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7858979E-957A-4CE5-AA8B-A15E62BC8B10}" xr6:coauthVersionLast="47" xr6:coauthVersionMax="47" xr10:uidLastSave="{00000000-0000-0000-0000-000000000000}"/>
  <bookViews>
    <workbookView xWindow="-28920" yWindow="1695" windowWidth="29040" windowHeight="1572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基金残高に係る経年分析" sheetId="8" r:id="rId12"/>
    <sheet name="将来負担比率（分子）の構造" sheetId="7"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AM36" i="10"/>
  <c r="C36" i="10"/>
  <c r="CO35" i="10"/>
  <c r="BE35" i="10"/>
  <c r="C35" i="10"/>
  <c r="CO34" i="10"/>
  <c r="BW34" i="10"/>
  <c r="BW35" i="10" s="1"/>
  <c r="BW36" i="10" s="1"/>
  <c r="BW37" i="10" s="1"/>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<sst xmlns="http://schemas.openxmlformats.org/spreadsheetml/2006/main" count="1144" uniqueCount="573">
  <si>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</si>
  <si>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</si>
  <si>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</si>
  <si>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</si>
  <si>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</si>
  <si>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</si>
  <si>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</si>
  <si>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</si>
  <si>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</si>
  <si>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</si>
  <si>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</si>
  <si>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</si>
  <si>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</si>
  <si>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</si>
  <si>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</si>
  <si>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</si>
  <si>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</si>
  <si>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</si>
  <si>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</si>
  <si>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</si>
  <si>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</si>
  <si>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</si>
  <si>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</si>
  <si>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</si>
  <si>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</si>
  <si>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</si>
  <si>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</si>
  <si>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</si>
  <si>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</si>
  <si>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</si>
  <si>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</si>
  <si>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</si>
  <si>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</si>
  <si>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</si>
  <si>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</si>
  <si>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</si>
  <si>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</si>
  <si>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</si>
  <si>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</si>
  <si>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</si>
  <si>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</si>
  <si>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</si>
  <si>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</si>
  <si>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</si>
  <si>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</si>
  <si>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</si>
  <si>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</si>
  <si>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</si>
  <si>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</si>
  <si>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</si>
  <si>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</si>
  <si>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</si>
  <si>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</si>
  <si>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</si>
  <si>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</si>
  <si>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</si>
  <si>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</si>
  <si>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</si>
  <si>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</si>
  <si>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</si>
  <si>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</si>
  <si>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</si>
  <si>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</si>
  <si>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</si>
  <si>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</si>
  <si>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</si>
  <si>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</si>
  <si>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</si>
  <si>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</si>
  <si>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</si>
  <si>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</si>
  <si>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</si>
  <si>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</si>
  <si>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</si>
  <si>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</si>
  <si>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</si>
  <si>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</si>
  <si>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</si>
  <si>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</si>
  <si>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</si>
  <si>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</si>
  <si>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</si>
  <si>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</si>
  <si>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</si>
  <si>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</si>
  <si>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</si>
  <si>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</si>
  <si>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</si>
  <si>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</si>
  <si>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</si>
  <si>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</si>
  <si>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</si>
  <si>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</si>
  <si>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</si>
  <si>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えびの市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</si>
  <si>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</si>
  <si>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</si>
  <si>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</si>
  <si>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</si>
  <si>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</si>
  <si>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</si>
  <si>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</si>
  <si>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</si>
  <si>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</si>
  <si>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</si>
  <si>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</si>
  <si>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</si>
  <si>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</si>
  <si>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</si>
  <si>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</si>
  <si>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</si>
  <si>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</si>
  <si>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</si>
  <si>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</si>
  <si>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</si>
  <si>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</si>
  <si>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</si>
  <si>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</si>
  <si>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</si>
  <si>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</si>
  <si>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</si>
  <si>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</si>
  <si>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</si>
  <si>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</si>
  <si>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</si>
  <si>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</si>
  <si>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</si>
  <si>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</si>
  <si>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</si>
  <si>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</si>
  <si>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</si>
  <si>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</si>
  <si>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</si>
  <si>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</si>
  <si>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</si>
  <si>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</si>
  <si>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</si>
  <si>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</si>
  <si>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</si>
  <si>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</si>
  <si>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</si>
  <si>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</si>
  <si>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</si>
  <si>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</si>
  <si>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</si>
  <si>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</si>
  <si>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</si>
  <si>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</si>
  <si>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</si>
  <si>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</si>
  <si>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</si>
  <si>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</si>
  <si>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</si>
  <si>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</si>
  <si>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</si>
  <si>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</si>
  <si>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</si>
  <si>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</si>
  <si>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</si>
  <si>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</si>
  <si>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</si>
  <si>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</si>
  <si>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</si>
  <si>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</si>
  <si>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</si>
  <si>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</si>
  <si>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</si>
  <si>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</si>
  <si>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</si>
  <si>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</si>
  <si>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</si>
  <si>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</si>
  <si>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</si>
  <si>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</si>
  <si>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</si>
  <si>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</si>
  <si>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</si>
  <si>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</si>
  <si>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</si>
  <si>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</si>
  <si>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</si>
  <si>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</si>
  <si>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</si>
  <si>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</si>
  <si>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</si>
  <si>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</si>
  <si>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</si>
  <si>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</si>
  <si>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</si>
  <si>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</si>
  <si>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</si>
  <si>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</si>
  <si>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</si>
  <si>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</si>
  <si>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</si>
  <si>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</si>
  <si>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</si>
  <si>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</si>
  <si>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</si>
  <si>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</si>
  <si>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</si>
  <si>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</si>
  <si>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</si>
  <si>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</si>
  <si>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宮崎県えびの市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</si>
  <si>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</si>
  <si>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</si>
  <si>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</si>
  <si>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</si>
  <si>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</si>
  <si>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</si>
  <si>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</si>
  <si>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</si>
  <si>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</si>
  <si>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</si>
  <si>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</si>
  <si>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</si>
  <si>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</si>
  <si>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</si>
  <si>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</si>
  <si>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</si>
  <si>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</si>
  <si>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</si>
  <si>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</si>
  <si>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</si>
  <si>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</si>
  <si>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</si>
  <si>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</si>
  <si>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</si>
  <si>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</si>
  <si>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</si>
  <si>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</si>
  <si>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</si>
  <si>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</si>
  <si>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</si>
  <si>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</si>
  <si>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</si>
  <si>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</si>
  <si>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</si>
  <si>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</si>
  <si>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</si>
  <si>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</si>
  <si>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</si>
  <si>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</si>
  <si>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</si>
  <si>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</si>
  <si>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</si>
  <si>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</si>
  <si>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</si>
  <si>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</si>
  <si>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</si>
  <si>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</si>
  <si>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</si>
  <si>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</si>
  <si>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</si>
  <si>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</si>
  <si>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</si>
  <si>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</si>
  <si>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</si>
  <si>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</si>
  <si>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</si>
  <si>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</si>
  <si>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</si>
  <si>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</si>
  <si>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</si>
  <si>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</si>
  <si>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</si>
  <si>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</si>
  <si>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</si>
  <si>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</si>
  <si>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</si>
  <si>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</si>
  <si>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</si>
  <si>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</si>
  <si>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</si>
  <si>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</si>
  <si>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</si>
  <si>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</si>
  <si>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</si>
  <si>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</si>
  <si>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</si>
  <si>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</si>
  <si>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</si>
  <si>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</si>
  <si>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</si>
  <si>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</si>
  <si>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</si>
  <si>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</si>
  <si>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</si>
  <si>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</si>
  <si>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</si>
  <si>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</si>
  <si>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</si>
  <si>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</si>
  <si>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</si>
  <si>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</si>
  <si>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</si>
  <si>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</si>
  <si>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</si>
  <si>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</si>
  <si>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</si>
  <si>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</si>
  <si>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</si>
  <si>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</si>
  <si>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</si>
  <si>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</si>
  <si>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</si>
  <si>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</si>
  <si>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</si>
  <si>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</si>
  <si>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</si>
  <si>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</si>
  <si>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</si>
  <si>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</si>
  <si>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</si>
  <si>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</si>
  <si>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</si>
  <si>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</si>
  <si>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</si>
  <si>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</si>
  <si>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</si>
  <si>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</si>
  <si>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</si>
  <si>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</si>
  <si>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</si>
  <si>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</si>
  <si>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</si>
  <si>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</si>
  <si>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</si>
  <si>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</si>
  <si>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</si>
  <si>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</si>
  <si>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</si>
  <si>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</si>
  <si>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</si>
  <si>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</si>
  <si>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</si>
  <si>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</si>
  <si>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</si>
  <si>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</si>
  <si>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</si>
  <si>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</si>
  <si>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</si>
  <si>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</si>
  <si>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</si>
  <si>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</si>
  <si>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</si>
  <si>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</si>
  <si>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</si>
  <si>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</si>
  <si>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</si>
  <si>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</si>
  <si>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</si>
  <si>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</si>
  <si>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</si>
  <si>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宮崎県えびの市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</si>
  <si>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</si>
  <si>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</si>
  <si>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</si>
  <si>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</si>
  <si>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</si>
  <si>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</si>
  <si>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</si>
  <si>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</si>
  <si>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</si>
  <si>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</si>
  <si>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</si>
  <si>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</si>
  <si>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</si>
  <si>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</si>
  <si>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</si>
  <si>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</si>
  <si>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</si>
  <si>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</si>
  <si>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</si>
  <si>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</si>
  <si>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</si>
  <si>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</si>
  <si>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</si>
  <si>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</si>
  <si>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</si>
  <si>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</si>
  <si>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</si>
  <si>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</si>
  <si>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</si>
  <si>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</si>
  <si>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</si>
  <si>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</si>
  <si>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</si>
  <si>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</si>
  <si>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</si>
  <si>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</si>
  <si>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</si>
  <si>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</si>
  <si>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</si>
  <si>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病院事業会計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</si>
  <si>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</si>
  <si>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</si>
  <si>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</si>
  <si>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</si>
  <si>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</si>
  <si>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</si>
  <si>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</si>
  <si>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</si>
  <si>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</si>
  <si>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</si>
  <si>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</si>
  <si>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</si>
  <si>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</si>
  <si>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</si>
  <si>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</si>
  <si>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</si>
  <si>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</si>
  <si>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</si>
  <si>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</si>
  <si>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</si>
  <si>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</si>
  <si>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</si>
  <si>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</si>
  <si>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</si>
  <si>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</si>
  <si>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</si>
  <si>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</si>
  <si>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</si>
  <si>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</si>
  <si>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</si>
  <si>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</si>
  <si>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</si>
  <si>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</si>
  <si>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</si>
  <si>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</si>
  <si>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</si>
  <si>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</si>
  <si>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</si>
  <si>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</si>
  <si>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</si>
  <si>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</si>
  <si>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</si>
  <si>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</si>
  <si>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</si>
  <si>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</si>
  <si>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</si>
  <si>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</si>
  <si>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</si>
  <si>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</si>
  <si>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</si>
  <si>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</si>
  <si>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</si>
  <si>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</si>
  <si>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</si>
  <si>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</si>
  <si>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</si>
  <si>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</si>
  <si>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</si>
  <si>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</si>
  <si>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</si>
  <si>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</si>
  <si>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</si>
  <si>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</si>
  <si>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</si>
  <si>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</si>
  <si>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</si>
  <si>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</si>
  <si>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</si>
  <si>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</si>
  <si>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</si>
  <si>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</si>
  <si>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</si>
  <si>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</si>
  <si>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</si>
  <si>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</si>
  <si>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</si>
  <si>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</si>
  <si>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</si>
  <si>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</si>
  <si>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</si>
  <si>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</si>
  <si>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</si>
  <si>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</si>
  <si>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</si>
  <si>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</si>
  <si>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</si>
  <si>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</si>
  <si>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</si>
  <si>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</si>
  <si>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</si>
  <si>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</si>
  <si>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</si>
  <si>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</si>
  <si>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</si>
  <si>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</si>
  <si>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</si>
  <si>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</si>
  <si>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</si>
  <si>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</si>
  <si>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</si>
  <si>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</si>
  <si>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</si>
  <si>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</si>
  <si>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</si>
  <si>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</si>
  <si>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</si>
  <si>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</si>
  <si>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</si>
  <si>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</si>
  <si>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</si>
  <si>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</si>
  <si>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</si>
  <si>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</si>
  <si>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</si>
  <si>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</si>
  <si>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</si>
  <si>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</si>
  <si>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</si>
  <si>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</si>
  <si>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</si>
  <si>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</si>
  <si>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</si>
  <si>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</si>
  <si>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</si>
  <si>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</si>
  <si>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</si>
  <si>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</si>
  <si>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</si>
  <si>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</si>
  <si>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</si>
  <si>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</si>
  <si>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</si>
  <si>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</si>
  <si>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</si>
  <si>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</si>
  <si>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</si>
  <si>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</si>
  <si>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4.05</t>
  </si>
  <si>
    <t>▲ 8.61</t>
  </si>
  <si>
    <t>▲ 6.21</t>
  </si>
  <si>
    <t>水道事業会計</t>
  </si>
  <si>
    <t>一般会計</t>
  </si>
  <si>
    <t>病院事業会計</t>
  </si>
  <si>
    <t>介護保険特別会計（保険事業勘定）</t>
  </si>
  <si>
    <t>国民健康保険特別会計</t>
  </si>
  <si>
    <t>介護保険特別会計（介護サービス事業勘定）</t>
  </si>
  <si>
    <t>産業団地整備事業特別会計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</si>
  <si>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</si>
  <si>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</si>
  <si>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</si>
  <si>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</si>
  <si>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</si>
  <si>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</si>
  <si>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</si>
  <si>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</si>
  <si>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西諸広域行政事務組合</t>
    <rPh sb="0" eb="1">
      <t>ニシ</t>
    </rPh>
    <rPh sb="1" eb="2">
      <t>モロ</t>
    </rPh>
    <rPh sb="2" eb="4">
      <t>コウイキ</t>
    </rPh>
    <rPh sb="4" eb="6">
      <t>ギョウセイ</t>
    </rPh>
    <rPh sb="6" eb="8">
      <t>ジム</t>
    </rPh>
    <rPh sb="8" eb="10">
      <t>クミアイ</t>
    </rPh>
    <phoneticPr fontId="2"/>
  </si>
  <si>
    <t>宮崎県後期高齢者医療広域連合　一般会計</t>
    <rPh sb="0" eb="3">
      <t>ミヤザキケン</t>
    </rPh>
    <rPh sb="3" eb="8">
      <t>コウキコウレイシャ</t>
    </rPh>
    <rPh sb="8" eb="14">
      <t>イリョウコウイキレンゴウ</t>
    </rPh>
    <rPh sb="15" eb="19">
      <t>イッパンカイケイ</t>
    </rPh>
    <phoneticPr fontId="2"/>
  </si>
  <si>
    <t>宮崎県後期高齢者医療広域連合　後期高齢者医療特別会計</t>
    <rPh sb="0" eb="3">
      <t>ミヤザキケン</t>
    </rPh>
    <rPh sb="3" eb="8">
      <t>コウキコウレイシャ</t>
    </rPh>
    <rPh sb="8" eb="14">
      <t>イリョウコウイキレンゴウ</t>
    </rPh>
    <rPh sb="15" eb="22">
      <t>コウキコウレイシャイリョウ</t>
    </rPh>
    <rPh sb="22" eb="26">
      <t>トクベツカイケイ</t>
    </rPh>
    <phoneticPr fontId="2"/>
  </si>
  <si>
    <t>宮崎県市町村総合事務組合　自治会館管理運営特別会計</t>
    <rPh sb="0" eb="3">
      <t>ミヤザキケン</t>
    </rPh>
    <rPh sb="3" eb="8">
      <t>シチョウソンソウゴウ</t>
    </rPh>
    <rPh sb="8" eb="12">
      <t>ジムクミアイ</t>
    </rPh>
    <rPh sb="13" eb="17">
      <t>ジチカイカン</t>
    </rPh>
    <rPh sb="17" eb="19">
      <t>カンリ</t>
    </rPh>
    <rPh sb="19" eb="21">
      <t>ウンエイ</t>
    </rPh>
    <rPh sb="21" eb="25">
      <t>トクベツカイケイ</t>
    </rPh>
    <phoneticPr fontId="2"/>
  </si>
  <si>
    <t>株式会社えびの</t>
    <phoneticPr fontId="2"/>
  </si>
  <si>
    <t>公共施設等整備基金</t>
    <rPh sb="0" eb="5">
      <t>コウキョウシセツトウ</t>
    </rPh>
    <rPh sb="5" eb="9">
      <t>セイビキキン</t>
    </rPh>
    <phoneticPr fontId="5"/>
  </si>
  <si>
    <t>心のふるさと基金</t>
    <rPh sb="0" eb="1">
      <t>ココロ</t>
    </rPh>
    <rPh sb="6" eb="8">
      <t>キキン</t>
    </rPh>
    <phoneticPr fontId="38"/>
  </si>
  <si>
    <t>職員退職手当基金</t>
    <rPh sb="0" eb="4">
      <t>ショクインタイショク</t>
    </rPh>
    <rPh sb="4" eb="6">
      <t>テアテ</t>
    </rPh>
    <rPh sb="6" eb="8">
      <t>キキン</t>
    </rPh>
    <phoneticPr fontId="38"/>
  </si>
  <si>
    <t>ぷらいど21基金</t>
    <rPh sb="6" eb="8">
      <t>キキン</t>
    </rPh>
    <phoneticPr fontId="38"/>
  </si>
  <si>
    <t>子育て支援対策基金</t>
    <rPh sb="0" eb="2">
      <t>コソダ</t>
    </rPh>
    <rPh sb="3" eb="5">
      <t>シエン</t>
    </rPh>
    <rPh sb="5" eb="7">
      <t>タイサク</t>
    </rPh>
    <rPh sb="7" eb="9">
      <t>キキン</t>
    </rPh>
    <phoneticPr fontId="38"/>
  </si>
  <si>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</si>
  <si>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</si>
  <si>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</si>
  <si>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</si>
  <si>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</si>
  <si>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</si>
  <si>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将来負担比率については、算出されていない状況が続いている。
実質公債費比率は類似団体内平均と比較しても低い水準にあるが、後年度においては、美化センター改修や防災行政無線の整備・更新といった大型事業の実施による起債額の増加が見込まれるため、実質公債費率が更に増加することが予想される。
改善に向けては、大型事業実施の影響を軽減するため、起債対象事業の年度間平準化に努める。</t>
    <rPh sb="0" eb="6">
      <t>ショウライフタンヒリツ</t>
    </rPh>
    <rPh sb="12" eb="14">
      <t>サンシュツ</t>
    </rPh>
    <rPh sb="20" eb="22">
      <t>ジョウキョウ</t>
    </rPh>
    <rPh sb="23" eb="24">
      <t>ツヅ</t>
    </rPh>
    <rPh sb="30" eb="35">
      <t>ジッシツコウサイヒ</t>
    </rPh>
    <rPh sb="35" eb="37">
      <t>ヒリツ</t>
    </rPh>
    <rPh sb="38" eb="43">
      <t>ルイジダンタイナイ</t>
    </rPh>
    <rPh sb="43" eb="45">
      <t>ヘイキン</t>
    </rPh>
    <rPh sb="46" eb="48">
      <t>ヒカク</t>
    </rPh>
    <rPh sb="51" eb="52">
      <t>ヒク</t>
    </rPh>
    <rPh sb="53" eb="55">
      <t>スイジュン</t>
    </rPh>
    <rPh sb="60" eb="63">
      <t>コウネンド</t>
    </rPh>
    <rPh sb="126" eb="127">
      <t>サラ</t>
    </rPh>
    <rPh sb="128" eb="130">
      <t>ゾウカ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</si>
  <si>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</si>
  <si>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</si>
  <si>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</si>
  <si>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当市においては、将来負担額を充当可能財源等が上回るため、将来負担比率は算出されていない状況が続いている。しかし、後年度は美化センター改修や防災行政無線の整備・更新といった大型事業の起債による、将来負担額の増が見込まれる。適切な地方債発行を行い、計画的に運営を行う。
有形固定資産減価償却率は類似団体内平均値内におさまっているものの近年は上昇傾向にあるため、公共施設の老朽化状況等を的確に把握し、適正な施設管理に努めていく。</t>
    <rPh sb="0" eb="2">
      <t>トウシ</t>
    </rPh>
    <rPh sb="8" eb="10">
      <t>ショウライ</t>
    </rPh>
    <rPh sb="10" eb="13">
      <t>フタンガク</t>
    </rPh>
    <rPh sb="14" eb="20">
      <t>ジュウトウカノウザイゲン</t>
    </rPh>
    <rPh sb="20" eb="21">
      <t>ナド</t>
    </rPh>
    <rPh sb="22" eb="24">
      <t>ウワマワ</t>
    </rPh>
    <rPh sb="28" eb="34">
      <t>ショウライフタンヒリツ</t>
    </rPh>
    <rPh sb="35" eb="37">
      <t>サンシュツ</t>
    </rPh>
    <rPh sb="43" eb="45">
      <t>ジョウキョウ</t>
    </rPh>
    <rPh sb="46" eb="47">
      <t>ツヅ</t>
    </rPh>
    <rPh sb="56" eb="59">
      <t>コウネンド</t>
    </rPh>
    <rPh sb="60" eb="62">
      <t>ビカ</t>
    </rPh>
    <rPh sb="186" eb="188">
      <t>ジョウキョウ</t>
    </rPh>
    <rPh sb="188" eb="189">
      <t>ナド</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</si>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</sst>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581E1F7-2136-4B7B-8EBD-FC37194EB7C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4DE-445E-B637-8DEF58458D7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109182</c:v>
                </c:pt>
                <c:pt idx="1">
                  <c:v>80390</c:v>
                </c:pt>
                <c:pt idx="2">
                  <c:v>101917</c:v>
                </c:pt>
                <c:pt idx="3">
                  <c:v>62487</c:v>
                </c:pt>
                <c:pt idx="4">
                  <c:v>82888</c:v>
                </c:pt>
              </c:numCache>
            </c:numRef>
          </c:val>
          <c:smooth val="0"/>
          <c:extLst>
            <c:ext xmlns:c16="http://schemas.microsoft.com/office/drawing/2014/chart" uri="{C3380CC4-5D6E-409C-BE32-E72D297353CC}">
              <c16:uniqueId val="{00000001-54DE-445E-B637-8DEF58458D7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8.15</c:v>
                </c:pt>
                <c:pt idx="1">
                  <c:v>10.119999999999999</c:v>
                </c:pt>
                <c:pt idx="2">
                  <c:v>9.94</c:v>
                </c:pt>
                <c:pt idx="3">
                  <c:v>3.83</c:v>
                </c:pt>
                <c:pt idx="4">
                  <c:v>4.55</c:v>
                </c:pt>
              </c:numCache>
            </c:numRef>
          </c:val>
          <c:extLst>
            <c:ext xmlns:c16="http://schemas.microsoft.com/office/drawing/2014/chart" uri="{C3380CC4-5D6E-409C-BE32-E72D297353CC}">
              <c16:uniqueId val="{00000000-984A-4C97-9317-FD28C1F738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44.98</c:v>
                </c:pt>
                <c:pt idx="1">
                  <c:v>46.7</c:v>
                </c:pt>
                <c:pt idx="2">
                  <c:v>53.33</c:v>
                </c:pt>
                <c:pt idx="3">
                  <c:v>50.74</c:v>
                </c:pt>
                <c:pt idx="4">
                  <c:v>43.17</c:v>
                </c:pt>
              </c:numCache>
            </c:numRef>
          </c:val>
          <c:extLst>
            <c:ext xmlns:c16="http://schemas.microsoft.com/office/drawing/2014/chart" uri="{C3380CC4-5D6E-409C-BE32-E72D297353CC}">
              <c16:uniqueId val="{00000001-984A-4C97-9317-FD28C1F738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-4.05</c:v>
                </c:pt>
                <c:pt idx="1">
                  <c:v>6.24</c:v>
                </c:pt>
                <c:pt idx="2">
                  <c:v>4.7300000000000004</c:v>
                </c:pt>
                <c:pt idx="3">
                  <c:v>-8.61</c:v>
                </c:pt>
                <c:pt idx="4">
                  <c:v>-6.21</c:v>
                </c:pt>
              </c:numCache>
            </c:numRef>
          </c:val>
          <c:smooth val="0"/>
          <c:extLst>
            <c:ext xmlns:c16="http://schemas.microsoft.com/office/drawing/2014/chart" uri="{C3380CC4-5D6E-409C-BE32-E72D297353CC}">
              <c16:uniqueId val="{00000002-984A-4C97-9317-FD28C1F738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A46-4BAF-AA05-7044C39B50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A46-4BAF-AA05-7044C39B505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0.4</c:v>
                </c:pt>
                <c:pt idx="2">
                  <c:v>#N/A</c:v>
                </c:pt>
                <c:pt idx="3">
                  <c:v>0.23</c:v>
                </c:pt>
                <c:pt idx="4">
                  <c:v>#N/A</c:v>
                </c:pt>
                <c:pt idx="5">
                  <c:v>0.09</c:v>
                </c:pt>
                <c:pt idx="6">
                  <c:v>#N/A</c:v>
                </c:pt>
                <c:pt idx="7">
                  <c:v>0.02</c:v>
                </c:pt>
                <c:pt idx="8">
                  <c:v>#N/A</c:v>
                </c:pt>
                <c:pt idx="9">
                  <c:v>0</c:v>
                </c:pt>
              </c:numCache>
            </c:numRef>
          </c:val>
          <c:extLst>
            <c:ext xmlns:c16="http://schemas.microsoft.com/office/drawing/2014/chart" uri="{C3380CC4-5D6E-409C-BE32-E72D297353CC}">
              <c16:uniqueId val="{00000002-7A46-4BAF-AA05-7044C39B5058}"/>
            </c:ext>
          </c:extLst>
        </c:ser>
        <c:ser>
          <c:idx val="3"/>
          <c:order val="3"/>
          <c:tx>
            <c:strRef>
              <c:f>データシート!$A$30</c:f>
              <c:strCache>
                <c:ptCount val="1"/>
                <c:pt idx="0">
                  <c:v>産業団地整備事業特別会計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7A46-4BAF-AA05-7044C39B5058}"/>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0.03</c:v>
                </c:pt>
                <c:pt idx="6">
                  <c:v>#N/A</c:v>
                </c:pt>
                <c:pt idx="7">
                  <c:v>0.02</c:v>
                </c:pt>
                <c:pt idx="8">
                  <c:v>#N/A</c:v>
                </c:pt>
                <c:pt idx="9">
                  <c:v>0.02</c:v>
                </c:pt>
              </c:numCache>
            </c:numRef>
          </c:val>
          <c:extLst>
            <c:ext xmlns:c16="http://schemas.microsoft.com/office/drawing/2014/chart" uri="{C3380CC4-5D6E-409C-BE32-E72D297353CC}">
              <c16:uniqueId val="{00000004-7A46-4BAF-AA05-7044C39B5058}"/>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0.75</c:v>
                </c:pt>
                <c:pt idx="4">
                  <c:v>#N/A</c:v>
                </c:pt>
                <c:pt idx="5">
                  <c:v>0.54</c:v>
                </c:pt>
                <c:pt idx="6">
                  <c:v>#N/A</c:v>
                </c:pt>
                <c:pt idx="7">
                  <c:v>0.49</c:v>
                </c:pt>
                <c:pt idx="8">
                  <c:v>#N/A</c:v>
                </c:pt>
                <c:pt idx="9">
                  <c:v>0.35</c:v>
                </c:pt>
              </c:numCache>
            </c:numRef>
          </c:val>
          <c:extLst>
            <c:ext xmlns:c16="http://schemas.microsoft.com/office/drawing/2014/chart" uri="{C3380CC4-5D6E-409C-BE32-E72D297353CC}">
              <c16:uniqueId val="{00000005-7A46-4BAF-AA05-7044C39B5058}"/>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1.22</c:v>
                </c:pt>
                <c:pt idx="2">
                  <c:v>#N/A</c:v>
                </c:pt>
                <c:pt idx="3">
                  <c:v>1.64</c:v>
                </c:pt>
                <c:pt idx="4">
                  <c:v>#N/A</c:v>
                </c:pt>
                <c:pt idx="5">
                  <c:v>2.92</c:v>
                </c:pt>
                <c:pt idx="6">
                  <c:v>#N/A</c:v>
                </c:pt>
                <c:pt idx="7">
                  <c:v>4.34</c:v>
                </c:pt>
                <c:pt idx="8">
                  <c:v>#N/A</c:v>
                </c:pt>
                <c:pt idx="9">
                  <c:v>2.42</c:v>
                </c:pt>
              </c:numCache>
            </c:numRef>
          </c:val>
          <c:extLst>
            <c:ext xmlns:c16="http://schemas.microsoft.com/office/drawing/2014/chart" uri="{C3380CC4-5D6E-409C-BE32-E72D297353CC}">
              <c16:uniqueId val="{00000006-7A46-4BAF-AA05-7044C39B5058}"/>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4.99</c:v>
                </c:pt>
                <c:pt idx="2">
                  <c:v>#N/A</c:v>
                </c:pt>
                <c:pt idx="3">
                  <c:v>6.12</c:v>
                </c:pt>
                <c:pt idx="4">
                  <c:v>#N/A</c:v>
                </c:pt>
                <c:pt idx="5">
                  <c:v>7.61</c:v>
                </c:pt>
                <c:pt idx="6">
                  <c:v>#N/A</c:v>
                </c:pt>
                <c:pt idx="7">
                  <c:v>4.42</c:v>
                </c:pt>
                <c:pt idx="8">
                  <c:v>#N/A</c:v>
                </c:pt>
                <c:pt idx="9">
                  <c:v>3.55</c:v>
                </c:pt>
              </c:numCache>
            </c:numRef>
          </c:val>
          <c:extLst>
            <c:ext xmlns:c16="http://schemas.microsoft.com/office/drawing/2014/chart" uri="{C3380CC4-5D6E-409C-BE32-E72D297353CC}">
              <c16:uniqueId val="{00000007-7A46-4BAF-AA05-7044C39B505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8.14</c:v>
                </c:pt>
                <c:pt idx="2">
                  <c:v>#N/A</c:v>
                </c:pt>
                <c:pt idx="3">
                  <c:v>10.119999999999999</c:v>
                </c:pt>
                <c:pt idx="4">
                  <c:v>#N/A</c:v>
                </c:pt>
                <c:pt idx="5">
                  <c:v>9.94</c:v>
                </c:pt>
                <c:pt idx="6">
                  <c:v>#N/A</c:v>
                </c:pt>
                <c:pt idx="7">
                  <c:v>3.83</c:v>
                </c:pt>
                <c:pt idx="8">
                  <c:v>#N/A</c:v>
                </c:pt>
                <c:pt idx="9">
                  <c:v>4.55</c:v>
                </c:pt>
              </c:numCache>
            </c:numRef>
          </c:val>
          <c:extLst>
            <c:ext xmlns:c16="http://schemas.microsoft.com/office/drawing/2014/chart" uri="{C3380CC4-5D6E-409C-BE32-E72D297353CC}">
              <c16:uniqueId val="{00000008-7A46-4BAF-AA05-7044C39B505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8.7200000000000006</c:v>
                </c:pt>
                <c:pt idx="2">
                  <c:v>#N/A</c:v>
                </c:pt>
                <c:pt idx="3">
                  <c:v>9.58</c:v>
                </c:pt>
                <c:pt idx="4">
                  <c:v>#N/A</c:v>
                </c:pt>
                <c:pt idx="5">
                  <c:v>10.25</c:v>
                </c:pt>
                <c:pt idx="6">
                  <c:v>#N/A</c:v>
                </c:pt>
                <c:pt idx="7">
                  <c:v>10.33</c:v>
                </c:pt>
                <c:pt idx="8">
                  <c:v>#N/A</c:v>
                </c:pt>
                <c:pt idx="9">
                  <c:v>10.14</c:v>
                </c:pt>
              </c:numCache>
            </c:numRef>
          </c:val>
          <c:extLst>
            <c:ext xmlns:c16="http://schemas.microsoft.com/office/drawing/2014/chart" uri="{C3380CC4-5D6E-409C-BE32-E72D297353CC}">
              <c16:uniqueId val="{00000009-7A46-4BAF-AA05-7044C39B50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636</c:v>
                </c:pt>
                <c:pt idx="5">
                  <c:v>660</c:v>
                </c:pt>
                <c:pt idx="8">
                  <c:v>722</c:v>
                </c:pt>
                <c:pt idx="11">
                  <c:v>727</c:v>
                </c:pt>
                <c:pt idx="14">
                  <c:v>716</c:v>
                </c:pt>
              </c:numCache>
            </c:numRef>
          </c:val>
          <c:extLst>
            <c:ext xmlns:c16="http://schemas.microsoft.com/office/drawing/2014/chart" uri="{C3380CC4-5D6E-409C-BE32-E72D297353CC}">
              <c16:uniqueId val="{00000000-DF58-4888-9D0F-23EA958E653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58-4888-9D0F-23EA958E653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2-DF58-4888-9D0F-23EA958E653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18</c:v>
                </c:pt>
                <c:pt idx="6">
                  <c:v>18</c:v>
                </c:pt>
                <c:pt idx="9">
                  <c:v>7</c:v>
                </c:pt>
                <c:pt idx="12">
                  <c:v>0</c:v>
                </c:pt>
              </c:numCache>
            </c:numRef>
          </c:val>
          <c:extLst>
            <c:ext xmlns:c16="http://schemas.microsoft.com/office/drawing/2014/chart" uri="{C3380CC4-5D6E-409C-BE32-E72D297353CC}">
              <c16:uniqueId val="{00000003-DF58-4888-9D0F-23EA958E653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c:v>
                </c:pt>
                <c:pt idx="3">
                  <c:v>46</c:v>
                </c:pt>
                <c:pt idx="6">
                  <c:v>50</c:v>
                </c:pt>
                <c:pt idx="9">
                  <c:v>37</c:v>
                </c:pt>
                <c:pt idx="12">
                  <c:v>44</c:v>
                </c:pt>
              </c:numCache>
            </c:numRef>
          </c:val>
          <c:extLst>
            <c:ext xmlns:c16="http://schemas.microsoft.com/office/drawing/2014/chart" uri="{C3380CC4-5D6E-409C-BE32-E72D297353CC}">
              <c16:uniqueId val="{00000004-DF58-4888-9D0F-23EA958E653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58-4888-9D0F-23EA958E653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58-4888-9D0F-23EA958E653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771</c:v>
                </c:pt>
                <c:pt idx="3">
                  <c:v>820</c:v>
                </c:pt>
                <c:pt idx="6">
                  <c:v>935</c:v>
                </c:pt>
                <c:pt idx="9">
                  <c:v>949</c:v>
                </c:pt>
                <c:pt idx="12">
                  <c:v>929</c:v>
                </c:pt>
              </c:numCache>
            </c:numRef>
          </c:val>
          <c:extLst>
            <c:ext xmlns:c16="http://schemas.microsoft.com/office/drawing/2014/chart" uri="{C3380CC4-5D6E-409C-BE32-E72D297353CC}">
              <c16:uniqueId val="{00000007-DF58-4888-9D0F-23EA958E653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189</c:v>
                </c:pt>
                <c:pt idx="2">
                  <c:v>#N/A</c:v>
                </c:pt>
                <c:pt idx="3">
                  <c:v>#N/A</c:v>
                </c:pt>
                <c:pt idx="4">
                  <c:v>224</c:v>
                </c:pt>
                <c:pt idx="5">
                  <c:v>#N/A</c:v>
                </c:pt>
                <c:pt idx="6">
                  <c:v>#N/A</c:v>
                </c:pt>
                <c:pt idx="7">
                  <c:v>281</c:v>
                </c:pt>
                <c:pt idx="8">
                  <c:v>#N/A</c:v>
                </c:pt>
                <c:pt idx="9">
                  <c:v>#N/A</c:v>
                </c:pt>
                <c:pt idx="10">
                  <c:v>267</c:v>
                </c:pt>
                <c:pt idx="11">
                  <c:v>#N/A</c:v>
                </c:pt>
                <c:pt idx="12">
                  <c:v>#N/A</c:v>
                </c:pt>
                <c:pt idx="13">
                  <c:v>257</c:v>
                </c:pt>
                <c:pt idx="14">
                  <c:v>#N/A</c:v>
                </c:pt>
              </c:numCache>
            </c:numRef>
          </c:val>
          <c:smooth val="0"/>
          <c:extLst>
            <c:ext xmlns:c16="http://schemas.microsoft.com/office/drawing/2014/chart" uri="{C3380CC4-5D6E-409C-BE32-E72D297353CC}">
              <c16:uniqueId val="{00000008-DF58-4888-9D0F-23EA958E653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3560</c:v>
                </c:pt>
                <c:pt idx="1">
                  <c:v>3392</c:v>
                </c:pt>
                <c:pt idx="2">
                  <c:v>2920</c:v>
                </c:pt>
              </c:numCache>
            </c:numRef>
          </c:val>
          <c:extLst>
            <c:ext xmlns:c16="http://schemas.microsoft.com/office/drawing/2014/chart" uri="{C3380CC4-5D6E-409C-BE32-E72D297353CC}">
              <c16:uniqueId val="{00000000-BBF0-4BD1-8C58-FAB27ED845D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c:v>
                </c:pt>
                <c:pt idx="1">
                  <c:v>121</c:v>
                </c:pt>
                <c:pt idx="2">
                  <c:v>109</c:v>
                </c:pt>
              </c:numCache>
            </c:numRef>
          </c:val>
          <c:extLst>
            <c:ext xmlns:c16="http://schemas.microsoft.com/office/drawing/2014/chart" uri="{C3380CC4-5D6E-409C-BE32-E72D297353CC}">
              <c16:uniqueId val="{00000001-BBF0-4BD1-8C58-FAB27ED845D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3494</c:v>
                </c:pt>
                <c:pt idx="1">
                  <c:v>3660</c:v>
                </c:pt>
                <c:pt idx="2">
                  <c:v>3276</c:v>
                </c:pt>
              </c:numCache>
            </c:numRef>
          </c:val>
          <c:extLst>
            <c:ext xmlns:c16="http://schemas.microsoft.com/office/drawing/2014/chart" uri="{C3380CC4-5D6E-409C-BE32-E72D297353CC}">
              <c16:uniqueId val="{00000002-BBF0-4BD1-8C58-FAB27ED845D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7323</c:v>
                </c:pt>
                <c:pt idx="5">
                  <c:v>7272</c:v>
                </c:pt>
                <c:pt idx="8">
                  <c:v>7085</c:v>
                </c:pt>
                <c:pt idx="11">
                  <c:v>6716</c:v>
                </c:pt>
                <c:pt idx="14">
                  <c:v>6311</c:v>
                </c:pt>
              </c:numCache>
            </c:numRef>
          </c:val>
          <c:extLst>
            <c:ext xmlns:c16="http://schemas.microsoft.com/office/drawing/2014/chart" uri="{C3380CC4-5D6E-409C-BE32-E72D297353CC}">
              <c16:uniqueId val="{00000000-9778-4A52-8DA8-A2C2CB97C9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778-4A52-8DA8-A2C2CB97C9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6808</c:v>
                </c:pt>
                <c:pt idx="5">
                  <c:v>7284</c:v>
                </c:pt>
                <c:pt idx="8">
                  <c:v>7581</c:v>
                </c:pt>
                <c:pt idx="11">
                  <c:v>7557</c:v>
                </c:pt>
                <c:pt idx="14">
                  <c:v>6702</c:v>
                </c:pt>
              </c:numCache>
            </c:numRef>
          </c:val>
          <c:extLst>
            <c:ext xmlns:c16="http://schemas.microsoft.com/office/drawing/2014/chart" uri="{C3380CC4-5D6E-409C-BE32-E72D297353CC}">
              <c16:uniqueId val="{00000002-9778-4A52-8DA8-A2C2CB97C9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78-4A52-8DA8-A2C2CB97C9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78-4A52-8DA8-A2C2CB97C9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78-4A52-8DA8-A2C2CB97C9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2217</c:v>
                </c:pt>
                <c:pt idx="3">
                  <c:v>2149</c:v>
                </c:pt>
                <c:pt idx="6">
                  <c:v>2176</c:v>
                </c:pt>
                <c:pt idx="9">
                  <c:v>2240</c:v>
                </c:pt>
                <c:pt idx="12">
                  <c:v>2152</c:v>
                </c:pt>
              </c:numCache>
            </c:numRef>
          </c:val>
          <c:extLst>
            <c:ext xmlns:c16="http://schemas.microsoft.com/office/drawing/2014/chart" uri="{C3380CC4-5D6E-409C-BE32-E72D297353CC}">
              <c16:uniqueId val="{00000006-9778-4A52-8DA8-A2C2CB97C9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c:v>
                </c:pt>
                <c:pt idx="3">
                  <c:v>25</c:v>
                </c:pt>
                <c:pt idx="6">
                  <c:v>7</c:v>
                </c:pt>
                <c:pt idx="9">
                  <c:v>0</c:v>
                </c:pt>
                <c:pt idx="12">
                  <c:v>0</c:v>
                </c:pt>
              </c:numCache>
            </c:numRef>
          </c:val>
          <c:extLst>
            <c:ext xmlns:c16="http://schemas.microsoft.com/office/drawing/2014/chart" uri="{C3380CC4-5D6E-409C-BE32-E72D297353CC}">
              <c16:uniqueId val="{00000007-9778-4A52-8DA8-A2C2CB97C9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1684</c:v>
                </c:pt>
                <c:pt idx="3">
                  <c:v>1686</c:v>
                </c:pt>
                <c:pt idx="6">
                  <c:v>1259</c:v>
                </c:pt>
                <c:pt idx="9">
                  <c:v>1178</c:v>
                </c:pt>
                <c:pt idx="12">
                  <c:v>948</c:v>
                </c:pt>
              </c:numCache>
            </c:numRef>
          </c:val>
          <c:extLst>
            <c:ext xmlns:c16="http://schemas.microsoft.com/office/drawing/2014/chart" uri="{C3380CC4-5D6E-409C-BE32-E72D297353CC}">
              <c16:uniqueId val="{00000008-9778-4A52-8DA8-A2C2CB97C9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778-4A52-8DA8-A2C2CB97C9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9075</c:v>
                </c:pt>
                <c:pt idx="3">
                  <c:v>9078</c:v>
                </c:pt>
                <c:pt idx="6">
                  <c:v>8857</c:v>
                </c:pt>
                <c:pt idx="9">
                  <c:v>8417</c:v>
                </c:pt>
                <c:pt idx="12">
                  <c:v>7984</c:v>
                </c:pt>
              </c:numCache>
            </c:numRef>
          </c:val>
          <c:extLst>
            <c:ext xmlns:c16="http://schemas.microsoft.com/office/drawing/2014/chart" uri="{C3380CC4-5D6E-409C-BE32-E72D297353CC}">
              <c16:uniqueId val="{0000000A-9778-4A52-8DA8-A2C2CB97C9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778-4A52-8DA8-A2C2CB97C9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{A81EB4A8-63D1-44F9-BCA2-B415052552FB}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605-4455-995C-E41DCACEA9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{3E92761A-AECE-4561-B10F-975471AD8A5F}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05-4455-995C-E41DCACEA9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{4A21B050-2DDB-448B-8DF1-8F6B7B8CE192}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05-4455-995C-E41DCACEA9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{85AE83D5-330B-4CE0-8491-8556226E9FC6}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05-4455-995C-E41DCACEA9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{448F660A-6ED8-4741-8446-67615D66AB40}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05-4455-995C-E41DCACEA9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{20A6DDAE-C5A8-4F48-A49C-A22DBF864EF8}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605-4455-995C-E41DCACEA9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{30826089-0D7B-4903-80B4-74E8BC5AFE51}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605-4455-995C-E41DCACEA9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{76BF72C7-BED1-43D3-80E3-F14A18905634}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605-4455-995C-E41DCACEA9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{F580C084-0AB9-4E4A-9BC8-C513E835D4C7}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605-4455-995C-E41DCACEA9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61.3</c:v>
                </c:pt>
                <c:pt idx="16">
                  <c:v>61.8</c:v>
                </c:pt>
                <c:pt idx="24">
                  <c:v>62.6</c:v>
                </c:pt>
                <c:pt idx="32">
                  <c:v>63.6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605-4455-995C-E41DCACEA9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{8484C646-9F56-42DD-B36D-E323A3CBB614}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605-4455-995C-E41DCACEA9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{D08C83D4-9DFF-4EB5-B1CC-7F66848F74A9}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05-4455-995C-E41DCACEA9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{147C9F1E-65F7-482C-BF30-6CCCD5946A49}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05-4455-995C-E41DCACEA9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{D676EB2E-3795-46CD-8FC9-30BC2011EABF}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05-4455-995C-E41DCACEA9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{314B2932-6B2F-4274-BE46-36D2FEEBCD0F}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05-4455-995C-E41DCACEA9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{474A4181-72E8-45BA-A9D1-A350D15C2F2B}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605-4455-995C-E41DCACEA9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{D4607467-7BE2-4F4D-8D6A-CE130E93B018}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605-4455-995C-E41DCACEA9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{6AA0F786-C3DA-4E0B-B904-E034C25F9C32}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605-4455-995C-E41DCACEA9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{80679552-D0DF-4ED3-AAF6-7F92FF82CDD1}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605-4455-995C-E41DCACEA9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605-4455-995C-E41DCACEA93B}"/>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{4B202145-CDE4-4D3C-8ADC-1C8EDB6F52A9}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5C8-4C29-ACF5-E2B99FDF51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{87B9ED12-79AB-4F54-899A-7B45CACE8DB5}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C8-4C29-ACF5-E2B99FDF51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{CD679E4A-E108-4067-9B2F-3ABE91D6CF2A}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C8-4C29-ACF5-E2B99FDF51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{4542FC41-92E6-402E-A784-9DF5398C7412}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C8-4C29-ACF5-E2B99FDF51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{99A78611-FF4E-44EC-B8CF-4615AD9898DF}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C8-4C29-ACF5-E2B99FDF51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{FB42501C-DF14-4995-A0B9-932DAD6DC6C8}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5C8-4C29-ACF5-E2B99FDF51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{86867849-9799-4E3D-8CE4-F1D4A557ECF6}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5C8-4C29-ACF5-E2B99FDF51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{CB9E60FE-81C3-46EE-927D-D7A3BB7DF8E1}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5C8-4C29-ACF5-E2B99FDF51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{3DC98216-4440-4D47-90FF-53691D518679}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5C8-4C29-ACF5-E2B99FDF51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3.1</c:v>
                </c:pt>
                <c:pt idx="16">
                  <c:v>3.8</c:v>
                </c:pt>
                <c:pt idx="24">
                  <c:v>4.2</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5C8-4C29-ACF5-E2B99FDF51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{183C50BB-7848-4CF7-989F-F38ADB011A88}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5C8-4C29-ACF5-E2B99FDF51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{7BE23281-044C-4279-BF7A-0862D14FCEA2}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C8-4C29-ACF5-E2B99FDF51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{0B49C780-138B-47D4-832F-2C0F9A7EB876}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C8-4C29-ACF5-E2B99FDF51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{2A5DC4D6-83D7-44E8-9B75-A1D553BA4607}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C8-4C29-ACF5-E2B99FDF51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{27793613-0F4B-461B-88ED-6E8984EA7A69}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C8-4C29-ACF5-E2B99FDF518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{5BB4434C-E925-471A-8FF3-561F08BC28ED}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5C8-4C29-ACF5-E2B99FDF518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{3527E03C-B328-41DA-8543-E95D02DAB373}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5C8-4C29-ACF5-E2B99FDF51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{C8922F26-1776-4F7C-AFE3-4B6946F42F1E}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5C8-4C29-ACF5-E2B99FDF518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{BE13424D-7AA7-4B9F-8EFD-833BBABBDDA1}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5C8-4C29-ACF5-E2B99FDF51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5C8-4C29-ACF5-E2B99FDF518E}"/>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ポイント増となったが、過去５年間の推移をみるとほぼ横ばいの状態である。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引き続き過疎化や高齢化が進む中、歳入は地方交付税や国県支出金の占める割合が高く、自主財源の確保に課題がある。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第６次総合計画に沿った施策を進めつつ、歳出の徹底的な見直しに取り組み、市税の徴収強化、産業団地への企業誘致等による歳入確保に継続して取り組み、財政基盤の強化に努める。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228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121920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228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71120</xdr:rowOff>
    </xdr:from>
    <xdr:to>
      <xdr:col>7</xdr:col>
      <xdr:colOff>31750</xdr:colOff>
      <xdr:row>43</xdr:row>
      <xdr:rowOff>1270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157497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比べると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ポイント上がり、類似団体平均値より高くなっている。国の給与改定や会計年度任用職員の勤勉手当</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支給開始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の影響により人件費・扶助費</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の経常一般財源が増となったことによ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る比率が上昇した</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。「えびの市定員管理計画」により人員削減による人件費の抑制に努める。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43543</xdr:rowOff>
    </xdr:from>
    <xdr:to>
      <xdr:col>23</xdr:col>
      <xdr:colOff>133350</xdr:colOff>
      <xdr:row>61</xdr:row>
      <xdr:rowOff>160746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01993"/>
          <a:ext cx="8382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70213</xdr:rowOff>
    </xdr:from>
    <xdr:to>
      <xdr:col>19</xdr:col>
      <xdr:colOff>133350</xdr:colOff>
      <xdr:row>61</xdr:row>
      <xdr:rowOff>43543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5721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131354</xdr:rowOff>
    </xdr:from>
    <xdr:to>
      <xdr:col>15</xdr:col>
      <xdr:colOff>82550</xdr:colOff>
      <xdr:row>60</xdr:row>
      <xdr:rowOff>70213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46904"/>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131354</xdr:rowOff>
    </xdr:from>
    <xdr:to>
      <xdr:col>11</xdr:col>
      <xdr:colOff>31750</xdr:colOff>
      <xdr:row>60</xdr:row>
      <xdr:rowOff>52977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46904"/>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109946</xdr:rowOff>
    </xdr:from>
    <xdr:to>
      <xdr:col>23</xdr:col>
      <xdr:colOff>184150</xdr:colOff>
      <xdr:row>62</xdr:row>
      <xdr:rowOff>40096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82023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4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164193</xdr:rowOff>
    </xdr:from>
    <xdr:to>
      <xdr:col>19</xdr:col>
      <xdr:colOff>184150</xdr:colOff>
      <xdr:row>61</xdr:row>
      <xdr:rowOff>94343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79120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37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19413</xdr:rowOff>
    </xdr:from>
    <xdr:to>
      <xdr:col>15</xdr:col>
      <xdr:colOff>133350</xdr:colOff>
      <xdr:row>60</xdr:row>
      <xdr:rowOff>121013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80554</xdr:rowOff>
    </xdr:from>
    <xdr:to>
      <xdr:col>11</xdr:col>
      <xdr:colOff>82550</xdr:colOff>
      <xdr:row>60</xdr:row>
      <xdr:rowOff>10704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166931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8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2177</xdr:rowOff>
    </xdr:from>
    <xdr:to>
      <xdr:col>7</xdr:col>
      <xdr:colOff>31750</xdr:colOff>
      <xdr:row>60</xdr:row>
      <xdr:rowOff>103777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113954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給与改定や会計年度任用職員の勤勉手当の新設による人件費</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173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、物件費も近年の物価高騰の影響もあり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％）増となり、対前年度比較で人口一人当たり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22,986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円の増となっており、類似団体平均を上回った。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引き続</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き</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物価高騰等による物件費・人件費の増が見込まれるが、各業務の必要性の再点検を行い、無駄を徹底的に排除して、経費抑制に努める。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54673</xdr:rowOff>
    </xdr:from>
    <xdr:to>
      <xdr:col>23</xdr:col>
      <xdr:colOff>133350</xdr:colOff>
      <xdr:row>81</xdr:row>
      <xdr:rowOff>60218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2123"/>
          <a:ext cx="838200" cy="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52374</xdr:rowOff>
    </xdr:from>
    <xdr:to>
      <xdr:col>19</xdr:col>
      <xdr:colOff>133350</xdr:colOff>
      <xdr:row>81</xdr:row>
      <xdr:rowOff>54673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9824"/>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52374</xdr:rowOff>
    </xdr:from>
    <xdr:to>
      <xdr:col>15</xdr:col>
      <xdr:colOff>82550</xdr:colOff>
      <xdr:row>81</xdr:row>
      <xdr:rowOff>53690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9824"/>
          <a:ext cx="889000" cy="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47819</xdr:rowOff>
    </xdr:from>
    <xdr:to>
      <xdr:col>11</xdr:col>
      <xdr:colOff>31750</xdr:colOff>
      <xdr:row>81</xdr:row>
      <xdr:rowOff>53690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5269"/>
          <a:ext cx="8890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9418</xdr:rowOff>
    </xdr:from>
    <xdr:to>
      <xdr:col>23</xdr:col>
      <xdr:colOff>184150</xdr:colOff>
      <xdr:row>81</xdr:row>
      <xdr:rowOff>111018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57695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3873</xdr:rowOff>
    </xdr:from>
    <xdr:to>
      <xdr:col>19</xdr:col>
      <xdr:colOff>184150</xdr:colOff>
      <xdr:row>81</xdr:row>
      <xdr:rowOff>105473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90250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7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1574</xdr:rowOff>
    </xdr:from>
    <xdr:to>
      <xdr:col>15</xdr:col>
      <xdr:colOff>133350</xdr:colOff>
      <xdr:row>81</xdr:row>
      <xdr:rowOff>103174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87951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2890</xdr:rowOff>
    </xdr:from>
    <xdr:to>
      <xdr:col>11</xdr:col>
      <xdr:colOff>82550</xdr:colOff>
      <xdr:row>81</xdr:row>
      <xdr:rowOff>104490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89267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168469</xdr:rowOff>
    </xdr:from>
    <xdr:to>
      <xdr:col>7</xdr:col>
      <xdr:colOff>31750</xdr:colOff>
      <xdr:row>81</xdr:row>
      <xdr:rowOff>98619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83396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全国市平均より低い状態であるが、類似団体平均より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ポイント高い状態となっている。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引き続き、給与の適正化に努める。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86</xdr:row>
      <xdr:rowOff>15421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9117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118836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7601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86</xdr:row>
      <xdr:rowOff>118836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8290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86</xdr:row>
      <xdr:rowOff>84364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945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技師の前倒し採用をしたこともあり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人増となり、人口が前年より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人減少し、人口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業務の見直し等を継続するとともに、令和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月に策定した「えびの市定員管理計画」により職員数の適正な定員管理に努める。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167640</xdr:rowOff>
    </xdr:from>
    <xdr:to>
      <xdr:col>81</xdr:col>
      <xdr:colOff>44450</xdr:colOff>
      <xdr:row>62</xdr:row>
      <xdr:rowOff>33189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26090"/>
          <a:ext cx="8382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141901</xdr:rowOff>
    </xdr:from>
    <xdr:to>
      <xdr:col>77</xdr:col>
      <xdr:colOff>44450</xdr:colOff>
      <xdr:row>61</xdr:row>
      <xdr:rowOff>167640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00351"/>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129836</xdr:rowOff>
    </xdr:from>
    <xdr:to>
      <xdr:col>72</xdr:col>
      <xdr:colOff>203200</xdr:colOff>
      <xdr:row>61</xdr:row>
      <xdr:rowOff>141901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8828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100076</xdr:rowOff>
    </xdr:from>
    <xdr:to>
      <xdr:col>68</xdr:col>
      <xdr:colOff>152400</xdr:colOff>
      <xdr:row>61</xdr:row>
      <xdr:rowOff>129836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58526"/>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153839</xdr:rowOff>
    </xdr:from>
    <xdr:to>
      <xdr:col>81</xdr:col>
      <xdr:colOff>95250</xdr:colOff>
      <xdr:row>62</xdr:row>
      <xdr:rowOff>83989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1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125916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84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116840</xdr:rowOff>
    </xdr:from>
    <xdr:to>
      <xdr:col>77</xdr:col>
      <xdr:colOff>95250</xdr:colOff>
      <xdr:row>62</xdr:row>
      <xdr:rowOff>46990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31767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91101</xdr:rowOff>
    </xdr:from>
    <xdr:to>
      <xdr:col>73</xdr:col>
      <xdr:colOff>44450</xdr:colOff>
      <xdr:row>62</xdr:row>
      <xdr:rowOff>21251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6028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5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79036</xdr:rowOff>
    </xdr:from>
    <xdr:to>
      <xdr:col>68</xdr:col>
      <xdr:colOff>203200</xdr:colOff>
      <xdr:row>62</xdr:row>
      <xdr:rowOff>9186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3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165413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2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49276</xdr:rowOff>
    </xdr:from>
    <xdr:to>
      <xdr:col>64</xdr:col>
      <xdr:colOff>152400</xdr:colOff>
      <xdr:row>61</xdr:row>
      <xdr:rowOff>150876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135653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宮崎県平均及び類似団体の平均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下回っているものの前年度からは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0.2</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の増となった。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増となった要因は、令和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年度単年度としては公債費の減もあり比率減となったが、当該比率は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相対的に低い数値であった令和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年度の単年度比率が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ヵ年平均値に算入されなくなったことにより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ヵ年平均の比率は増となったもの。</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今後、美化センター焼却施設の改修や防災無線の更新等大型事業の実施が予定されており、起債額が増加することが見込まれる。その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影響を軽減するため、起債対象事業の年度間の平準化に努める。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92922</xdr:rowOff>
    </xdr:from>
    <xdr:to>
      <xdr:col>81</xdr:col>
      <xdr:colOff>44450</xdr:colOff>
      <xdr:row>36</xdr:row>
      <xdr:rowOff>96943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265122"/>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84878</xdr:rowOff>
    </xdr:from>
    <xdr:to>
      <xdr:col>77</xdr:col>
      <xdr:colOff>44450</xdr:colOff>
      <xdr:row>36</xdr:row>
      <xdr:rowOff>92922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5707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70803</xdr:rowOff>
    </xdr:from>
    <xdr:to>
      <xdr:col>72</xdr:col>
      <xdr:colOff>203200</xdr:colOff>
      <xdr:row>36</xdr:row>
      <xdr:rowOff>84878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43003"/>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62759</xdr:rowOff>
    </xdr:from>
    <xdr:to>
      <xdr:col>68</xdr:col>
      <xdr:colOff>152400</xdr:colOff>
      <xdr:row>36</xdr:row>
      <xdr:rowOff>70803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34959"/>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46143</xdr:rowOff>
    </xdr:from>
    <xdr:to>
      <xdr:col>81</xdr:col>
      <xdr:colOff>95250</xdr:colOff>
      <xdr:row>36</xdr:row>
      <xdr:rowOff>147743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62670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6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42122</xdr:rowOff>
    </xdr:from>
    <xdr:to>
      <xdr:col>77</xdr:col>
      <xdr:colOff>95250</xdr:colOff>
      <xdr:row>36</xdr:row>
      <xdr:rowOff>143722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1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153899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5983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34078</xdr:rowOff>
    </xdr:from>
    <xdr:to>
      <xdr:col>73</xdr:col>
      <xdr:colOff>44450</xdr:colOff>
      <xdr:row>36</xdr:row>
      <xdr:rowOff>135678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145855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5975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20003</xdr:rowOff>
    </xdr:from>
    <xdr:to>
      <xdr:col>68</xdr:col>
      <xdr:colOff>203200</xdr:colOff>
      <xdr:row>36</xdr:row>
      <xdr:rowOff>121603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1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131780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6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11959</xdr:rowOff>
    </xdr:from>
    <xdr:to>
      <xdr:col>64</xdr:col>
      <xdr:colOff>152400</xdr:colOff>
      <xdr:row>36</xdr:row>
      <xdr:rowOff>113559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18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123736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53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将来負担比率は、基金等の充当可能財源が将来負担額を上回っているため、引き続いて算出されていない。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今後も公債費等義務的経費を伴う事業については、実施事業の適正化を図り、財政の健全化に努める。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ポイント増加して、依然として類似団体内・全国平均と比較しても高い水準となっている。前年度からの増の主な要因として、会計年度任用職員の勤勉手当の支給開始や退職者数の増に</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よる</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退職手当の増がある。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今後も、事務事業の見直し、改革を進めながら職員の適正配置に引き続き努める。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159004</xdr:rowOff>
    </xdr:from>
    <xdr:to>
      <xdr:col>24</xdr:col>
      <xdr:colOff>25400</xdr:colOff>
      <xdr:row>39</xdr:row>
      <xdr:rowOff>74422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7410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117856</xdr:rowOff>
    </xdr:from>
    <xdr:to>
      <xdr:col>19</xdr:col>
      <xdr:colOff>187325</xdr:colOff>
      <xdr:row>38</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329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62992</xdr:rowOff>
    </xdr:from>
    <xdr:to>
      <xdr:col>15</xdr:col>
      <xdr:colOff>98425</xdr:colOff>
      <xdr:row>38</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780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62992</xdr:rowOff>
    </xdr:from>
    <xdr:to>
      <xdr:col>11</xdr:col>
      <xdr:colOff>9525</xdr:colOff>
      <xdr:row>39</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780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23622</xdr:rowOff>
    </xdr:from>
    <xdr:to>
      <xdr:col>24</xdr:col>
      <xdr:colOff>76200</xdr:colOff>
      <xdr:row>39</xdr:row>
      <xdr:rowOff>125222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167149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108204</xdr:rowOff>
    </xdr:from>
    <xdr:to>
      <xdr:col>20</xdr:col>
      <xdr:colOff>38100</xdr:colOff>
      <xdr:row>39</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23131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67056</xdr:rowOff>
    </xdr:from>
    <xdr:to>
      <xdr:col>15</xdr:col>
      <xdr:colOff>149225</xdr:colOff>
      <xdr:row>38</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153433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xdr:rowOff>
    </xdr:from>
    <xdr:to>
      <xdr:col>11</xdr:col>
      <xdr:colOff>60325</xdr:colOff>
      <xdr:row>38</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98569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140208</xdr:rowOff>
    </xdr:from>
    <xdr:to>
      <xdr:col>6</xdr:col>
      <xdr:colOff>171450</xdr:colOff>
      <xdr:row>39</xdr:row>
      <xdr:rowOff>70358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55135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物件費の経常収支比率は、前年度より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今後、物価高騰等の影響により経費の増が見込まれるが、施設の統廃合などの検討を進め、経常経費の抑制を図りたい。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138430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226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17</xdr:row>
      <xdr:rowOff>138430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7114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16</xdr:row>
      <xdr:rowOff>27940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873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16</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873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扶助費の経常収支比率は、近年の下降の傾向から一転して、前年から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ポイント増となった。要因としては生活保護費の個別案件によるものや認定</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こども園・保育所関係の施設型給付費の増がある。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今後も</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生活保護の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資格審査の適正化</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を図りつつ</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、市の単独事業については、事業の妥当性を検討しながら扶助費の抑制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137885</xdr:rowOff>
    </xdr:from>
    <xdr:to>
      <xdr:col>24</xdr:col>
      <xdr:colOff>25400</xdr:colOff>
      <xdr:row>56</xdr:row>
      <xdr:rowOff>67128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96185"/>
          <a:ext cx="8382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137885</xdr:rowOff>
    </xdr:from>
    <xdr:to>
      <xdr:col>19</xdr:col>
      <xdr:colOff>187325</xdr:colOff>
      <xdr:row>55</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961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1815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159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1815</xdr:rowOff>
    </xdr:from>
    <xdr:to>
      <xdr:col>11</xdr:col>
      <xdr:colOff>9525</xdr:colOff>
      <xdr:row>57</xdr:row>
      <xdr:rowOff>15422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03015"/>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16328</xdr:rowOff>
    </xdr:from>
    <xdr:to>
      <xdr:col>24</xdr:col>
      <xdr:colOff>76200</xdr:colOff>
      <xdr:row>56</xdr:row>
      <xdr:rowOff>117928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159855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89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87085</xdr:rowOff>
    </xdr:from>
    <xdr:to>
      <xdr:col>20</xdr:col>
      <xdr:colOff>38100</xdr:colOff>
      <xdr:row>55</xdr:row>
      <xdr:rowOff>17235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27412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122465</xdr:rowOff>
    </xdr:from>
    <xdr:to>
      <xdr:col>11</xdr:col>
      <xdr:colOff>60325</xdr:colOff>
      <xdr:row>56</xdr:row>
      <xdr:rowOff>52615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37392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136072</xdr:rowOff>
    </xdr:from>
    <xdr:to>
      <xdr:col>6</xdr:col>
      <xdr:colOff>171450</xdr:colOff>
      <xdr:row>57</xdr:row>
      <xdr:rowOff>66222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50999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その他の数値は前年より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ポイント増となり、類似団体平均を上回る状態が続いている。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繰出金は、特に介護保険特別会計への繰出金が多額になっていることもあり高い水準となっている。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各施設の老朽化に伴い、維持補修費の増加が見込まれることから「えびの市公共施設等総合管理計画」に基づいて計画的かつ適正な施設管理に努める。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107950</xdr:rowOff>
    </xdr:from>
    <xdr:to>
      <xdr:col>82</xdr:col>
      <xdr:colOff>107950</xdr:colOff>
      <xdr:row>61</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566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107950</xdr:rowOff>
    </xdr:from>
    <xdr:to>
      <xdr:col>78</xdr:col>
      <xdr:colOff>69850</xdr:colOff>
      <xdr:row>61</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566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120650</xdr:rowOff>
    </xdr:from>
    <xdr:to>
      <xdr:col>73</xdr:col>
      <xdr:colOff>180975</xdr:colOff>
      <xdr:row>62</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579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139700</xdr:rowOff>
    </xdr:from>
    <xdr:to>
      <xdr:col>69</xdr:col>
      <xdr:colOff>92075</xdr:colOff>
      <xdr:row>62</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4267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82550</xdr:rowOff>
    </xdr:from>
    <xdr:to>
      <xdr:col>82</xdr:col>
      <xdr:colOff>158750</xdr:colOff>
      <xdr:row>62</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57150</xdr:rowOff>
    </xdr:from>
    <xdr:to>
      <xdr:col>78</xdr:col>
      <xdr:colOff>120650</xdr:colOff>
      <xdr:row>61</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143527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0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69850</xdr:rowOff>
    </xdr:from>
    <xdr:to>
      <xdr:col>74</xdr:col>
      <xdr:colOff>31750</xdr:colOff>
      <xdr:row>62</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156227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158750</xdr:rowOff>
    </xdr:from>
    <xdr:to>
      <xdr:col>69</xdr:col>
      <xdr:colOff>142875</xdr:colOff>
      <xdr:row>62</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70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88900</xdr:rowOff>
    </xdr:from>
    <xdr:to>
      <xdr:col>65</xdr:col>
      <xdr:colOff>53975</xdr:colOff>
      <xdr:row>61</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ポイントの減となり、引き続き類似団体平均を下回っている。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今後も、補助金等の適正化に関する指針により必要性の低い補助金は見直しや廃止をして、補助金適正化に努める。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90424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534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67564</xdr:rowOff>
    </xdr:from>
    <xdr:to>
      <xdr:col>78</xdr:col>
      <xdr:colOff>69850</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397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67564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306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58420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940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39624</xdr:rowOff>
    </xdr:from>
    <xdr:to>
      <xdr:col>78</xdr:col>
      <xdr:colOff>120650</xdr:colOff>
      <xdr:row>36</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ポイントの減となり、類似団体平均より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ポイント低い数値となっており、過去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年間でも継続して低い状態となっている。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ただし、今後、美化センターの改修や防災無線の更新等大型事業の実施が予定されており、公債費の増加が見込まれる。大型事業実施の影響を軽減するため、起債対象事業の年度間の平準化に努める。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79375</xdr:rowOff>
    </xdr:from>
    <xdr:to>
      <xdr:col>24</xdr:col>
      <xdr:colOff>25400</xdr:colOff>
      <xdr:row>74</xdr:row>
      <xdr:rowOff>90805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666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85090</xdr:rowOff>
    </xdr:from>
    <xdr:to>
      <xdr:col>19</xdr:col>
      <xdr:colOff>187325</xdr:colOff>
      <xdr:row>74</xdr:row>
      <xdr:rowOff>90805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723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43180</xdr:rowOff>
    </xdr:from>
    <xdr:to>
      <xdr:col>15</xdr:col>
      <xdr:colOff>98425</xdr:colOff>
      <xdr:row>74</xdr:row>
      <xdr:rowOff>85090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304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43180</xdr:rowOff>
    </xdr:from>
    <xdr:to>
      <xdr:col>11</xdr:col>
      <xdr:colOff>9525</xdr:colOff>
      <xdr:row>74</xdr:row>
      <xdr:rowOff>45085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304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28575</xdr:rowOff>
    </xdr:from>
    <xdr:to>
      <xdr:col>24</xdr:col>
      <xdr:colOff>76200</xdr:colOff>
      <xdr:row>74</xdr:row>
      <xdr:rowOff>130175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108602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2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40005</xdr:rowOff>
    </xdr:from>
    <xdr:to>
      <xdr:col>20</xdr:col>
      <xdr:colOff>38100</xdr:colOff>
      <xdr:row>74</xdr:row>
      <xdr:rowOff>141605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151782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6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34290</xdr:rowOff>
    </xdr:from>
    <xdr:to>
      <xdr:col>15</xdr:col>
      <xdr:colOff>149225</xdr:colOff>
      <xdr:row>74</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2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146067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9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163830</xdr:rowOff>
    </xdr:from>
    <xdr:to>
      <xdr:col>11</xdr:col>
      <xdr:colOff>60325</xdr:colOff>
      <xdr:row>74</xdr:row>
      <xdr:rowOff>93980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104157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165735</xdr:rowOff>
    </xdr:from>
    <xdr:to>
      <xdr:col>6</xdr:col>
      <xdr:colOff>171450</xdr:colOff>
      <xdr:row>74</xdr:row>
      <xdr:rowOff>95885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68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106062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ポイント増となり、依然として類似団体との比較で高い水準である。これは、人件費・その他が高いことが要因となっている。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当初予算編成において経常経費のシーリングをかけ、単独事業の見直しを図り、また実施する事業の選択と集中をして財政圧縮も図り、市税徴収率の向上を図り税財源の確保にも努める。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65278</xdr:rowOff>
    </xdr:from>
    <xdr:to>
      <xdr:col>82</xdr:col>
      <xdr:colOff>107950</xdr:colOff>
      <xdr:row>80</xdr:row>
      <xdr:rowOff>76708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609828"/>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58420</xdr:rowOff>
    </xdr:from>
    <xdr:to>
      <xdr:col>78</xdr:col>
      <xdr:colOff>69850</xdr:colOff>
      <xdr:row>79</xdr:row>
      <xdr:rowOff>65278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3152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xdr:rowOff>
    </xdr:from>
    <xdr:to>
      <xdr:col>73</xdr:col>
      <xdr:colOff>180975</xdr:colOff>
      <xdr:row>78</xdr:row>
      <xdr:rowOff>58420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85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12700</xdr:rowOff>
    </xdr:from>
    <xdr:to>
      <xdr:col>69</xdr:col>
      <xdr:colOff>92075</xdr:colOff>
      <xdr:row>78</xdr:row>
      <xdr:rowOff>131572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3858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25908</xdr:rowOff>
    </xdr:from>
    <xdr:to>
      <xdr:col>82</xdr:col>
      <xdr:colOff>158750</xdr:colOff>
      <xdr:row>80</xdr:row>
      <xdr:rowOff>127508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105935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65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14478</xdr:rowOff>
    </xdr:from>
    <xdr:to>
      <xdr:col>78</xdr:col>
      <xdr:colOff>120650</xdr:colOff>
      <xdr:row>79</xdr:row>
      <xdr:rowOff>116078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100855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64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xdr:rowOff>
    </xdr:from>
    <xdr:to>
      <xdr:col>74</xdr:col>
      <xdr:colOff>31750</xdr:colOff>
      <xdr:row>78</xdr:row>
      <xdr:rowOff>109220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93997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133350</xdr:rowOff>
    </xdr:from>
    <xdr:to>
      <xdr:col>69</xdr:col>
      <xdr:colOff>142875</xdr:colOff>
      <xdr:row>78</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48277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80772</xdr:rowOff>
    </xdr:from>
    <xdr:to>
      <xdr:col>65</xdr:col>
      <xdr:colOff>53975</xdr:colOff>
      <xdr:row>79</xdr:row>
      <xdr:rowOff>10922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167149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40084</xdr:rowOff>
    </xdr:from>
    <xdr:to>
      <xdr:col>29</xdr:col>
      <xdr:colOff>127000</xdr:colOff>
      <xdr:row>15</xdr:row>
      <xdr:rowOff>168929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59459"/>
          <a:ext cx="647700" cy="128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168929</xdr:rowOff>
    </xdr:from>
    <xdr:to>
      <xdr:col>26</xdr:col>
      <xdr:colOff>50800</xdr:colOff>
      <xdr:row>16</xdr:row>
      <xdr:rowOff>53343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88304"/>
          <a:ext cx="698500" cy="55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53343</xdr:rowOff>
    </xdr:from>
    <xdr:to>
      <xdr:col>22</xdr:col>
      <xdr:colOff>114300</xdr:colOff>
      <xdr:row>16</xdr:row>
      <xdr:rowOff>57629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844168"/>
          <a:ext cx="698500" cy="4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57629</xdr:rowOff>
    </xdr:from>
    <xdr:to>
      <xdr:col>18</xdr:col>
      <xdr:colOff>177800</xdr:colOff>
      <xdr:row>16</xdr:row>
      <xdr:rowOff>120533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848454"/>
          <a:ext cx="698500" cy="62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160734</xdr:rowOff>
    </xdr:from>
    <xdr:to>
      <xdr:col>29</xdr:col>
      <xdr:colOff>177800</xdr:colOff>
      <xdr:row>15</xdr:row>
      <xdr:rowOff>90884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08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5811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53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118129</xdr:rowOff>
    </xdr:from>
    <xdr:to>
      <xdr:col>26</xdr:col>
      <xdr:colOff>101600</xdr:colOff>
      <xdr:row>16</xdr:row>
      <xdr:rowOff>48279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37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58456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06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2543</xdr:rowOff>
    </xdr:from>
    <xdr:to>
      <xdr:col>22</xdr:col>
      <xdr:colOff>165100</xdr:colOff>
      <xdr:row>16</xdr:row>
      <xdr:rowOff>104143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793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114320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56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6829</xdr:rowOff>
    </xdr:from>
    <xdr:to>
      <xdr:col>19</xdr:col>
      <xdr:colOff>38100</xdr:colOff>
      <xdr:row>16</xdr:row>
      <xdr:rowOff>108429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97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118606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6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69733</xdr:rowOff>
    </xdr:from>
    <xdr:to>
      <xdr:col>15</xdr:col>
      <xdr:colOff>101600</xdr:colOff>
      <xdr:row>16</xdr:row>
      <xdr:rowOff>171333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860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10060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2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93487</xdr:rowOff>
    </xdr:from>
    <xdr:to>
      <xdr:col>29</xdr:col>
      <xdr:colOff>127000</xdr:colOff>
      <xdr:row>38</xdr:row>
      <xdr:rowOff>94088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61087"/>
          <a:ext cx="647700" cy="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92518</xdr:rowOff>
    </xdr:from>
    <xdr:to>
      <xdr:col>26</xdr:col>
      <xdr:colOff>50800</xdr:colOff>
      <xdr:row>38</xdr:row>
      <xdr:rowOff>93487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60118"/>
          <a:ext cx="698500" cy="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92518</xdr:rowOff>
    </xdr:from>
    <xdr:to>
      <xdr:col>22</xdr:col>
      <xdr:colOff>114300</xdr:colOff>
      <xdr:row>38</xdr:row>
      <xdr:rowOff>103118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60118"/>
          <a:ext cx="698500" cy="10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103118</xdr:rowOff>
    </xdr:from>
    <xdr:to>
      <xdr:col>18</xdr:col>
      <xdr:colOff>177800</xdr:colOff>
      <xdr:row>38</xdr:row>
      <xdr:rowOff>110475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70718"/>
          <a:ext cx="698500" cy="7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43288</xdr:rowOff>
    </xdr:from>
    <xdr:to>
      <xdr:col>29</xdr:col>
      <xdr:colOff>177800</xdr:colOff>
      <xdr:row>38</xdr:row>
      <xdr:rowOff>144888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10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42687</xdr:rowOff>
    </xdr:from>
    <xdr:to>
      <xdr:col>26</xdr:col>
      <xdr:colOff>101600</xdr:colOff>
      <xdr:row>38</xdr:row>
      <xdr:rowOff>144287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10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129064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9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41718</xdr:rowOff>
    </xdr:from>
    <xdr:to>
      <xdr:col>22</xdr:col>
      <xdr:colOff>165100</xdr:colOff>
      <xdr:row>38</xdr:row>
      <xdr:rowOff>143318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09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128095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52318</xdr:rowOff>
    </xdr:from>
    <xdr:to>
      <xdr:col>19</xdr:col>
      <xdr:colOff>38100</xdr:colOff>
      <xdr:row>38</xdr:row>
      <xdr:rowOff>153918</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19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138695</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0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59675</xdr:rowOff>
    </xdr:from>
    <xdr:to>
      <xdr:col>15</xdr:col>
      <xdr:colOff>101600</xdr:colOff>
      <xdr:row>38</xdr:row>
      <xdr:rowOff>161275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27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146052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1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160241</xdr:rowOff>
    </xdr:from>
    <xdr:to>
      <xdr:col>24</xdr:col>
      <xdr:colOff>63500</xdr:colOff>
      <xdr:row>34</xdr:row>
      <xdr:rowOff>138448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18091"/>
          <a:ext cx="838200" cy="1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138448</xdr:rowOff>
    </xdr:from>
    <xdr:to>
      <xdr:col>19</xdr:col>
      <xdr:colOff>177800</xdr:colOff>
      <xdr:row>35</xdr:row>
      <xdr:rowOff>40270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67748"/>
          <a:ext cx="889000" cy="7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162897</xdr:rowOff>
    </xdr:from>
    <xdr:to>
      <xdr:col>15</xdr:col>
      <xdr:colOff>50800</xdr:colOff>
      <xdr:row>35</xdr:row>
      <xdr:rowOff>40270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92197"/>
          <a:ext cx="889000" cy="4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162897</xdr:rowOff>
    </xdr:from>
    <xdr:to>
      <xdr:col>10</xdr:col>
      <xdr:colOff>114300</xdr:colOff>
      <xdr:row>35</xdr:row>
      <xdr:rowOff>123774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92197"/>
          <a:ext cx="889000" cy="13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109441</xdr:rowOff>
    </xdr:from>
    <xdr:to>
      <xdr:col>24</xdr:col>
      <xdr:colOff>114300</xdr:colOff>
      <xdr:row>34</xdr:row>
      <xdr:rowOff>39591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6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132318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1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87648</xdr:rowOff>
    </xdr:from>
    <xdr:to>
      <xdr:col>20</xdr:col>
      <xdr:colOff>38100</xdr:colOff>
      <xdr:row>35</xdr:row>
      <xdr:rowOff>17798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1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34325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92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160920</xdr:rowOff>
    </xdr:from>
    <xdr:to>
      <xdr:col>15</xdr:col>
      <xdr:colOff>101600</xdr:colOff>
      <xdr:row>35</xdr:row>
      <xdr:rowOff>91070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107597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6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112097</xdr:rowOff>
    </xdr:from>
    <xdr:to>
      <xdr:col>10</xdr:col>
      <xdr:colOff>165100</xdr:colOff>
      <xdr:row>35</xdr:row>
      <xdr:rowOff>42247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4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58774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72974</xdr:rowOff>
    </xdr:from>
    <xdr:to>
      <xdr:col>6</xdr:col>
      <xdr:colOff>38100</xdr:colOff>
      <xdr:row>36</xdr:row>
      <xdr:rowOff>3124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19651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4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112847</xdr:rowOff>
    </xdr:from>
    <xdr:to>
      <xdr:col>24</xdr:col>
      <xdr:colOff>63500</xdr:colOff>
      <xdr:row>58</xdr:row>
      <xdr:rowOff>114967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6947"/>
          <a:ext cx="838200" cy="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114967</xdr:rowOff>
    </xdr:from>
    <xdr:to>
      <xdr:col>19</xdr:col>
      <xdr:colOff>177800</xdr:colOff>
      <xdr:row>58</xdr:row>
      <xdr:rowOff>115777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9067"/>
          <a:ext cx="8890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113841</xdr:rowOff>
    </xdr:from>
    <xdr:to>
      <xdr:col>15</xdr:col>
      <xdr:colOff>50800</xdr:colOff>
      <xdr:row>58</xdr:row>
      <xdr:rowOff>115777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7941"/>
          <a:ext cx="889000" cy="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113841</xdr:rowOff>
    </xdr:from>
    <xdr:to>
      <xdr:col>10</xdr:col>
      <xdr:colOff>114300</xdr:colOff>
      <xdr:row>58</xdr:row>
      <xdr:rowOff>116773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7941"/>
          <a:ext cx="889000" cy="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62047</xdr:rowOff>
    </xdr:from>
    <xdr:to>
      <xdr:col>24</xdr:col>
      <xdr:colOff>114300</xdr:colOff>
      <xdr:row>58</xdr:row>
      <xdr:rowOff>163647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21424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64167</xdr:rowOff>
    </xdr:from>
    <xdr:to>
      <xdr:col>20</xdr:col>
      <xdr:colOff>38100</xdr:colOff>
      <xdr:row>58</xdr:row>
      <xdr:rowOff>165767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10844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64977</xdr:rowOff>
    </xdr:from>
    <xdr:to>
      <xdr:col>15</xdr:col>
      <xdr:colOff>101600</xdr:colOff>
      <xdr:row>58</xdr:row>
      <xdr:rowOff>166577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11654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63041</xdr:rowOff>
    </xdr:from>
    <xdr:to>
      <xdr:col>10</xdr:col>
      <xdr:colOff>165100</xdr:colOff>
      <xdr:row>58</xdr:row>
      <xdr:rowOff>164641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9718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65973</xdr:rowOff>
    </xdr:from>
    <xdr:to>
      <xdr:col>6</xdr:col>
      <xdr:colOff>38100</xdr:colOff>
      <xdr:row>58</xdr:row>
      <xdr:rowOff>167573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12650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147396</xdr:rowOff>
    </xdr:from>
    <xdr:to>
      <xdr:col>24</xdr:col>
      <xdr:colOff>63500</xdr:colOff>
      <xdr:row>77</xdr:row>
      <xdr:rowOff>163094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49046"/>
          <a:ext cx="838200" cy="1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163094</xdr:rowOff>
    </xdr:from>
    <xdr:to>
      <xdr:col>19</xdr:col>
      <xdr:colOff>177800</xdr:colOff>
      <xdr:row>78</xdr:row>
      <xdr:rowOff>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64744"/>
          <a:ext cx="889000" cy="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xdr:rowOff>
    </xdr:from>
    <xdr:to>
      <xdr:col>15</xdr:col>
      <xdr:colOff>50800</xdr:colOff>
      <xdr:row>78</xdr:row>
      <xdr:rowOff>40539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73112"/>
          <a:ext cx="889000" cy="4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40539</xdr:rowOff>
    </xdr:from>
    <xdr:to>
      <xdr:col>10</xdr:col>
      <xdr:colOff>114300</xdr:colOff>
      <xdr:row>78</xdr:row>
      <xdr:rowOff>117260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13639"/>
          <a:ext cx="889000" cy="7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96596</xdr:rowOff>
    </xdr:from>
    <xdr:to>
      <xdr:col>24</xdr:col>
      <xdr:colOff>114300</xdr:colOff>
      <xdr:row>78</xdr:row>
      <xdr:rowOff>26746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119473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1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112294</xdr:rowOff>
    </xdr:from>
    <xdr:to>
      <xdr:col>20</xdr:col>
      <xdr:colOff>38100</xdr:colOff>
      <xdr:row>78</xdr:row>
      <xdr:rowOff>42444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1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58971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8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120662</xdr:rowOff>
    </xdr:from>
    <xdr:to>
      <xdr:col>15</xdr:col>
      <xdr:colOff>101600</xdr:colOff>
      <xdr:row>78</xdr:row>
      <xdr:rowOff>50812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67339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9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161189</xdr:rowOff>
    </xdr:from>
    <xdr:to>
      <xdr:col>10</xdr:col>
      <xdr:colOff>165100</xdr:colOff>
      <xdr:row>78</xdr:row>
      <xdr:rowOff>91339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107866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3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66460</xdr:rowOff>
    </xdr:from>
    <xdr:to>
      <xdr:col>6</xdr:col>
      <xdr:colOff>38100</xdr:colOff>
      <xdr:row>78</xdr:row>
      <xdr:rowOff>168060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159187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160868</xdr:rowOff>
    </xdr:from>
    <xdr:to>
      <xdr:col>24</xdr:col>
      <xdr:colOff>63500</xdr:colOff>
      <xdr:row>94</xdr:row>
      <xdr:rowOff>128591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05718"/>
          <a:ext cx="838200" cy="13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128591</xdr:rowOff>
    </xdr:from>
    <xdr:to>
      <xdr:col>19</xdr:col>
      <xdr:colOff>177800</xdr:colOff>
      <xdr:row>95</xdr:row>
      <xdr:rowOff>39596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44891"/>
          <a:ext cx="889000" cy="8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36175</xdr:rowOff>
    </xdr:from>
    <xdr:to>
      <xdr:col>15</xdr:col>
      <xdr:colOff>50800</xdr:colOff>
      <xdr:row>95</xdr:row>
      <xdr:rowOff>39596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52475"/>
          <a:ext cx="889000" cy="17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36175</xdr:rowOff>
    </xdr:from>
    <xdr:to>
      <xdr:col>10</xdr:col>
      <xdr:colOff>114300</xdr:colOff>
      <xdr:row>95</xdr:row>
      <xdr:rowOff>112330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52475"/>
          <a:ext cx="889000" cy="24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110068</xdr:rowOff>
    </xdr:from>
    <xdr:to>
      <xdr:col>24</xdr:col>
      <xdr:colOff>114300</xdr:colOff>
      <xdr:row>94</xdr:row>
      <xdr:rowOff>40218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5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132945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77791</xdr:rowOff>
    </xdr:from>
    <xdr:to>
      <xdr:col>20</xdr:col>
      <xdr:colOff>38100</xdr:colOff>
      <xdr:row>95</xdr:row>
      <xdr:rowOff>7941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24468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6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160246</xdr:rowOff>
    </xdr:from>
    <xdr:to>
      <xdr:col>15</xdr:col>
      <xdr:colOff>101600</xdr:colOff>
      <xdr:row>95</xdr:row>
      <xdr:rowOff>90396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7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106923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51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156825</xdr:rowOff>
    </xdr:from>
    <xdr:to>
      <xdr:col>10</xdr:col>
      <xdr:colOff>165100</xdr:colOff>
      <xdr:row>94</xdr:row>
      <xdr:rowOff>86975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0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103502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61530</xdr:rowOff>
    </xdr:from>
    <xdr:to>
      <xdr:col>6</xdr:col>
      <xdr:colOff>38100</xdr:colOff>
      <xdr:row>95</xdr:row>
      <xdr:rowOff>163130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4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8207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24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136526</xdr:rowOff>
    </xdr:from>
    <xdr:to>
      <xdr:col>55</xdr:col>
      <xdr:colOff>0</xdr:colOff>
      <xdr:row>37</xdr:row>
      <xdr:rowOff>159082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80176"/>
          <a:ext cx="838200" cy="2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136526</xdr:rowOff>
    </xdr:from>
    <xdr:to>
      <xdr:col>50</xdr:col>
      <xdr:colOff>114300</xdr:colOff>
      <xdr:row>37</xdr:row>
      <xdr:rowOff>157002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80176"/>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137662</xdr:rowOff>
    </xdr:from>
    <xdr:to>
      <xdr:col>45</xdr:col>
      <xdr:colOff>177800</xdr:colOff>
      <xdr:row>37</xdr:row>
      <xdr:rowOff>157002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81312"/>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72400</xdr:rowOff>
    </xdr:from>
    <xdr:to>
      <xdr:col>41</xdr:col>
      <xdr:colOff>50800</xdr:colOff>
      <xdr:row>37</xdr:row>
      <xdr:rowOff>137662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73150"/>
          <a:ext cx="889000" cy="40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108282</xdr:rowOff>
    </xdr:from>
    <xdr:to>
      <xdr:col>55</xdr:col>
      <xdr:colOff>50800</xdr:colOff>
      <xdr:row>38</xdr:row>
      <xdr:rowOff>38432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5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86709</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3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85726</xdr:rowOff>
    </xdr:from>
    <xdr:to>
      <xdr:col>50</xdr:col>
      <xdr:colOff>165100</xdr:colOff>
      <xdr:row>38</xdr:row>
      <xdr:rowOff>15876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7003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2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106202</xdr:rowOff>
    </xdr:from>
    <xdr:to>
      <xdr:col>46</xdr:col>
      <xdr:colOff>38100</xdr:colOff>
      <xdr:row>38</xdr:row>
      <xdr:rowOff>36351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4985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27479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86862</xdr:rowOff>
    </xdr:from>
    <xdr:to>
      <xdr:col>41</xdr:col>
      <xdr:colOff>101600</xdr:colOff>
      <xdr:row>38</xdr:row>
      <xdr:rowOff>17012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8139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21600</xdr:rowOff>
    </xdr:from>
    <xdr:to>
      <xdr:col>36</xdr:col>
      <xdr:colOff>165100</xdr:colOff>
      <xdr:row>35</xdr:row>
      <xdr:rowOff>123200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139727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9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103636</xdr:rowOff>
    </xdr:from>
    <xdr:to>
      <xdr:col>55</xdr:col>
      <xdr:colOff>0</xdr:colOff>
      <xdr:row>57</xdr:row>
      <xdr:rowOff>25460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04836"/>
          <a:ext cx="838200" cy="9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16635</xdr:rowOff>
    </xdr:from>
    <xdr:to>
      <xdr:col>50</xdr:col>
      <xdr:colOff>114300</xdr:colOff>
      <xdr:row>57</xdr:row>
      <xdr:rowOff>25460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17835"/>
          <a:ext cx="889000" cy="18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16635</xdr:rowOff>
    </xdr:from>
    <xdr:to>
      <xdr:col>45</xdr:col>
      <xdr:colOff>177800</xdr:colOff>
      <xdr:row>56</xdr:row>
      <xdr:rowOff>115057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17835"/>
          <a:ext cx="889000" cy="9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154870</xdr:rowOff>
    </xdr:from>
    <xdr:to>
      <xdr:col>41</xdr:col>
      <xdr:colOff>50800</xdr:colOff>
      <xdr:row>56</xdr:row>
      <xdr:rowOff>115057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84620"/>
          <a:ext cx="889000" cy="13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52836</xdr:rowOff>
    </xdr:from>
    <xdr:to>
      <xdr:col>55</xdr:col>
      <xdr:colOff>50800</xdr:colOff>
      <xdr:row>56</xdr:row>
      <xdr:rowOff>154436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31263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146110</xdr:rowOff>
    </xdr:from>
    <xdr:to>
      <xdr:col>50</xdr:col>
      <xdr:colOff>165100</xdr:colOff>
      <xdr:row>57</xdr:row>
      <xdr:rowOff>76260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4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67387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4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137285</xdr:rowOff>
    </xdr:from>
    <xdr:to>
      <xdr:col>46</xdr:col>
      <xdr:colOff>38100</xdr:colOff>
      <xdr:row>56</xdr:row>
      <xdr:rowOff>67435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6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83962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4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64257</xdr:rowOff>
    </xdr:from>
    <xdr:to>
      <xdr:col>41</xdr:col>
      <xdr:colOff>101600</xdr:colOff>
      <xdr:row>56</xdr:row>
      <xdr:rowOff>165857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6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156984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5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104070</xdr:rowOff>
    </xdr:from>
    <xdr:to>
      <xdr:col>36</xdr:col>
      <xdr:colOff>165100</xdr:colOff>
      <xdr:row>56</xdr:row>
      <xdr:rowOff>34220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50747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0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68018</xdr:rowOff>
    </xdr:from>
    <xdr:to>
      <xdr:col>55</xdr:col>
      <xdr:colOff>0</xdr:colOff>
      <xdr:row>79</xdr:row>
      <xdr:rowOff>97899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612568"/>
          <a:ext cx="838200" cy="2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71926</xdr:rowOff>
    </xdr:from>
    <xdr:to>
      <xdr:col>50</xdr:col>
      <xdr:colOff>114300</xdr:colOff>
      <xdr:row>79</xdr:row>
      <xdr:rowOff>97899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45026"/>
          <a:ext cx="889000" cy="19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71926</xdr:rowOff>
    </xdr:from>
    <xdr:to>
      <xdr:col>45</xdr:col>
      <xdr:colOff>177800</xdr:colOff>
      <xdr:row>78</xdr:row>
      <xdr:rowOff>148462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45026"/>
          <a:ext cx="889000" cy="7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148462</xdr:rowOff>
    </xdr:from>
    <xdr:to>
      <xdr:col>41</xdr:col>
      <xdr:colOff>50800</xdr:colOff>
      <xdr:row>79</xdr:row>
      <xdr:rowOff>93142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21562"/>
          <a:ext cx="889000" cy="11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17218</xdr:rowOff>
    </xdr:from>
    <xdr:to>
      <xdr:col>55</xdr:col>
      <xdr:colOff>50800</xdr:colOff>
      <xdr:row>79</xdr:row>
      <xdr:rowOff>118818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6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103595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7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47099</xdr:rowOff>
    </xdr:from>
    <xdr:to>
      <xdr:col>50</xdr:col>
      <xdr:colOff>165100</xdr:colOff>
      <xdr:row>79</xdr:row>
      <xdr:rowOff>148699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139826</xdr:rowOff>
    </xdr:from>
    <xdr:ext cx="313932"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82333" y="13684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21126</xdr:rowOff>
    </xdr:from>
    <xdr:to>
      <xdr:col>46</xdr:col>
      <xdr:colOff>38100</xdr:colOff>
      <xdr:row>78</xdr:row>
      <xdr:rowOff>122726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9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113853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8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97662</xdr:rowOff>
    </xdr:from>
    <xdr:to>
      <xdr:col>41</xdr:col>
      <xdr:colOff>101600</xdr:colOff>
      <xdr:row>79</xdr:row>
      <xdr:rowOff>27812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7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18939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6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42342</xdr:rowOff>
    </xdr:from>
    <xdr:to>
      <xdr:col>36</xdr:col>
      <xdr:colOff>165100</xdr:colOff>
      <xdr:row>79</xdr:row>
      <xdr:rowOff>143942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8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135069</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3017" y="13679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50803</xdr:rowOff>
    </xdr:from>
    <xdr:to>
      <xdr:col>55</xdr:col>
      <xdr:colOff>0</xdr:colOff>
      <xdr:row>96</xdr:row>
      <xdr:rowOff>90751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10003"/>
          <a:ext cx="838200" cy="3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31721</xdr:rowOff>
    </xdr:from>
    <xdr:to>
      <xdr:col>50</xdr:col>
      <xdr:colOff>114300</xdr:colOff>
      <xdr:row>96</xdr:row>
      <xdr:rowOff>90751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90921"/>
          <a:ext cx="889000" cy="5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31721</xdr:rowOff>
    </xdr:from>
    <xdr:to>
      <xdr:col>45</xdr:col>
      <xdr:colOff>177800</xdr:colOff>
      <xdr:row>96</xdr:row>
      <xdr:rowOff>104279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90921"/>
          <a:ext cx="889000" cy="7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157457</xdr:rowOff>
    </xdr:from>
    <xdr:to>
      <xdr:col>41</xdr:col>
      <xdr:colOff>50800</xdr:colOff>
      <xdr:row>96</xdr:row>
      <xdr:rowOff>104279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45207"/>
          <a:ext cx="889000" cy="11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xdr:rowOff>
    </xdr:from>
    <xdr:to>
      <xdr:col>55</xdr:col>
      <xdr:colOff>50800</xdr:colOff>
      <xdr:row>96</xdr:row>
      <xdr:rowOff>101603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149880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3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39951</xdr:rowOff>
    </xdr:from>
    <xdr:to>
      <xdr:col>50</xdr:col>
      <xdr:colOff>165100</xdr:colOff>
      <xdr:row>96</xdr:row>
      <xdr:rowOff>141551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9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132678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9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152371</xdr:rowOff>
    </xdr:from>
    <xdr:to>
      <xdr:col>46</xdr:col>
      <xdr:colOff>38100</xdr:colOff>
      <xdr:row>96</xdr:row>
      <xdr:rowOff>82521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4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99048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1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53479</xdr:rowOff>
    </xdr:from>
    <xdr:to>
      <xdr:col>41</xdr:col>
      <xdr:colOff>101600</xdr:colOff>
      <xdr:row>96</xdr:row>
      <xdr:rowOff>155079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146206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0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106657</xdr:rowOff>
    </xdr:from>
    <xdr:to>
      <xdr:col>36</xdr:col>
      <xdr:colOff>165100</xdr:colOff>
      <xdr:row>96</xdr:row>
      <xdr:rowOff>36807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53334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6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60255</xdr:rowOff>
    </xdr:from>
    <xdr:to>
      <xdr:col>85</xdr:col>
      <xdr:colOff>127000</xdr:colOff>
      <xdr:row>39</xdr:row>
      <xdr:rowOff>65559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46805"/>
          <a:ext cx="8382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47296</xdr:rowOff>
    </xdr:from>
    <xdr:to>
      <xdr:col>81</xdr:col>
      <xdr:colOff>50800</xdr:colOff>
      <xdr:row>39</xdr:row>
      <xdr:rowOff>60255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3846"/>
          <a:ext cx="889000" cy="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22660</xdr:rowOff>
    </xdr:from>
    <xdr:to>
      <xdr:col>76</xdr:col>
      <xdr:colOff>114300</xdr:colOff>
      <xdr:row>39</xdr:row>
      <xdr:rowOff>47296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09210"/>
          <a:ext cx="889000" cy="2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22660</xdr:rowOff>
    </xdr:from>
    <xdr:to>
      <xdr:col>71</xdr:col>
      <xdr:colOff>177800</xdr:colOff>
      <xdr:row>39</xdr:row>
      <xdr:rowOff>49778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09210"/>
          <a:ext cx="889000" cy="2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14759</xdr:rowOff>
    </xdr:from>
    <xdr:to>
      <xdr:col>85</xdr:col>
      <xdr:colOff>177800</xdr:colOff>
      <xdr:row>39</xdr:row>
      <xdr:rowOff>116359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145586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9455</xdr:rowOff>
    </xdr:from>
    <xdr:to>
      <xdr:col>81</xdr:col>
      <xdr:colOff>101600</xdr:colOff>
      <xdr:row>39</xdr:row>
      <xdr:rowOff>111055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127582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7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167946</xdr:rowOff>
    </xdr:from>
    <xdr:to>
      <xdr:col>76</xdr:col>
      <xdr:colOff>165100</xdr:colOff>
      <xdr:row>39</xdr:row>
      <xdr:rowOff>98096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114624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5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143310</xdr:rowOff>
    </xdr:from>
    <xdr:to>
      <xdr:col>72</xdr:col>
      <xdr:colOff>38100</xdr:colOff>
      <xdr:row>39</xdr:row>
      <xdr:rowOff>73460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89987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3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170428</xdr:rowOff>
    </xdr:from>
    <xdr:to>
      <xdr:col>67</xdr:col>
      <xdr:colOff>101600</xdr:colOff>
      <xdr:row>39</xdr:row>
      <xdr:rowOff>100578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117106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15308</xdr:rowOff>
    </xdr:from>
    <xdr:to>
      <xdr:col>85</xdr:col>
      <xdr:colOff>127000</xdr:colOff>
      <xdr:row>78</xdr:row>
      <xdr:rowOff>15847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88408"/>
          <a:ext cx="8382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15847</xdr:rowOff>
    </xdr:from>
    <xdr:to>
      <xdr:col>81</xdr:col>
      <xdr:colOff>50800</xdr:colOff>
      <xdr:row>78</xdr:row>
      <xdr:rowOff>21237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88947"/>
          <a:ext cx="889000" cy="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21237</xdr:rowOff>
    </xdr:from>
    <xdr:to>
      <xdr:col>76</xdr:col>
      <xdr:colOff>114300</xdr:colOff>
      <xdr:row>78</xdr:row>
      <xdr:rowOff>37114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4337"/>
          <a:ext cx="889000" cy="1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37114</xdr:rowOff>
    </xdr:from>
    <xdr:to>
      <xdr:col>71</xdr:col>
      <xdr:colOff>177800</xdr:colOff>
      <xdr:row>78</xdr:row>
      <xdr:rowOff>46027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10214"/>
          <a:ext cx="889000" cy="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135958</xdr:rowOff>
    </xdr:from>
    <xdr:to>
      <xdr:col>85</xdr:col>
      <xdr:colOff>177800</xdr:colOff>
      <xdr:row>78</xdr:row>
      <xdr:rowOff>66108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136497</xdr:rowOff>
    </xdr:from>
    <xdr:to>
      <xdr:col>81</xdr:col>
      <xdr:colOff>101600</xdr:colOff>
      <xdr:row>78</xdr:row>
      <xdr:rowOff>66647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57774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141887</xdr:rowOff>
    </xdr:from>
    <xdr:to>
      <xdr:col>76</xdr:col>
      <xdr:colOff>165100</xdr:colOff>
      <xdr:row>78</xdr:row>
      <xdr:rowOff>72037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63164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157764</xdr:rowOff>
    </xdr:from>
    <xdr:to>
      <xdr:col>72</xdr:col>
      <xdr:colOff>38100</xdr:colOff>
      <xdr:row>78</xdr:row>
      <xdr:rowOff>87914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79041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166677</xdr:rowOff>
    </xdr:from>
    <xdr:to>
      <xdr:col>67</xdr:col>
      <xdr:colOff>101600</xdr:colOff>
      <xdr:row>78</xdr:row>
      <xdr:rowOff>96827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87954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6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82880</xdr:rowOff>
    </xdr:from>
    <xdr:to>
      <xdr:col>85</xdr:col>
      <xdr:colOff>127000</xdr:colOff>
      <xdr:row>98</xdr:row>
      <xdr:rowOff>147393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84980"/>
          <a:ext cx="838200" cy="6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82880</xdr:rowOff>
    </xdr:from>
    <xdr:to>
      <xdr:col>81</xdr:col>
      <xdr:colOff>50800</xdr:colOff>
      <xdr:row>98</xdr:row>
      <xdr:rowOff>107959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84980"/>
          <a:ext cx="889000" cy="2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86271</xdr:rowOff>
    </xdr:from>
    <xdr:to>
      <xdr:col>76</xdr:col>
      <xdr:colOff>114300</xdr:colOff>
      <xdr:row>98</xdr:row>
      <xdr:rowOff>107959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8371"/>
          <a:ext cx="889000" cy="2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86271</xdr:rowOff>
    </xdr:from>
    <xdr:to>
      <xdr:col>71</xdr:col>
      <xdr:colOff>177800</xdr:colOff>
      <xdr:row>98</xdr:row>
      <xdr:rowOff>127110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8371"/>
          <a:ext cx="889000" cy="4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96593</xdr:rowOff>
    </xdr:from>
    <xdr:to>
      <xdr:col>85</xdr:col>
      <xdr:colOff>177800</xdr:colOff>
      <xdr:row>99</xdr:row>
      <xdr:rowOff>26743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9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32080</xdr:rowOff>
    </xdr:from>
    <xdr:to>
      <xdr:col>81</xdr:col>
      <xdr:colOff>101600</xdr:colOff>
      <xdr:row>98</xdr:row>
      <xdr:rowOff>133680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150207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0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57159</xdr:rowOff>
    </xdr:from>
    <xdr:to>
      <xdr:col>76</xdr:col>
      <xdr:colOff>165100</xdr:colOff>
      <xdr:row>98</xdr:row>
      <xdr:rowOff>158759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5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3836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3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35471</xdr:rowOff>
    </xdr:from>
    <xdr:to>
      <xdr:col>72</xdr:col>
      <xdr:colOff>38100</xdr:colOff>
      <xdr:row>98</xdr:row>
      <xdr:rowOff>137071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153598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1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76310</xdr:rowOff>
    </xdr:from>
    <xdr:to>
      <xdr:col>67</xdr:col>
      <xdr:colOff>101600</xdr:colOff>
      <xdr:row>99</xdr:row>
      <xdr:rowOff>6460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22987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5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86109</xdr:rowOff>
    </xdr:from>
    <xdr:to>
      <xdr:col>116</xdr:col>
      <xdr:colOff>63500</xdr:colOff>
      <xdr:row>39</xdr:row>
      <xdr:rowOff>73634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01209"/>
          <a:ext cx="838200" cy="15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86109</xdr:rowOff>
    </xdr:from>
    <xdr:to>
      <xdr:col>111</xdr:col>
      <xdr:colOff>177800</xdr:colOff>
      <xdr:row>39</xdr:row>
      <xdr:rowOff>53028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01209"/>
          <a:ext cx="889000" cy="13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53028</xdr:rowOff>
    </xdr:from>
    <xdr:to>
      <xdr:col>107</xdr:col>
      <xdr:colOff>50800</xdr:colOff>
      <xdr:row>39</xdr:row>
      <xdr:rowOff>56587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39578"/>
          <a:ext cx="889000" cy="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56587</xdr:rowOff>
    </xdr:from>
    <xdr:to>
      <xdr:col>102</xdr:col>
      <xdr:colOff>114300</xdr:colOff>
      <xdr:row>39</xdr:row>
      <xdr:rowOff>63446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4313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22834</xdr:rowOff>
    </xdr:from>
    <xdr:to>
      <xdr:col>116</xdr:col>
      <xdr:colOff>114300</xdr:colOff>
      <xdr:row>39</xdr:row>
      <xdr:rowOff>124434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0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109211</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4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35309</xdr:rowOff>
    </xdr:from>
    <xdr:to>
      <xdr:col>112</xdr:col>
      <xdr:colOff>38100</xdr:colOff>
      <xdr:row>38</xdr:row>
      <xdr:rowOff>136909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153436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2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2228</xdr:rowOff>
    </xdr:from>
    <xdr:to>
      <xdr:col>107</xdr:col>
      <xdr:colOff>101600</xdr:colOff>
      <xdr:row>39</xdr:row>
      <xdr:rowOff>103828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94955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5787</xdr:rowOff>
    </xdr:from>
    <xdr:to>
      <xdr:col>102</xdr:col>
      <xdr:colOff>165100</xdr:colOff>
      <xdr:row>39</xdr:row>
      <xdr:rowOff>107387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9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98514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8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12646</xdr:rowOff>
    </xdr:from>
    <xdr:to>
      <xdr:col>98</xdr:col>
      <xdr:colOff>38100</xdr:colOff>
      <xdr:row>39</xdr:row>
      <xdr:rowOff>114246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9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105373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9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151732</xdr:rowOff>
    </xdr:from>
    <xdr:to>
      <xdr:col>116</xdr:col>
      <xdr:colOff>63500</xdr:colOff>
      <xdr:row>58</xdr:row>
      <xdr:rowOff>153522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95832"/>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153218</xdr:rowOff>
    </xdr:from>
    <xdr:to>
      <xdr:col>111</xdr:col>
      <xdr:colOff>177800</xdr:colOff>
      <xdr:row>58</xdr:row>
      <xdr:rowOff>153522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7318"/>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151968</xdr:rowOff>
    </xdr:from>
    <xdr:to>
      <xdr:col>107</xdr:col>
      <xdr:colOff>50800</xdr:colOff>
      <xdr:row>58</xdr:row>
      <xdr:rowOff>153218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96068"/>
          <a:ext cx="889000" cy="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151968</xdr:rowOff>
    </xdr:from>
    <xdr:to>
      <xdr:col>102</xdr:col>
      <xdr:colOff>114300</xdr:colOff>
      <xdr:row>58</xdr:row>
      <xdr:rowOff>153988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96068"/>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100932</xdr:rowOff>
    </xdr:from>
    <xdr:to>
      <xdr:col>116</xdr:col>
      <xdr:colOff>114300</xdr:colOff>
      <xdr:row>59</xdr:row>
      <xdr:rowOff>31082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60309</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102722</xdr:rowOff>
    </xdr:from>
    <xdr:to>
      <xdr:col>112</xdr:col>
      <xdr:colOff>38100</xdr:colOff>
      <xdr:row>59</xdr:row>
      <xdr:rowOff>32872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4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49399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102418</xdr:rowOff>
    </xdr:from>
    <xdr:to>
      <xdr:col>107</xdr:col>
      <xdr:colOff>101600</xdr:colOff>
      <xdr:row>59</xdr:row>
      <xdr:rowOff>32568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49095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101168</xdr:rowOff>
    </xdr:from>
    <xdr:to>
      <xdr:col>102</xdr:col>
      <xdr:colOff>165100</xdr:colOff>
      <xdr:row>59</xdr:row>
      <xdr:rowOff>31318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47845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103188</xdr:rowOff>
    </xdr:from>
    <xdr:to>
      <xdr:col>98</xdr:col>
      <xdr:colOff>38100</xdr:colOff>
      <xdr:row>59</xdr:row>
      <xdr:rowOff>33338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4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49865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2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114726</xdr:rowOff>
    </xdr:from>
    <xdr:to>
      <xdr:col>116</xdr:col>
      <xdr:colOff>63500</xdr:colOff>
      <xdr:row>72</xdr:row>
      <xdr:rowOff>147739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459126"/>
          <a:ext cx="838200" cy="3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147739</xdr:rowOff>
    </xdr:from>
    <xdr:to>
      <xdr:col>111</xdr:col>
      <xdr:colOff>177800</xdr:colOff>
      <xdr:row>73</xdr:row>
      <xdr:rowOff>40811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492139"/>
          <a:ext cx="889000" cy="6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170294</xdr:rowOff>
    </xdr:from>
    <xdr:to>
      <xdr:col>107</xdr:col>
      <xdr:colOff>50800</xdr:colOff>
      <xdr:row>73</xdr:row>
      <xdr:rowOff>40811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514694"/>
          <a:ext cx="889000" cy="4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104915</xdr:rowOff>
    </xdr:from>
    <xdr:to>
      <xdr:col>102</xdr:col>
      <xdr:colOff>114300</xdr:colOff>
      <xdr:row>72</xdr:row>
      <xdr:rowOff>170294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449315"/>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63926</xdr:rowOff>
    </xdr:from>
    <xdr:to>
      <xdr:col>116</xdr:col>
      <xdr:colOff>114300</xdr:colOff>
      <xdr:row>72</xdr:row>
      <xdr:rowOff>165526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40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86803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25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96939</xdr:rowOff>
    </xdr:from>
    <xdr:to>
      <xdr:col>112</xdr:col>
      <xdr:colOff>38100</xdr:colOff>
      <xdr:row>73</xdr:row>
      <xdr:rowOff>27089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4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43616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21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161461</xdr:rowOff>
    </xdr:from>
    <xdr:to>
      <xdr:col>107</xdr:col>
      <xdr:colOff>101600</xdr:colOff>
      <xdr:row>73</xdr:row>
      <xdr:rowOff>91611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0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108138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8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119494</xdr:rowOff>
    </xdr:from>
    <xdr:to>
      <xdr:col>102</xdr:col>
      <xdr:colOff>165100</xdr:colOff>
      <xdr:row>73</xdr:row>
      <xdr:rowOff>49644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4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66171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23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54115</xdr:rowOff>
    </xdr:from>
    <xdr:to>
      <xdr:col>98</xdr:col>
      <xdr:colOff>38100</xdr:colOff>
      <xdr:row>72</xdr:row>
      <xdr:rowOff>155715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3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792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17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813,486</a:t>
          </a:r>
          <a:r>
            <a:rPr kumimoji="1" lang="ja-JP" altLang="en-US" sz="1300">
              <a:latin typeface="ＭＳ Ｐゴシック" panose="020B0600070205080204" pitchFamily="50" charset="-128"/>
              <a:ea typeface="ＭＳ Ｐゴシック" panose="020B0600070205080204" pitchFamily="50" charset="-128"/>
            </a:rPr>
            <a:t>円となっており、前年と比較して</a:t>
          </a:r>
          <a:r>
            <a:rPr kumimoji="1" lang="en-US" altLang="ja-JP" sz="1300">
              <a:latin typeface="ＭＳ Ｐゴシック" panose="020B0600070205080204" pitchFamily="50" charset="-128"/>
              <a:ea typeface="ＭＳ Ｐゴシック" panose="020B0600070205080204" pitchFamily="50" charset="-128"/>
            </a:rPr>
            <a:t>17,863</a:t>
          </a:r>
          <a:r>
            <a:rPr kumimoji="1" lang="ja-JP" altLang="en-US" sz="1300">
              <a:latin typeface="ＭＳ Ｐゴシック" panose="020B0600070205080204" pitchFamily="50" charset="-128"/>
              <a:ea typeface="ＭＳ Ｐゴシック" panose="020B0600070205080204" pitchFamily="50" charset="-128"/>
            </a:rPr>
            <a:t>円増となっている。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18,264</a:t>
          </a:r>
          <a:r>
            <a:rPr kumimoji="1" lang="ja-JP" altLang="en-US" sz="1300">
              <a:latin typeface="ＭＳ Ｐゴシック" panose="020B0600070205080204" pitchFamily="50" charset="-128"/>
              <a:ea typeface="ＭＳ Ｐゴシック" panose="020B0600070205080204" pitchFamily="50" charset="-128"/>
            </a:rPr>
            <a:t>円の増となっている。この要因として、認定こども園・保育園等にかかる施設型給付費・委託料の増、生活保護の医療扶助費の増がある。このうち医療扶助費の増については一時的な要因によるため、次年度以降は大幅な増額にはならない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・普通建設事業費について、家畜飼養管理施設の整備のための補助金</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百万円や足湯の駅えびの高原２階等改修工事等</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百万円の増の影響もあり、住民一人当たりのコストは前年と比較して</a:t>
          </a:r>
          <a:r>
            <a:rPr kumimoji="1" lang="en-US" altLang="ja-JP" sz="1300">
              <a:latin typeface="ＭＳ Ｐゴシック" panose="020B0600070205080204" pitchFamily="50" charset="-128"/>
              <a:ea typeface="ＭＳ Ｐゴシック" panose="020B0600070205080204" pitchFamily="50" charset="-128"/>
            </a:rPr>
            <a:t>20,401</a:t>
          </a:r>
          <a:r>
            <a:rPr kumimoji="1" lang="ja-JP" altLang="en-US" sz="1300">
              <a:latin typeface="ＭＳ Ｐゴシック" panose="020B0600070205080204" pitchFamily="50" charset="-128"/>
              <a:ea typeface="ＭＳ Ｐゴシック" panose="020B0600070205080204" pitchFamily="50" charset="-128"/>
            </a:rPr>
            <a:t>円増となったが、類似団体平均を下回る状態になっている。しかし今後、特に令和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年度以降に美化センター改修の大型事業の実施により、一時的な数値の増が見込まれている。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7874</xdr:rowOff>
    </xdr:from>
    <xdr:to>
      <xdr:col>24</xdr:col>
      <xdr:colOff>63500</xdr:colOff>
      <xdr:row>35</xdr:row>
      <xdr:rowOff>125222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8624"/>
          <a:ext cx="838200" cy="1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125222</xdr:rowOff>
    </xdr:from>
    <xdr:to>
      <xdr:col>19</xdr:col>
      <xdr:colOff>177800</xdr:colOff>
      <xdr:row>36</xdr:row>
      <xdr:rowOff>43878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25972"/>
          <a:ext cx="889000" cy="9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144082</xdr:rowOff>
    </xdr:from>
    <xdr:to>
      <xdr:col>15</xdr:col>
      <xdr:colOff>50800</xdr:colOff>
      <xdr:row>36</xdr:row>
      <xdr:rowOff>43878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44832"/>
          <a:ext cx="889000" cy="7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95885</xdr:rowOff>
    </xdr:from>
    <xdr:to>
      <xdr:col>10</xdr:col>
      <xdr:colOff>114300</xdr:colOff>
      <xdr:row>35</xdr:row>
      <xdr:rowOff>144082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6635"/>
          <a:ext cx="8890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128524</xdr:rowOff>
    </xdr:from>
    <xdr:to>
      <xdr:col>24</xdr:col>
      <xdr:colOff>114300</xdr:colOff>
      <xdr:row>35</xdr:row>
      <xdr:rowOff>58674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151401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74422</xdr:rowOff>
    </xdr:from>
    <xdr:to>
      <xdr:col>20</xdr:col>
      <xdr:colOff>38100</xdr:colOff>
      <xdr:row>36</xdr:row>
      <xdr:rowOff>4572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7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21099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5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164528</xdr:rowOff>
    </xdr:from>
    <xdr:to>
      <xdr:col>15</xdr:col>
      <xdr:colOff>101600</xdr:colOff>
      <xdr:row>36</xdr:row>
      <xdr:rowOff>94678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111205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4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93282</xdr:rowOff>
    </xdr:from>
    <xdr:to>
      <xdr:col>10</xdr:col>
      <xdr:colOff>165100</xdr:colOff>
      <xdr:row>36</xdr:row>
      <xdr:rowOff>23432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39959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6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45085</xdr:rowOff>
    </xdr:from>
    <xdr:to>
      <xdr:col>6</xdr:col>
      <xdr:colOff>38100</xdr:colOff>
      <xdr:row>35</xdr:row>
      <xdr:rowOff>146685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163212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191</xdr:rowOff>
    </xdr:from>
    <xdr:to>
      <xdr:col>24</xdr:col>
      <xdr:colOff>63500</xdr:colOff>
      <xdr:row>58</xdr:row>
      <xdr:rowOff>29773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44291"/>
          <a:ext cx="838200" cy="2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191</xdr:rowOff>
    </xdr:from>
    <xdr:to>
      <xdr:col>19</xdr:col>
      <xdr:colOff>177800</xdr:colOff>
      <xdr:row>58</xdr:row>
      <xdr:rowOff>20546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4291"/>
          <a:ext cx="889000" cy="2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158679</xdr:rowOff>
    </xdr:from>
    <xdr:to>
      <xdr:col>15</xdr:col>
      <xdr:colOff>50800</xdr:colOff>
      <xdr:row>58</xdr:row>
      <xdr:rowOff>20546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1329"/>
          <a:ext cx="889000" cy="3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67288</xdr:rowOff>
    </xdr:from>
    <xdr:to>
      <xdr:col>10</xdr:col>
      <xdr:colOff>114300</xdr:colOff>
      <xdr:row>57</xdr:row>
      <xdr:rowOff>158679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9938"/>
          <a:ext cx="889000" cy="9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150423</xdr:rowOff>
    </xdr:from>
    <xdr:to>
      <xdr:col>24</xdr:col>
      <xdr:colOff>114300</xdr:colOff>
      <xdr:row>58</xdr:row>
      <xdr:rowOff>80573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109800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120841</xdr:rowOff>
    </xdr:from>
    <xdr:to>
      <xdr:col>20</xdr:col>
      <xdr:colOff>38100</xdr:colOff>
      <xdr:row>58</xdr:row>
      <xdr:rowOff>50991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67518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6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141196</xdr:rowOff>
    </xdr:from>
    <xdr:to>
      <xdr:col>15</xdr:col>
      <xdr:colOff>101600</xdr:colOff>
      <xdr:row>58</xdr:row>
      <xdr:rowOff>71346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8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107879</xdr:rowOff>
    </xdr:from>
    <xdr:to>
      <xdr:col>10</xdr:col>
      <xdr:colOff>165100</xdr:colOff>
      <xdr:row>58</xdr:row>
      <xdr:rowOff>38029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54556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55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16488</xdr:rowOff>
    </xdr:from>
    <xdr:to>
      <xdr:col>6</xdr:col>
      <xdr:colOff>38100</xdr:colOff>
      <xdr:row>57</xdr:row>
      <xdr:rowOff>118088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134615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42391</xdr:rowOff>
    </xdr:from>
    <xdr:to>
      <xdr:col>24</xdr:col>
      <xdr:colOff>63500</xdr:colOff>
      <xdr:row>76</xdr:row>
      <xdr:rowOff>109006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2591"/>
          <a:ext cx="838200" cy="6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109006</xdr:rowOff>
    </xdr:from>
    <xdr:to>
      <xdr:col>19</xdr:col>
      <xdr:colOff>177800</xdr:colOff>
      <xdr:row>76</xdr:row>
      <xdr:rowOff>161590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9206"/>
          <a:ext cx="889000" cy="5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73309</xdr:rowOff>
    </xdr:from>
    <xdr:to>
      <xdr:col>15</xdr:col>
      <xdr:colOff>50800</xdr:colOff>
      <xdr:row>76</xdr:row>
      <xdr:rowOff>161590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03509"/>
          <a:ext cx="889000" cy="8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73309</xdr:rowOff>
    </xdr:from>
    <xdr:to>
      <xdr:col>10</xdr:col>
      <xdr:colOff>114300</xdr:colOff>
      <xdr:row>76</xdr:row>
      <xdr:rowOff>146084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03509"/>
          <a:ext cx="889000" cy="7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163041</xdr:rowOff>
    </xdr:from>
    <xdr:to>
      <xdr:col>24</xdr:col>
      <xdr:colOff>114300</xdr:colOff>
      <xdr:row>76</xdr:row>
      <xdr:rowOff>93191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14468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58206</xdr:rowOff>
    </xdr:from>
    <xdr:to>
      <xdr:col>20</xdr:col>
      <xdr:colOff>38100</xdr:colOff>
      <xdr:row>76</xdr:row>
      <xdr:rowOff>159806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4883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3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110790</xdr:rowOff>
    </xdr:from>
    <xdr:to>
      <xdr:col>15</xdr:col>
      <xdr:colOff>101600</xdr:colOff>
      <xdr:row>77</xdr:row>
      <xdr:rowOff>40940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4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57467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1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22509</xdr:rowOff>
    </xdr:from>
    <xdr:to>
      <xdr:col>10</xdr:col>
      <xdr:colOff>165100</xdr:colOff>
      <xdr:row>76</xdr:row>
      <xdr:rowOff>124109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5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140635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2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95284</xdr:rowOff>
    </xdr:from>
    <xdr:to>
      <xdr:col>6</xdr:col>
      <xdr:colOff>38100</xdr:colOff>
      <xdr:row>77</xdr:row>
      <xdr:rowOff>25434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2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41961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77586</xdr:rowOff>
    </xdr:from>
    <xdr:to>
      <xdr:col>24</xdr:col>
      <xdr:colOff>63500</xdr:colOff>
      <xdr:row>99</xdr:row>
      <xdr:rowOff>77780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1136"/>
          <a:ext cx="8382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77231</xdr:rowOff>
    </xdr:from>
    <xdr:to>
      <xdr:col>19</xdr:col>
      <xdr:colOff>177800</xdr:colOff>
      <xdr:row>99</xdr:row>
      <xdr:rowOff>77780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078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77231</xdr:rowOff>
    </xdr:from>
    <xdr:to>
      <xdr:col>15</xdr:col>
      <xdr:colOff>50800</xdr:colOff>
      <xdr:row>99</xdr:row>
      <xdr:rowOff>77619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0781"/>
          <a:ext cx="88900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77619</xdr:rowOff>
    </xdr:from>
    <xdr:to>
      <xdr:col>10</xdr:col>
      <xdr:colOff>114300</xdr:colOff>
      <xdr:row>99</xdr:row>
      <xdr:rowOff>80564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169"/>
          <a:ext cx="889000" cy="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26786</xdr:rowOff>
    </xdr:from>
    <xdr:to>
      <xdr:col>24</xdr:col>
      <xdr:colOff>114300</xdr:colOff>
      <xdr:row>99</xdr:row>
      <xdr:rowOff>128386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26980</xdr:rowOff>
    </xdr:from>
    <xdr:to>
      <xdr:col>20</xdr:col>
      <xdr:colOff>38100</xdr:colOff>
      <xdr:row>99</xdr:row>
      <xdr:rowOff>128580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119707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26431</xdr:rowOff>
    </xdr:from>
    <xdr:to>
      <xdr:col>15</xdr:col>
      <xdr:colOff>101600</xdr:colOff>
      <xdr:row>99</xdr:row>
      <xdr:rowOff>128031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144558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26819</xdr:rowOff>
    </xdr:from>
    <xdr:to>
      <xdr:col>10</xdr:col>
      <xdr:colOff>165100</xdr:colOff>
      <xdr:row>99</xdr:row>
      <xdr:rowOff>128419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144946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29764</xdr:rowOff>
    </xdr:from>
    <xdr:to>
      <xdr:col>6</xdr:col>
      <xdr:colOff>38100</xdr:colOff>
      <xdr:row>99</xdr:row>
      <xdr:rowOff>131364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122491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5806</xdr:rowOff>
    </xdr:from>
    <xdr:to>
      <xdr:col>55</xdr:col>
      <xdr:colOff>0</xdr:colOff>
      <xdr:row>38</xdr:row>
      <xdr:rowOff>12337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209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12337</xdr:rowOff>
    </xdr:from>
    <xdr:to>
      <xdr:col>50</xdr:col>
      <xdr:colOff>114300</xdr:colOff>
      <xdr:row>38</xdr:row>
      <xdr:rowOff>46954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27437"/>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46954</xdr:rowOff>
    </xdr:from>
    <xdr:to>
      <xdr:col>45</xdr:col>
      <xdr:colOff>177800</xdr:colOff>
      <xdr:row>38</xdr:row>
      <xdr:rowOff>49893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62054"/>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42382</xdr:rowOff>
    </xdr:from>
    <xdr:to>
      <xdr:col>41</xdr:col>
      <xdr:colOff>50800</xdr:colOff>
      <xdr:row>38</xdr:row>
      <xdr:rowOff>49893</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57482"/>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126456</xdr:rowOff>
    </xdr:from>
    <xdr:to>
      <xdr:col>55</xdr:col>
      <xdr:colOff>50800</xdr:colOff>
      <xdr:row>38</xdr:row>
      <xdr:rowOff>56606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104883</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48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132987</xdr:rowOff>
    </xdr:from>
    <xdr:to>
      <xdr:col>50</xdr:col>
      <xdr:colOff>165100</xdr:colOff>
      <xdr:row>38</xdr:row>
      <xdr:rowOff>63137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7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54264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167604</xdr:rowOff>
    </xdr:from>
    <xdr:to>
      <xdr:col>46</xdr:col>
      <xdr:colOff>38100</xdr:colOff>
      <xdr:row>38</xdr:row>
      <xdr:rowOff>97754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1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88881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03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170543</xdr:rowOff>
    </xdr:from>
    <xdr:to>
      <xdr:col>41</xdr:col>
      <xdr:colOff>101600</xdr:colOff>
      <xdr:row>38</xdr:row>
      <xdr:rowOff>100693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91820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06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163032</xdr:rowOff>
    </xdr:from>
    <xdr:to>
      <xdr:col>36</xdr:col>
      <xdr:colOff>165100</xdr:colOff>
      <xdr:row>38</xdr:row>
      <xdr:rowOff>93182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0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84309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99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130861</xdr:rowOff>
    </xdr:from>
    <xdr:to>
      <xdr:col>55</xdr:col>
      <xdr:colOff>0</xdr:colOff>
      <xdr:row>54</xdr:row>
      <xdr:rowOff>66522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217711"/>
          <a:ext cx="838200" cy="10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33033</xdr:rowOff>
    </xdr:from>
    <xdr:to>
      <xdr:col>50</xdr:col>
      <xdr:colOff>114300</xdr:colOff>
      <xdr:row>54</xdr:row>
      <xdr:rowOff>66522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291333"/>
          <a:ext cx="889000" cy="3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33033</xdr:rowOff>
    </xdr:from>
    <xdr:to>
      <xdr:col>45</xdr:col>
      <xdr:colOff>177800</xdr:colOff>
      <xdr:row>55</xdr:row>
      <xdr:rowOff>46799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291333"/>
          <a:ext cx="889000" cy="18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106020</xdr:rowOff>
    </xdr:from>
    <xdr:to>
      <xdr:col>41</xdr:col>
      <xdr:colOff>50800</xdr:colOff>
      <xdr:row>55</xdr:row>
      <xdr:rowOff>46799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192870"/>
          <a:ext cx="889000" cy="28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80061</xdr:rowOff>
    </xdr:from>
    <xdr:to>
      <xdr:col>55</xdr:col>
      <xdr:colOff>50800</xdr:colOff>
      <xdr:row>54</xdr:row>
      <xdr:rowOff>10211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16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102938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1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15722</xdr:rowOff>
    </xdr:from>
    <xdr:to>
      <xdr:col>50</xdr:col>
      <xdr:colOff>165100</xdr:colOff>
      <xdr:row>54</xdr:row>
      <xdr:rowOff>117322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27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133849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04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153683</xdr:rowOff>
    </xdr:from>
    <xdr:to>
      <xdr:col>46</xdr:col>
      <xdr:colOff>38100</xdr:colOff>
      <xdr:row>54</xdr:row>
      <xdr:rowOff>83833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24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100360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01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167449</xdr:rowOff>
    </xdr:from>
    <xdr:to>
      <xdr:col>41</xdr:col>
      <xdr:colOff>101600</xdr:colOff>
      <xdr:row>55</xdr:row>
      <xdr:rowOff>97599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2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114126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20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55220</xdr:rowOff>
    </xdr:from>
    <xdr:to>
      <xdr:col>36</xdr:col>
      <xdr:colOff>165100</xdr:colOff>
      <xdr:row>53</xdr:row>
      <xdr:rowOff>156820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14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1897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91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128375</xdr:rowOff>
    </xdr:from>
    <xdr:to>
      <xdr:col>55</xdr:col>
      <xdr:colOff>0</xdr:colOff>
      <xdr:row>78</xdr:row>
      <xdr:rowOff>4594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30025"/>
          <a:ext cx="838200" cy="4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138663</xdr:rowOff>
    </xdr:from>
    <xdr:to>
      <xdr:col>50</xdr:col>
      <xdr:colOff>114300</xdr:colOff>
      <xdr:row>78</xdr:row>
      <xdr:rowOff>4594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40313"/>
          <a:ext cx="889000" cy="3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74389</xdr:rowOff>
    </xdr:from>
    <xdr:to>
      <xdr:col>45</xdr:col>
      <xdr:colOff>177800</xdr:colOff>
      <xdr:row>77</xdr:row>
      <xdr:rowOff>138663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76039"/>
          <a:ext cx="889000" cy="6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74389</xdr:rowOff>
    </xdr:from>
    <xdr:to>
      <xdr:col>41</xdr:col>
      <xdr:colOff>50800</xdr:colOff>
      <xdr:row>77</xdr:row>
      <xdr:rowOff>97098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76039"/>
          <a:ext cx="889000" cy="2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77575</xdr:rowOff>
    </xdr:from>
    <xdr:to>
      <xdr:col>55</xdr:col>
      <xdr:colOff>50800</xdr:colOff>
      <xdr:row>78</xdr:row>
      <xdr:rowOff>7725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100452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3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125244</xdr:rowOff>
    </xdr:from>
    <xdr:to>
      <xdr:col>50</xdr:col>
      <xdr:colOff>165100</xdr:colOff>
      <xdr:row>78</xdr:row>
      <xdr:rowOff>55394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2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71921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10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87863</xdr:rowOff>
    </xdr:from>
    <xdr:to>
      <xdr:col>46</xdr:col>
      <xdr:colOff>38100</xdr:colOff>
      <xdr:row>78</xdr:row>
      <xdr:rowOff>18013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8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34540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6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23589</xdr:rowOff>
    </xdr:from>
    <xdr:to>
      <xdr:col>41</xdr:col>
      <xdr:colOff>101600</xdr:colOff>
      <xdr:row>77</xdr:row>
      <xdr:rowOff>125189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2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141716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0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46298</xdr:rowOff>
    </xdr:from>
    <xdr:to>
      <xdr:col>36</xdr:col>
      <xdr:colOff>165100</xdr:colOff>
      <xdr:row>77</xdr:row>
      <xdr:rowOff>147898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164425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2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10420</xdr:rowOff>
    </xdr:from>
    <xdr:to>
      <xdr:col>55</xdr:col>
      <xdr:colOff>0</xdr:colOff>
      <xdr:row>97</xdr:row>
      <xdr:rowOff>26071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641070"/>
          <a:ext cx="838200" cy="1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5367</xdr:rowOff>
    </xdr:from>
    <xdr:to>
      <xdr:col>50</xdr:col>
      <xdr:colOff>114300</xdr:colOff>
      <xdr:row>97</xdr:row>
      <xdr:rowOff>10420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36017"/>
          <a:ext cx="889000" cy="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161500</xdr:rowOff>
    </xdr:from>
    <xdr:to>
      <xdr:col>45</xdr:col>
      <xdr:colOff>177800</xdr:colOff>
      <xdr:row>97</xdr:row>
      <xdr:rowOff>5367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20700"/>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125329</xdr:rowOff>
    </xdr:from>
    <xdr:to>
      <xdr:col>41</xdr:col>
      <xdr:colOff>50800</xdr:colOff>
      <xdr:row>96</xdr:row>
      <xdr:rowOff>161500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584529"/>
          <a:ext cx="889000" cy="3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146721</xdr:rowOff>
    </xdr:from>
    <xdr:to>
      <xdr:col>55</xdr:col>
      <xdr:colOff>50800</xdr:colOff>
      <xdr:row>97</xdr:row>
      <xdr:rowOff>76871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0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125148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8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131070</xdr:rowOff>
    </xdr:from>
    <xdr:to>
      <xdr:col>50</xdr:col>
      <xdr:colOff>165100</xdr:colOff>
      <xdr:row>97</xdr:row>
      <xdr:rowOff>61220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52347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126017</xdr:rowOff>
    </xdr:from>
    <xdr:to>
      <xdr:col>46</xdr:col>
      <xdr:colOff>38100</xdr:colOff>
      <xdr:row>97</xdr:row>
      <xdr:rowOff>56167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8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47294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7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110700</xdr:rowOff>
    </xdr:from>
    <xdr:to>
      <xdr:col>41</xdr:col>
      <xdr:colOff>101600</xdr:colOff>
      <xdr:row>97</xdr:row>
      <xdr:rowOff>40850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31977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6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74529</xdr:rowOff>
    </xdr:from>
    <xdr:to>
      <xdr:col>36</xdr:col>
      <xdr:colOff>165100</xdr:colOff>
      <xdr:row>97</xdr:row>
      <xdr:rowOff>4679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3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167256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2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146815</xdr:rowOff>
    </xdr:from>
    <xdr:to>
      <xdr:col>85</xdr:col>
      <xdr:colOff>127000</xdr:colOff>
      <xdr:row>37</xdr:row>
      <xdr:rowOff>166232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90465"/>
          <a:ext cx="838200" cy="1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146815</xdr:rowOff>
    </xdr:from>
    <xdr:to>
      <xdr:col>81</xdr:col>
      <xdr:colOff>50800</xdr:colOff>
      <xdr:row>38</xdr:row>
      <xdr:rowOff>15784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0465"/>
          <a:ext cx="889000" cy="4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15784</xdr:rowOff>
    </xdr:from>
    <xdr:to>
      <xdr:col>76</xdr:col>
      <xdr:colOff>114300</xdr:colOff>
      <xdr:row>38</xdr:row>
      <xdr:rowOff>17013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30884"/>
          <a:ext cx="8890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17013</xdr:rowOff>
    </xdr:from>
    <xdr:to>
      <xdr:col>71</xdr:col>
      <xdr:colOff>177800</xdr:colOff>
      <xdr:row>38</xdr:row>
      <xdr:rowOff>22171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32113"/>
          <a:ext cx="8890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115432</xdr:rowOff>
    </xdr:from>
    <xdr:to>
      <xdr:col>85</xdr:col>
      <xdr:colOff>177800</xdr:colOff>
      <xdr:row>38</xdr:row>
      <xdr:rowOff>45582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5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93859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3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96015</xdr:rowOff>
    </xdr:from>
    <xdr:to>
      <xdr:col>81</xdr:col>
      <xdr:colOff>101600</xdr:colOff>
      <xdr:row>38</xdr:row>
      <xdr:rowOff>26165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17292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136435</xdr:rowOff>
    </xdr:from>
    <xdr:to>
      <xdr:col>76</xdr:col>
      <xdr:colOff>165100</xdr:colOff>
      <xdr:row>38</xdr:row>
      <xdr:rowOff>66585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8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57711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7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137663</xdr:rowOff>
    </xdr:from>
    <xdr:to>
      <xdr:col>72</xdr:col>
      <xdr:colOff>38100</xdr:colOff>
      <xdr:row>38</xdr:row>
      <xdr:rowOff>67813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8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58940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7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142821</xdr:rowOff>
    </xdr:from>
    <xdr:to>
      <xdr:col>67</xdr:col>
      <xdr:colOff>101600</xdr:colOff>
      <xdr:row>38</xdr:row>
      <xdr:rowOff>72971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64098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25522</xdr:rowOff>
    </xdr:from>
    <xdr:to>
      <xdr:col>85</xdr:col>
      <xdr:colOff>127000</xdr:colOff>
      <xdr:row>56</xdr:row>
      <xdr:rowOff>67211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26722"/>
          <a:ext cx="838200" cy="4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139288</xdr:rowOff>
    </xdr:from>
    <xdr:to>
      <xdr:col>81</xdr:col>
      <xdr:colOff>50800</xdr:colOff>
      <xdr:row>56</xdr:row>
      <xdr:rowOff>67211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69038"/>
          <a:ext cx="889000" cy="9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139288</xdr:rowOff>
    </xdr:from>
    <xdr:to>
      <xdr:col>76</xdr:col>
      <xdr:colOff>114300</xdr:colOff>
      <xdr:row>56</xdr:row>
      <xdr:rowOff>143830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69038"/>
          <a:ext cx="889000" cy="17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74610</xdr:rowOff>
    </xdr:from>
    <xdr:to>
      <xdr:col>71</xdr:col>
      <xdr:colOff>177800</xdr:colOff>
      <xdr:row>56</xdr:row>
      <xdr:rowOff>143830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75810"/>
          <a:ext cx="889000" cy="6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146172</xdr:rowOff>
    </xdr:from>
    <xdr:to>
      <xdr:col>85</xdr:col>
      <xdr:colOff>177800</xdr:colOff>
      <xdr:row>56</xdr:row>
      <xdr:rowOff>76322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7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124599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5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16411</xdr:rowOff>
    </xdr:from>
    <xdr:to>
      <xdr:col>81</xdr:col>
      <xdr:colOff>101600</xdr:colOff>
      <xdr:row>56</xdr:row>
      <xdr:rowOff>118011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1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109138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1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88488</xdr:rowOff>
    </xdr:from>
    <xdr:to>
      <xdr:col>76</xdr:col>
      <xdr:colOff>165100</xdr:colOff>
      <xdr:row>56</xdr:row>
      <xdr:rowOff>18638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35165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9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93030</xdr:rowOff>
    </xdr:from>
    <xdr:to>
      <xdr:col>72</xdr:col>
      <xdr:colOff>38100</xdr:colOff>
      <xdr:row>57</xdr:row>
      <xdr:rowOff>23180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9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14307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23810</xdr:rowOff>
    </xdr:from>
    <xdr:to>
      <xdr:col>67</xdr:col>
      <xdr:colOff>101600</xdr:colOff>
      <xdr:row>56</xdr:row>
      <xdr:rowOff>125410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116537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1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60255</xdr:rowOff>
    </xdr:from>
    <xdr:to>
      <xdr:col>85</xdr:col>
      <xdr:colOff>127000</xdr:colOff>
      <xdr:row>79</xdr:row>
      <xdr:rowOff>65559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04805"/>
          <a:ext cx="8382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47296</xdr:rowOff>
    </xdr:from>
    <xdr:to>
      <xdr:col>81</xdr:col>
      <xdr:colOff>50800</xdr:colOff>
      <xdr:row>79</xdr:row>
      <xdr:rowOff>60255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91846"/>
          <a:ext cx="889000" cy="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22661</xdr:rowOff>
    </xdr:from>
    <xdr:to>
      <xdr:col>76</xdr:col>
      <xdr:colOff>114300</xdr:colOff>
      <xdr:row>79</xdr:row>
      <xdr:rowOff>47296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67211"/>
          <a:ext cx="889000" cy="2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22661</xdr:rowOff>
    </xdr:from>
    <xdr:to>
      <xdr:col>71</xdr:col>
      <xdr:colOff>177800</xdr:colOff>
      <xdr:row>79</xdr:row>
      <xdr:rowOff>49778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67211"/>
          <a:ext cx="889000" cy="2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14759</xdr:rowOff>
    </xdr:from>
    <xdr:to>
      <xdr:col>85</xdr:col>
      <xdr:colOff>177800</xdr:colOff>
      <xdr:row>79</xdr:row>
      <xdr:rowOff>116359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145586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9455</xdr:rowOff>
    </xdr:from>
    <xdr:to>
      <xdr:col>81</xdr:col>
      <xdr:colOff>101600</xdr:colOff>
      <xdr:row>79</xdr:row>
      <xdr:rowOff>111055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127582</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2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167946</xdr:rowOff>
    </xdr:from>
    <xdr:to>
      <xdr:col>76</xdr:col>
      <xdr:colOff>165100</xdr:colOff>
      <xdr:row>79</xdr:row>
      <xdr:rowOff>98096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4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114623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1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143311</xdr:rowOff>
    </xdr:from>
    <xdr:to>
      <xdr:col>72</xdr:col>
      <xdr:colOff>38100</xdr:colOff>
      <xdr:row>79</xdr:row>
      <xdr:rowOff>73461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89988</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9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170428</xdr:rowOff>
    </xdr:from>
    <xdr:to>
      <xdr:col>67</xdr:col>
      <xdr:colOff>101600</xdr:colOff>
      <xdr:row>79</xdr:row>
      <xdr:rowOff>100578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117105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1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15308</xdr:rowOff>
    </xdr:from>
    <xdr:to>
      <xdr:col>85</xdr:col>
      <xdr:colOff>127000</xdr:colOff>
      <xdr:row>98</xdr:row>
      <xdr:rowOff>15847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17408"/>
          <a:ext cx="8382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15847</xdr:rowOff>
    </xdr:from>
    <xdr:to>
      <xdr:col>81</xdr:col>
      <xdr:colOff>50800</xdr:colOff>
      <xdr:row>98</xdr:row>
      <xdr:rowOff>21237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17947"/>
          <a:ext cx="889000" cy="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21237</xdr:rowOff>
    </xdr:from>
    <xdr:to>
      <xdr:col>76</xdr:col>
      <xdr:colOff>114300</xdr:colOff>
      <xdr:row>98</xdr:row>
      <xdr:rowOff>37114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3337"/>
          <a:ext cx="889000" cy="1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37114</xdr:rowOff>
    </xdr:from>
    <xdr:to>
      <xdr:col>71</xdr:col>
      <xdr:colOff>177800</xdr:colOff>
      <xdr:row>98</xdr:row>
      <xdr:rowOff>46027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39214"/>
          <a:ext cx="889000" cy="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135958</xdr:rowOff>
    </xdr:from>
    <xdr:to>
      <xdr:col>85</xdr:col>
      <xdr:colOff>177800</xdr:colOff>
      <xdr:row>98</xdr:row>
      <xdr:rowOff>66108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6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136497</xdr:rowOff>
    </xdr:from>
    <xdr:to>
      <xdr:col>81</xdr:col>
      <xdr:colOff>101600</xdr:colOff>
      <xdr:row>98</xdr:row>
      <xdr:rowOff>66647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6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57774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5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141887</xdr:rowOff>
    </xdr:from>
    <xdr:to>
      <xdr:col>76</xdr:col>
      <xdr:colOff>165100</xdr:colOff>
      <xdr:row>98</xdr:row>
      <xdr:rowOff>72037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7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63164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157764</xdr:rowOff>
    </xdr:from>
    <xdr:to>
      <xdr:col>72</xdr:col>
      <xdr:colOff>38100</xdr:colOff>
      <xdr:row>98</xdr:row>
      <xdr:rowOff>87914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8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79041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8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166677</xdr:rowOff>
    </xdr:from>
    <xdr:to>
      <xdr:col>67</xdr:col>
      <xdr:colOff>101600</xdr:colOff>
      <xdr:row>98</xdr:row>
      <xdr:rowOff>96827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87954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274,797</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a:t>
          </a:r>
          <a:r>
            <a:rPr kumimoji="1" lang="en-US" altLang="ja-JP" sz="1300">
              <a:latin typeface="ＭＳ Ｐゴシック" panose="020B0600070205080204" pitchFamily="50" charset="-128"/>
              <a:ea typeface="ＭＳ Ｐゴシック" panose="020B0600070205080204" pitchFamily="50" charset="-128"/>
            </a:rPr>
            <a:t>45,275</a:t>
          </a:r>
          <a:r>
            <a:rPr kumimoji="1" lang="ja-JP" altLang="en-US" sz="1300">
              <a:latin typeface="ＭＳ Ｐゴシック" panose="020B0600070205080204" pitchFamily="50" charset="-128"/>
              <a:ea typeface="ＭＳ Ｐゴシック" panose="020B0600070205080204" pitchFamily="50" charset="-128"/>
            </a:rPr>
            <a:t>円高くなっている。要因としては、認定こども園・保育園等にかかる施設型給付費・保育所運営委託料が増となったこと、生活保護の医療扶助費の増が要因となっている。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74,196</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a:t>
          </a:r>
          <a:r>
            <a:rPr kumimoji="1" lang="en-US" altLang="ja-JP" sz="1300">
              <a:latin typeface="ＭＳ Ｐゴシック" panose="020B0600070205080204" pitchFamily="50" charset="-128"/>
              <a:ea typeface="ＭＳ Ｐゴシック" panose="020B0600070205080204" pitchFamily="50" charset="-128"/>
            </a:rPr>
            <a:t>34,646</a:t>
          </a:r>
          <a:r>
            <a:rPr kumimoji="1" lang="ja-JP" altLang="en-US" sz="1300">
              <a:latin typeface="ＭＳ Ｐゴシック" panose="020B0600070205080204" pitchFamily="50" charset="-128"/>
              <a:ea typeface="ＭＳ Ｐゴシック" panose="020B0600070205080204" pitchFamily="50" charset="-128"/>
            </a:rPr>
            <a:t>円、前年度と比較して</a:t>
          </a:r>
          <a:r>
            <a:rPr kumimoji="1" lang="en-US" altLang="ja-JP" sz="1300">
              <a:latin typeface="ＭＳ Ｐゴシック" panose="020B0600070205080204" pitchFamily="50" charset="-128"/>
              <a:ea typeface="ＭＳ Ｐゴシック" panose="020B0600070205080204" pitchFamily="50" charset="-128"/>
            </a:rPr>
            <a:t>8,434</a:t>
          </a:r>
          <a:r>
            <a:rPr kumimoji="1" lang="ja-JP" altLang="en-US" sz="1300">
              <a:latin typeface="ＭＳ Ｐゴシック" panose="020B0600070205080204" pitchFamily="50" charset="-128"/>
              <a:ea typeface="ＭＳ Ｐゴシック" panose="020B0600070205080204" pitchFamily="50" charset="-128"/>
            </a:rPr>
            <a:t>円高くなっている。これは、畜産競争力強化整備事業補助金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家畜飼養管理施設の整備</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百万円の皆増等による。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39,977</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a:t>
          </a:r>
          <a:r>
            <a:rPr kumimoji="1" lang="en-US" altLang="ja-JP" sz="1300">
              <a:latin typeface="ＭＳ Ｐゴシック" panose="020B0600070205080204" pitchFamily="50" charset="-128"/>
              <a:ea typeface="ＭＳ Ｐゴシック" panose="020B0600070205080204" pitchFamily="50" charset="-128"/>
            </a:rPr>
            <a:t>13,972</a:t>
          </a:r>
          <a:r>
            <a:rPr kumimoji="1" lang="ja-JP" altLang="en-US" sz="1300">
              <a:latin typeface="ＭＳ Ｐゴシック" panose="020B0600070205080204" pitchFamily="50" charset="-128"/>
              <a:ea typeface="ＭＳ Ｐゴシック" panose="020B0600070205080204" pitchFamily="50" charset="-128"/>
            </a:rPr>
            <a:t>円、前年度と比較して</a:t>
          </a:r>
          <a:r>
            <a:rPr kumimoji="1" lang="en-US" altLang="ja-JP" sz="1300">
              <a:latin typeface="ＭＳ Ｐゴシック" panose="020B0600070205080204" pitchFamily="50" charset="-128"/>
              <a:ea typeface="ＭＳ Ｐゴシック" panose="020B0600070205080204" pitchFamily="50" charset="-128"/>
            </a:rPr>
            <a:t>10,426</a:t>
          </a:r>
          <a:r>
            <a:rPr kumimoji="1" lang="ja-JP" altLang="en-US" sz="1300">
              <a:latin typeface="ＭＳ Ｐゴシック" panose="020B0600070205080204" pitchFamily="50" charset="-128"/>
              <a:ea typeface="ＭＳ Ｐゴシック" panose="020B0600070205080204" pitchFamily="50" charset="-128"/>
            </a:rPr>
            <a:t>円高くなっている。要因は、足湯の駅えびの高原２階等改修工事・備品購入</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百万円の増、白鳥温泉下湯作湯槽更新工事請負費</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百万円の皆増等による。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69,984</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a:t>
          </a:r>
          <a:r>
            <a:rPr kumimoji="1" lang="en-US" altLang="ja-JP" sz="1300">
              <a:latin typeface="ＭＳ Ｐゴシック" panose="020B0600070205080204" pitchFamily="50" charset="-128"/>
              <a:ea typeface="ＭＳ Ｐゴシック" panose="020B0600070205080204" pitchFamily="50" charset="-128"/>
            </a:rPr>
            <a:t>6,172</a:t>
          </a:r>
          <a:r>
            <a:rPr kumimoji="1" lang="ja-JP" altLang="en-US" sz="1300">
              <a:latin typeface="ＭＳ Ｐゴシック" panose="020B0600070205080204" pitchFamily="50" charset="-128"/>
              <a:ea typeface="ＭＳ Ｐゴシック" panose="020B0600070205080204" pitchFamily="50" charset="-128"/>
            </a:rPr>
            <a:t>円低くなっているが、前年度と比較して</a:t>
          </a:r>
          <a:r>
            <a:rPr kumimoji="1" lang="en-US" altLang="ja-JP" sz="1300">
              <a:latin typeface="ＭＳ Ｐゴシック" panose="020B0600070205080204" pitchFamily="50" charset="-128"/>
              <a:ea typeface="ＭＳ Ｐゴシック" panose="020B0600070205080204" pitchFamily="50" charset="-128"/>
            </a:rPr>
            <a:t>5,471</a:t>
          </a:r>
          <a:r>
            <a:rPr kumimoji="1" lang="ja-JP" altLang="en-US" sz="1300">
              <a:latin typeface="ＭＳ Ｐゴシック" panose="020B0600070205080204" pitchFamily="50" charset="-128"/>
              <a:ea typeface="ＭＳ Ｐゴシック" panose="020B0600070205080204" pitchFamily="50" charset="-128"/>
            </a:rPr>
            <a:t>円高くなっている。これは、学校給食費無償化にかかる補助金</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百万円増（令和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年度より小・中完全無償化）、施設型給付費（幼稚園給付分）</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百万円の増等による。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宮崎県えびの市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財政調整基金残高は、歳入の不足分を補うため</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472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百万円減となり、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7.57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実質単年度収支は、財政調整基金の取崩額が積立額を大きく上回ったこともあり、前年に引き続いてマイナスとなっている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実質収支額は黒字状態を維持している。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宮崎県えびの市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実質収支は引き続いて全ての会計において黒字であり、連結実質赤字比率は算出されていない。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一般会計においては、前年度と比較して</a:t>
          </a:r>
          <a:r>
            <a:rPr kumimoji="1" lang="en-US" altLang="ja-JP" sz="1400">
              <a:latin typeface="ＭＳ ゴシック" pitchFamily="49" charset="-128"/>
              <a:ea typeface="ＭＳ ゴシック" pitchFamily="49" charset="-128"/>
            </a:rPr>
            <a:t>0.72</a:t>
          </a:r>
          <a:r>
            <a:rPr kumimoji="1" lang="ja-JP" altLang="en-US" sz="1400">
              <a:latin typeface="ＭＳ ゴシック" pitchFamily="49" charset="-128"/>
              <a:ea typeface="ＭＳ ゴシック" pitchFamily="49" charset="-128"/>
            </a:rPr>
            <a:t>ポイント増となった。これは、歳入で県支出金が</a:t>
          </a:r>
          <a:r>
            <a:rPr kumimoji="1" lang="en-US" altLang="ja-JP" sz="1400">
              <a:latin typeface="ＭＳ ゴシック" pitchFamily="49" charset="-128"/>
              <a:ea typeface="ＭＳ ゴシック" pitchFamily="49" charset="-128"/>
            </a:rPr>
            <a:t>173</a:t>
          </a:r>
          <a:r>
            <a:rPr kumimoji="1" lang="ja-JP" altLang="en-US" sz="1400">
              <a:latin typeface="ＭＳ ゴシック" pitchFamily="49" charset="-128"/>
              <a:ea typeface="ＭＳ ゴシック" pitchFamily="49" charset="-128"/>
            </a:rPr>
            <a:t>百万円、地方交付税が</a:t>
          </a:r>
          <a:r>
            <a:rPr kumimoji="1" lang="en-US" altLang="ja-JP" sz="1400">
              <a:latin typeface="ＭＳ ゴシック" pitchFamily="49" charset="-128"/>
              <a:ea typeface="ＭＳ ゴシック" pitchFamily="49" charset="-128"/>
            </a:rPr>
            <a:t>143</a:t>
          </a:r>
          <a:r>
            <a:rPr kumimoji="1" lang="ja-JP" altLang="en-US" sz="1400">
              <a:latin typeface="ＭＳ ゴシック" pitchFamily="49" charset="-128"/>
              <a:ea typeface="ＭＳ ゴシック" pitchFamily="49" charset="-128"/>
            </a:rPr>
            <a:t>百万円増となる等して歳入総額は</a:t>
          </a:r>
          <a:r>
            <a:rPr kumimoji="1" lang="en-US" altLang="ja-JP" sz="1400">
              <a:latin typeface="ＭＳ ゴシック" pitchFamily="49" charset="-128"/>
              <a:ea typeface="ＭＳ ゴシック" pitchFamily="49" charset="-128"/>
            </a:rPr>
            <a:t>56</a:t>
          </a:r>
          <a:r>
            <a:rPr kumimoji="1" lang="ja-JP" altLang="en-US" sz="1400">
              <a:latin typeface="ＭＳ ゴシック" pitchFamily="49" charset="-128"/>
              <a:ea typeface="ＭＳ ゴシック" pitchFamily="49" charset="-128"/>
            </a:rPr>
            <a:t>百万円増となり、歳出で積立金が</a:t>
          </a:r>
          <a:r>
            <a:rPr kumimoji="1" lang="en-US" altLang="ja-JP" sz="1400">
              <a:latin typeface="ＭＳ ゴシック" pitchFamily="49" charset="-128"/>
              <a:ea typeface="ＭＳ ゴシック" pitchFamily="49" charset="-128"/>
            </a:rPr>
            <a:t>610</a:t>
          </a:r>
          <a:r>
            <a:rPr kumimoji="1" lang="ja-JP" altLang="en-US" sz="1400">
              <a:latin typeface="ＭＳ ゴシック" pitchFamily="49" charset="-128"/>
              <a:ea typeface="ＭＳ ゴシック" pitchFamily="49" charset="-128"/>
            </a:rPr>
            <a:t>百万円減となる等して、歳出総額は</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百万円減となり、翌年度に繰り越すべき財源については</a:t>
          </a:r>
          <a:r>
            <a:rPr kumimoji="1" lang="en-US" altLang="ja-JP" sz="1400">
              <a:latin typeface="ＭＳ ゴシック" pitchFamily="49" charset="-128"/>
              <a:ea typeface="ＭＳ ゴシック" pitchFamily="49" charset="-128"/>
            </a:rPr>
            <a:t>64</a:t>
          </a:r>
          <a:r>
            <a:rPr kumimoji="1" lang="ja-JP" altLang="en-US" sz="1400">
              <a:latin typeface="ＭＳ ゴシック" pitchFamily="49" charset="-128"/>
              <a:ea typeface="ＭＳ ゴシック" pitchFamily="49" charset="-128"/>
            </a:rPr>
            <a:t>百万円増となったものの、結果実質収支は</a:t>
          </a:r>
          <a:r>
            <a:rPr kumimoji="1" lang="en-US" altLang="ja-JP" sz="1400">
              <a:latin typeface="ＭＳ ゴシック" pitchFamily="49" charset="-128"/>
              <a:ea typeface="ＭＳ ゴシック" pitchFamily="49" charset="-128"/>
            </a:rPr>
            <a:t>52</a:t>
          </a:r>
          <a:r>
            <a:rPr kumimoji="1" lang="ja-JP" altLang="en-US" sz="1400">
              <a:latin typeface="ＭＳ ゴシック" pitchFamily="49" charset="-128"/>
              <a:ea typeface="ＭＳ ゴシック" pitchFamily="49" charset="-128"/>
            </a:rPr>
            <a:t>百万円の増となったことによるもの。</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の標準財政規模比が減となった要因は、流動資産においては、電子カルテ一式の支払及び大幅な当年度純損失により現金が減少、流動負債においては、前年度の未払金に電子カルテ導入に係る経費が含まれていたため、対前年度比で大きく減少し、資金剰余額が減少したことによ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宮崎県えびの市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元利償還金について、令和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年度は前年度と比較して減少したが、令和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近年の大型事業実施に伴</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い再度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することが見込まれている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今後、美化センターの改修等大型事業の実施が予定されており、起債額が増加することが見込まれる。その影響を軽減するため、起債対象事業の年度間の平準化に努める。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宮崎県えびの市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基金積立額が約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千万円に対し、取崩額が約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千万円であったため、令和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千万円となり、前年度から約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主な要因は、財政調整基金を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億円取り崩したことと、心のふるさと基金を約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千万円取り崩したことによるもの。</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本的には、それぞれの基金使途目的に基づいて積立て取崩しを行っていくが、喫緊の課題である公共施設の老朽化への対応や、今後実施する大型建設事業に備え、公共施設等整備基金を中心に特定目的基金の積立てを行う方針。</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公共施設等整備基金：公共施設の建設や維持補修に係る財源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心のふるさと基金：心のふるさと寄附金の寄附者が指定した地域福祉の充実・自然環境保全・伝統文化保全に関する事業等の財源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職員退職手当基金：職員の退職手当の財源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ぷらいど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基金：市民が実施するまちづくりを推進するため、市内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地区の地域運営協議会事業の財源</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子育て支援対策基金：第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子以降の保育料無償化給付等に係る事業の財源</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心のふるさと寄附金が減少したことにより基金積立金も減少したが、公共施設等整備基金の積立てが前年度より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2,699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万円減となったことにより、特定目的基金全体の令和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年度積立額は前年度より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ぷらいど</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基金は、使途目的の事業の財源とするため基金を取り崩しているが、現在積立ては行っていないため、年々減少している。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それぞれの基金使途目的に基づいて積立て取崩しを行っていく。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心のふるさと寄附金の収入額が想定より約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億円程度下回ったことにより、歳入の不足分を補うために取り崩したことで、前年度より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千万円減となった。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災害など不測の事態へ対応するための経費として、また収支の不足等に対応し安定した財政運営を行っていくため、実質収支の黒字を維持し、財政調整基金への積立額を確保していく。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年度に積み立てた臨時財政対策債の償還分として、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千円を取り崩したことによるもの。</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償還計画に基づきそれぞれの地方債を償還していき、収支のバランスを見ながら積立て取崩しを行っていく。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宮崎県えびの市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将来負担額における公営企業債等繰入見込額の減は、産業団地整備事業の土地売却により地方債を一部一括償還したことが要因となっている。今後さらに産業団地の売却が進むことにより、この公営企業債等繰入見込額は減少する見込みである。　</a:t>
          </a:r>
          <a:endParaRPr lang="ja-JP" altLang="ja-JP" sz="1400">
            <a:effectLst/>
          </a:endParaRPr>
        </a:p>
        <a:p>
          <a:r>
            <a:rPr kumimoji="1" lang="ja-JP" altLang="ja-JP" sz="1400">
              <a:solidFill>
                <a:schemeClr val="dk1"/>
              </a:solidFill>
              <a:effectLst/>
              <a:latin typeface="+mn-lt"/>
              <a:ea typeface="+mn-ea"/>
              <a:cs typeface="+mn-cs"/>
            </a:rPr>
            <a:t>　一般会計の地方債残高について近年は減少の傾向にあるが、今後</a:t>
          </a:r>
          <a:r>
            <a:rPr kumimoji="1" lang="ja-JP" altLang="en-US" sz="1400">
              <a:solidFill>
                <a:schemeClr val="dk1"/>
              </a:solidFill>
              <a:effectLst/>
              <a:latin typeface="+mn-lt"/>
              <a:ea typeface="+mn-ea"/>
              <a:cs typeface="+mn-cs"/>
            </a:rPr>
            <a:t>美化センター改修事業等</a:t>
          </a:r>
          <a:r>
            <a:rPr kumimoji="1" lang="ja-JP" altLang="ja-JP" sz="1400">
              <a:solidFill>
                <a:schemeClr val="dk1"/>
              </a:solidFill>
              <a:effectLst/>
              <a:latin typeface="+mn-lt"/>
              <a:ea typeface="+mn-ea"/>
              <a:cs typeface="+mn-cs"/>
            </a:rPr>
            <a:t>大型事業実施に伴う起債の増額が見込まれるため、起債対象事業の年度間の平準化に努める。</a:t>
          </a:r>
          <a:endParaRPr lang="ja-JP" altLang="ja-JP" sz="14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DB9E3B4-016E-4DAC-80B7-5234D92FA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CD0F146-F827-401F-BED7-FAEF21CD98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99D1AF6-C846-4504-A9B5-BC9ECD126B08}"/>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F5788E2-2ED1-45AB-894F-75D76FE8E216}"/>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B76EE33-A04B-4A5F-A128-E4E044C9D641}"/>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1767E9B-0F53-4C32-BE21-3383F4CA79AE}"/>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6BB834C-CF45-4AD6-B672-80DB70C09C52}"/>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A9624C8-1A5F-4906-BD5C-F34A16DFB24D}"/>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E41287E-DF3E-420F-A073-256D763092F9}"/>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1F6BFD1-C5D1-41F2-9EA3-A5DC6B287398}"/>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11B4AAC-A840-4A63-AF9D-F21B3626B947}"/>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22A1619-C4CF-4494-917B-9E0C86BD8842}"/>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8393931-0015-4804-9673-F8FDBAA1FCBD}"/>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7371858-144F-44A5-BF11-C2BDBEDD08DC}"/>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3AA97CD-5CCE-40BA-8A61-435959F40D98}"/>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0844A31-CB80-4296-8808-698DEC82A556}"/>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59363F4-8D1E-4A98-B280-39CC31681B79}"/>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266A92A-F2B2-4986-BB48-6DEAF30D749E}"/>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27CF530-717F-4A4A-88FE-B4A63F2100B5}"/>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74D89B7-ADA2-4B1B-AC94-2DF73FDCC258}"/>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E963596-9EBC-451E-B972-3A7D73CF72CE}"/>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D3B2ADA-68E1-456D-A772-CEB1220048D6}"/>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504231A-0564-4283-BB99-F96F87D9542B}"/>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04265F3-10D4-40B5-877F-CD26D90E5A53}"/>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07810C0-163C-414F-822C-CEE9BFEB6EEA}"/>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DAD3752-1118-4A98-B6BD-913392419A3C}"/>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37C6A13-1AC5-4B51-9F5F-228944A3138E}"/>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49583F3-896A-448E-A36C-564D1E7D7F42}"/>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6380610-2AEB-439C-8313-3F855F4B0D82}"/>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6F0B252-975F-487D-91D9-4366EA78423A}"/>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79B06E7-10A2-401E-9360-F99E99EE9926}"/>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DAB9630-22F9-4AB4-A44D-78C9BD978CCB}"/>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AAABB58-397A-4EB5-8363-C4A2F5AE10DB}"/>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70ED07B-9BDD-4683-A65E-D287D0AB822C}"/>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2813C4E-397D-49F2-A5B7-9122010C94D2}"/>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F76BB01-724E-4C73-A288-6E6F7E3DBE65}"/>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E109D23-F09D-4A2E-A1E8-50DBF42BFCB5}"/>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086ABC3-0C84-4F54-97D6-4CBCC644AC9A}"/>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D06B2B6-28B5-4F20-9620-8CC701B9B1A1}"/>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1344ACE-E368-46B7-A54F-CF2526B3468C}"/>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F0220E3-9828-4B8D-8749-2AF8C9E31014}"/>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5F026CD-80DB-402B-80FD-EDEA249DDB6B}"/>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3F96AB0-BF58-4DE8-9502-2F40318A014F}"/>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CC6F120-3E6D-4C95-BAE5-62D269AE50F0}"/>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416E0DB-F828-4D88-9218-327B4245ACC2}"/>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6ED0658-B207-4B55-82EA-1DC168080121}"/>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BDFCE54-BCB1-4CF2-B222-1E2F00E47B30}"/>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C55B898-209F-4E5E-B6EE-802DCBE380A5}"/>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4594B12-7A63-4BFF-8752-DA582BCB97C6}"/>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5679BAD-B9B4-4458-80B0-8312E94F4BFD}"/>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468986B-0453-400E-A8B0-1D106A7408B7}"/>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94DF672-81E6-4558-8B9F-9B6E74EDEA41}"/>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6BDB6CB-788A-4941-B5A1-836C13713C85}"/>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BD8B7EF-C422-4F24-B2B1-62AFDDDD17AE}"/>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B872591-0FC2-4FB8-BAFD-F09EF1D51626}"/>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FCB3B2B-4A5A-421B-9E7E-35FE2C6A24EF}"/>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94E67AF-19DE-428D-944B-B35393454AE9}"/>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当市の有形固定資産減価償却率は類似団体内平均値を下回るが、前年度より</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ポイント上昇した。公共施設マネジメントの推進により、公共施設等の全体状況を把握し、施設の運営・維持管理を計画的に進めていく必要がある。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0395B8E-0BDF-4EA4-A901-A80185552937}"/>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5D0E7DD-3DD0-45A4-8F51-1A086FB6A7B8}"/>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753D48C-6645-41B1-8941-E1E8AF2EB9CB}"/>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C0F8F84-44C2-42D8-817F-CFB09E78C16E}"/>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480EAD27-8260-4940-85E1-3B6661E5AC7D}"/>
            </a:ext>
          </a:extLst>
        </xdr:cNvPr>
        <xdr:cNvSpPr txBox="1"/>
      </xdr:nvSpPr>
      <xdr:spPr>
        <a:xfrm>
          <a:off x="73548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4834CADB-A6D7-44C3-8F4A-F6BEFC177099}"/>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8484EEC-DA39-4839-8988-7693E1CC14C1}"/>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98AF759-4856-4D6C-A514-4568C90570F0}"/>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44A2946-E50E-4E63-B5CD-C0AEC5D66AD8}"/>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172B6E5-6E44-4779-96FF-1055D7E64CD0}"/>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57A309D-C57A-45F3-89AF-AEB22D68CC5E}"/>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2CA35B3-4BFA-4529-9A00-9C0A256789B7}"/>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90EC6E3-4FE7-4320-B0F8-8CA3FEB38387}"/>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F062529-C3DA-428A-A5FA-1EA4975E2E41}"/>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A4FCFB2F-5316-4DD7-B611-F122BABA3570}"/>
            </a:ext>
          </a:extLst>
        </xdr:cNvPr>
        <xdr:cNvSpPr txBox="1"/>
      </xdr:nvSpPr>
      <xdr:spPr>
        <a:xfrm>
          <a:off x="819028" y="39416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690F59E-D1CE-49DE-9C21-D5E4BB9DDC9C}"/>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4B61B82B-E631-4362-BF86-72D590474AEC}"/>
            </a:ext>
          </a:extLst>
        </xdr:cNvPr>
        <xdr:cNvCxnSpPr/>
      </xdr:nvCxnSpPr>
      <xdr:spPr>
        <a:xfrm flipV="1">
          <a:off x="4300220" y="4533583"/>
          <a:ext cx="1270" cy="100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DA3B14F3-B390-4737-8F0F-DC8456892A41}"/>
            </a:ext>
          </a:extLst>
        </xdr:cNvPr>
        <xdr:cNvSpPr txBox="1"/>
      </xdr:nvSpPr>
      <xdr:spPr>
        <a:xfrm>
          <a:off x="4352925"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F8815148-80FA-4C26-BAD7-D43BC3A5B137}"/>
            </a:ext>
          </a:extLst>
        </xdr:cNvPr>
        <xdr:cNvCxnSpPr/>
      </xdr:nvCxnSpPr>
      <xdr:spPr>
        <a:xfrm>
          <a:off x="4213225" y="55372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E2A84472-4E85-4B8C-9878-9E66DAEF2611}"/>
            </a:ext>
          </a:extLst>
        </xdr:cNvPr>
        <xdr:cNvSpPr txBox="1"/>
      </xdr:nvSpPr>
      <xdr:spPr>
        <a:xfrm>
          <a:off x="4352925" y="431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A06B440C-0A5B-4C23-9ED2-CC52BF954BCC}"/>
            </a:ext>
          </a:extLst>
        </xdr:cNvPr>
        <xdr:cNvCxnSpPr/>
      </xdr:nvCxnSpPr>
      <xdr:spPr>
        <a:xfrm>
          <a:off x="4213225" y="4533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F0E64C13-3A21-4113-8B53-99A8C8BED56E}"/>
            </a:ext>
          </a:extLst>
        </xdr:cNvPr>
        <xdr:cNvSpPr txBox="1"/>
      </xdr:nvSpPr>
      <xdr:spPr>
        <a:xfrm>
          <a:off x="4352925" y="51006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EE15AE80-7720-47B9-82BA-F8BD07F1F017}"/>
            </a:ext>
          </a:extLst>
        </xdr:cNvPr>
        <xdr:cNvSpPr/>
      </xdr:nvSpPr>
      <xdr:spPr>
        <a:xfrm>
          <a:off x="4251325" y="511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33E41422-7609-4759-A2B4-36FC9FCCCECB}"/>
            </a:ext>
          </a:extLst>
        </xdr:cNvPr>
        <xdr:cNvSpPr/>
      </xdr:nvSpPr>
      <xdr:spPr>
        <a:xfrm>
          <a:off x="3616325" y="51042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6036DD52-47AB-4D46-BD01-C83D81DFF22C}"/>
            </a:ext>
          </a:extLst>
        </xdr:cNvPr>
        <xdr:cNvSpPr/>
      </xdr:nvSpPr>
      <xdr:spPr>
        <a:xfrm>
          <a:off x="2930525" y="50970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C01FA6E9-7C51-4B07-BABE-78912ACE8967}"/>
            </a:ext>
          </a:extLst>
        </xdr:cNvPr>
        <xdr:cNvSpPr/>
      </xdr:nvSpPr>
      <xdr:spPr>
        <a:xfrm>
          <a:off x="2244725" y="50646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C4A666F2-1109-4AED-8CDF-AD9272790135}"/>
            </a:ext>
          </a:extLst>
        </xdr:cNvPr>
        <xdr:cNvSpPr/>
      </xdr:nvSpPr>
      <xdr:spPr>
        <a:xfrm>
          <a:off x="1558925" y="50502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1FF03EE-26B8-4118-9639-986A18424492}"/>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54B4B6-EA81-4C2A-9581-F7CD13D53E25}"/>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114855C-6231-447F-8741-8380BB093CDC}"/>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67723C1-D083-49F4-BAC9-4994E4628AC7}"/>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DA0BA24-D6A3-43CE-8771-900D92FA033E}"/>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91" name="楕円 90">
          <a:extLst>
            <a:ext uri="{FF2B5EF4-FFF2-40B4-BE49-F238E27FC236}">
              <a16:creationId xmlns:a16="http://schemas.microsoft.com/office/drawing/2014/main" id="{F65EEDFE-7206-439D-A0B0-E99DD36FD2CF}"/>
            </a:ext>
          </a:extLst>
        </xdr:cNvPr>
        <xdr:cNvSpPr/>
      </xdr:nvSpPr>
      <xdr:spPr>
        <a:xfrm>
          <a:off x="4251325" y="50844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154322</xdr:rowOff>
    </xdr:from>
    <xdr:ext cx="405111" cy="259045"/>
    <xdr:sp macro="" textlink="">
      <xdr:nvSpPr>
        <xdr:cNvPr id="92" name="有形固定資産減価償却率該当値テキスト">
          <a:extLst>
            <a:ext uri="{FF2B5EF4-FFF2-40B4-BE49-F238E27FC236}">
              <a16:creationId xmlns:a16="http://schemas.microsoft.com/office/drawing/2014/main" id="{95CEA595-12E4-4453-BB4D-678EC279B176}"/>
            </a:ext>
          </a:extLst>
        </xdr:cNvPr>
        <xdr:cNvSpPr txBox="1"/>
      </xdr:nvSpPr>
      <xdr:spPr>
        <a:xfrm>
          <a:off x="4352925"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93" name="楕円 92">
          <a:extLst>
            <a:ext uri="{FF2B5EF4-FFF2-40B4-BE49-F238E27FC236}">
              <a16:creationId xmlns:a16="http://schemas.microsoft.com/office/drawing/2014/main" id="{FA2E1CD3-B9B0-440D-B618-398575EA9F9F}"/>
            </a:ext>
          </a:extLst>
        </xdr:cNvPr>
        <xdr:cNvSpPr/>
      </xdr:nvSpPr>
      <xdr:spPr>
        <a:xfrm>
          <a:off x="3616325" y="50664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10795</xdr:rowOff>
    </xdr:to>
    <xdr:cxnSp macro="">
      <xdr:nvCxnSpPr>
        <xdr:cNvPr id="94" name="直線コネクタ 93">
          <a:extLst>
            <a:ext uri="{FF2B5EF4-FFF2-40B4-BE49-F238E27FC236}">
              <a16:creationId xmlns:a16="http://schemas.microsoft.com/office/drawing/2014/main" id="{9834A01C-4A31-48B2-BC1C-52AE4808A45A}"/>
            </a:ext>
          </a:extLst>
        </xdr:cNvPr>
        <xdr:cNvCxnSpPr/>
      </xdr:nvCxnSpPr>
      <xdr:spPr>
        <a:xfrm>
          <a:off x="3667125" y="5117253"/>
          <a:ext cx="635000" cy="1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95" name="楕円 94">
          <a:extLst>
            <a:ext uri="{FF2B5EF4-FFF2-40B4-BE49-F238E27FC236}">
              <a16:creationId xmlns:a16="http://schemas.microsoft.com/office/drawing/2014/main" id="{C21C3AD5-CD30-4453-A6C8-6FBB66FF25D7}"/>
            </a:ext>
          </a:extLst>
        </xdr:cNvPr>
        <xdr:cNvSpPr/>
      </xdr:nvSpPr>
      <xdr:spPr>
        <a:xfrm>
          <a:off x="2930525" y="50520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30</xdr:row>
      <xdr:rowOff>164253</xdr:rowOff>
    </xdr:to>
    <xdr:cxnSp macro="">
      <xdr:nvCxnSpPr>
        <xdr:cNvPr id="96" name="直線コネクタ 95">
          <a:extLst>
            <a:ext uri="{FF2B5EF4-FFF2-40B4-BE49-F238E27FC236}">
              <a16:creationId xmlns:a16="http://schemas.microsoft.com/office/drawing/2014/main" id="{D8A21CDE-7B71-4D72-9C47-9B8BDB52D082}"/>
            </a:ext>
          </a:extLst>
        </xdr:cNvPr>
        <xdr:cNvCxnSpPr/>
      </xdr:nvCxnSpPr>
      <xdr:spPr>
        <a:xfrm>
          <a:off x="2981325" y="5102860"/>
          <a:ext cx="6858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90064</xdr:rowOff>
    </xdr:from>
    <xdr:to>
      <xdr:col>11</xdr:col>
      <xdr:colOff>187325</xdr:colOff>
      <xdr:row>31</xdr:row>
      <xdr:rowOff>20214</xdr:rowOff>
    </xdr:to>
    <xdr:sp macro="" textlink="">
      <xdr:nvSpPr>
        <xdr:cNvPr id="97" name="楕円 96">
          <a:extLst>
            <a:ext uri="{FF2B5EF4-FFF2-40B4-BE49-F238E27FC236}">
              <a16:creationId xmlns:a16="http://schemas.microsoft.com/office/drawing/2014/main" id="{BD38BD12-0CE5-4340-83E1-34AA7B81C718}"/>
            </a:ext>
          </a:extLst>
        </xdr:cNvPr>
        <xdr:cNvSpPr/>
      </xdr:nvSpPr>
      <xdr:spPr>
        <a:xfrm>
          <a:off x="2244725" y="50430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140864</xdr:rowOff>
    </xdr:from>
    <xdr:to>
      <xdr:col>15</xdr:col>
      <xdr:colOff>136525</xdr:colOff>
      <xdr:row>30</xdr:row>
      <xdr:rowOff>149860</xdr:rowOff>
    </xdr:to>
    <xdr:cxnSp macro="">
      <xdr:nvCxnSpPr>
        <xdr:cNvPr id="98" name="直線コネクタ 97">
          <a:extLst>
            <a:ext uri="{FF2B5EF4-FFF2-40B4-BE49-F238E27FC236}">
              <a16:creationId xmlns:a16="http://schemas.microsoft.com/office/drawing/2014/main" id="{CA169157-285B-406C-9DAD-544E3E1DAB82}"/>
            </a:ext>
          </a:extLst>
        </xdr:cNvPr>
        <xdr:cNvCxnSpPr/>
      </xdr:nvCxnSpPr>
      <xdr:spPr>
        <a:xfrm>
          <a:off x="2295525" y="5093864"/>
          <a:ext cx="6858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108056</xdr:rowOff>
    </xdr:from>
    <xdr:to>
      <xdr:col>7</xdr:col>
      <xdr:colOff>187325</xdr:colOff>
      <xdr:row>31</xdr:row>
      <xdr:rowOff>38206</xdr:rowOff>
    </xdr:to>
    <xdr:sp macro="" textlink="">
      <xdr:nvSpPr>
        <xdr:cNvPr id="99" name="楕円 98">
          <a:extLst>
            <a:ext uri="{FF2B5EF4-FFF2-40B4-BE49-F238E27FC236}">
              <a16:creationId xmlns:a16="http://schemas.microsoft.com/office/drawing/2014/main" id="{FBD6BD11-04BA-4197-A1D1-1F9402D5EE51}"/>
            </a:ext>
          </a:extLst>
        </xdr:cNvPr>
        <xdr:cNvSpPr/>
      </xdr:nvSpPr>
      <xdr:spPr>
        <a:xfrm>
          <a:off x="1558925" y="5061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158856</xdr:rowOff>
    </xdr:to>
    <xdr:cxnSp macro="">
      <xdr:nvCxnSpPr>
        <xdr:cNvPr id="100" name="直線コネクタ 99">
          <a:extLst>
            <a:ext uri="{FF2B5EF4-FFF2-40B4-BE49-F238E27FC236}">
              <a16:creationId xmlns:a16="http://schemas.microsoft.com/office/drawing/2014/main" id="{2D9918B1-AF0A-492C-A395-748B212996E1}"/>
            </a:ext>
          </a:extLst>
        </xdr:cNvPr>
        <xdr:cNvCxnSpPr/>
      </xdr:nvCxnSpPr>
      <xdr:spPr>
        <a:xfrm flipV="1">
          <a:off x="1609725" y="5093864"/>
          <a:ext cx="6858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A77122C1-1F87-4ED8-9AF7-5F1E3F2137F4}"/>
            </a:ext>
          </a:extLst>
        </xdr:cNvPr>
        <xdr:cNvSpPr txBox="1"/>
      </xdr:nvSpPr>
      <xdr:spPr>
        <a:xfrm>
          <a:off x="3470919" y="519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14E74DDD-CC70-4C17-965E-087E577B3AAA}"/>
            </a:ext>
          </a:extLst>
        </xdr:cNvPr>
        <xdr:cNvSpPr txBox="1"/>
      </xdr:nvSpPr>
      <xdr:spPr>
        <a:xfrm>
          <a:off x="2797819" y="518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13B3E33E-9724-4850-A4B7-96856B3B1A36}"/>
            </a:ext>
          </a:extLst>
        </xdr:cNvPr>
        <xdr:cNvSpPr txBox="1"/>
      </xdr:nvSpPr>
      <xdr:spPr>
        <a:xfrm>
          <a:off x="2112019" y="515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8F1F8B35-8F71-4CA0-A9E3-FE41119D3393}"/>
            </a:ext>
          </a:extLst>
        </xdr:cNvPr>
        <xdr:cNvSpPr txBox="1"/>
      </xdr:nvSpPr>
      <xdr:spPr>
        <a:xfrm>
          <a:off x="1426219" y="483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105" name="n_1mainValue有形固定資産減価償却率">
          <a:extLst>
            <a:ext uri="{FF2B5EF4-FFF2-40B4-BE49-F238E27FC236}">
              <a16:creationId xmlns:a16="http://schemas.microsoft.com/office/drawing/2014/main" id="{E2FDD083-4212-4A50-BFB3-EE720D24909F}"/>
            </a:ext>
          </a:extLst>
        </xdr:cNvPr>
        <xdr:cNvSpPr txBox="1"/>
      </xdr:nvSpPr>
      <xdr:spPr>
        <a:xfrm>
          <a:off x="3470919" y="484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106" name="n_2mainValue有形固定資産減価償却率">
          <a:extLst>
            <a:ext uri="{FF2B5EF4-FFF2-40B4-BE49-F238E27FC236}">
              <a16:creationId xmlns:a16="http://schemas.microsoft.com/office/drawing/2014/main" id="{C3EAD289-FC13-4EFD-8E5D-BE12E44FBB51}"/>
            </a:ext>
          </a:extLst>
        </xdr:cNvPr>
        <xdr:cNvSpPr txBox="1"/>
      </xdr:nvSpPr>
      <xdr:spPr>
        <a:xfrm>
          <a:off x="2797819" y="483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36741</xdr:rowOff>
    </xdr:from>
    <xdr:ext cx="405111" cy="259045"/>
    <xdr:sp macro="" textlink="">
      <xdr:nvSpPr>
        <xdr:cNvPr id="107" name="n_3mainValue有形固定資産減価償却率">
          <a:extLst>
            <a:ext uri="{FF2B5EF4-FFF2-40B4-BE49-F238E27FC236}">
              <a16:creationId xmlns:a16="http://schemas.microsoft.com/office/drawing/2014/main" id="{41BFEC51-3D4E-46AC-8D53-6E249C9E6493}"/>
            </a:ext>
          </a:extLst>
        </xdr:cNvPr>
        <xdr:cNvSpPr txBox="1"/>
      </xdr:nvSpPr>
      <xdr:spPr>
        <a:xfrm>
          <a:off x="2112019" y="482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29333</xdr:rowOff>
    </xdr:from>
    <xdr:ext cx="405111" cy="259045"/>
    <xdr:sp macro="" textlink="">
      <xdr:nvSpPr>
        <xdr:cNvPr id="108" name="n_4mainValue有形固定資産減価償却率">
          <a:extLst>
            <a:ext uri="{FF2B5EF4-FFF2-40B4-BE49-F238E27FC236}">
              <a16:creationId xmlns:a16="http://schemas.microsoft.com/office/drawing/2014/main" id="{BD15905D-B4A6-4C70-B53D-A7A1E38F1A3F}"/>
            </a:ext>
          </a:extLst>
        </xdr:cNvPr>
        <xdr:cNvSpPr txBox="1"/>
      </xdr:nvSpPr>
      <xdr:spPr>
        <a:xfrm>
          <a:off x="1426219" y="514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D0BA483-7FC1-4B11-A6A5-719B1906A87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021E3A5-B2C2-4C14-9FB5-16B7A4507015}"/>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20B754B2-29CE-449F-B799-2449D02715B1}"/>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DD4D5AE-2976-423B-A044-5DD359B642C5}"/>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DDA0E9F-8E8A-4E5F-BE07-B24DBF2F9BF2}"/>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90AA281-D04F-4FFA-BEB0-DAB67BAE98FE}"/>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9CD2A1C-F082-49A1-B8BC-315A9957D507}"/>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2FEDB8B-80A4-483A-9B85-344A0289B8EA}"/>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AF42815-F2BD-4B58-9EDA-184F18E89BC4}"/>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E987966-9283-459E-BAE6-1A55FA7A54C7}"/>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5BEECBA-668F-4D6A-B3A2-89D233A499F8}"/>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A721A00-2739-409C-86E6-E4B11FD375F0}"/>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7BB3578-3744-424F-A617-F50688509C33}"/>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当市の債務償還比率は、類似団体内平均値を下回るが、前年度より</a:t>
          </a:r>
          <a:r>
            <a:rPr kumimoji="1" lang="en-US" altLang="ja-JP" sz="1100">
              <a:latin typeface="ＭＳ Ｐゴシック" panose="020B0600070205080204" pitchFamily="50" charset="-128"/>
              <a:ea typeface="ＭＳ Ｐゴシック" panose="020B0600070205080204" pitchFamily="50" charset="-128"/>
            </a:rPr>
            <a:t>105.3</a:t>
          </a:r>
          <a:r>
            <a:rPr kumimoji="1" lang="ja-JP" altLang="en-US" sz="1100">
              <a:latin typeface="ＭＳ Ｐゴシック" panose="020B0600070205080204" pitchFamily="50" charset="-128"/>
              <a:ea typeface="ＭＳ Ｐゴシック" panose="020B0600070205080204" pitchFamily="50" charset="-128"/>
            </a:rPr>
            <a:t>ポイント上昇した。財政調整基金やえびの市心のふるさと基金等の取り崩しにより基金全体で前年度基金残高から▲</a:t>
          </a:r>
          <a:r>
            <a:rPr kumimoji="1" lang="en-US" altLang="ja-JP" sz="1100">
              <a:latin typeface="ＭＳ Ｐゴシック" panose="020B0600070205080204" pitchFamily="50" charset="-128"/>
              <a:ea typeface="ＭＳ Ｐゴシック" panose="020B0600070205080204" pitchFamily="50" charset="-128"/>
            </a:rPr>
            <a:t>868,676</a:t>
          </a:r>
          <a:r>
            <a:rPr kumimoji="1" lang="ja-JP" altLang="en-US" sz="1100">
              <a:latin typeface="ＭＳ Ｐゴシック" panose="020B0600070205080204" pitchFamily="50" charset="-128"/>
              <a:ea typeface="ＭＳ Ｐゴシック" panose="020B0600070205080204" pitchFamily="50" charset="-128"/>
            </a:rPr>
            <a:t>千円となり充当可能財源等が減少したことが要因の１つとなっている。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今後は美化センター改修等の大型事業が続く予定であるが、引き続き、公債費の適正化に努めていく。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93443BF-7697-48BE-9896-DE1F40A4AFAA}"/>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B8C9A22-4DB3-487F-95D1-51AE7C135DBE}"/>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1CAAABD-C159-40D0-B244-740172F59FFB}"/>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F706A431-D731-43AD-9446-F40AA6C22C1F}"/>
            </a:ext>
          </a:extLst>
        </xdr:cNvPr>
        <xdr:cNvCxnSpPr/>
      </xdr:nvCxnSpPr>
      <xdr:spPr>
        <a:xfrm>
          <a:off x="10194925" y="5692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AA515DC-02CE-4AAE-ABE0-406838D24071}"/>
            </a:ext>
          </a:extLst>
        </xdr:cNvPr>
        <xdr:cNvSpPr txBox="1"/>
      </xdr:nvSpPr>
      <xdr:spPr>
        <a:xfrm>
          <a:off x="9705751" y="5605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5789B00F-19A6-455E-A019-1846092C99DF}"/>
            </a:ext>
          </a:extLst>
        </xdr:cNvPr>
        <xdr:cNvCxnSpPr/>
      </xdr:nvCxnSpPr>
      <xdr:spPr>
        <a:xfrm>
          <a:off x="10194925" y="52800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BB02AB5D-3314-4F4E-8366-8B23C0EA3080}"/>
            </a:ext>
          </a:extLst>
        </xdr:cNvPr>
        <xdr:cNvSpPr txBox="1"/>
      </xdr:nvSpPr>
      <xdr:spPr>
        <a:xfrm>
          <a:off x="9705751" y="51862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97187954-C7E1-4FB6-B744-0AAC6421496E}"/>
            </a:ext>
          </a:extLst>
        </xdr:cNvPr>
        <xdr:cNvCxnSpPr/>
      </xdr:nvCxnSpPr>
      <xdr:spPr>
        <a:xfrm>
          <a:off x="10194925" y="4860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555FC30-4427-49CC-9234-C3716BF43BA1}"/>
            </a:ext>
          </a:extLst>
        </xdr:cNvPr>
        <xdr:cNvSpPr txBox="1"/>
      </xdr:nvSpPr>
      <xdr:spPr>
        <a:xfrm>
          <a:off x="9758836" y="47734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5B2E4FFA-D531-4DB3-ACCD-E73A2EEFF0AF}"/>
            </a:ext>
          </a:extLst>
        </xdr:cNvPr>
        <xdr:cNvCxnSpPr/>
      </xdr:nvCxnSpPr>
      <xdr:spPr>
        <a:xfrm>
          <a:off x="10194925" y="44481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550385D6-C6A4-4180-8050-F7813C16097A}"/>
            </a:ext>
          </a:extLst>
        </xdr:cNvPr>
        <xdr:cNvSpPr txBox="1"/>
      </xdr:nvSpPr>
      <xdr:spPr>
        <a:xfrm>
          <a:off x="9861428" y="4354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E59B7FD-C6BA-43B2-A617-3CCDBD8AC342}"/>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1E75D51-9489-46B1-B866-8F9C93BE643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4DB8E14D-119B-44AC-9EB4-6CDBFA5CA6DB}"/>
            </a:ext>
          </a:extLst>
        </xdr:cNvPr>
        <xdr:cNvCxnSpPr/>
      </xdr:nvCxnSpPr>
      <xdr:spPr>
        <a:xfrm flipV="1">
          <a:off x="13323570" y="4448175"/>
          <a:ext cx="1269" cy="132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21370BF2-8735-4A06-84A9-CD109F5FA096}"/>
            </a:ext>
          </a:extLst>
        </xdr:cNvPr>
        <xdr:cNvSpPr txBox="1"/>
      </xdr:nvSpPr>
      <xdr:spPr>
        <a:xfrm>
          <a:off x="13376275" y="578153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4031F018-A6BF-401B-A131-0F3CC73CABE8}"/>
            </a:ext>
          </a:extLst>
        </xdr:cNvPr>
        <xdr:cNvCxnSpPr/>
      </xdr:nvCxnSpPr>
      <xdr:spPr>
        <a:xfrm>
          <a:off x="13255625" y="5777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5AA5D307-37C6-45CB-AD90-48F193313848}"/>
            </a:ext>
          </a:extLst>
        </xdr:cNvPr>
        <xdr:cNvSpPr txBox="1"/>
      </xdr:nvSpPr>
      <xdr:spPr>
        <a:xfrm>
          <a:off x="13376275" y="42297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C710F312-0199-444B-A303-09D379647888}"/>
            </a:ext>
          </a:extLst>
        </xdr:cNvPr>
        <xdr:cNvCxnSpPr/>
      </xdr:nvCxnSpPr>
      <xdr:spPr>
        <a:xfrm>
          <a:off x="13255625" y="4448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9EA5E87D-219D-430F-B510-47390844540F}"/>
            </a:ext>
          </a:extLst>
        </xdr:cNvPr>
        <xdr:cNvSpPr txBox="1"/>
      </xdr:nvSpPr>
      <xdr:spPr>
        <a:xfrm>
          <a:off x="13376275" y="4832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B13E619E-CBA1-4A1F-AD18-D3A814E03D9C}"/>
            </a:ext>
          </a:extLst>
        </xdr:cNvPr>
        <xdr:cNvSpPr/>
      </xdr:nvSpPr>
      <xdr:spPr>
        <a:xfrm>
          <a:off x="13293725" y="48540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54036A0F-3EF3-4C05-B290-2E85C421F08A}"/>
            </a:ext>
          </a:extLst>
        </xdr:cNvPr>
        <xdr:cNvSpPr/>
      </xdr:nvSpPr>
      <xdr:spPr>
        <a:xfrm>
          <a:off x="12639675" y="485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8727C426-AFA0-4151-B048-156D43448929}"/>
            </a:ext>
          </a:extLst>
        </xdr:cNvPr>
        <xdr:cNvSpPr/>
      </xdr:nvSpPr>
      <xdr:spPr>
        <a:xfrm>
          <a:off x="11953875" y="48573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F518EC1F-3CEE-405F-BEF4-EA0A09917842}"/>
            </a:ext>
          </a:extLst>
        </xdr:cNvPr>
        <xdr:cNvSpPr/>
      </xdr:nvSpPr>
      <xdr:spPr>
        <a:xfrm>
          <a:off x="11268075" y="48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180D465B-5320-4583-B7DA-DEBBB64FAF2E}"/>
            </a:ext>
          </a:extLst>
        </xdr:cNvPr>
        <xdr:cNvSpPr/>
      </xdr:nvSpPr>
      <xdr:spPr>
        <a:xfrm>
          <a:off x="10582275" y="49547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B5580A3-43AE-4A04-8C06-AAC10A2B17AE}"/>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FD01E0A-EAD8-4F14-AD53-665CF53DDA61}"/>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177E8FF-326E-4165-A5DC-F090C07D3524}"/>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10C20D9-1769-40A4-B438-90B99CF08FF4}"/>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E5B83BD-CEDF-4650-A0F2-A54DDB8E9A15}"/>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158008</xdr:rowOff>
    </xdr:from>
    <xdr:to>
      <xdr:col>76</xdr:col>
      <xdr:colOff>73025</xdr:colOff>
      <xdr:row>29</xdr:row>
      <xdr:rowOff>88158</xdr:rowOff>
    </xdr:to>
    <xdr:sp macro="" textlink="">
      <xdr:nvSpPr>
        <xdr:cNvPr id="151" name="楕円 150">
          <a:extLst>
            <a:ext uri="{FF2B5EF4-FFF2-40B4-BE49-F238E27FC236}">
              <a16:creationId xmlns:a16="http://schemas.microsoft.com/office/drawing/2014/main" id="{40E3609C-B843-4BF2-A56D-66DD584C21F0}"/>
            </a:ext>
          </a:extLst>
        </xdr:cNvPr>
        <xdr:cNvSpPr/>
      </xdr:nvSpPr>
      <xdr:spPr>
        <a:xfrm>
          <a:off x="13293725" y="47808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9435</xdr:rowOff>
    </xdr:from>
    <xdr:ext cx="469744" cy="259045"/>
    <xdr:sp macro="" textlink="">
      <xdr:nvSpPr>
        <xdr:cNvPr id="152" name="債務償還比率該当値テキスト">
          <a:extLst>
            <a:ext uri="{FF2B5EF4-FFF2-40B4-BE49-F238E27FC236}">
              <a16:creationId xmlns:a16="http://schemas.microsoft.com/office/drawing/2014/main" id="{C2D51FB6-4189-44AA-B3DC-5BAAEF0CD890}"/>
            </a:ext>
          </a:extLst>
        </xdr:cNvPr>
        <xdr:cNvSpPr txBox="1"/>
      </xdr:nvSpPr>
      <xdr:spPr>
        <a:xfrm>
          <a:off x="13376275" y="463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67071</xdr:rowOff>
    </xdr:from>
    <xdr:to>
      <xdr:col>72</xdr:col>
      <xdr:colOff>123825</xdr:colOff>
      <xdr:row>28</xdr:row>
      <xdr:rowOff>168671</xdr:rowOff>
    </xdr:to>
    <xdr:sp macro="" textlink="">
      <xdr:nvSpPr>
        <xdr:cNvPr id="153" name="楕円 152">
          <a:extLst>
            <a:ext uri="{FF2B5EF4-FFF2-40B4-BE49-F238E27FC236}">
              <a16:creationId xmlns:a16="http://schemas.microsoft.com/office/drawing/2014/main" id="{5BBFBEE1-F1B1-4FF0-AE67-2881FF854B48}"/>
            </a:ext>
          </a:extLst>
        </xdr:cNvPr>
        <xdr:cNvSpPr/>
      </xdr:nvSpPr>
      <xdr:spPr>
        <a:xfrm>
          <a:off x="12639675" y="46898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117871</xdr:rowOff>
    </xdr:from>
    <xdr:to>
      <xdr:col>76</xdr:col>
      <xdr:colOff>22225</xdr:colOff>
      <xdr:row>29</xdr:row>
      <xdr:rowOff>37358</xdr:rowOff>
    </xdr:to>
    <xdr:cxnSp macro="">
      <xdr:nvCxnSpPr>
        <xdr:cNvPr id="154" name="直線コネクタ 153">
          <a:extLst>
            <a:ext uri="{FF2B5EF4-FFF2-40B4-BE49-F238E27FC236}">
              <a16:creationId xmlns:a16="http://schemas.microsoft.com/office/drawing/2014/main" id="{EEC6FB68-9DAA-48B8-AD61-AEBE6D9AB108}"/>
            </a:ext>
          </a:extLst>
        </xdr:cNvPr>
        <xdr:cNvCxnSpPr/>
      </xdr:nvCxnSpPr>
      <xdr:spPr>
        <a:xfrm>
          <a:off x="12690475" y="4740671"/>
          <a:ext cx="635000" cy="8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31836</xdr:rowOff>
    </xdr:from>
    <xdr:to>
      <xdr:col>68</xdr:col>
      <xdr:colOff>123825</xdr:colOff>
      <xdr:row>28</xdr:row>
      <xdr:rowOff>133436</xdr:rowOff>
    </xdr:to>
    <xdr:sp macro="" textlink="">
      <xdr:nvSpPr>
        <xdr:cNvPr id="155" name="楕円 154">
          <a:extLst>
            <a:ext uri="{FF2B5EF4-FFF2-40B4-BE49-F238E27FC236}">
              <a16:creationId xmlns:a16="http://schemas.microsoft.com/office/drawing/2014/main" id="{114BA669-5E34-42D2-ACDD-65967462F298}"/>
            </a:ext>
          </a:extLst>
        </xdr:cNvPr>
        <xdr:cNvSpPr/>
      </xdr:nvSpPr>
      <xdr:spPr>
        <a:xfrm>
          <a:off x="11953875" y="46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82636</xdr:rowOff>
    </xdr:from>
    <xdr:to>
      <xdr:col>72</xdr:col>
      <xdr:colOff>73025</xdr:colOff>
      <xdr:row>28</xdr:row>
      <xdr:rowOff>117871</xdr:rowOff>
    </xdr:to>
    <xdr:cxnSp macro="">
      <xdr:nvCxnSpPr>
        <xdr:cNvPr id="156" name="直線コネクタ 155">
          <a:extLst>
            <a:ext uri="{FF2B5EF4-FFF2-40B4-BE49-F238E27FC236}">
              <a16:creationId xmlns:a16="http://schemas.microsoft.com/office/drawing/2014/main" id="{C4630351-C641-4C19-91A4-2D8F4D3F3F22}"/>
            </a:ext>
          </a:extLst>
        </xdr:cNvPr>
        <xdr:cNvCxnSpPr/>
      </xdr:nvCxnSpPr>
      <xdr:spPr>
        <a:xfrm>
          <a:off x="12004675" y="4705436"/>
          <a:ext cx="685800" cy="3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61199</xdr:rowOff>
    </xdr:from>
    <xdr:to>
      <xdr:col>64</xdr:col>
      <xdr:colOff>123825</xdr:colOff>
      <xdr:row>28</xdr:row>
      <xdr:rowOff>162799</xdr:rowOff>
    </xdr:to>
    <xdr:sp macro="" textlink="">
      <xdr:nvSpPr>
        <xdr:cNvPr id="157" name="楕円 156">
          <a:extLst>
            <a:ext uri="{FF2B5EF4-FFF2-40B4-BE49-F238E27FC236}">
              <a16:creationId xmlns:a16="http://schemas.microsoft.com/office/drawing/2014/main" id="{F1814830-8395-4735-A31F-AC7467A18A31}"/>
            </a:ext>
          </a:extLst>
        </xdr:cNvPr>
        <xdr:cNvSpPr/>
      </xdr:nvSpPr>
      <xdr:spPr>
        <a:xfrm>
          <a:off x="11268075" y="46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82636</xdr:rowOff>
    </xdr:from>
    <xdr:to>
      <xdr:col>68</xdr:col>
      <xdr:colOff>73025</xdr:colOff>
      <xdr:row>28</xdr:row>
      <xdr:rowOff>111999</xdr:rowOff>
    </xdr:to>
    <xdr:cxnSp macro="">
      <xdr:nvCxnSpPr>
        <xdr:cNvPr id="158" name="直線コネクタ 157">
          <a:extLst>
            <a:ext uri="{FF2B5EF4-FFF2-40B4-BE49-F238E27FC236}">
              <a16:creationId xmlns:a16="http://schemas.microsoft.com/office/drawing/2014/main" id="{55FBA8FC-5670-4423-BA3D-F85F20366D9F}"/>
            </a:ext>
          </a:extLst>
        </xdr:cNvPr>
        <xdr:cNvCxnSpPr/>
      </xdr:nvCxnSpPr>
      <xdr:spPr>
        <a:xfrm flipV="1">
          <a:off x="11318875" y="4705436"/>
          <a:ext cx="685800" cy="2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163967</xdr:rowOff>
    </xdr:from>
    <xdr:to>
      <xdr:col>60</xdr:col>
      <xdr:colOff>123825</xdr:colOff>
      <xdr:row>29</xdr:row>
      <xdr:rowOff>94117</xdr:rowOff>
    </xdr:to>
    <xdr:sp macro="" textlink="">
      <xdr:nvSpPr>
        <xdr:cNvPr id="159" name="楕円 158">
          <a:extLst>
            <a:ext uri="{FF2B5EF4-FFF2-40B4-BE49-F238E27FC236}">
              <a16:creationId xmlns:a16="http://schemas.microsoft.com/office/drawing/2014/main" id="{1836CD65-7D2D-480E-A7DE-62B45919E860}"/>
            </a:ext>
          </a:extLst>
        </xdr:cNvPr>
        <xdr:cNvSpPr/>
      </xdr:nvSpPr>
      <xdr:spPr>
        <a:xfrm>
          <a:off x="10582275" y="47867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111999</xdr:rowOff>
    </xdr:from>
    <xdr:to>
      <xdr:col>64</xdr:col>
      <xdr:colOff>73025</xdr:colOff>
      <xdr:row>29</xdr:row>
      <xdr:rowOff>43317</xdr:rowOff>
    </xdr:to>
    <xdr:cxnSp macro="">
      <xdr:nvCxnSpPr>
        <xdr:cNvPr id="160" name="直線コネクタ 159">
          <a:extLst>
            <a:ext uri="{FF2B5EF4-FFF2-40B4-BE49-F238E27FC236}">
              <a16:creationId xmlns:a16="http://schemas.microsoft.com/office/drawing/2014/main" id="{64033C2E-6202-4921-84E1-402E1FDB94C9}"/>
            </a:ext>
          </a:extLst>
        </xdr:cNvPr>
        <xdr:cNvCxnSpPr/>
      </xdr:nvCxnSpPr>
      <xdr:spPr>
        <a:xfrm flipV="1">
          <a:off x="10633075" y="4734799"/>
          <a:ext cx="685800" cy="9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D555408E-CC58-478C-B3BA-A6452A861BE7}"/>
            </a:ext>
          </a:extLst>
        </xdr:cNvPr>
        <xdr:cNvSpPr txBox="1"/>
      </xdr:nvSpPr>
      <xdr:spPr>
        <a:xfrm>
          <a:off x="12461952" y="494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8A610332-BA5B-470E-943F-17A07290A0EB}"/>
            </a:ext>
          </a:extLst>
        </xdr:cNvPr>
        <xdr:cNvSpPr txBox="1"/>
      </xdr:nvSpPr>
      <xdr:spPr>
        <a:xfrm>
          <a:off x="11788852" y="495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C0834744-9A0D-4FB1-8FFA-E9608D296107}"/>
            </a:ext>
          </a:extLst>
        </xdr:cNvPr>
        <xdr:cNvSpPr txBox="1"/>
      </xdr:nvSpPr>
      <xdr:spPr>
        <a:xfrm>
          <a:off x="11103052" y="492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1208CF76-EFAC-4826-B707-E696DF154EB2}"/>
            </a:ext>
          </a:extLst>
        </xdr:cNvPr>
        <xdr:cNvSpPr txBox="1"/>
      </xdr:nvSpPr>
      <xdr:spPr>
        <a:xfrm>
          <a:off x="10417252" y="504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13748</xdr:rowOff>
    </xdr:from>
    <xdr:ext cx="469744" cy="259045"/>
    <xdr:sp macro="" textlink="">
      <xdr:nvSpPr>
        <xdr:cNvPr id="165" name="n_1mainValue債務償還比率">
          <a:extLst>
            <a:ext uri="{FF2B5EF4-FFF2-40B4-BE49-F238E27FC236}">
              <a16:creationId xmlns:a16="http://schemas.microsoft.com/office/drawing/2014/main" id="{05429FCF-C6B3-4363-B697-04D723029604}"/>
            </a:ext>
          </a:extLst>
        </xdr:cNvPr>
        <xdr:cNvSpPr txBox="1"/>
      </xdr:nvSpPr>
      <xdr:spPr>
        <a:xfrm>
          <a:off x="12461952" y="447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149963</xdr:rowOff>
    </xdr:from>
    <xdr:ext cx="469744" cy="259045"/>
    <xdr:sp macro="" textlink="">
      <xdr:nvSpPr>
        <xdr:cNvPr id="166" name="n_2mainValue債務償還比率">
          <a:extLst>
            <a:ext uri="{FF2B5EF4-FFF2-40B4-BE49-F238E27FC236}">
              <a16:creationId xmlns:a16="http://schemas.microsoft.com/office/drawing/2014/main" id="{363E8E18-EBB6-49FB-A335-B55299769CB1}"/>
            </a:ext>
          </a:extLst>
        </xdr:cNvPr>
        <xdr:cNvSpPr txBox="1"/>
      </xdr:nvSpPr>
      <xdr:spPr>
        <a:xfrm>
          <a:off x="11788852" y="444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7876</xdr:rowOff>
    </xdr:from>
    <xdr:ext cx="469744" cy="259045"/>
    <xdr:sp macro="" textlink="">
      <xdr:nvSpPr>
        <xdr:cNvPr id="167" name="n_3mainValue債務償還比率">
          <a:extLst>
            <a:ext uri="{FF2B5EF4-FFF2-40B4-BE49-F238E27FC236}">
              <a16:creationId xmlns:a16="http://schemas.microsoft.com/office/drawing/2014/main" id="{53E46142-8AED-41F0-BC01-84F124D71572}"/>
            </a:ext>
          </a:extLst>
        </xdr:cNvPr>
        <xdr:cNvSpPr txBox="1"/>
      </xdr:nvSpPr>
      <xdr:spPr>
        <a:xfrm>
          <a:off x="11103052" y="446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110644</xdr:rowOff>
    </xdr:from>
    <xdr:ext cx="469744" cy="259045"/>
    <xdr:sp macro="" textlink="">
      <xdr:nvSpPr>
        <xdr:cNvPr id="168" name="n_4mainValue債務償還比率">
          <a:extLst>
            <a:ext uri="{FF2B5EF4-FFF2-40B4-BE49-F238E27FC236}">
              <a16:creationId xmlns:a16="http://schemas.microsoft.com/office/drawing/2014/main" id="{9EE30DA1-57B7-4AEA-A5A0-A06472246582}"/>
            </a:ext>
          </a:extLst>
        </xdr:cNvPr>
        <xdr:cNvSpPr txBox="1"/>
      </xdr:nvSpPr>
      <xdr:spPr>
        <a:xfrm>
          <a:off x="10417252" y="456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F57F73B7-8673-4949-B50A-6DD984BAD455}"/>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0A165EB-A70A-4253-A64A-396954B97788}"/>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ADEA039B-1309-4EA4-9DD6-F645E5181979}"/>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CBC9203-F90E-4C00-994D-5A35969145D2}"/>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ADB579DE-EB32-4E66-9F7A-85D2FC1B5A50}"/>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B37092CD-8C85-4113-86C8-6D731DADE4D7}"/>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A2D29D-7C1A-4A41-A5F1-3D6FF386C8D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073372-D1B0-4767-8859-2772ECC80797}"/>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BCBF45-53BA-4640-9D2F-EB1410C7B69F}"/>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5A6540-6BBB-4532-8DC1-1C87494391AC}"/>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FB643F-772F-4439-8181-B78E048B61F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FE0E0B-222C-4C00-ACCC-D44C0378EEC2}"/>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B7EE72-F974-4D9F-8246-276C79DE8345}"/>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6E0406-7724-4DE9-AEF7-70BA1D03BB7B}"/>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15D1B5-0413-417E-BE50-B9CD603371C4}"/>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6E5C98-2246-4601-ACFA-8968C222B016}"/>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D0CF65-6C23-45F5-B14B-6336EC8B888B}"/>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725F9B-FD23-42D5-8886-63CDE01CF667}"/>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D2F437-251C-4A11-B227-674B536DD58D}"/>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885B1B-F91F-48C1-9106-4D84F9CF79C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F32AAD-802E-4222-B040-409C25D587FD}"/>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808254-A210-4CD6-965D-66050B5F3DD3}"/>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3D1FC5-968B-44DB-8EF3-3C0F5A06767A}"/>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963CA85-D578-413A-825D-C5B4266C0DB6}"/>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D47AB2-9D5F-4695-876A-05E952721F09}"/>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C87AC5-7891-45E7-B22A-FEC7A3356D5C}"/>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AEF2F1-7BDB-40CE-873D-966B22D5620F}"/>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0F769B-0342-4D99-8989-5DD9DF798C4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FED245-DE9D-4E10-8357-C2FF812367F8}"/>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25CFA73-A645-4DD3-8FC3-CC160EAE7592}"/>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59759A-7777-48A3-8043-C33AF0C1590B}"/>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2F5E5E-A82A-4D18-9957-D0E42EAF48B8}"/>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974D60E-4445-40AA-84B3-A746E90BE901}"/>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927D5B-F2AF-4580-9DF6-D47C0823E14C}"/>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4E0BB9-397A-4E1C-A910-3D4EDB50AB4F}"/>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361EF37-0471-483A-A06F-3E928A255E0A}"/>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491F1F-71BD-4459-806B-38F97842AC5D}"/>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E5D458-ABF6-4DAF-BFE7-1E3E04754D1E}"/>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437533-73C6-490B-A9CE-F5C5FDEE0E67}"/>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26E0E8-5F40-4CBB-816F-649CE7F56C3E}"/>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334E3F-EB7C-493E-A51E-8421928A0062}"/>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DF8B06-FAB5-43A7-895F-EC790D4A1FB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A17C43-8ADB-4186-845B-2E918448114C}"/>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0F0CA7-2F67-466E-9200-FA0F649B566A}"/>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248FD8-299A-4C38-AF29-87B649DB9CAE}"/>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8EC4407-6A49-4181-9230-7BB57B6CEAEB}"/>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EF6F8F-8785-4ECD-979A-CD4EC54050D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225B626-68CF-4CC0-8ABA-1665E85AB958}"/>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13BA131-0A0D-413A-8061-5081318EFA97}"/>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7D5CB89-CF36-4A8C-88FA-519CFE085BCF}"/>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21B375A-1A5D-4D4D-BBEF-3CE2484CC73A}"/>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EEEB647-BB20-4BD8-B47D-5DBB9987C6EF}"/>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4FB8115-06E9-40C7-9ED6-169F7EED72E9}"/>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9343D33-A3A4-4B61-A851-D1FA0BCF5D59}"/>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B25FFBC-DE74-43DB-9DB4-2FFC870D34B2}"/>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D42BAAB-FEA7-45A0-9D8C-6B97C96A2AE0}"/>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00F0733-BCCB-4264-836A-2CD2BEFAC480}"/>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F805EBE-7B33-4D64-83D2-6F8E04D51E5C}"/>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2E19D5A-C571-4FDF-950B-3C435E35E86E}"/>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21A8455-9E15-4C58-9465-ECF43CC983E8}"/>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C997078-F450-43D7-A348-B39210925B1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D161CFA-7C73-4392-8CC8-5999FD08F440}"/>
            </a:ext>
          </a:extLst>
        </xdr:cNvPr>
        <xdr:cNvCxnSpPr/>
      </xdr:nvCxnSpPr>
      <xdr:spPr>
        <a:xfrm flipV="1">
          <a:off x="4177665" y="5624830"/>
          <a:ext cx="0" cy="1275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4E35D1EC-7834-4189-B23A-E3C3BCB82362}"/>
            </a:ext>
          </a:extLst>
        </xdr:cNvPr>
        <xdr:cNvSpPr txBox="1"/>
      </xdr:nvSpPr>
      <xdr:spPr>
        <a:xfrm>
          <a:off x="4216400" y="690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5F841FD3-C8B3-45F4-AF7D-BBEFAFEF8D1D}"/>
            </a:ext>
          </a:extLst>
        </xdr:cNvPr>
        <xdr:cNvCxnSpPr/>
      </xdr:nvCxnSpPr>
      <xdr:spPr>
        <a:xfrm>
          <a:off x="4108450" y="69005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B5CD069C-B036-4E59-B3D1-81F0C7958C58}"/>
            </a:ext>
          </a:extLst>
        </xdr:cNvPr>
        <xdr:cNvSpPr txBox="1"/>
      </xdr:nvSpPr>
      <xdr:spPr>
        <a:xfrm>
          <a:off x="4216400" y="54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2A6907C6-E4C4-4D28-8423-130EF4E24BB0}"/>
            </a:ext>
          </a:extLst>
        </xdr:cNvPr>
        <xdr:cNvCxnSpPr/>
      </xdr:nvCxnSpPr>
      <xdr:spPr>
        <a:xfrm>
          <a:off x="4108450" y="5624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B4D42D6F-1DBE-4B6D-8F84-C8E477E80320}"/>
            </a:ext>
          </a:extLst>
        </xdr:cNvPr>
        <xdr:cNvSpPr txBox="1"/>
      </xdr:nvSpPr>
      <xdr:spPr>
        <a:xfrm>
          <a:off x="4216400" y="629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5719E56D-9B57-4312-8BF3-5AF9E3DB6128}"/>
            </a:ext>
          </a:extLst>
        </xdr:cNvPr>
        <xdr:cNvSpPr/>
      </xdr:nvSpPr>
      <xdr:spPr>
        <a:xfrm>
          <a:off x="4127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FAC160F-5F46-4F86-92A2-9BB8DAE6D03D}"/>
            </a:ext>
          </a:extLst>
        </xdr:cNvPr>
        <xdr:cNvSpPr/>
      </xdr:nvSpPr>
      <xdr:spPr>
        <a:xfrm>
          <a:off x="3384550" y="6293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795BCEBC-E09B-4E58-9F9C-BF0BB731B9D2}"/>
            </a:ext>
          </a:extLst>
        </xdr:cNvPr>
        <xdr:cNvSpPr/>
      </xdr:nvSpPr>
      <xdr:spPr>
        <a:xfrm>
          <a:off x="257175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EA2D6F7-E61D-48BC-9D7B-63B282A30F98}"/>
            </a:ext>
          </a:extLst>
        </xdr:cNvPr>
        <xdr:cNvSpPr/>
      </xdr:nvSpPr>
      <xdr:spPr>
        <a:xfrm>
          <a:off x="1778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596BA71C-FCD4-44E5-882A-CA1E9A334732}"/>
            </a:ext>
          </a:extLst>
        </xdr:cNvPr>
        <xdr:cNvSpPr/>
      </xdr:nvSpPr>
      <xdr:spPr>
        <a:xfrm>
          <a:off x="984250" y="62426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7B3EE1-DC3D-4DA4-AF4F-FAB11904296E}"/>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D3A597-0330-4492-A091-C9A376E34342}"/>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FF13EA-E870-4BB7-8F79-106F3127BD21}"/>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536C62A-7FC9-4BCD-BDE7-2697CF7AD9E1}"/>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165145E-7581-4EC0-8E86-AE982231B2D8}"/>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149225</xdr:rowOff>
    </xdr:from>
    <xdr:to>
      <xdr:col>24</xdr:col>
      <xdr:colOff>114300</xdr:colOff>
      <xdr:row>38</xdr:row>
      <xdr:rowOff>79375</xdr:rowOff>
    </xdr:to>
    <xdr:sp macro="" textlink="">
      <xdr:nvSpPr>
        <xdr:cNvPr id="73" name="楕円 72">
          <a:extLst>
            <a:ext uri="{FF2B5EF4-FFF2-40B4-BE49-F238E27FC236}">
              <a16:creationId xmlns:a16="http://schemas.microsoft.com/office/drawing/2014/main" id="{6DDAEF7C-C942-466D-AE6D-B98A56DC68B2}"/>
            </a:ext>
          </a:extLst>
        </xdr:cNvPr>
        <xdr:cNvSpPr/>
      </xdr:nvSpPr>
      <xdr:spPr>
        <a:xfrm>
          <a:off x="4127500" y="6257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652</xdr:rowOff>
    </xdr:from>
    <xdr:ext cx="405111" cy="259045"/>
    <xdr:sp macro="" textlink="">
      <xdr:nvSpPr>
        <xdr:cNvPr id="74" name="【道路】&#10;有形固定資産減価償却率該当値テキスト">
          <a:extLst>
            <a:ext uri="{FF2B5EF4-FFF2-40B4-BE49-F238E27FC236}">
              <a16:creationId xmlns:a16="http://schemas.microsoft.com/office/drawing/2014/main" id="{56D5B605-308D-4DDC-A1DE-886E0B5C9DBA}"/>
            </a:ext>
          </a:extLst>
        </xdr:cNvPr>
        <xdr:cNvSpPr txBox="1"/>
      </xdr:nvSpPr>
      <xdr:spPr>
        <a:xfrm>
          <a:off x="4216400" y="610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81982541-2AAC-48F0-8C5F-6A4A11BA40D7}"/>
            </a:ext>
          </a:extLst>
        </xdr:cNvPr>
        <xdr:cNvSpPr/>
      </xdr:nvSpPr>
      <xdr:spPr>
        <a:xfrm>
          <a:off x="3384550" y="62312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xdr:rowOff>
    </xdr:from>
    <xdr:to>
      <xdr:col>24</xdr:col>
      <xdr:colOff>63500</xdr:colOff>
      <xdr:row>38</xdr:row>
      <xdr:rowOff>28575</xdr:rowOff>
    </xdr:to>
    <xdr:cxnSp macro="">
      <xdr:nvCxnSpPr>
        <xdr:cNvPr id="76" name="直線コネクタ 75">
          <a:extLst>
            <a:ext uri="{FF2B5EF4-FFF2-40B4-BE49-F238E27FC236}">
              <a16:creationId xmlns:a16="http://schemas.microsoft.com/office/drawing/2014/main" id="{F3C388F9-FAD0-49D3-A8A1-B7EAC0F50230}"/>
            </a:ext>
          </a:extLst>
        </xdr:cNvPr>
        <xdr:cNvCxnSpPr/>
      </xdr:nvCxnSpPr>
      <xdr:spPr>
        <a:xfrm>
          <a:off x="3429000" y="6275705"/>
          <a:ext cx="7493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7" name="楕円 76">
          <a:extLst>
            <a:ext uri="{FF2B5EF4-FFF2-40B4-BE49-F238E27FC236}">
              <a16:creationId xmlns:a16="http://schemas.microsoft.com/office/drawing/2014/main" id="{970D23E6-E57A-4944-A12B-DA6DE658892E}"/>
            </a:ext>
          </a:extLst>
        </xdr:cNvPr>
        <xdr:cNvSpPr/>
      </xdr:nvSpPr>
      <xdr:spPr>
        <a:xfrm>
          <a:off x="2571750" y="6202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5F3BAC98-CB1F-4D31-9E13-459FBB33605A}"/>
            </a:ext>
          </a:extLst>
        </xdr:cNvPr>
        <xdr:cNvCxnSpPr/>
      </xdr:nvCxnSpPr>
      <xdr:spPr>
        <a:xfrm>
          <a:off x="2622550" y="6253480"/>
          <a:ext cx="8064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7D0A6BE6-5BC7-43CD-82B6-B7C8359EC674}"/>
            </a:ext>
          </a:extLst>
        </xdr:cNvPr>
        <xdr:cNvSpPr/>
      </xdr:nvSpPr>
      <xdr:spPr>
        <a:xfrm>
          <a:off x="1778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144780</xdr:rowOff>
    </xdr:to>
    <xdr:cxnSp macro="">
      <xdr:nvCxnSpPr>
        <xdr:cNvPr id="80" name="直線コネクタ 79">
          <a:extLst>
            <a:ext uri="{FF2B5EF4-FFF2-40B4-BE49-F238E27FC236}">
              <a16:creationId xmlns:a16="http://schemas.microsoft.com/office/drawing/2014/main" id="{059BC043-3D42-481F-ABD6-96D6C955D0E8}"/>
            </a:ext>
          </a:extLst>
        </xdr:cNvPr>
        <xdr:cNvCxnSpPr/>
      </xdr:nvCxnSpPr>
      <xdr:spPr>
        <a:xfrm>
          <a:off x="1828800" y="622490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38735</xdr:rowOff>
    </xdr:from>
    <xdr:to>
      <xdr:col>6</xdr:col>
      <xdr:colOff>38100</xdr:colOff>
      <xdr:row>37</xdr:row>
      <xdr:rowOff>140335</xdr:rowOff>
    </xdr:to>
    <xdr:sp macro="" textlink="">
      <xdr:nvSpPr>
        <xdr:cNvPr id="81" name="楕円 80">
          <a:extLst>
            <a:ext uri="{FF2B5EF4-FFF2-40B4-BE49-F238E27FC236}">
              <a16:creationId xmlns:a16="http://schemas.microsoft.com/office/drawing/2014/main" id="{71CFEAD6-690D-409E-B956-B3B8C58AA84F}"/>
            </a:ext>
          </a:extLst>
        </xdr:cNvPr>
        <xdr:cNvSpPr/>
      </xdr:nvSpPr>
      <xdr:spPr>
        <a:xfrm>
          <a:off x="984250" y="61474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89535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B7317770-188C-445D-A1F5-5F4E41ACFE96}"/>
            </a:ext>
          </a:extLst>
        </xdr:cNvPr>
        <xdr:cNvCxnSpPr/>
      </xdr:nvCxnSpPr>
      <xdr:spPr>
        <a:xfrm>
          <a:off x="1028700" y="6198235"/>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3A03ACF4-2E21-40EF-8F7F-EC1919515CC2}"/>
            </a:ext>
          </a:extLst>
        </xdr:cNvPr>
        <xdr:cNvSpPr txBox="1"/>
      </xdr:nvSpPr>
      <xdr:spPr>
        <a:xfrm>
          <a:off x="3239144"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7F91B6A0-05AA-4350-BF46-C76AC81F3160}"/>
            </a:ext>
          </a:extLst>
        </xdr:cNvPr>
        <xdr:cNvSpPr txBox="1"/>
      </xdr:nvSpPr>
      <xdr:spPr>
        <a:xfrm>
          <a:off x="24390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14AB6294-EE57-4CA3-B6AF-3D95EB789366}"/>
            </a:ext>
          </a:extLst>
        </xdr:cNvPr>
        <xdr:cNvSpPr txBox="1"/>
      </xdr:nvSpPr>
      <xdr:spPr>
        <a:xfrm>
          <a:off x="164529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B744FD60-4C99-4554-A531-1EE91B5738C8}"/>
            </a:ext>
          </a:extLst>
        </xdr:cNvPr>
        <xdr:cNvSpPr txBox="1"/>
      </xdr:nvSpPr>
      <xdr:spPr>
        <a:xfrm>
          <a:off x="8515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181742B9-2BEE-4537-9A6E-485C02A55DF6}"/>
            </a:ext>
          </a:extLst>
        </xdr:cNvPr>
        <xdr:cNvSpPr txBox="1"/>
      </xdr:nvSpPr>
      <xdr:spPr>
        <a:xfrm>
          <a:off x="32391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40657</xdr:rowOff>
    </xdr:from>
    <xdr:ext cx="405111" cy="259045"/>
    <xdr:sp macro="" textlink="">
      <xdr:nvSpPr>
        <xdr:cNvPr id="88" name="n_2mainValue【道路】&#10;有形固定資産減価償却率">
          <a:extLst>
            <a:ext uri="{FF2B5EF4-FFF2-40B4-BE49-F238E27FC236}">
              <a16:creationId xmlns:a16="http://schemas.microsoft.com/office/drawing/2014/main" id="{350C1928-EEBB-4F10-B9E1-C7BED1C7C97B}"/>
            </a:ext>
          </a:extLst>
        </xdr:cNvPr>
        <xdr:cNvSpPr txBox="1"/>
      </xdr:nvSpPr>
      <xdr:spPr>
        <a:xfrm>
          <a:off x="24390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05E10611-2068-49B8-B2C0-3DB6C40EBFF2}"/>
            </a:ext>
          </a:extLst>
        </xdr:cNvPr>
        <xdr:cNvSpPr txBox="1"/>
      </xdr:nvSpPr>
      <xdr:spPr>
        <a:xfrm>
          <a:off x="164529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E688B4BA-0E63-4655-A400-9DCF495A77EF}"/>
            </a:ext>
          </a:extLst>
        </xdr:cNvPr>
        <xdr:cNvSpPr txBox="1"/>
      </xdr:nvSpPr>
      <xdr:spPr>
        <a:xfrm>
          <a:off x="851544" y="5935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08B56D3-8F5E-4623-A926-A5B1FEFC9EA2}"/>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5EEC4E5-C7BA-462F-B66E-A1B2D4AFBBA8}"/>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4F5A115-BCC7-4BC0-9A4E-7970B9BA6CE3}"/>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EBC444-E925-452A-89AE-865F82760C18}"/>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4B4392-008C-418B-85A7-C5F00A6E0689}"/>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501BD7B-6225-4A51-91C4-F0BCC9B99745}"/>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6DBBB17-6481-4A5C-B0D5-F37E9BF54FAE}"/>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EC77F43-5B6B-4117-B2FD-767096BF546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44AE23A-BE16-43F2-9C35-452D2BE1A413}"/>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9313FAB-C15A-42D9-B489-F5DD72915E7C}"/>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58AD69D-A9C5-4034-A856-8402B57C615C}"/>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B05D222-68A1-4B0B-A667-C68471057094}"/>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DA3E2F0-AFA7-4164-8C5B-5400774567D6}"/>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3FA4355-9E23-40F5-B9BA-A863AB6BEEC3}"/>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F894D7A-258D-4F3B-9126-26049338FC89}"/>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8AA0AA2-7706-480D-B531-D12CD57B4678}"/>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463A552-F06D-437D-A833-D17F5BE1ED9B}"/>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0343B93-2880-42A2-84F6-C0BBB829A589}"/>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2E1B803-DA91-464B-8D3A-98E085EF47A6}"/>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3965B5-517E-477C-8CDF-502776ADFCC1}"/>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4119E7A-945B-4C45-AE84-272A5F2B56A8}"/>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341A576-4DBB-430A-8E15-DD4634C23D49}"/>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8E54E97-A3E9-48EF-B294-1DF4934F5593}"/>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ACF1B7A7-5B04-412F-A128-9CCDC2AC9A4F}"/>
            </a:ext>
          </a:extLst>
        </xdr:cNvPr>
        <xdr:cNvCxnSpPr/>
      </xdr:nvCxnSpPr>
      <xdr:spPr>
        <a:xfrm flipV="1">
          <a:off x="9429115" y="5410587"/>
          <a:ext cx="0" cy="155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AFEE0C21-F6EC-4980-8441-34D058451DD3}"/>
            </a:ext>
          </a:extLst>
        </xdr:cNvPr>
        <xdr:cNvSpPr txBox="1"/>
      </xdr:nvSpPr>
      <xdr:spPr>
        <a:xfrm>
          <a:off x="9467850" y="696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2F9830E-5B27-417D-9CE9-D974DA3DC19A}"/>
            </a:ext>
          </a:extLst>
        </xdr:cNvPr>
        <xdr:cNvCxnSpPr/>
      </xdr:nvCxnSpPr>
      <xdr:spPr>
        <a:xfrm>
          <a:off x="9359900" y="6962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4C715B0-54BB-48E3-A070-0E5DC4CDF607}"/>
            </a:ext>
          </a:extLst>
        </xdr:cNvPr>
        <xdr:cNvSpPr txBox="1"/>
      </xdr:nvSpPr>
      <xdr:spPr>
        <a:xfrm>
          <a:off x="9467850" y="519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214BACE-9BD9-4B90-B64F-971BB5DDB5A2}"/>
            </a:ext>
          </a:extLst>
        </xdr:cNvPr>
        <xdr:cNvCxnSpPr/>
      </xdr:nvCxnSpPr>
      <xdr:spPr>
        <a:xfrm>
          <a:off x="9359900" y="54105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E4D2135B-E8A7-442E-972C-1F2F898163C3}"/>
            </a:ext>
          </a:extLst>
        </xdr:cNvPr>
        <xdr:cNvSpPr txBox="1"/>
      </xdr:nvSpPr>
      <xdr:spPr>
        <a:xfrm>
          <a:off x="9467850" y="639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7ED7616-6C61-462B-A33A-BD8449FF78AF}"/>
            </a:ext>
          </a:extLst>
        </xdr:cNvPr>
        <xdr:cNvSpPr/>
      </xdr:nvSpPr>
      <xdr:spPr>
        <a:xfrm>
          <a:off x="9398000" y="6411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1AF2ED82-8F5D-4942-BA4E-C969E41B8F93}"/>
            </a:ext>
          </a:extLst>
        </xdr:cNvPr>
        <xdr:cNvSpPr/>
      </xdr:nvSpPr>
      <xdr:spPr>
        <a:xfrm>
          <a:off x="8636000" y="64162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9CD596D-9D91-4401-AC15-B753B0FC7E41}"/>
            </a:ext>
          </a:extLst>
        </xdr:cNvPr>
        <xdr:cNvSpPr/>
      </xdr:nvSpPr>
      <xdr:spPr>
        <a:xfrm>
          <a:off x="7842250" y="64235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2E4AF748-88B8-40D1-988B-E899A5BE4998}"/>
            </a:ext>
          </a:extLst>
        </xdr:cNvPr>
        <xdr:cNvSpPr/>
      </xdr:nvSpPr>
      <xdr:spPr>
        <a:xfrm>
          <a:off x="7029450" y="6436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1DD38898-D4E6-4475-98BA-CDC80B7D297D}"/>
            </a:ext>
          </a:extLst>
        </xdr:cNvPr>
        <xdr:cNvSpPr/>
      </xdr:nvSpPr>
      <xdr:spPr>
        <a:xfrm>
          <a:off x="6235700" y="646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A0ADBC-DB26-4C25-B359-D132782FDE46}"/>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0145651-7FC8-42D8-838E-CE4179D42087}"/>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5E16AB6-AF7B-49AB-ABB8-E4E8A3AADE2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EA324F-AD62-42AB-A23B-963EB977BF69}"/>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4C0A1C8-5E0C-4799-8C52-2A83AC1F2001}"/>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62795</xdr:rowOff>
    </xdr:from>
    <xdr:to>
      <xdr:col>55</xdr:col>
      <xdr:colOff>50800</xdr:colOff>
      <xdr:row>36</xdr:row>
      <xdr:rowOff>164395</xdr:rowOff>
    </xdr:to>
    <xdr:sp macro="" textlink="">
      <xdr:nvSpPr>
        <xdr:cNvPr id="130" name="楕円 129">
          <a:extLst>
            <a:ext uri="{FF2B5EF4-FFF2-40B4-BE49-F238E27FC236}">
              <a16:creationId xmlns:a16="http://schemas.microsoft.com/office/drawing/2014/main" id="{1AD2FE96-BEB4-4B65-A107-582DBDBAC36E}"/>
            </a:ext>
          </a:extLst>
        </xdr:cNvPr>
        <xdr:cNvSpPr/>
      </xdr:nvSpPr>
      <xdr:spPr>
        <a:xfrm>
          <a:off x="9398000" y="6006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85672</xdr:rowOff>
    </xdr:from>
    <xdr:ext cx="534377" cy="259045"/>
    <xdr:sp macro="" textlink="">
      <xdr:nvSpPr>
        <xdr:cNvPr id="131" name="【道路】&#10;一人当たり延長該当値テキスト">
          <a:extLst>
            <a:ext uri="{FF2B5EF4-FFF2-40B4-BE49-F238E27FC236}">
              <a16:creationId xmlns:a16="http://schemas.microsoft.com/office/drawing/2014/main" id="{61262E64-C999-41A6-956D-97AE0661F5B1}"/>
            </a:ext>
          </a:extLst>
        </xdr:cNvPr>
        <xdr:cNvSpPr txBox="1"/>
      </xdr:nvSpPr>
      <xdr:spPr>
        <a:xfrm>
          <a:off x="9467850" y="586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86265</xdr:rowOff>
    </xdr:from>
    <xdr:to>
      <xdr:col>50</xdr:col>
      <xdr:colOff>165100</xdr:colOff>
      <xdr:row>37</xdr:row>
      <xdr:rowOff>16415</xdr:rowOff>
    </xdr:to>
    <xdr:sp macro="" textlink="">
      <xdr:nvSpPr>
        <xdr:cNvPr id="132" name="楕円 131">
          <a:extLst>
            <a:ext uri="{FF2B5EF4-FFF2-40B4-BE49-F238E27FC236}">
              <a16:creationId xmlns:a16="http://schemas.microsoft.com/office/drawing/2014/main" id="{2BB62C24-5928-444E-B4F0-ADCDD63835ED}"/>
            </a:ext>
          </a:extLst>
        </xdr:cNvPr>
        <xdr:cNvSpPr/>
      </xdr:nvSpPr>
      <xdr:spPr>
        <a:xfrm>
          <a:off x="8636000" y="6029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113595</xdr:rowOff>
    </xdr:from>
    <xdr:to>
      <xdr:col>55</xdr:col>
      <xdr:colOff>0</xdr:colOff>
      <xdr:row>36</xdr:row>
      <xdr:rowOff>137065</xdr:rowOff>
    </xdr:to>
    <xdr:cxnSp macro="">
      <xdr:nvCxnSpPr>
        <xdr:cNvPr id="133" name="直線コネクタ 132">
          <a:extLst>
            <a:ext uri="{FF2B5EF4-FFF2-40B4-BE49-F238E27FC236}">
              <a16:creationId xmlns:a16="http://schemas.microsoft.com/office/drawing/2014/main" id="{55BA64FD-05F1-495E-A008-BCDBB448B32D}"/>
            </a:ext>
          </a:extLst>
        </xdr:cNvPr>
        <xdr:cNvCxnSpPr/>
      </xdr:nvCxnSpPr>
      <xdr:spPr>
        <a:xfrm flipV="1">
          <a:off x="8686800" y="6057195"/>
          <a:ext cx="74295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116630</xdr:rowOff>
    </xdr:from>
    <xdr:to>
      <xdr:col>46</xdr:col>
      <xdr:colOff>38100</xdr:colOff>
      <xdr:row>37</xdr:row>
      <xdr:rowOff>46780</xdr:rowOff>
    </xdr:to>
    <xdr:sp macro="" textlink="">
      <xdr:nvSpPr>
        <xdr:cNvPr id="134" name="楕円 133">
          <a:extLst>
            <a:ext uri="{FF2B5EF4-FFF2-40B4-BE49-F238E27FC236}">
              <a16:creationId xmlns:a16="http://schemas.microsoft.com/office/drawing/2014/main" id="{8ECDB937-633B-4B83-BF2D-6248427D0189}"/>
            </a:ext>
          </a:extLst>
        </xdr:cNvPr>
        <xdr:cNvSpPr/>
      </xdr:nvSpPr>
      <xdr:spPr>
        <a:xfrm>
          <a:off x="7842250" y="6060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137065</xdr:rowOff>
    </xdr:from>
    <xdr:to>
      <xdr:col>50</xdr:col>
      <xdr:colOff>114300</xdr:colOff>
      <xdr:row>36</xdr:row>
      <xdr:rowOff>167430</xdr:rowOff>
    </xdr:to>
    <xdr:cxnSp macro="">
      <xdr:nvCxnSpPr>
        <xdr:cNvPr id="135" name="直線コネクタ 134">
          <a:extLst>
            <a:ext uri="{FF2B5EF4-FFF2-40B4-BE49-F238E27FC236}">
              <a16:creationId xmlns:a16="http://schemas.microsoft.com/office/drawing/2014/main" id="{87438F96-2223-4271-8662-E2E6BD5F46CA}"/>
            </a:ext>
          </a:extLst>
        </xdr:cNvPr>
        <xdr:cNvCxnSpPr/>
      </xdr:nvCxnSpPr>
      <xdr:spPr>
        <a:xfrm flipV="1">
          <a:off x="7886700" y="6080665"/>
          <a:ext cx="80010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128422</xdr:rowOff>
    </xdr:from>
    <xdr:to>
      <xdr:col>41</xdr:col>
      <xdr:colOff>101600</xdr:colOff>
      <xdr:row>37</xdr:row>
      <xdr:rowOff>58572</xdr:rowOff>
    </xdr:to>
    <xdr:sp macro="" textlink="">
      <xdr:nvSpPr>
        <xdr:cNvPr id="136" name="楕円 135">
          <a:extLst>
            <a:ext uri="{FF2B5EF4-FFF2-40B4-BE49-F238E27FC236}">
              <a16:creationId xmlns:a16="http://schemas.microsoft.com/office/drawing/2014/main" id="{351E69ED-4733-45FE-B3CF-353CDCB33B93}"/>
            </a:ext>
          </a:extLst>
        </xdr:cNvPr>
        <xdr:cNvSpPr/>
      </xdr:nvSpPr>
      <xdr:spPr>
        <a:xfrm>
          <a:off x="7029450" y="60720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167430</xdr:rowOff>
    </xdr:from>
    <xdr:to>
      <xdr:col>45</xdr:col>
      <xdr:colOff>177800</xdr:colOff>
      <xdr:row>37</xdr:row>
      <xdr:rowOff>7772</xdr:rowOff>
    </xdr:to>
    <xdr:cxnSp macro="">
      <xdr:nvCxnSpPr>
        <xdr:cNvPr id="137" name="直線コネクタ 136">
          <a:extLst>
            <a:ext uri="{FF2B5EF4-FFF2-40B4-BE49-F238E27FC236}">
              <a16:creationId xmlns:a16="http://schemas.microsoft.com/office/drawing/2014/main" id="{DA100F04-FFD2-4BE0-833E-85F5E8F1B2B1}"/>
            </a:ext>
          </a:extLst>
        </xdr:cNvPr>
        <xdr:cNvCxnSpPr/>
      </xdr:nvCxnSpPr>
      <xdr:spPr>
        <a:xfrm flipV="1">
          <a:off x="7080250" y="6111030"/>
          <a:ext cx="80645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151397</xdr:rowOff>
    </xdr:from>
    <xdr:to>
      <xdr:col>36</xdr:col>
      <xdr:colOff>165100</xdr:colOff>
      <xdr:row>37</xdr:row>
      <xdr:rowOff>81547</xdr:rowOff>
    </xdr:to>
    <xdr:sp macro="" textlink="">
      <xdr:nvSpPr>
        <xdr:cNvPr id="138" name="楕円 137">
          <a:extLst>
            <a:ext uri="{FF2B5EF4-FFF2-40B4-BE49-F238E27FC236}">
              <a16:creationId xmlns:a16="http://schemas.microsoft.com/office/drawing/2014/main" id="{E7FE7FBF-22BD-463F-809D-0AAFC0C6253D}"/>
            </a:ext>
          </a:extLst>
        </xdr:cNvPr>
        <xdr:cNvSpPr/>
      </xdr:nvSpPr>
      <xdr:spPr>
        <a:xfrm>
          <a:off x="6235700" y="60949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7772</xdr:rowOff>
    </xdr:from>
    <xdr:to>
      <xdr:col>41</xdr:col>
      <xdr:colOff>50800</xdr:colOff>
      <xdr:row>37</xdr:row>
      <xdr:rowOff>30747</xdr:rowOff>
    </xdr:to>
    <xdr:cxnSp macro="">
      <xdr:nvCxnSpPr>
        <xdr:cNvPr id="139" name="直線コネクタ 138">
          <a:extLst>
            <a:ext uri="{FF2B5EF4-FFF2-40B4-BE49-F238E27FC236}">
              <a16:creationId xmlns:a16="http://schemas.microsoft.com/office/drawing/2014/main" id="{4DE258E3-DBC4-4DF2-8987-18E19727587A}"/>
            </a:ext>
          </a:extLst>
        </xdr:cNvPr>
        <xdr:cNvCxnSpPr/>
      </xdr:nvCxnSpPr>
      <xdr:spPr>
        <a:xfrm flipV="1">
          <a:off x="6286500" y="6116472"/>
          <a:ext cx="79375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F2550BCD-ADB8-41B4-9E7A-86D00CE15BA7}"/>
            </a:ext>
          </a:extLst>
        </xdr:cNvPr>
        <xdr:cNvSpPr txBox="1"/>
      </xdr:nvSpPr>
      <xdr:spPr>
        <a:xfrm>
          <a:off x="8425961" y="650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72B54AB3-9E87-447D-BA7F-41766EE2F84D}"/>
            </a:ext>
          </a:extLst>
        </xdr:cNvPr>
        <xdr:cNvSpPr txBox="1"/>
      </xdr:nvSpPr>
      <xdr:spPr>
        <a:xfrm>
          <a:off x="7644911" y="650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E3A5F931-0909-4698-8C19-3C34F169D029}"/>
            </a:ext>
          </a:extLst>
        </xdr:cNvPr>
        <xdr:cNvSpPr txBox="1"/>
      </xdr:nvSpPr>
      <xdr:spPr>
        <a:xfrm>
          <a:off x="6851161" y="65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D3C45DD1-598A-4F2A-98B2-F2F552C660AF}"/>
            </a:ext>
          </a:extLst>
        </xdr:cNvPr>
        <xdr:cNvSpPr txBox="1"/>
      </xdr:nvSpPr>
      <xdr:spPr>
        <a:xfrm>
          <a:off x="6038361" y="655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32942</xdr:rowOff>
    </xdr:from>
    <xdr:ext cx="534377" cy="259045"/>
    <xdr:sp macro="" textlink="">
      <xdr:nvSpPr>
        <xdr:cNvPr id="144" name="n_1mainValue【道路】&#10;一人当たり延長">
          <a:extLst>
            <a:ext uri="{FF2B5EF4-FFF2-40B4-BE49-F238E27FC236}">
              <a16:creationId xmlns:a16="http://schemas.microsoft.com/office/drawing/2014/main" id="{E0907DC5-214A-4CAA-AC5A-D5244B42C6E0}"/>
            </a:ext>
          </a:extLst>
        </xdr:cNvPr>
        <xdr:cNvSpPr txBox="1"/>
      </xdr:nvSpPr>
      <xdr:spPr>
        <a:xfrm>
          <a:off x="8425961" y="581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63307</xdr:rowOff>
    </xdr:from>
    <xdr:ext cx="534377" cy="259045"/>
    <xdr:sp macro="" textlink="">
      <xdr:nvSpPr>
        <xdr:cNvPr id="145" name="n_2mainValue【道路】&#10;一人当たり延長">
          <a:extLst>
            <a:ext uri="{FF2B5EF4-FFF2-40B4-BE49-F238E27FC236}">
              <a16:creationId xmlns:a16="http://schemas.microsoft.com/office/drawing/2014/main" id="{1919DC59-AEDD-48BD-B42C-F7C4E6418E4C}"/>
            </a:ext>
          </a:extLst>
        </xdr:cNvPr>
        <xdr:cNvSpPr txBox="1"/>
      </xdr:nvSpPr>
      <xdr:spPr>
        <a:xfrm>
          <a:off x="7644911" y="584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75099</xdr:rowOff>
    </xdr:from>
    <xdr:ext cx="534377" cy="259045"/>
    <xdr:sp macro="" textlink="">
      <xdr:nvSpPr>
        <xdr:cNvPr id="146" name="n_3mainValue【道路】&#10;一人当たり延長">
          <a:extLst>
            <a:ext uri="{FF2B5EF4-FFF2-40B4-BE49-F238E27FC236}">
              <a16:creationId xmlns:a16="http://schemas.microsoft.com/office/drawing/2014/main" id="{107A9F48-34C2-4E54-83A0-2A15A2C92670}"/>
            </a:ext>
          </a:extLst>
        </xdr:cNvPr>
        <xdr:cNvSpPr txBox="1"/>
      </xdr:nvSpPr>
      <xdr:spPr>
        <a:xfrm>
          <a:off x="6851161" y="585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98074</xdr:rowOff>
    </xdr:from>
    <xdr:ext cx="534377" cy="259045"/>
    <xdr:sp macro="" textlink="">
      <xdr:nvSpPr>
        <xdr:cNvPr id="147" name="n_4mainValue【道路】&#10;一人当たり延長">
          <a:extLst>
            <a:ext uri="{FF2B5EF4-FFF2-40B4-BE49-F238E27FC236}">
              <a16:creationId xmlns:a16="http://schemas.microsoft.com/office/drawing/2014/main" id="{26B6F3FE-9171-4B9E-AA3B-1514CAC4A54B}"/>
            </a:ext>
          </a:extLst>
        </xdr:cNvPr>
        <xdr:cNvSpPr txBox="1"/>
      </xdr:nvSpPr>
      <xdr:spPr>
        <a:xfrm>
          <a:off x="6038361" y="587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E0D461B-E4A7-43E5-B142-A49CB5580DDD}"/>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FC3ADAD-18B6-4B3D-B5D3-1E17416011CA}"/>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E3BD469-F5FE-497C-AE77-0A1DE7926CF1}"/>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0B54561-CE86-4F77-95E9-ED3B22F2056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CEC8CEA-3E60-4A5D-A732-6326A02D865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677F52D-3EAD-4ABC-9D3D-CB0B40005995}"/>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3252D65-FCC9-4D7A-B685-BE7713537959}"/>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58D0C1F-374D-44D0-B264-77191D928AAE}"/>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C0264A4-2181-4CA3-8922-7A05A8AA64C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1BB1E28-41BD-48CF-A1F9-69279AB002FD}"/>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0BF6094-CA68-4F13-BB26-53C8FBDCAA2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A78F273-9F8D-4776-A76B-7143FEC61D42}"/>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29FA33A-E5BF-4316-9135-D78A71832BEE}"/>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A02F8C8-4614-4DF7-8AD0-8E7769224F48}"/>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CD19358-D488-4AC1-AE9A-0C915570CF6D}"/>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10BA775-96A8-482D-BB9D-AEE62394F014}"/>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9A78238-DF47-45B8-AA13-E07316CA3E25}"/>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A9F8675-E225-428F-8ED7-AB2B4ED16B04}"/>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FE43673-43A8-426B-A7FD-E8E305C3B93A}"/>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00457D8-2547-4B33-B77B-99CFA58516B0}"/>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381E993-95DF-4DDF-A749-E5CA1AFC0682}"/>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47D7594-3246-41DD-B602-674D534CB1A8}"/>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0ED9E49-46A3-4040-8FCE-CE78629542B0}"/>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15602CE-6F0F-4457-AA7D-46E0531BC6D6}"/>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26B663A-EB1E-4D7E-AB11-42A01FBB88DF}"/>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D06F1AE-6329-4AF4-8993-3DB95D01B238}"/>
            </a:ext>
          </a:extLst>
        </xdr:cNvPr>
        <xdr:cNvCxnSpPr/>
      </xdr:nvCxnSpPr>
      <xdr:spPr>
        <a:xfrm flipV="1">
          <a:off x="4177665" y="9206230"/>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684D9CA-2A46-4E03-A9C3-CC663195F249}"/>
            </a:ext>
          </a:extLst>
        </xdr:cNvPr>
        <xdr:cNvSpPr txBox="1"/>
      </xdr:nvSpPr>
      <xdr:spPr>
        <a:xfrm>
          <a:off x="4216400" y="10606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57ED3FA-DBD7-49C6-887A-DD2DB4E47A62}"/>
            </a:ext>
          </a:extLst>
        </xdr:cNvPr>
        <xdr:cNvCxnSpPr/>
      </xdr:nvCxnSpPr>
      <xdr:spPr>
        <a:xfrm>
          <a:off x="4108450" y="106023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50EF973-0CBE-4EF3-8FC7-048333BCE9C6}"/>
            </a:ext>
          </a:extLst>
        </xdr:cNvPr>
        <xdr:cNvSpPr txBox="1"/>
      </xdr:nvSpPr>
      <xdr:spPr>
        <a:xfrm>
          <a:off x="4216400" y="8987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96BA4750-6DEE-4CD6-8E4D-E65E52D26F12}"/>
            </a:ext>
          </a:extLst>
        </xdr:cNvPr>
        <xdr:cNvCxnSpPr/>
      </xdr:nvCxnSpPr>
      <xdr:spPr>
        <a:xfrm>
          <a:off x="4108450" y="9206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C25186F-24FA-429F-86E3-065B19363853}"/>
            </a:ext>
          </a:extLst>
        </xdr:cNvPr>
        <xdr:cNvSpPr txBox="1"/>
      </xdr:nvSpPr>
      <xdr:spPr>
        <a:xfrm>
          <a:off x="4216400" y="100803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5A8391F4-6F9B-47D3-A022-35EF68378DA9}"/>
            </a:ext>
          </a:extLst>
        </xdr:cNvPr>
        <xdr:cNvSpPr/>
      </xdr:nvSpPr>
      <xdr:spPr>
        <a:xfrm>
          <a:off x="41275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B994F065-C5AA-477F-8810-F374EB8C1D54}"/>
            </a:ext>
          </a:extLst>
        </xdr:cNvPr>
        <xdr:cNvSpPr/>
      </xdr:nvSpPr>
      <xdr:spPr>
        <a:xfrm>
          <a:off x="3384550" y="100839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4F28FBB5-FB70-4004-A6B7-9B6DF9C09CB6}"/>
            </a:ext>
          </a:extLst>
        </xdr:cNvPr>
        <xdr:cNvSpPr/>
      </xdr:nvSpPr>
      <xdr:spPr>
        <a:xfrm>
          <a:off x="257175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1FDD4C98-E22B-47BE-81BE-2EA6E0E9FC26}"/>
            </a:ext>
          </a:extLst>
        </xdr:cNvPr>
        <xdr:cNvSpPr/>
      </xdr:nvSpPr>
      <xdr:spPr>
        <a:xfrm>
          <a:off x="1778000" y="100544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19B6DE1B-E72A-47D4-87C7-39ED8E8D330A}"/>
            </a:ext>
          </a:extLst>
        </xdr:cNvPr>
        <xdr:cNvSpPr/>
      </xdr:nvSpPr>
      <xdr:spPr>
        <a:xfrm>
          <a:off x="984250" y="100217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2447E6-525E-42E4-A7AC-C8AF5C2B7A14}"/>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1A8CA7-6FE1-49E8-823A-7E91B16F1206}"/>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18CE0D7-B53C-47AC-8928-42AB4270BA47}"/>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4DA1E4-BF4C-49B1-9E04-00C0EF48126F}"/>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BC3C9EC-20AD-4C08-B1F7-9455179FF54F}"/>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123916</xdr:rowOff>
    </xdr:from>
    <xdr:to>
      <xdr:col>24</xdr:col>
      <xdr:colOff>114300</xdr:colOff>
      <xdr:row>61</xdr:row>
      <xdr:rowOff>54066</xdr:rowOff>
    </xdr:to>
    <xdr:sp macro="" textlink="">
      <xdr:nvSpPr>
        <xdr:cNvPr id="189" name="楕円 188">
          <a:extLst>
            <a:ext uri="{FF2B5EF4-FFF2-40B4-BE49-F238E27FC236}">
              <a16:creationId xmlns:a16="http://schemas.microsoft.com/office/drawing/2014/main" id="{F0A77D78-B662-4C45-9720-A69DCD41FBF0}"/>
            </a:ext>
          </a:extLst>
        </xdr:cNvPr>
        <xdr:cNvSpPr/>
      </xdr:nvSpPr>
      <xdr:spPr>
        <a:xfrm>
          <a:off x="4127500" y="100299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146793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E5D5AEA-5349-4AFD-9C3F-8BA9A84608FC}"/>
            </a:ext>
          </a:extLst>
        </xdr:cNvPr>
        <xdr:cNvSpPr txBox="1"/>
      </xdr:nvSpPr>
      <xdr:spPr>
        <a:xfrm>
          <a:off x="4216400" y="988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102688</xdr:rowOff>
    </xdr:from>
    <xdr:to>
      <xdr:col>20</xdr:col>
      <xdr:colOff>38100</xdr:colOff>
      <xdr:row>61</xdr:row>
      <xdr:rowOff>32838</xdr:rowOff>
    </xdr:to>
    <xdr:sp macro="" textlink="">
      <xdr:nvSpPr>
        <xdr:cNvPr id="191" name="楕円 190">
          <a:extLst>
            <a:ext uri="{FF2B5EF4-FFF2-40B4-BE49-F238E27FC236}">
              <a16:creationId xmlns:a16="http://schemas.microsoft.com/office/drawing/2014/main" id="{DDB2DCF1-0F35-4969-A319-9EF7F2A5CF21}"/>
            </a:ext>
          </a:extLst>
        </xdr:cNvPr>
        <xdr:cNvSpPr/>
      </xdr:nvSpPr>
      <xdr:spPr>
        <a:xfrm>
          <a:off x="3384550" y="100086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61</xdr:row>
      <xdr:rowOff>3266</xdr:rowOff>
    </xdr:to>
    <xdr:cxnSp macro="">
      <xdr:nvCxnSpPr>
        <xdr:cNvPr id="192" name="直線コネクタ 191">
          <a:extLst>
            <a:ext uri="{FF2B5EF4-FFF2-40B4-BE49-F238E27FC236}">
              <a16:creationId xmlns:a16="http://schemas.microsoft.com/office/drawing/2014/main" id="{57681817-381E-4FDE-93FE-8323C955B973}"/>
            </a:ext>
          </a:extLst>
        </xdr:cNvPr>
        <xdr:cNvCxnSpPr/>
      </xdr:nvCxnSpPr>
      <xdr:spPr>
        <a:xfrm>
          <a:off x="3429000" y="10059488"/>
          <a:ext cx="7493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93" name="楕円 192">
          <a:extLst>
            <a:ext uri="{FF2B5EF4-FFF2-40B4-BE49-F238E27FC236}">
              <a16:creationId xmlns:a16="http://schemas.microsoft.com/office/drawing/2014/main" id="{DA5EB9BA-CFF6-41B3-B2BD-D03489181F97}"/>
            </a:ext>
          </a:extLst>
        </xdr:cNvPr>
        <xdr:cNvSpPr/>
      </xdr:nvSpPr>
      <xdr:spPr>
        <a:xfrm>
          <a:off x="2571750" y="99858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130628</xdr:rowOff>
    </xdr:from>
    <xdr:to>
      <xdr:col>19</xdr:col>
      <xdr:colOff>177800</xdr:colOff>
      <xdr:row>60</xdr:row>
      <xdr:rowOff>153488</xdr:rowOff>
    </xdr:to>
    <xdr:cxnSp macro="">
      <xdr:nvCxnSpPr>
        <xdr:cNvPr id="194" name="直線コネクタ 193">
          <a:extLst>
            <a:ext uri="{FF2B5EF4-FFF2-40B4-BE49-F238E27FC236}">
              <a16:creationId xmlns:a16="http://schemas.microsoft.com/office/drawing/2014/main" id="{53BB166C-DB22-4061-8826-8F5E2BAA8C7C}"/>
            </a:ext>
          </a:extLst>
        </xdr:cNvPr>
        <xdr:cNvCxnSpPr/>
      </xdr:nvCxnSpPr>
      <xdr:spPr>
        <a:xfrm>
          <a:off x="2622550" y="10036628"/>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5" name="楕円 194">
          <a:extLst>
            <a:ext uri="{FF2B5EF4-FFF2-40B4-BE49-F238E27FC236}">
              <a16:creationId xmlns:a16="http://schemas.microsoft.com/office/drawing/2014/main" id="{4C350CBF-54B1-4FDC-B718-91D09511A7B0}"/>
            </a:ext>
          </a:extLst>
        </xdr:cNvPr>
        <xdr:cNvSpPr/>
      </xdr:nvSpPr>
      <xdr:spPr>
        <a:xfrm>
          <a:off x="1778000" y="99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109401</xdr:rowOff>
    </xdr:from>
    <xdr:to>
      <xdr:col>15</xdr:col>
      <xdr:colOff>50800</xdr:colOff>
      <xdr:row>60</xdr:row>
      <xdr:rowOff>130628</xdr:rowOff>
    </xdr:to>
    <xdr:cxnSp macro="">
      <xdr:nvCxnSpPr>
        <xdr:cNvPr id="196" name="直線コネクタ 195">
          <a:extLst>
            <a:ext uri="{FF2B5EF4-FFF2-40B4-BE49-F238E27FC236}">
              <a16:creationId xmlns:a16="http://schemas.microsoft.com/office/drawing/2014/main" id="{5E7897D5-5CA4-472D-9990-41DE4216B0A2}"/>
            </a:ext>
          </a:extLst>
        </xdr:cNvPr>
        <xdr:cNvCxnSpPr/>
      </xdr:nvCxnSpPr>
      <xdr:spPr>
        <a:xfrm>
          <a:off x="1828800" y="10015401"/>
          <a:ext cx="7937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7" name="楕円 196">
          <a:extLst>
            <a:ext uri="{FF2B5EF4-FFF2-40B4-BE49-F238E27FC236}">
              <a16:creationId xmlns:a16="http://schemas.microsoft.com/office/drawing/2014/main" id="{16F72405-9B0C-4C9F-AA60-07D1D4A1DF07}"/>
            </a:ext>
          </a:extLst>
        </xdr:cNvPr>
        <xdr:cNvSpPr/>
      </xdr:nvSpPr>
      <xdr:spPr>
        <a:xfrm>
          <a:off x="984250" y="10049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61</xdr:row>
      <xdr:rowOff>22860</xdr:rowOff>
    </xdr:to>
    <xdr:cxnSp macro="">
      <xdr:nvCxnSpPr>
        <xdr:cNvPr id="198" name="直線コネクタ 197">
          <a:extLst>
            <a:ext uri="{FF2B5EF4-FFF2-40B4-BE49-F238E27FC236}">
              <a16:creationId xmlns:a16="http://schemas.microsoft.com/office/drawing/2014/main" id="{05222F6E-9D79-4C55-A5F7-466A984B18AB}"/>
            </a:ext>
          </a:extLst>
        </xdr:cNvPr>
        <xdr:cNvCxnSpPr/>
      </xdr:nvCxnSpPr>
      <xdr:spPr>
        <a:xfrm flipV="1">
          <a:off x="1028700" y="10015401"/>
          <a:ext cx="800100" cy="7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EA239D5-353E-47CE-87E9-155E31081FAF}"/>
            </a:ext>
          </a:extLst>
        </xdr:cNvPr>
        <xdr:cNvSpPr txBox="1"/>
      </xdr:nvSpPr>
      <xdr:spPr>
        <a:xfrm>
          <a:off x="3239144" y="10176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3EA4588-688B-4793-A8BA-9ED0E661909C}"/>
            </a:ext>
          </a:extLst>
        </xdr:cNvPr>
        <xdr:cNvSpPr txBox="1"/>
      </xdr:nvSpPr>
      <xdr:spPr>
        <a:xfrm>
          <a:off x="2439044" y="10160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A2B7905-9292-4FDF-817F-0FE3B67807AC}"/>
            </a:ext>
          </a:extLst>
        </xdr:cNvPr>
        <xdr:cNvSpPr txBox="1"/>
      </xdr:nvSpPr>
      <xdr:spPr>
        <a:xfrm>
          <a:off x="1645294" y="1014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555603E-A503-4BD3-8B96-FA6ECAF32A93}"/>
            </a:ext>
          </a:extLst>
        </xdr:cNvPr>
        <xdr:cNvSpPr txBox="1"/>
      </xdr:nvSpPr>
      <xdr:spPr>
        <a:xfrm>
          <a:off x="851544" y="9803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49365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4833FB4-0E7C-4718-B2B9-76CB2622A603}"/>
            </a:ext>
          </a:extLst>
        </xdr:cNvPr>
        <xdr:cNvSpPr txBox="1"/>
      </xdr:nvSpPr>
      <xdr:spPr>
        <a:xfrm>
          <a:off x="3239144" y="9790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C3D5211-5EF4-472A-9320-32CC51311972}"/>
            </a:ext>
          </a:extLst>
        </xdr:cNvPr>
        <xdr:cNvSpPr txBox="1"/>
      </xdr:nvSpPr>
      <xdr:spPr>
        <a:xfrm>
          <a:off x="2439044" y="9767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8E2B19B-6E3F-4C2E-AEBF-B379D5CDD071}"/>
            </a:ext>
          </a:extLst>
        </xdr:cNvPr>
        <xdr:cNvSpPr txBox="1"/>
      </xdr:nvSpPr>
      <xdr:spPr>
        <a:xfrm>
          <a:off x="1645294" y="9746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80CDA7F-2143-4373-9AF5-E47FFCB8B0BA}"/>
            </a:ext>
          </a:extLst>
        </xdr:cNvPr>
        <xdr:cNvSpPr txBox="1"/>
      </xdr:nvSpPr>
      <xdr:spPr>
        <a:xfrm>
          <a:off x="851544" y="1013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7E10CAE-8DE3-476D-9B45-ED53083C89D8}"/>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7495A1B-E718-4790-B76E-F401A475A7DF}"/>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AF22EF6-EA8A-4C05-97EC-A59DB9A4834A}"/>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1D4CAA1-DB6F-4C59-AE4F-14CD12BAE949}"/>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4F6C3BC-E6C9-417A-8C20-0AB655ED518C}"/>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1E6BFA2-45F6-4AEB-A47E-A43CD9FE562E}"/>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C4DF146-6128-40AF-B297-C998722076D1}"/>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DFEF073-BD1E-4FAF-AF05-E93A9CAB09E3}"/>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1A31599-7A5D-4805-9F62-F7F913B7F83F}"/>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1F0B9D3-DCE6-41DD-9143-03EC7B15B55A}"/>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943421F-D753-4534-A8EF-8F2D5BD15A26}"/>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653D77D-AEAC-409E-B04B-C11E5ECCD040}"/>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1FBBFE9-98C6-4D98-981D-BAA7B873D09B}"/>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366C7E9-2D02-4981-BD4C-E904F6B16A8D}"/>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CD6DE3D-DD57-4C02-A951-B1A8831D45D0}"/>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6AD574B6-F43E-43B9-A063-16AF304DD570}"/>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C526965-64E9-4909-A499-D227290F779A}"/>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C164D538-A311-4144-A3E7-7325FF757D89}"/>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24646F7-825B-40E7-AC51-2C5A301003CF}"/>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3FD4DCF-3A25-4DCC-BBED-D32E076ACFF6}"/>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C7E6821-F05C-43D0-9E28-9136E2D5CD67}"/>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66A8477-EAF0-4467-BCB6-9E307A677D2C}"/>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47DBDF0-3C65-4B2D-9767-8FEB4765B26D}"/>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B5D612CA-A692-401B-9444-2518D738A551}"/>
            </a:ext>
          </a:extLst>
        </xdr:cNvPr>
        <xdr:cNvCxnSpPr/>
      </xdr:nvCxnSpPr>
      <xdr:spPr>
        <a:xfrm flipV="1">
          <a:off x="9429115" y="9332611"/>
          <a:ext cx="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F9B8ED87-480A-435A-B680-4CE74CEDEA4D}"/>
            </a:ext>
          </a:extLst>
        </xdr:cNvPr>
        <xdr:cNvSpPr txBox="1"/>
      </xdr:nvSpPr>
      <xdr:spPr>
        <a:xfrm>
          <a:off x="9467850" y="1063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E4F7C22-98A5-4AB2-B716-08A6B6A4E0E9}"/>
            </a:ext>
          </a:extLst>
        </xdr:cNvPr>
        <xdr:cNvCxnSpPr/>
      </xdr:nvCxnSpPr>
      <xdr:spPr>
        <a:xfrm>
          <a:off x="9359900" y="106343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957F4C8-D044-40A9-9618-867F34E66166}"/>
            </a:ext>
          </a:extLst>
        </xdr:cNvPr>
        <xdr:cNvSpPr txBox="1"/>
      </xdr:nvSpPr>
      <xdr:spPr>
        <a:xfrm>
          <a:off x="9467850" y="91141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EBBE372D-DD1A-4EFF-883E-45A6109112F6}"/>
            </a:ext>
          </a:extLst>
        </xdr:cNvPr>
        <xdr:cNvCxnSpPr/>
      </xdr:nvCxnSpPr>
      <xdr:spPr>
        <a:xfrm>
          <a:off x="9359900" y="9332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1E71638-EB95-4B5E-8862-0869243B90F9}"/>
            </a:ext>
          </a:extLst>
        </xdr:cNvPr>
        <xdr:cNvSpPr txBox="1"/>
      </xdr:nvSpPr>
      <xdr:spPr>
        <a:xfrm>
          <a:off x="9467850" y="102689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F69183D2-5E8C-40F2-A4C7-C491C6CC9B44}"/>
            </a:ext>
          </a:extLst>
        </xdr:cNvPr>
        <xdr:cNvSpPr/>
      </xdr:nvSpPr>
      <xdr:spPr>
        <a:xfrm>
          <a:off x="9398000" y="10290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4C57F868-7375-4D24-AD11-1EF7646E1D1E}"/>
            </a:ext>
          </a:extLst>
        </xdr:cNvPr>
        <xdr:cNvSpPr/>
      </xdr:nvSpPr>
      <xdr:spPr>
        <a:xfrm>
          <a:off x="8636000" y="103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1EB76C61-44F8-4DF2-BC20-71E2EE29EE85}"/>
            </a:ext>
          </a:extLst>
        </xdr:cNvPr>
        <xdr:cNvSpPr/>
      </xdr:nvSpPr>
      <xdr:spPr>
        <a:xfrm>
          <a:off x="7842250" y="103071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4DAEF0C-D0CB-486D-A25F-EA9022AB1DAF}"/>
            </a:ext>
          </a:extLst>
        </xdr:cNvPr>
        <xdr:cNvSpPr/>
      </xdr:nvSpPr>
      <xdr:spPr>
        <a:xfrm>
          <a:off x="7029450" y="10316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F0546C40-6A3E-4340-81D7-028E11963C89}"/>
            </a:ext>
          </a:extLst>
        </xdr:cNvPr>
        <xdr:cNvSpPr/>
      </xdr:nvSpPr>
      <xdr:spPr>
        <a:xfrm>
          <a:off x="6235700" y="10326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36C403A-9C78-4282-9937-93309398B4C6}"/>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35E60C-7C8A-42DE-BD37-6522C6F768E7}"/>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45DA3C-043C-45E6-AB1F-D729DC593498}"/>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7DAA133-3D74-4CA6-912C-42CC069A570E}"/>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C321691-A2DC-45C2-A04C-CBE93FF40256}"/>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19640</xdr:rowOff>
    </xdr:from>
    <xdr:to>
      <xdr:col>55</xdr:col>
      <xdr:colOff>50800</xdr:colOff>
      <xdr:row>59</xdr:row>
      <xdr:rowOff>121240</xdr:rowOff>
    </xdr:to>
    <xdr:sp macro="" textlink="">
      <xdr:nvSpPr>
        <xdr:cNvPr id="246" name="楕円 245">
          <a:extLst>
            <a:ext uri="{FF2B5EF4-FFF2-40B4-BE49-F238E27FC236}">
              <a16:creationId xmlns:a16="http://schemas.microsoft.com/office/drawing/2014/main" id="{BF6332E3-010E-48A0-82E2-4D9767826DC6}"/>
            </a:ext>
          </a:extLst>
        </xdr:cNvPr>
        <xdr:cNvSpPr/>
      </xdr:nvSpPr>
      <xdr:spPr>
        <a:xfrm>
          <a:off x="9398000" y="97605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42517</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45F11F3E-6E5F-4754-99C9-2D26107552BD}"/>
            </a:ext>
          </a:extLst>
        </xdr:cNvPr>
        <xdr:cNvSpPr txBox="1"/>
      </xdr:nvSpPr>
      <xdr:spPr>
        <a:xfrm>
          <a:off x="9467850" y="96183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42194</xdr:rowOff>
    </xdr:from>
    <xdr:to>
      <xdr:col>50</xdr:col>
      <xdr:colOff>165100</xdr:colOff>
      <xdr:row>59</xdr:row>
      <xdr:rowOff>143794</xdr:rowOff>
    </xdr:to>
    <xdr:sp macro="" textlink="">
      <xdr:nvSpPr>
        <xdr:cNvPr id="248" name="楕円 247">
          <a:extLst>
            <a:ext uri="{FF2B5EF4-FFF2-40B4-BE49-F238E27FC236}">
              <a16:creationId xmlns:a16="http://schemas.microsoft.com/office/drawing/2014/main" id="{7A2178AB-BB35-43D2-AB6B-01BE5DDF2964}"/>
            </a:ext>
          </a:extLst>
        </xdr:cNvPr>
        <xdr:cNvSpPr/>
      </xdr:nvSpPr>
      <xdr:spPr>
        <a:xfrm>
          <a:off x="8636000" y="9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70440</xdr:rowOff>
    </xdr:from>
    <xdr:to>
      <xdr:col>55</xdr:col>
      <xdr:colOff>0</xdr:colOff>
      <xdr:row>59</xdr:row>
      <xdr:rowOff>92994</xdr:rowOff>
    </xdr:to>
    <xdr:cxnSp macro="">
      <xdr:nvCxnSpPr>
        <xdr:cNvPr id="249" name="直線コネクタ 248">
          <a:extLst>
            <a:ext uri="{FF2B5EF4-FFF2-40B4-BE49-F238E27FC236}">
              <a16:creationId xmlns:a16="http://schemas.microsoft.com/office/drawing/2014/main" id="{7B4D92B6-21BD-409C-B589-C4E914B0D185}"/>
            </a:ext>
          </a:extLst>
        </xdr:cNvPr>
        <xdr:cNvCxnSpPr/>
      </xdr:nvCxnSpPr>
      <xdr:spPr>
        <a:xfrm flipV="1">
          <a:off x="8686800" y="9811340"/>
          <a:ext cx="742950" cy="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66639</xdr:rowOff>
    </xdr:from>
    <xdr:to>
      <xdr:col>46</xdr:col>
      <xdr:colOff>38100</xdr:colOff>
      <xdr:row>59</xdr:row>
      <xdr:rowOff>168239</xdr:rowOff>
    </xdr:to>
    <xdr:sp macro="" textlink="">
      <xdr:nvSpPr>
        <xdr:cNvPr id="250" name="楕円 249">
          <a:extLst>
            <a:ext uri="{FF2B5EF4-FFF2-40B4-BE49-F238E27FC236}">
              <a16:creationId xmlns:a16="http://schemas.microsoft.com/office/drawing/2014/main" id="{AFF8ABD5-57EC-4FC2-BE0A-5E12F4CCA6F8}"/>
            </a:ext>
          </a:extLst>
        </xdr:cNvPr>
        <xdr:cNvSpPr/>
      </xdr:nvSpPr>
      <xdr:spPr>
        <a:xfrm>
          <a:off x="7842250" y="98075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92994</xdr:rowOff>
    </xdr:from>
    <xdr:to>
      <xdr:col>50</xdr:col>
      <xdr:colOff>114300</xdr:colOff>
      <xdr:row>59</xdr:row>
      <xdr:rowOff>117439</xdr:rowOff>
    </xdr:to>
    <xdr:cxnSp macro="">
      <xdr:nvCxnSpPr>
        <xdr:cNvPr id="251" name="直線コネクタ 250">
          <a:extLst>
            <a:ext uri="{FF2B5EF4-FFF2-40B4-BE49-F238E27FC236}">
              <a16:creationId xmlns:a16="http://schemas.microsoft.com/office/drawing/2014/main" id="{5D145D92-FECE-4933-88A4-0F4CAA7560B9}"/>
            </a:ext>
          </a:extLst>
        </xdr:cNvPr>
        <xdr:cNvCxnSpPr/>
      </xdr:nvCxnSpPr>
      <xdr:spPr>
        <a:xfrm flipV="1">
          <a:off x="7886700" y="9833894"/>
          <a:ext cx="800100" cy="2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76333</xdr:rowOff>
    </xdr:from>
    <xdr:to>
      <xdr:col>41</xdr:col>
      <xdr:colOff>101600</xdr:colOff>
      <xdr:row>60</xdr:row>
      <xdr:rowOff>6483</xdr:rowOff>
    </xdr:to>
    <xdr:sp macro="" textlink="">
      <xdr:nvSpPr>
        <xdr:cNvPr id="252" name="楕円 251">
          <a:extLst>
            <a:ext uri="{FF2B5EF4-FFF2-40B4-BE49-F238E27FC236}">
              <a16:creationId xmlns:a16="http://schemas.microsoft.com/office/drawing/2014/main" id="{54143AD1-CEE7-489B-A70D-71F0AB1044A8}"/>
            </a:ext>
          </a:extLst>
        </xdr:cNvPr>
        <xdr:cNvSpPr/>
      </xdr:nvSpPr>
      <xdr:spPr>
        <a:xfrm>
          <a:off x="7029450" y="98172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117439</xdr:rowOff>
    </xdr:from>
    <xdr:to>
      <xdr:col>45</xdr:col>
      <xdr:colOff>177800</xdr:colOff>
      <xdr:row>59</xdr:row>
      <xdr:rowOff>127133</xdr:rowOff>
    </xdr:to>
    <xdr:cxnSp macro="">
      <xdr:nvCxnSpPr>
        <xdr:cNvPr id="253" name="直線コネクタ 252">
          <a:extLst>
            <a:ext uri="{FF2B5EF4-FFF2-40B4-BE49-F238E27FC236}">
              <a16:creationId xmlns:a16="http://schemas.microsoft.com/office/drawing/2014/main" id="{E1B3C478-4839-4141-BDB9-94A448B0F6D1}"/>
            </a:ext>
          </a:extLst>
        </xdr:cNvPr>
        <xdr:cNvCxnSpPr/>
      </xdr:nvCxnSpPr>
      <xdr:spPr>
        <a:xfrm flipV="1">
          <a:off x="7080250" y="9858339"/>
          <a:ext cx="806450" cy="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9562</xdr:rowOff>
    </xdr:from>
    <xdr:to>
      <xdr:col>36</xdr:col>
      <xdr:colOff>165100</xdr:colOff>
      <xdr:row>60</xdr:row>
      <xdr:rowOff>111162</xdr:rowOff>
    </xdr:to>
    <xdr:sp macro="" textlink="">
      <xdr:nvSpPr>
        <xdr:cNvPr id="254" name="楕円 253">
          <a:extLst>
            <a:ext uri="{FF2B5EF4-FFF2-40B4-BE49-F238E27FC236}">
              <a16:creationId xmlns:a16="http://schemas.microsoft.com/office/drawing/2014/main" id="{A3DF2298-42FC-4773-873A-C76B4F7D166F}"/>
            </a:ext>
          </a:extLst>
        </xdr:cNvPr>
        <xdr:cNvSpPr/>
      </xdr:nvSpPr>
      <xdr:spPr>
        <a:xfrm>
          <a:off x="6235700" y="991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127133</xdr:rowOff>
    </xdr:from>
    <xdr:to>
      <xdr:col>41</xdr:col>
      <xdr:colOff>50800</xdr:colOff>
      <xdr:row>60</xdr:row>
      <xdr:rowOff>60362</xdr:rowOff>
    </xdr:to>
    <xdr:cxnSp macro="">
      <xdr:nvCxnSpPr>
        <xdr:cNvPr id="255" name="直線コネクタ 254">
          <a:extLst>
            <a:ext uri="{FF2B5EF4-FFF2-40B4-BE49-F238E27FC236}">
              <a16:creationId xmlns:a16="http://schemas.microsoft.com/office/drawing/2014/main" id="{9E72196F-9981-4CA6-BF7C-41B76ED4E9A5}"/>
            </a:ext>
          </a:extLst>
        </xdr:cNvPr>
        <xdr:cNvCxnSpPr/>
      </xdr:nvCxnSpPr>
      <xdr:spPr>
        <a:xfrm flipV="1">
          <a:off x="6286500" y="9868033"/>
          <a:ext cx="793750" cy="9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A8A271B-ECC6-457D-8B40-A7BD6C9DEAC8}"/>
            </a:ext>
          </a:extLst>
        </xdr:cNvPr>
        <xdr:cNvSpPr txBox="1"/>
      </xdr:nvSpPr>
      <xdr:spPr>
        <a:xfrm>
          <a:off x="8399995" y="103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C22B486-C6A5-4C05-A8F5-F0095A2F87C6}"/>
            </a:ext>
          </a:extLst>
        </xdr:cNvPr>
        <xdr:cNvSpPr txBox="1"/>
      </xdr:nvSpPr>
      <xdr:spPr>
        <a:xfrm>
          <a:off x="7612595" y="1039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7EDE059-7561-462D-A4F3-C9C665079699}"/>
            </a:ext>
          </a:extLst>
        </xdr:cNvPr>
        <xdr:cNvSpPr txBox="1"/>
      </xdr:nvSpPr>
      <xdr:spPr>
        <a:xfrm>
          <a:off x="6818845" y="1040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59574D9-5024-4A78-BF49-605AC45BD231}"/>
            </a:ext>
          </a:extLst>
        </xdr:cNvPr>
        <xdr:cNvSpPr txBox="1"/>
      </xdr:nvSpPr>
      <xdr:spPr>
        <a:xfrm>
          <a:off x="6006045" y="1041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160321</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8A63A5AB-F599-4DF7-ABDB-AD8EDC085FD5}"/>
            </a:ext>
          </a:extLst>
        </xdr:cNvPr>
        <xdr:cNvSpPr txBox="1"/>
      </xdr:nvSpPr>
      <xdr:spPr>
        <a:xfrm>
          <a:off x="8367105" y="95710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13316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B4B4CBF5-48DD-44F8-A49F-1E7AA0FFD1F0}"/>
            </a:ext>
          </a:extLst>
        </xdr:cNvPr>
        <xdr:cNvSpPr txBox="1"/>
      </xdr:nvSpPr>
      <xdr:spPr>
        <a:xfrm>
          <a:off x="7567005" y="95891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23010</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610394AF-23C8-45BE-91FD-CC14A66FEEC3}"/>
            </a:ext>
          </a:extLst>
        </xdr:cNvPr>
        <xdr:cNvSpPr txBox="1"/>
      </xdr:nvSpPr>
      <xdr:spPr>
        <a:xfrm>
          <a:off x="6773255" y="9598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127689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13ADE09-F855-4218-8B36-C8D626892BAC}"/>
            </a:ext>
          </a:extLst>
        </xdr:cNvPr>
        <xdr:cNvSpPr txBox="1"/>
      </xdr:nvSpPr>
      <xdr:spPr>
        <a:xfrm>
          <a:off x="6006045" y="970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8AEEEF6-C2E6-4B2E-93D7-9C8C05A82CB9}"/>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40098EF-BCB8-47F8-8198-21FAB964502A}"/>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F0C90FD-2CA4-43A9-BE81-A9BC75068445}"/>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4362309-D18D-457B-B5C0-3B17ACFD7F30}"/>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45103DA-FD80-4B52-81D4-D6DF581AD2C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AD5105D-4C64-44BA-BC48-1C9DAC5FD13F}"/>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64A0108-1F37-4577-B684-A83B693F1AE9}"/>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9F2CBFD-417F-4EA4-B51F-C0B7A99C69A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ED89075-4E70-442C-89F2-2A04426B289B}"/>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2AFA6E2-9BD9-4034-99CB-2411BB42132E}"/>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7305DBA-7A9A-4EFA-B82C-BBB9F629FDDA}"/>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36DD8E9-8E91-40D5-8AF8-2C59A2F8F3D2}"/>
            </a:ext>
          </a:extLst>
        </xdr:cNvPr>
        <xdr:cNvCxnSpPr/>
      </xdr:nvCxnSpPr>
      <xdr:spPr>
        <a:xfrm>
          <a:off x="6858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4E9B22A-187E-42A7-B24E-57B31DB48DEE}"/>
            </a:ext>
          </a:extLst>
        </xdr:cNvPr>
        <xdr:cNvSpPr txBox="1"/>
      </xdr:nvSpPr>
      <xdr:spPr>
        <a:xfrm>
          <a:off x="2757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5DA4E09-A058-428D-A344-31757B8FFD46}"/>
            </a:ext>
          </a:extLst>
        </xdr:cNvPr>
        <xdr:cNvCxnSpPr/>
      </xdr:nvCxnSpPr>
      <xdr:spPr>
        <a:xfrm>
          <a:off x="6858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0978B4A-9BD1-4F76-BBFF-8D3E8B467009}"/>
            </a:ext>
          </a:extLst>
        </xdr:cNvPr>
        <xdr:cNvSpPr txBox="1"/>
      </xdr:nvSpPr>
      <xdr:spPr>
        <a:xfrm>
          <a:off x="3398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57979D2-A647-4A91-9EC1-E07FD6154886}"/>
            </a:ext>
          </a:extLst>
        </xdr:cNvPr>
        <xdr:cNvCxnSpPr/>
      </xdr:nvCxnSpPr>
      <xdr:spPr>
        <a:xfrm>
          <a:off x="6858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EFA1CEB-1761-41AE-B775-1E5501C4CCA0}"/>
            </a:ext>
          </a:extLst>
        </xdr:cNvPr>
        <xdr:cNvSpPr txBox="1"/>
      </xdr:nvSpPr>
      <xdr:spPr>
        <a:xfrm>
          <a:off x="3398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5654E82-43E3-4F29-811B-769A8C04C594}"/>
            </a:ext>
          </a:extLst>
        </xdr:cNvPr>
        <xdr:cNvCxnSpPr/>
      </xdr:nvCxnSpPr>
      <xdr:spPr>
        <a:xfrm>
          <a:off x="6858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363EA9E-4566-4706-B07A-1B675EBEED76}"/>
            </a:ext>
          </a:extLst>
        </xdr:cNvPr>
        <xdr:cNvSpPr txBox="1"/>
      </xdr:nvSpPr>
      <xdr:spPr>
        <a:xfrm>
          <a:off x="3398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17C872C-5C2F-47CB-A800-EBD171910154}"/>
            </a:ext>
          </a:extLst>
        </xdr:cNvPr>
        <xdr:cNvCxnSpPr/>
      </xdr:nvCxnSpPr>
      <xdr:spPr>
        <a:xfrm>
          <a:off x="6858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E62062A-E22B-480C-AE30-5E40220082FC}"/>
            </a:ext>
          </a:extLst>
        </xdr:cNvPr>
        <xdr:cNvSpPr txBox="1"/>
      </xdr:nvSpPr>
      <xdr:spPr>
        <a:xfrm>
          <a:off x="384961" y="12710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3B0FC8E-568E-4E4E-9105-51B4266956C4}"/>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2592B6EA-1A2D-4490-B564-98E289AACDEB}"/>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89B58B9C-15AB-4256-B01F-5EA9C23E75EC}"/>
            </a:ext>
          </a:extLst>
        </xdr:cNvPr>
        <xdr:cNvCxnSpPr/>
      </xdr:nvCxnSpPr>
      <xdr:spPr>
        <a:xfrm flipV="1">
          <a:off x="4177665" y="12846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C6EE994-17B6-4A2D-BE0D-089D1938CE3D}"/>
            </a:ext>
          </a:extLst>
        </xdr:cNvPr>
        <xdr:cNvSpPr txBox="1"/>
      </xdr:nvSpPr>
      <xdr:spPr>
        <a:xfrm>
          <a:off x="4216400"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1BD7EDE4-8930-4DF5-B390-B2B2344B300C}"/>
            </a:ext>
          </a:extLst>
        </xdr:cNvPr>
        <xdr:cNvCxnSpPr/>
      </xdr:nvCxnSpPr>
      <xdr:spPr>
        <a:xfrm>
          <a:off x="4108450" y="1406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CB0F8B7-953F-4A13-A355-5734EC5EF4D8}"/>
            </a:ext>
          </a:extLst>
        </xdr:cNvPr>
        <xdr:cNvSpPr txBox="1"/>
      </xdr:nvSpPr>
      <xdr:spPr>
        <a:xfrm>
          <a:off x="4216400" y="12627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70AF1A98-7952-43C5-A3CC-781CB43F8EB7}"/>
            </a:ext>
          </a:extLst>
        </xdr:cNvPr>
        <xdr:cNvCxnSpPr/>
      </xdr:nvCxnSpPr>
      <xdr:spPr>
        <a:xfrm>
          <a:off x="4108450" y="12846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9663015-7FFC-4B85-8E05-7230653B4783}"/>
            </a:ext>
          </a:extLst>
        </xdr:cNvPr>
        <xdr:cNvSpPr txBox="1"/>
      </xdr:nvSpPr>
      <xdr:spPr>
        <a:xfrm>
          <a:off x="4216400" y="1353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10F0ABF-434F-45FB-B380-0285675994ED}"/>
            </a:ext>
          </a:extLst>
        </xdr:cNvPr>
        <xdr:cNvSpPr/>
      </xdr:nvSpPr>
      <xdr:spPr>
        <a:xfrm>
          <a:off x="4127500" y="136867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CD30EB4-89CF-454A-A623-8C7D2E7219DD}"/>
            </a:ext>
          </a:extLst>
        </xdr:cNvPr>
        <xdr:cNvSpPr/>
      </xdr:nvSpPr>
      <xdr:spPr>
        <a:xfrm>
          <a:off x="33845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C56A062-8BAF-451C-919B-93E4C529B07C}"/>
            </a:ext>
          </a:extLst>
        </xdr:cNvPr>
        <xdr:cNvSpPr/>
      </xdr:nvSpPr>
      <xdr:spPr>
        <a:xfrm>
          <a:off x="2571750" y="13660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7BE1B62C-FE23-41E8-B85A-1EB80F830556}"/>
            </a:ext>
          </a:extLst>
        </xdr:cNvPr>
        <xdr:cNvSpPr/>
      </xdr:nvSpPr>
      <xdr:spPr>
        <a:xfrm>
          <a:off x="1778000" y="1363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C71CCA63-25B0-4714-B88D-DAB4497A3621}"/>
            </a:ext>
          </a:extLst>
        </xdr:cNvPr>
        <xdr:cNvSpPr/>
      </xdr:nvSpPr>
      <xdr:spPr>
        <a:xfrm>
          <a:off x="984250" y="13628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16B6D40-9F2B-43E5-8200-4FC9FA1EA599}"/>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2AB024F-E752-42DE-8055-40565703D468}"/>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1BFD871-FE65-4CC7-8C3D-3C94A8744100}"/>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3E84E6-969E-4AC9-A0C4-4645F3430184}"/>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5D393D5-C6BF-4B21-95CF-199A2648DA18}"/>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87630</xdr:rowOff>
    </xdr:from>
    <xdr:to>
      <xdr:col>24</xdr:col>
      <xdr:colOff>114300</xdr:colOff>
      <xdr:row>85</xdr:row>
      <xdr:rowOff>17780</xdr:rowOff>
    </xdr:to>
    <xdr:sp macro="" textlink="">
      <xdr:nvSpPr>
        <xdr:cNvPr id="303" name="楕円 302">
          <a:extLst>
            <a:ext uri="{FF2B5EF4-FFF2-40B4-BE49-F238E27FC236}">
              <a16:creationId xmlns:a16="http://schemas.microsoft.com/office/drawing/2014/main" id="{989A8BC9-C539-44F4-8B61-DC76115CC7F7}"/>
            </a:ext>
          </a:extLst>
        </xdr:cNvPr>
        <xdr:cNvSpPr/>
      </xdr:nvSpPr>
      <xdr:spPr>
        <a:xfrm>
          <a:off x="4127500" y="13956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2557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3AAC46BD-2FA2-4BFE-AAED-0F367F459334}"/>
            </a:ext>
          </a:extLst>
        </xdr:cNvPr>
        <xdr:cNvSpPr txBox="1"/>
      </xdr:nvSpPr>
      <xdr:spPr>
        <a:xfrm>
          <a:off x="4216400"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72389</xdr:rowOff>
    </xdr:from>
    <xdr:to>
      <xdr:col>20</xdr:col>
      <xdr:colOff>38100</xdr:colOff>
      <xdr:row>85</xdr:row>
      <xdr:rowOff>2539</xdr:rowOff>
    </xdr:to>
    <xdr:sp macro="" textlink="">
      <xdr:nvSpPr>
        <xdr:cNvPr id="305" name="楕円 304">
          <a:extLst>
            <a:ext uri="{FF2B5EF4-FFF2-40B4-BE49-F238E27FC236}">
              <a16:creationId xmlns:a16="http://schemas.microsoft.com/office/drawing/2014/main" id="{5D741FE3-06B7-4926-B605-E258851BB18B}"/>
            </a:ext>
          </a:extLst>
        </xdr:cNvPr>
        <xdr:cNvSpPr/>
      </xdr:nvSpPr>
      <xdr:spPr>
        <a:xfrm>
          <a:off x="3384550" y="139407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123189</xdr:rowOff>
    </xdr:from>
    <xdr:to>
      <xdr:col>24</xdr:col>
      <xdr:colOff>63500</xdr:colOff>
      <xdr:row>84</xdr:row>
      <xdr:rowOff>138430</xdr:rowOff>
    </xdr:to>
    <xdr:cxnSp macro="">
      <xdr:nvCxnSpPr>
        <xdr:cNvPr id="306" name="直線コネクタ 305">
          <a:extLst>
            <a:ext uri="{FF2B5EF4-FFF2-40B4-BE49-F238E27FC236}">
              <a16:creationId xmlns:a16="http://schemas.microsoft.com/office/drawing/2014/main" id="{396B14BF-35F3-42E1-BF43-829501BF392D}"/>
            </a:ext>
          </a:extLst>
        </xdr:cNvPr>
        <xdr:cNvCxnSpPr/>
      </xdr:nvCxnSpPr>
      <xdr:spPr>
        <a:xfrm>
          <a:off x="3429000" y="13991589"/>
          <a:ext cx="7493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55880</xdr:rowOff>
    </xdr:from>
    <xdr:to>
      <xdr:col>15</xdr:col>
      <xdr:colOff>101600</xdr:colOff>
      <xdr:row>84</xdr:row>
      <xdr:rowOff>157480</xdr:rowOff>
    </xdr:to>
    <xdr:sp macro="" textlink="">
      <xdr:nvSpPr>
        <xdr:cNvPr id="307" name="楕円 306">
          <a:extLst>
            <a:ext uri="{FF2B5EF4-FFF2-40B4-BE49-F238E27FC236}">
              <a16:creationId xmlns:a16="http://schemas.microsoft.com/office/drawing/2014/main" id="{0D387DA5-2E98-4640-8504-F67AD0BDB324}"/>
            </a:ext>
          </a:extLst>
        </xdr:cNvPr>
        <xdr:cNvSpPr/>
      </xdr:nvSpPr>
      <xdr:spPr>
        <a:xfrm>
          <a:off x="257175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106680</xdr:rowOff>
    </xdr:from>
    <xdr:to>
      <xdr:col>19</xdr:col>
      <xdr:colOff>177800</xdr:colOff>
      <xdr:row>84</xdr:row>
      <xdr:rowOff>123189</xdr:rowOff>
    </xdr:to>
    <xdr:cxnSp macro="">
      <xdr:nvCxnSpPr>
        <xdr:cNvPr id="308" name="直線コネクタ 307">
          <a:extLst>
            <a:ext uri="{FF2B5EF4-FFF2-40B4-BE49-F238E27FC236}">
              <a16:creationId xmlns:a16="http://schemas.microsoft.com/office/drawing/2014/main" id="{477389DF-776B-408F-9BDA-26B20DC76A0D}"/>
            </a:ext>
          </a:extLst>
        </xdr:cNvPr>
        <xdr:cNvCxnSpPr/>
      </xdr:nvCxnSpPr>
      <xdr:spPr>
        <a:xfrm>
          <a:off x="2622550" y="13975080"/>
          <a:ext cx="80645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38100</xdr:rowOff>
    </xdr:from>
    <xdr:to>
      <xdr:col>10</xdr:col>
      <xdr:colOff>165100</xdr:colOff>
      <xdr:row>84</xdr:row>
      <xdr:rowOff>139700</xdr:rowOff>
    </xdr:to>
    <xdr:sp macro="" textlink="">
      <xdr:nvSpPr>
        <xdr:cNvPr id="309" name="楕円 308">
          <a:extLst>
            <a:ext uri="{FF2B5EF4-FFF2-40B4-BE49-F238E27FC236}">
              <a16:creationId xmlns:a16="http://schemas.microsoft.com/office/drawing/2014/main" id="{4A1333F3-88B1-44BC-AC78-EF56F7213719}"/>
            </a:ext>
          </a:extLst>
        </xdr:cNvPr>
        <xdr:cNvSpPr/>
      </xdr:nvSpPr>
      <xdr:spPr>
        <a:xfrm>
          <a:off x="1778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88900</xdr:rowOff>
    </xdr:from>
    <xdr:to>
      <xdr:col>15</xdr:col>
      <xdr:colOff>50800</xdr:colOff>
      <xdr:row>84</xdr:row>
      <xdr:rowOff>106680</xdr:rowOff>
    </xdr:to>
    <xdr:cxnSp macro="">
      <xdr:nvCxnSpPr>
        <xdr:cNvPr id="310" name="直線コネクタ 309">
          <a:extLst>
            <a:ext uri="{FF2B5EF4-FFF2-40B4-BE49-F238E27FC236}">
              <a16:creationId xmlns:a16="http://schemas.microsoft.com/office/drawing/2014/main" id="{15A076D7-3F8A-4737-93E9-1336040067D5}"/>
            </a:ext>
          </a:extLst>
        </xdr:cNvPr>
        <xdr:cNvCxnSpPr/>
      </xdr:nvCxnSpPr>
      <xdr:spPr>
        <a:xfrm>
          <a:off x="1828800" y="13957300"/>
          <a:ext cx="7937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19050</xdr:rowOff>
    </xdr:from>
    <xdr:to>
      <xdr:col>6</xdr:col>
      <xdr:colOff>38100</xdr:colOff>
      <xdr:row>84</xdr:row>
      <xdr:rowOff>120650</xdr:rowOff>
    </xdr:to>
    <xdr:sp macro="" textlink="">
      <xdr:nvSpPr>
        <xdr:cNvPr id="311" name="楕円 310">
          <a:extLst>
            <a:ext uri="{FF2B5EF4-FFF2-40B4-BE49-F238E27FC236}">
              <a16:creationId xmlns:a16="http://schemas.microsoft.com/office/drawing/2014/main" id="{E6F2ECE6-3601-4641-8A4F-3BE70E8F1984}"/>
            </a:ext>
          </a:extLst>
        </xdr:cNvPr>
        <xdr:cNvSpPr/>
      </xdr:nvSpPr>
      <xdr:spPr>
        <a:xfrm>
          <a:off x="984250" y="13887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69850</xdr:rowOff>
    </xdr:from>
    <xdr:to>
      <xdr:col>10</xdr:col>
      <xdr:colOff>114300</xdr:colOff>
      <xdr:row>84</xdr:row>
      <xdr:rowOff>88900</xdr:rowOff>
    </xdr:to>
    <xdr:cxnSp macro="">
      <xdr:nvCxnSpPr>
        <xdr:cNvPr id="312" name="直線コネクタ 311">
          <a:extLst>
            <a:ext uri="{FF2B5EF4-FFF2-40B4-BE49-F238E27FC236}">
              <a16:creationId xmlns:a16="http://schemas.microsoft.com/office/drawing/2014/main" id="{51E0211D-87CC-4CC1-8C89-80E432C5329F}"/>
            </a:ext>
          </a:extLst>
        </xdr:cNvPr>
        <xdr:cNvCxnSpPr/>
      </xdr:nvCxnSpPr>
      <xdr:spPr>
        <a:xfrm>
          <a:off x="1028700" y="1393825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A85B7CD6-8999-41E1-B972-E0B4E0B14ADE}"/>
            </a:ext>
          </a:extLst>
        </xdr:cNvPr>
        <xdr:cNvSpPr txBox="1"/>
      </xdr:nvSpPr>
      <xdr:spPr>
        <a:xfrm>
          <a:off x="3239144" y="1345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4ACEBEB4-4E62-4C17-808E-86EE918435E1}"/>
            </a:ext>
          </a:extLst>
        </xdr:cNvPr>
        <xdr:cNvSpPr txBox="1"/>
      </xdr:nvSpPr>
      <xdr:spPr>
        <a:xfrm>
          <a:off x="2439044"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7F5B8873-B77E-43DA-878D-B0E14A835D0A}"/>
            </a:ext>
          </a:extLst>
        </xdr:cNvPr>
        <xdr:cNvSpPr txBox="1"/>
      </xdr:nvSpPr>
      <xdr:spPr>
        <a:xfrm>
          <a:off x="164529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736B2186-B481-4CC1-95B0-92089012D897}"/>
            </a:ext>
          </a:extLst>
        </xdr:cNvPr>
        <xdr:cNvSpPr txBox="1"/>
      </xdr:nvSpPr>
      <xdr:spPr>
        <a:xfrm>
          <a:off x="8515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165116</xdr:rowOff>
    </xdr:from>
    <xdr:ext cx="405111" cy="259045"/>
    <xdr:sp macro="" textlink="">
      <xdr:nvSpPr>
        <xdr:cNvPr id="317" name="n_1mainValue【公営住宅】&#10;有形固定資産減価償却率">
          <a:extLst>
            <a:ext uri="{FF2B5EF4-FFF2-40B4-BE49-F238E27FC236}">
              <a16:creationId xmlns:a16="http://schemas.microsoft.com/office/drawing/2014/main" id="{B2440CB7-4C3F-4671-9060-04E21127F323}"/>
            </a:ext>
          </a:extLst>
        </xdr:cNvPr>
        <xdr:cNvSpPr txBox="1"/>
      </xdr:nvSpPr>
      <xdr:spPr>
        <a:xfrm>
          <a:off x="3239144" y="1403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148607</xdr:rowOff>
    </xdr:from>
    <xdr:ext cx="405111" cy="259045"/>
    <xdr:sp macro="" textlink="">
      <xdr:nvSpPr>
        <xdr:cNvPr id="318" name="n_2mainValue【公営住宅】&#10;有形固定資産減価償却率">
          <a:extLst>
            <a:ext uri="{FF2B5EF4-FFF2-40B4-BE49-F238E27FC236}">
              <a16:creationId xmlns:a16="http://schemas.microsoft.com/office/drawing/2014/main" id="{FE4AF146-87BD-4A07-B378-A592435803C9}"/>
            </a:ext>
          </a:extLst>
        </xdr:cNvPr>
        <xdr:cNvSpPr txBox="1"/>
      </xdr:nvSpPr>
      <xdr:spPr>
        <a:xfrm>
          <a:off x="2439044" y="1401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130827</xdr:rowOff>
    </xdr:from>
    <xdr:ext cx="405111" cy="259045"/>
    <xdr:sp macro="" textlink="">
      <xdr:nvSpPr>
        <xdr:cNvPr id="319" name="n_3mainValue【公営住宅】&#10;有形固定資産減価償却率">
          <a:extLst>
            <a:ext uri="{FF2B5EF4-FFF2-40B4-BE49-F238E27FC236}">
              <a16:creationId xmlns:a16="http://schemas.microsoft.com/office/drawing/2014/main" id="{91329DAE-4693-4593-B701-A726DE215BBF}"/>
            </a:ext>
          </a:extLst>
        </xdr:cNvPr>
        <xdr:cNvSpPr txBox="1"/>
      </xdr:nvSpPr>
      <xdr:spPr>
        <a:xfrm>
          <a:off x="1645294" y="1399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111777</xdr:rowOff>
    </xdr:from>
    <xdr:ext cx="405111" cy="259045"/>
    <xdr:sp macro="" textlink="">
      <xdr:nvSpPr>
        <xdr:cNvPr id="320" name="n_4mainValue【公営住宅】&#10;有形固定資産減価償却率">
          <a:extLst>
            <a:ext uri="{FF2B5EF4-FFF2-40B4-BE49-F238E27FC236}">
              <a16:creationId xmlns:a16="http://schemas.microsoft.com/office/drawing/2014/main" id="{F24CAB2D-3143-4028-B31B-73C894C07D8B}"/>
            </a:ext>
          </a:extLst>
        </xdr:cNvPr>
        <xdr:cNvSpPr txBox="1"/>
      </xdr:nvSpPr>
      <xdr:spPr>
        <a:xfrm>
          <a:off x="851544" y="13980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EAF493C-BEFC-464C-A5CB-41088BE35F75}"/>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DC72DA3-F569-42F3-8DAF-B60EC0CF362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B3DFE6D-C6CC-4BD5-BF85-333E8A6E2DE4}"/>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63F9501-39B9-4240-8AE0-344378EA15C8}"/>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586841C-C4AE-4FDC-BAF1-D3664233C50C}"/>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CDF6C38-4697-4E6C-AC6F-D94970FC2796}"/>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B783355-6FE0-40D9-9E0B-8330FBDD2383}"/>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3F57CC8-C76C-4CD6-B97B-A8A7F748DC76}"/>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6195F13-3D87-4F99-A517-3569F3E36AFA}"/>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4AC4471-AEBD-44A6-AC2D-E8573C29F081}"/>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A0E3138-617D-4FB1-BC2B-2E38447AC218}"/>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470363D-DE18-4588-8AEB-3EA817808D6F}"/>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E0AC7484-C812-4948-8F05-2D4322C1C52B}"/>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C416DFFA-5EFE-4D41-A469-3538C9C651A6}"/>
            </a:ext>
          </a:extLst>
        </xdr:cNvPr>
        <xdr:cNvSpPr txBox="1"/>
      </xdr:nvSpPr>
      <xdr:spPr>
        <a:xfrm>
          <a:off x="5482151" y="1366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D8BECD5-821F-475C-A389-5B8440E4D81C}"/>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F18D3E62-280B-451A-811A-7B794CB1F347}"/>
            </a:ext>
          </a:extLst>
        </xdr:cNvPr>
        <xdr:cNvSpPr txBox="1"/>
      </xdr:nvSpPr>
      <xdr:spPr>
        <a:xfrm>
          <a:off x="5482151" y="1321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62C41F8-798F-4E00-8E39-CCD9ADF9E7B2}"/>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1D907F7F-0E20-4C98-A557-3129FA5F0D4A}"/>
            </a:ext>
          </a:extLst>
        </xdr:cNvPr>
        <xdr:cNvSpPr txBox="1"/>
      </xdr:nvSpPr>
      <xdr:spPr>
        <a:xfrm>
          <a:off x="5482151" y="1278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94968CC-9811-4001-B3CD-64BA53C22E77}"/>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1735ED56-5209-474A-B0FB-9EF0D5D30545}"/>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A063B62-D7C8-4642-B420-7A4B43DE6CE1}"/>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EA67BA0B-3DD8-405E-BCEB-88C047F5E790}"/>
            </a:ext>
          </a:extLst>
        </xdr:cNvPr>
        <xdr:cNvCxnSpPr/>
      </xdr:nvCxnSpPr>
      <xdr:spPr>
        <a:xfrm flipV="1">
          <a:off x="9429115" y="12978764"/>
          <a:ext cx="0" cy="125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B26CE718-D6C8-40EE-843A-2EB0D1EF49FE}"/>
            </a:ext>
          </a:extLst>
        </xdr:cNvPr>
        <xdr:cNvSpPr txBox="1"/>
      </xdr:nvSpPr>
      <xdr:spPr>
        <a:xfrm>
          <a:off x="9467850" y="1423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D3B3571D-9B22-4C57-9686-7D3570529292}"/>
            </a:ext>
          </a:extLst>
        </xdr:cNvPr>
        <xdr:cNvCxnSpPr/>
      </xdr:nvCxnSpPr>
      <xdr:spPr>
        <a:xfrm>
          <a:off x="9359900" y="14234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F0B321A-C5CA-415C-B17C-10ECF2B7F9FA}"/>
            </a:ext>
          </a:extLst>
        </xdr:cNvPr>
        <xdr:cNvSpPr txBox="1"/>
      </xdr:nvSpPr>
      <xdr:spPr>
        <a:xfrm>
          <a:off x="9467850" y="1276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C467206-B28E-446C-B715-07B427C0C2DF}"/>
            </a:ext>
          </a:extLst>
        </xdr:cNvPr>
        <xdr:cNvCxnSpPr/>
      </xdr:nvCxnSpPr>
      <xdr:spPr>
        <a:xfrm>
          <a:off x="9359900" y="12978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B6D24C8D-FDFA-4D0C-8114-960E986E0E18}"/>
            </a:ext>
          </a:extLst>
        </xdr:cNvPr>
        <xdr:cNvSpPr txBox="1"/>
      </xdr:nvSpPr>
      <xdr:spPr>
        <a:xfrm>
          <a:off x="9467850" y="14111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473EFFE-B0EF-45C2-AE65-0C33B3AC4C5D}"/>
            </a:ext>
          </a:extLst>
        </xdr:cNvPr>
        <xdr:cNvSpPr/>
      </xdr:nvSpPr>
      <xdr:spPr>
        <a:xfrm>
          <a:off x="9398000" y="141328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79C09393-DE64-46F6-B62E-815EB3D73623}"/>
            </a:ext>
          </a:extLst>
        </xdr:cNvPr>
        <xdr:cNvSpPr/>
      </xdr:nvSpPr>
      <xdr:spPr>
        <a:xfrm>
          <a:off x="8636000" y="141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0BE6F32-6365-46AE-B73C-39C9E2E26E3E}"/>
            </a:ext>
          </a:extLst>
        </xdr:cNvPr>
        <xdr:cNvSpPr/>
      </xdr:nvSpPr>
      <xdr:spPr>
        <a:xfrm>
          <a:off x="7842250" y="14134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A60627ED-FBF6-4A29-8352-8E85913B5BF2}"/>
            </a:ext>
          </a:extLst>
        </xdr:cNvPr>
        <xdr:cNvSpPr/>
      </xdr:nvSpPr>
      <xdr:spPr>
        <a:xfrm>
          <a:off x="7029450" y="141342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607BB43-980F-49AF-B001-1A58FB43AD1A}"/>
            </a:ext>
          </a:extLst>
        </xdr:cNvPr>
        <xdr:cNvSpPr/>
      </xdr:nvSpPr>
      <xdr:spPr>
        <a:xfrm>
          <a:off x="6235700" y="141355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593F35C-026B-4D3D-8E83-25C13501AB66}"/>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B35B25B-0983-4380-A9A6-8304E180594C}"/>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CFCD079-E96E-4227-8107-DB8F48AF425B}"/>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AA9EBD-381F-4B6E-BAF2-2E928E28EB0E}"/>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ADE47CE-2200-4D34-B405-9950CBD19E84}"/>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77277</xdr:rowOff>
    </xdr:from>
    <xdr:to>
      <xdr:col>55</xdr:col>
      <xdr:colOff>50800</xdr:colOff>
      <xdr:row>86</xdr:row>
      <xdr:rowOff>7427</xdr:rowOff>
    </xdr:to>
    <xdr:sp macro="" textlink="">
      <xdr:nvSpPr>
        <xdr:cNvPr id="358" name="楕円 357">
          <a:extLst>
            <a:ext uri="{FF2B5EF4-FFF2-40B4-BE49-F238E27FC236}">
              <a16:creationId xmlns:a16="http://schemas.microsoft.com/office/drawing/2014/main" id="{9964DA2C-B3FC-4102-BC43-2115165091F3}"/>
            </a:ext>
          </a:extLst>
        </xdr:cNvPr>
        <xdr:cNvSpPr/>
      </xdr:nvSpPr>
      <xdr:spPr>
        <a:xfrm>
          <a:off x="9398000" y="141107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36654</xdr:rowOff>
    </xdr:from>
    <xdr:ext cx="469744" cy="259045"/>
    <xdr:sp macro="" textlink="">
      <xdr:nvSpPr>
        <xdr:cNvPr id="359" name="【公営住宅】&#10;一人当たり面積該当値テキスト">
          <a:extLst>
            <a:ext uri="{FF2B5EF4-FFF2-40B4-BE49-F238E27FC236}">
              <a16:creationId xmlns:a16="http://schemas.microsoft.com/office/drawing/2014/main" id="{4D2F6596-8901-4A4F-8031-EB5ECCD25B2C}"/>
            </a:ext>
          </a:extLst>
        </xdr:cNvPr>
        <xdr:cNvSpPr txBox="1"/>
      </xdr:nvSpPr>
      <xdr:spPr>
        <a:xfrm>
          <a:off x="9467850" y="1390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79197</xdr:rowOff>
    </xdr:from>
    <xdr:to>
      <xdr:col>50</xdr:col>
      <xdr:colOff>165100</xdr:colOff>
      <xdr:row>86</xdr:row>
      <xdr:rowOff>9347</xdr:rowOff>
    </xdr:to>
    <xdr:sp macro="" textlink="">
      <xdr:nvSpPr>
        <xdr:cNvPr id="360" name="楕円 359">
          <a:extLst>
            <a:ext uri="{FF2B5EF4-FFF2-40B4-BE49-F238E27FC236}">
              <a16:creationId xmlns:a16="http://schemas.microsoft.com/office/drawing/2014/main" id="{A87800AD-A5B6-41A7-9F56-D32EFBA60120}"/>
            </a:ext>
          </a:extLst>
        </xdr:cNvPr>
        <xdr:cNvSpPr/>
      </xdr:nvSpPr>
      <xdr:spPr>
        <a:xfrm>
          <a:off x="8636000" y="141126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128077</xdr:rowOff>
    </xdr:from>
    <xdr:to>
      <xdr:col>55</xdr:col>
      <xdr:colOff>0</xdr:colOff>
      <xdr:row>85</xdr:row>
      <xdr:rowOff>129997</xdr:rowOff>
    </xdr:to>
    <xdr:cxnSp macro="">
      <xdr:nvCxnSpPr>
        <xdr:cNvPr id="361" name="直線コネクタ 360">
          <a:extLst>
            <a:ext uri="{FF2B5EF4-FFF2-40B4-BE49-F238E27FC236}">
              <a16:creationId xmlns:a16="http://schemas.microsoft.com/office/drawing/2014/main" id="{85F653FD-BFAC-46BB-9568-3A0413FAFAB2}"/>
            </a:ext>
          </a:extLst>
        </xdr:cNvPr>
        <xdr:cNvCxnSpPr/>
      </xdr:nvCxnSpPr>
      <xdr:spPr>
        <a:xfrm flipV="1">
          <a:off x="8686800" y="14161577"/>
          <a:ext cx="74295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81162</xdr:rowOff>
    </xdr:from>
    <xdr:to>
      <xdr:col>46</xdr:col>
      <xdr:colOff>38100</xdr:colOff>
      <xdr:row>86</xdr:row>
      <xdr:rowOff>11312</xdr:rowOff>
    </xdr:to>
    <xdr:sp macro="" textlink="">
      <xdr:nvSpPr>
        <xdr:cNvPr id="362" name="楕円 361">
          <a:extLst>
            <a:ext uri="{FF2B5EF4-FFF2-40B4-BE49-F238E27FC236}">
              <a16:creationId xmlns:a16="http://schemas.microsoft.com/office/drawing/2014/main" id="{F1B2DA7F-5511-414A-9EF0-462F10BD02FF}"/>
            </a:ext>
          </a:extLst>
        </xdr:cNvPr>
        <xdr:cNvSpPr/>
      </xdr:nvSpPr>
      <xdr:spPr>
        <a:xfrm>
          <a:off x="7842250" y="141146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129997</xdr:rowOff>
    </xdr:from>
    <xdr:to>
      <xdr:col>50</xdr:col>
      <xdr:colOff>114300</xdr:colOff>
      <xdr:row>85</xdr:row>
      <xdr:rowOff>131962</xdr:rowOff>
    </xdr:to>
    <xdr:cxnSp macro="">
      <xdr:nvCxnSpPr>
        <xdr:cNvPr id="363" name="直線コネクタ 362">
          <a:extLst>
            <a:ext uri="{FF2B5EF4-FFF2-40B4-BE49-F238E27FC236}">
              <a16:creationId xmlns:a16="http://schemas.microsoft.com/office/drawing/2014/main" id="{7179B603-4834-4F67-9B44-2F18F9A693E9}"/>
            </a:ext>
          </a:extLst>
        </xdr:cNvPr>
        <xdr:cNvCxnSpPr/>
      </xdr:nvCxnSpPr>
      <xdr:spPr>
        <a:xfrm flipV="1">
          <a:off x="7886700" y="14163497"/>
          <a:ext cx="800100" cy="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81620</xdr:rowOff>
    </xdr:from>
    <xdr:to>
      <xdr:col>41</xdr:col>
      <xdr:colOff>101600</xdr:colOff>
      <xdr:row>86</xdr:row>
      <xdr:rowOff>11770</xdr:rowOff>
    </xdr:to>
    <xdr:sp macro="" textlink="">
      <xdr:nvSpPr>
        <xdr:cNvPr id="364" name="楕円 363">
          <a:extLst>
            <a:ext uri="{FF2B5EF4-FFF2-40B4-BE49-F238E27FC236}">
              <a16:creationId xmlns:a16="http://schemas.microsoft.com/office/drawing/2014/main" id="{91B74114-52DC-425E-B99A-8410DF2FC404}"/>
            </a:ext>
          </a:extLst>
        </xdr:cNvPr>
        <xdr:cNvSpPr/>
      </xdr:nvSpPr>
      <xdr:spPr>
        <a:xfrm>
          <a:off x="7029450" y="14115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131962</xdr:rowOff>
    </xdr:from>
    <xdr:to>
      <xdr:col>45</xdr:col>
      <xdr:colOff>177800</xdr:colOff>
      <xdr:row>85</xdr:row>
      <xdr:rowOff>132420</xdr:rowOff>
    </xdr:to>
    <xdr:cxnSp macro="">
      <xdr:nvCxnSpPr>
        <xdr:cNvPr id="365" name="直線コネクタ 364">
          <a:extLst>
            <a:ext uri="{FF2B5EF4-FFF2-40B4-BE49-F238E27FC236}">
              <a16:creationId xmlns:a16="http://schemas.microsoft.com/office/drawing/2014/main" id="{6B4366B0-6555-4B5D-917E-EECD3DBEC58E}"/>
            </a:ext>
          </a:extLst>
        </xdr:cNvPr>
        <xdr:cNvCxnSpPr/>
      </xdr:nvCxnSpPr>
      <xdr:spPr>
        <a:xfrm flipV="1">
          <a:off x="7080250" y="14165462"/>
          <a:ext cx="8064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83677</xdr:rowOff>
    </xdr:from>
    <xdr:to>
      <xdr:col>36</xdr:col>
      <xdr:colOff>165100</xdr:colOff>
      <xdr:row>86</xdr:row>
      <xdr:rowOff>13827</xdr:rowOff>
    </xdr:to>
    <xdr:sp macro="" textlink="">
      <xdr:nvSpPr>
        <xdr:cNvPr id="366" name="楕円 365">
          <a:extLst>
            <a:ext uri="{FF2B5EF4-FFF2-40B4-BE49-F238E27FC236}">
              <a16:creationId xmlns:a16="http://schemas.microsoft.com/office/drawing/2014/main" id="{76E0FD5F-6950-4EAB-A5E3-DD96CC4C25FD}"/>
            </a:ext>
          </a:extLst>
        </xdr:cNvPr>
        <xdr:cNvSpPr/>
      </xdr:nvSpPr>
      <xdr:spPr>
        <a:xfrm>
          <a:off x="6235700" y="141171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132420</xdr:rowOff>
    </xdr:from>
    <xdr:to>
      <xdr:col>41</xdr:col>
      <xdr:colOff>50800</xdr:colOff>
      <xdr:row>85</xdr:row>
      <xdr:rowOff>134477</xdr:rowOff>
    </xdr:to>
    <xdr:cxnSp macro="">
      <xdr:nvCxnSpPr>
        <xdr:cNvPr id="367" name="直線コネクタ 366">
          <a:extLst>
            <a:ext uri="{FF2B5EF4-FFF2-40B4-BE49-F238E27FC236}">
              <a16:creationId xmlns:a16="http://schemas.microsoft.com/office/drawing/2014/main" id="{A0097C52-FDAF-46A6-B93C-E89239BF9B69}"/>
            </a:ext>
          </a:extLst>
        </xdr:cNvPr>
        <xdr:cNvCxnSpPr/>
      </xdr:nvCxnSpPr>
      <xdr:spPr>
        <a:xfrm flipV="1">
          <a:off x="6286500" y="14165920"/>
          <a:ext cx="79375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6CD1805B-80DA-44C7-98D8-47C568A592AF}"/>
            </a:ext>
          </a:extLst>
        </xdr:cNvPr>
        <xdr:cNvSpPr txBox="1"/>
      </xdr:nvSpPr>
      <xdr:spPr>
        <a:xfrm>
          <a:off x="8458277" y="1421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B65A9AF-C9EA-4779-9D38-D87CC28192AA}"/>
            </a:ext>
          </a:extLst>
        </xdr:cNvPr>
        <xdr:cNvSpPr txBox="1"/>
      </xdr:nvSpPr>
      <xdr:spPr>
        <a:xfrm>
          <a:off x="7677227" y="1422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BBD9376E-9FEE-4886-8993-2E89FB562779}"/>
            </a:ext>
          </a:extLst>
        </xdr:cNvPr>
        <xdr:cNvSpPr txBox="1"/>
      </xdr:nvSpPr>
      <xdr:spPr>
        <a:xfrm>
          <a:off x="6864427" y="1422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29AAF6C4-D459-4407-86DF-B86C062B53AB}"/>
            </a:ext>
          </a:extLst>
        </xdr:cNvPr>
        <xdr:cNvSpPr txBox="1"/>
      </xdr:nvSpPr>
      <xdr:spPr>
        <a:xfrm>
          <a:off x="6070677" y="1422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25874</xdr:rowOff>
    </xdr:from>
    <xdr:ext cx="469744" cy="259045"/>
    <xdr:sp macro="" textlink="">
      <xdr:nvSpPr>
        <xdr:cNvPr id="372" name="n_1mainValue【公営住宅】&#10;一人当たり面積">
          <a:extLst>
            <a:ext uri="{FF2B5EF4-FFF2-40B4-BE49-F238E27FC236}">
              <a16:creationId xmlns:a16="http://schemas.microsoft.com/office/drawing/2014/main" id="{66B973D3-0661-449B-8806-FF66191F12F1}"/>
            </a:ext>
          </a:extLst>
        </xdr:cNvPr>
        <xdr:cNvSpPr txBox="1"/>
      </xdr:nvSpPr>
      <xdr:spPr>
        <a:xfrm>
          <a:off x="8458277" y="1389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27839</xdr:rowOff>
    </xdr:from>
    <xdr:ext cx="469744" cy="259045"/>
    <xdr:sp macro="" textlink="">
      <xdr:nvSpPr>
        <xdr:cNvPr id="373" name="n_2mainValue【公営住宅】&#10;一人当たり面積">
          <a:extLst>
            <a:ext uri="{FF2B5EF4-FFF2-40B4-BE49-F238E27FC236}">
              <a16:creationId xmlns:a16="http://schemas.microsoft.com/office/drawing/2014/main" id="{08C2E75F-E5E8-4B08-A750-2971CB030BA0}"/>
            </a:ext>
          </a:extLst>
        </xdr:cNvPr>
        <xdr:cNvSpPr txBox="1"/>
      </xdr:nvSpPr>
      <xdr:spPr>
        <a:xfrm>
          <a:off x="7677227" y="1389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28297</xdr:rowOff>
    </xdr:from>
    <xdr:ext cx="469744" cy="259045"/>
    <xdr:sp macro="" textlink="">
      <xdr:nvSpPr>
        <xdr:cNvPr id="374" name="n_3mainValue【公営住宅】&#10;一人当たり面積">
          <a:extLst>
            <a:ext uri="{FF2B5EF4-FFF2-40B4-BE49-F238E27FC236}">
              <a16:creationId xmlns:a16="http://schemas.microsoft.com/office/drawing/2014/main" id="{59B9F1BC-F37B-4B4B-9F80-77BF20B18D91}"/>
            </a:ext>
          </a:extLst>
        </xdr:cNvPr>
        <xdr:cNvSpPr txBox="1"/>
      </xdr:nvSpPr>
      <xdr:spPr>
        <a:xfrm>
          <a:off x="6864427" y="1389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30354</xdr:rowOff>
    </xdr:from>
    <xdr:ext cx="469744" cy="259045"/>
    <xdr:sp macro="" textlink="">
      <xdr:nvSpPr>
        <xdr:cNvPr id="375" name="n_4mainValue【公営住宅】&#10;一人当たり面積">
          <a:extLst>
            <a:ext uri="{FF2B5EF4-FFF2-40B4-BE49-F238E27FC236}">
              <a16:creationId xmlns:a16="http://schemas.microsoft.com/office/drawing/2014/main" id="{66D11873-8ED6-422E-A1EC-A3DBD63AABB9}"/>
            </a:ext>
          </a:extLst>
        </xdr:cNvPr>
        <xdr:cNvSpPr txBox="1"/>
      </xdr:nvSpPr>
      <xdr:spPr>
        <a:xfrm>
          <a:off x="6070677" y="1389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067AFD0-5D7C-42CE-80A8-85ADE018995E}"/>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4F08E78-A0AC-4028-84E6-6BCFBB860E3E}"/>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A27C3F-3EDE-443B-B113-24B98C301D31}"/>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7045EBE-AE16-4EBE-81C1-F0DBE4F9F55B}"/>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9479B7C-FDEF-452D-8CE9-DF05AF9802D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1198C5D-B7F7-4945-93A0-D35000ABE87B}"/>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5B9CBAA-943D-443D-A01B-2142055CD17B}"/>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B43AC2D-1383-4F33-8E99-7ACF40194961}"/>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555D98F-602C-4AD1-8175-E4E3D98C4126}"/>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8BE188D-446E-4A32-B71E-C4A6DF410ABC}"/>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2113AE0-D55C-4E97-8BE8-E5573AF466CA}"/>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A965666-F267-453A-B62F-312F7D851B8B}"/>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B1275A4-0550-4C93-9524-AFE1C89F9BF2}"/>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FB9C07F-0084-449C-875D-1037E5F3FB4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CA50895-DD54-4BE0-9694-AA6ABD5FA97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88DF04F-09CB-4D36-B64B-D2F90947B8E3}"/>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7E0BB37-F441-4BDC-8131-2843521129DA}"/>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0A4857F-E9E1-4AA5-AA77-95CC9655B311}"/>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2B355CB-BF07-4CCA-A961-8DB500169B1D}"/>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60C9D94-88B0-4C2D-A257-822C7909181B}"/>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7F2F170-A352-4C25-A846-169F6725731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274B54E-8904-4212-AAE1-35B69E7D6BD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596F95F-391D-4191-8CEB-C282D431529F}"/>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512F977-8EC6-4D23-86B8-720EE5AD2A0A}"/>
            </a:ext>
          </a:extLst>
        </xdr:cNvPr>
        <xdr:cNvSpPr/>
      </xdr:nvSpPr>
      <xdr:spPr>
        <a:xfrm>
          <a:off x="1120775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C421B677-3F3E-4B65-BD9F-91004E0CE66C}"/>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96F63613-AC25-4CCB-B420-9A11898090F6}"/>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54E88723-0C5D-4DBC-869C-58D1AA0517DB}"/>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75BCFF58-831F-4652-8289-6677BDCEC7F5}"/>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9A5A1C68-FE1F-407B-98B0-2F2EE1EA0C32}"/>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6566CAC0-FC71-44F5-9AE4-2B1E0299F54E}"/>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70FC4176-A201-4050-A9E4-1EC202C3368B}"/>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3C7D0446-CEA0-4544-94AA-C96A394D8A9F}"/>
            </a:ext>
          </a:extLst>
        </xdr:cNvPr>
        <xdr:cNvSpPr/>
      </xdr:nvSpPr>
      <xdr:spPr>
        <a:xfrm>
          <a:off x="164592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200F39BB-D79A-4177-A561-72FBDC39AA79}"/>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435B3D18-E7A0-4BD2-A148-CF839BAFC9C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3C5958DF-D92B-4D78-8991-BBDB78658E23}"/>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D851597E-F426-4243-8F53-9843DC22C9DF}"/>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2068F9E9-D45A-403F-937E-16F5348A3C1E}"/>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0D01873C-0C1D-4323-A79B-F49180FE84A9}"/>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1419ABFB-F33E-465F-BB22-DC4B9ABE773A}"/>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7B88820A-06B1-4553-9C9C-E916B51195B9}"/>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CB7FBC9C-E2BA-4109-8F84-EB5D1CBE2E5E}"/>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C5A61E23-94D5-47FA-87AF-4EB6D0AEEEF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BC4BF041-B85E-46B9-B698-1337DFC09204}"/>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10507FFA-D177-43B9-B2D7-12B428F73A43}"/>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0" name="テキスト ボックス 419">
          <a:extLst>
            <a:ext uri="{FF2B5EF4-FFF2-40B4-BE49-F238E27FC236}">
              <a16:creationId xmlns:a16="http://schemas.microsoft.com/office/drawing/2014/main" id="{F2E4065F-FB8F-4196-B1B2-B712993A2769}"/>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24433141-527B-4061-9A0B-F70B6889C13A}"/>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AAFD6F85-CD52-4CB0-98AB-EF3077F154A6}"/>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3529EB41-138E-4997-AC4D-B88ABAF22371}"/>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19773838-234B-45ED-AAE7-A99905EB33A7}"/>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DF7A31D9-C483-4780-B2E0-AE24CAFAC8E1}"/>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45B75C38-EB14-49E5-A751-8FD7CB752BAB}"/>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6CAF2140-25CE-42DE-8142-B0FC06D2ACEE}"/>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0383CFEB-3A3F-44A0-B0E2-D687F0349307}"/>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40D23403-D3F6-4217-A9B9-7E946EC5CC65}"/>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0" name="テキスト ボックス 429">
          <a:extLst>
            <a:ext uri="{FF2B5EF4-FFF2-40B4-BE49-F238E27FC236}">
              <a16:creationId xmlns:a16="http://schemas.microsoft.com/office/drawing/2014/main" id="{BDBF11EA-CBDD-4DF8-B61E-2787D40F2561}"/>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98128B7F-5AAB-42C7-A5B6-97B228088165}"/>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2" name="テキスト ボックス 431">
          <a:extLst>
            <a:ext uri="{FF2B5EF4-FFF2-40B4-BE49-F238E27FC236}">
              <a16:creationId xmlns:a16="http://schemas.microsoft.com/office/drawing/2014/main" id="{B249212B-2C57-4A78-B314-F572F08C4293}"/>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935D7199-2DE6-44EB-9349-3FBCEE3D2731}"/>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434" name="直線コネクタ 433">
          <a:extLst>
            <a:ext uri="{FF2B5EF4-FFF2-40B4-BE49-F238E27FC236}">
              <a16:creationId xmlns:a16="http://schemas.microsoft.com/office/drawing/2014/main" id="{F9D15A7D-FB75-471B-88B3-97490263C31F}"/>
            </a:ext>
          </a:extLst>
        </xdr:cNvPr>
        <xdr:cNvCxnSpPr/>
      </xdr:nvCxnSpPr>
      <xdr:spPr>
        <a:xfrm flipV="1">
          <a:off x="14699614" y="9153978"/>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3FFBDA60-4122-48D3-8BE0-2749195920A5}"/>
            </a:ext>
          </a:extLst>
        </xdr:cNvPr>
        <xdr:cNvSpPr txBox="1"/>
      </xdr:nvSpPr>
      <xdr:spPr>
        <a:xfrm>
          <a:off x="14738350" y="10619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6" name="直線コネクタ 435">
          <a:extLst>
            <a:ext uri="{FF2B5EF4-FFF2-40B4-BE49-F238E27FC236}">
              <a16:creationId xmlns:a16="http://schemas.microsoft.com/office/drawing/2014/main" id="{30CBCE6C-A2C0-4AEC-BBE7-9560714F75C9}"/>
            </a:ext>
          </a:extLst>
        </xdr:cNvPr>
        <xdr:cNvCxnSpPr/>
      </xdr:nvCxnSpPr>
      <xdr:spPr>
        <a:xfrm>
          <a:off x="14611350" y="10615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64D7738A-3045-4356-9351-55AD83F973AC}"/>
            </a:ext>
          </a:extLst>
        </xdr:cNvPr>
        <xdr:cNvSpPr txBox="1"/>
      </xdr:nvSpPr>
      <xdr:spPr>
        <a:xfrm>
          <a:off x="14738350" y="8935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438" name="直線コネクタ 437">
          <a:extLst>
            <a:ext uri="{FF2B5EF4-FFF2-40B4-BE49-F238E27FC236}">
              <a16:creationId xmlns:a16="http://schemas.microsoft.com/office/drawing/2014/main" id="{4178C6B3-EA21-4C42-AA7D-FF870EB7D13C}"/>
            </a:ext>
          </a:extLst>
        </xdr:cNvPr>
        <xdr:cNvCxnSpPr/>
      </xdr:nvCxnSpPr>
      <xdr:spPr>
        <a:xfrm>
          <a:off x="14611350" y="91539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7502AB97-08D0-4023-BCE6-F7C34015A05B}"/>
            </a:ext>
          </a:extLst>
        </xdr:cNvPr>
        <xdr:cNvSpPr txBox="1"/>
      </xdr:nvSpPr>
      <xdr:spPr>
        <a:xfrm>
          <a:off x="14738350" y="9722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40" name="フローチャート: 判断 439">
          <a:extLst>
            <a:ext uri="{FF2B5EF4-FFF2-40B4-BE49-F238E27FC236}">
              <a16:creationId xmlns:a16="http://schemas.microsoft.com/office/drawing/2014/main" id="{96D0EF48-44CF-4D85-BCD2-01E8AF3276CD}"/>
            </a:ext>
          </a:extLst>
        </xdr:cNvPr>
        <xdr:cNvSpPr/>
      </xdr:nvSpPr>
      <xdr:spPr>
        <a:xfrm>
          <a:off x="14649450" y="98648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441" name="フローチャート: 判断 440">
          <a:extLst>
            <a:ext uri="{FF2B5EF4-FFF2-40B4-BE49-F238E27FC236}">
              <a16:creationId xmlns:a16="http://schemas.microsoft.com/office/drawing/2014/main" id="{733E8B5A-8F6D-4C16-AF62-08879BFE2FBD}"/>
            </a:ext>
          </a:extLst>
        </xdr:cNvPr>
        <xdr:cNvSpPr/>
      </xdr:nvSpPr>
      <xdr:spPr>
        <a:xfrm>
          <a:off x="13887450" y="98223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442" name="フローチャート: 判断 441">
          <a:extLst>
            <a:ext uri="{FF2B5EF4-FFF2-40B4-BE49-F238E27FC236}">
              <a16:creationId xmlns:a16="http://schemas.microsoft.com/office/drawing/2014/main" id="{93698D65-E55A-4DCE-9F6D-97585BBA1022}"/>
            </a:ext>
          </a:extLst>
        </xdr:cNvPr>
        <xdr:cNvSpPr/>
      </xdr:nvSpPr>
      <xdr:spPr>
        <a:xfrm>
          <a:off x="13093700" y="979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443" name="フローチャート: 判断 442">
          <a:extLst>
            <a:ext uri="{FF2B5EF4-FFF2-40B4-BE49-F238E27FC236}">
              <a16:creationId xmlns:a16="http://schemas.microsoft.com/office/drawing/2014/main" id="{4C21AFCD-0AA2-4AAB-A9C5-723369B8063D}"/>
            </a:ext>
          </a:extLst>
        </xdr:cNvPr>
        <xdr:cNvSpPr/>
      </xdr:nvSpPr>
      <xdr:spPr>
        <a:xfrm>
          <a:off x="12299950" y="97635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444" name="フローチャート: 判断 443">
          <a:extLst>
            <a:ext uri="{FF2B5EF4-FFF2-40B4-BE49-F238E27FC236}">
              <a16:creationId xmlns:a16="http://schemas.microsoft.com/office/drawing/2014/main" id="{A7935C48-B7F4-433F-A7D9-2663DDAC245E}"/>
            </a:ext>
          </a:extLst>
        </xdr:cNvPr>
        <xdr:cNvSpPr/>
      </xdr:nvSpPr>
      <xdr:spPr>
        <a:xfrm>
          <a:off x="1148715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C248BDB-EE7C-4A5B-8B09-81EFC1D27D9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4236ED73-69DE-4B3B-B609-55F1D3DAB151}"/>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4CD0123-9DB9-4BAB-9D62-BBB0EDEB4E25}"/>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03F0EF2-E38E-4861-9479-9241CF08FE7F}"/>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735F2D3-ED71-40C1-9952-C303B70386EC}"/>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119017</xdr:rowOff>
    </xdr:from>
    <xdr:to>
      <xdr:col>85</xdr:col>
      <xdr:colOff>177800</xdr:colOff>
      <xdr:row>63</xdr:row>
      <xdr:rowOff>49167</xdr:rowOff>
    </xdr:to>
    <xdr:sp macro="" textlink="">
      <xdr:nvSpPr>
        <xdr:cNvPr id="450" name="楕円 449">
          <a:extLst>
            <a:ext uri="{FF2B5EF4-FFF2-40B4-BE49-F238E27FC236}">
              <a16:creationId xmlns:a16="http://schemas.microsoft.com/office/drawing/2014/main" id="{8C144A48-C767-413D-8A4B-2D8EB76662B7}"/>
            </a:ext>
          </a:extLst>
        </xdr:cNvPr>
        <xdr:cNvSpPr/>
      </xdr:nvSpPr>
      <xdr:spPr>
        <a:xfrm>
          <a:off x="14649450" y="10355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97444</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8386ADB8-F4B5-4055-99AF-E6E139B8FCB6}"/>
            </a:ext>
          </a:extLst>
        </xdr:cNvPr>
        <xdr:cNvSpPr txBox="1"/>
      </xdr:nvSpPr>
      <xdr:spPr>
        <a:xfrm>
          <a:off x="14738350" y="1033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79828</xdr:rowOff>
    </xdr:from>
    <xdr:to>
      <xdr:col>81</xdr:col>
      <xdr:colOff>101600</xdr:colOff>
      <xdr:row>63</xdr:row>
      <xdr:rowOff>9978</xdr:rowOff>
    </xdr:to>
    <xdr:sp macro="" textlink="">
      <xdr:nvSpPr>
        <xdr:cNvPr id="452" name="楕円 451">
          <a:extLst>
            <a:ext uri="{FF2B5EF4-FFF2-40B4-BE49-F238E27FC236}">
              <a16:creationId xmlns:a16="http://schemas.microsoft.com/office/drawing/2014/main" id="{8A061D1D-0446-432B-B29A-E7DE3F982758}"/>
            </a:ext>
          </a:extLst>
        </xdr:cNvPr>
        <xdr:cNvSpPr/>
      </xdr:nvSpPr>
      <xdr:spPr>
        <a:xfrm>
          <a:off x="13887450" y="10316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130628</xdr:rowOff>
    </xdr:from>
    <xdr:to>
      <xdr:col>85</xdr:col>
      <xdr:colOff>127000</xdr:colOff>
      <xdr:row>62</xdr:row>
      <xdr:rowOff>169817</xdr:rowOff>
    </xdr:to>
    <xdr:cxnSp macro="">
      <xdr:nvCxnSpPr>
        <xdr:cNvPr id="453" name="直線コネクタ 452">
          <a:extLst>
            <a:ext uri="{FF2B5EF4-FFF2-40B4-BE49-F238E27FC236}">
              <a16:creationId xmlns:a16="http://schemas.microsoft.com/office/drawing/2014/main" id="{CFCB48B2-A034-4D69-AE38-830024B65995}"/>
            </a:ext>
          </a:extLst>
        </xdr:cNvPr>
        <xdr:cNvCxnSpPr/>
      </xdr:nvCxnSpPr>
      <xdr:spPr>
        <a:xfrm>
          <a:off x="13938250" y="10366828"/>
          <a:ext cx="76200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34109</xdr:rowOff>
    </xdr:from>
    <xdr:to>
      <xdr:col>76</xdr:col>
      <xdr:colOff>165100</xdr:colOff>
      <xdr:row>62</xdr:row>
      <xdr:rowOff>135709</xdr:rowOff>
    </xdr:to>
    <xdr:sp macro="" textlink="">
      <xdr:nvSpPr>
        <xdr:cNvPr id="454" name="楕円 453">
          <a:extLst>
            <a:ext uri="{FF2B5EF4-FFF2-40B4-BE49-F238E27FC236}">
              <a16:creationId xmlns:a16="http://schemas.microsoft.com/office/drawing/2014/main" id="{BD89C7DD-2D44-4DB2-8512-061FF58A5696}"/>
            </a:ext>
          </a:extLst>
        </xdr:cNvPr>
        <xdr:cNvSpPr/>
      </xdr:nvSpPr>
      <xdr:spPr>
        <a:xfrm>
          <a:off x="13093700" y="102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84909</xdr:rowOff>
    </xdr:from>
    <xdr:to>
      <xdr:col>81</xdr:col>
      <xdr:colOff>50800</xdr:colOff>
      <xdr:row>62</xdr:row>
      <xdr:rowOff>130628</xdr:rowOff>
    </xdr:to>
    <xdr:cxnSp macro="">
      <xdr:nvCxnSpPr>
        <xdr:cNvPr id="455" name="直線コネクタ 454">
          <a:extLst>
            <a:ext uri="{FF2B5EF4-FFF2-40B4-BE49-F238E27FC236}">
              <a16:creationId xmlns:a16="http://schemas.microsoft.com/office/drawing/2014/main" id="{BAD8C038-B4A0-4C12-A521-F41D1676CBE7}"/>
            </a:ext>
          </a:extLst>
        </xdr:cNvPr>
        <xdr:cNvCxnSpPr/>
      </xdr:nvCxnSpPr>
      <xdr:spPr>
        <a:xfrm>
          <a:off x="13144500" y="10321109"/>
          <a:ext cx="7937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159838</xdr:rowOff>
    </xdr:from>
    <xdr:to>
      <xdr:col>72</xdr:col>
      <xdr:colOff>38100</xdr:colOff>
      <xdr:row>62</xdr:row>
      <xdr:rowOff>89988</xdr:rowOff>
    </xdr:to>
    <xdr:sp macro="" textlink="">
      <xdr:nvSpPr>
        <xdr:cNvPr id="456" name="楕円 455">
          <a:extLst>
            <a:ext uri="{FF2B5EF4-FFF2-40B4-BE49-F238E27FC236}">
              <a16:creationId xmlns:a16="http://schemas.microsoft.com/office/drawing/2014/main" id="{A61B52B7-FA9F-4A08-8FDE-1DD7503EDE91}"/>
            </a:ext>
          </a:extLst>
        </xdr:cNvPr>
        <xdr:cNvSpPr/>
      </xdr:nvSpPr>
      <xdr:spPr>
        <a:xfrm>
          <a:off x="12299950" y="102309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39188</xdr:rowOff>
    </xdr:from>
    <xdr:to>
      <xdr:col>76</xdr:col>
      <xdr:colOff>114300</xdr:colOff>
      <xdr:row>62</xdr:row>
      <xdr:rowOff>84909</xdr:rowOff>
    </xdr:to>
    <xdr:cxnSp macro="">
      <xdr:nvCxnSpPr>
        <xdr:cNvPr id="457" name="直線コネクタ 456">
          <a:extLst>
            <a:ext uri="{FF2B5EF4-FFF2-40B4-BE49-F238E27FC236}">
              <a16:creationId xmlns:a16="http://schemas.microsoft.com/office/drawing/2014/main" id="{49A07218-ABE6-421F-A30B-CCE69591D8C5}"/>
            </a:ext>
          </a:extLst>
        </xdr:cNvPr>
        <xdr:cNvCxnSpPr/>
      </xdr:nvCxnSpPr>
      <xdr:spPr>
        <a:xfrm>
          <a:off x="12344400" y="10275388"/>
          <a:ext cx="8001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107587</xdr:rowOff>
    </xdr:from>
    <xdr:to>
      <xdr:col>67</xdr:col>
      <xdr:colOff>101600</xdr:colOff>
      <xdr:row>62</xdr:row>
      <xdr:rowOff>37737</xdr:rowOff>
    </xdr:to>
    <xdr:sp macro="" textlink="">
      <xdr:nvSpPr>
        <xdr:cNvPr id="458" name="楕円 457">
          <a:extLst>
            <a:ext uri="{FF2B5EF4-FFF2-40B4-BE49-F238E27FC236}">
              <a16:creationId xmlns:a16="http://schemas.microsoft.com/office/drawing/2014/main" id="{37171A05-9D6D-4CE0-81AC-D8CAD1046131}"/>
            </a:ext>
          </a:extLst>
        </xdr:cNvPr>
        <xdr:cNvSpPr/>
      </xdr:nvSpPr>
      <xdr:spPr>
        <a:xfrm>
          <a:off x="11487150" y="101786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158387</xdr:rowOff>
    </xdr:from>
    <xdr:to>
      <xdr:col>71</xdr:col>
      <xdr:colOff>177800</xdr:colOff>
      <xdr:row>62</xdr:row>
      <xdr:rowOff>39188</xdr:rowOff>
    </xdr:to>
    <xdr:cxnSp macro="">
      <xdr:nvCxnSpPr>
        <xdr:cNvPr id="459" name="直線コネクタ 458">
          <a:extLst>
            <a:ext uri="{FF2B5EF4-FFF2-40B4-BE49-F238E27FC236}">
              <a16:creationId xmlns:a16="http://schemas.microsoft.com/office/drawing/2014/main" id="{B139A7C9-B18D-444E-B36E-649BF76B513C}"/>
            </a:ext>
          </a:extLst>
        </xdr:cNvPr>
        <xdr:cNvCxnSpPr/>
      </xdr:nvCxnSpPr>
      <xdr:spPr>
        <a:xfrm>
          <a:off x="11537950" y="10229487"/>
          <a:ext cx="806450" cy="4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460" name="n_1aveValue【学校施設】&#10;有形固定資産減価償却率">
          <a:extLst>
            <a:ext uri="{FF2B5EF4-FFF2-40B4-BE49-F238E27FC236}">
              <a16:creationId xmlns:a16="http://schemas.microsoft.com/office/drawing/2014/main" id="{89F2E789-78BC-40EB-9C82-C19999356A9A}"/>
            </a:ext>
          </a:extLst>
        </xdr:cNvPr>
        <xdr:cNvSpPr txBox="1"/>
      </xdr:nvSpPr>
      <xdr:spPr>
        <a:xfrm>
          <a:off x="13742044" y="960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461" name="n_2aveValue【学校施設】&#10;有形固定資産減価償却率">
          <a:extLst>
            <a:ext uri="{FF2B5EF4-FFF2-40B4-BE49-F238E27FC236}">
              <a16:creationId xmlns:a16="http://schemas.microsoft.com/office/drawing/2014/main" id="{9C80FD44-1639-4A63-93E8-BD36E174827F}"/>
            </a:ext>
          </a:extLst>
        </xdr:cNvPr>
        <xdr:cNvSpPr txBox="1"/>
      </xdr:nvSpPr>
      <xdr:spPr>
        <a:xfrm>
          <a:off x="12960994" y="958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462" name="n_3aveValue【学校施設】&#10;有形固定資産減価償却率">
          <a:extLst>
            <a:ext uri="{FF2B5EF4-FFF2-40B4-BE49-F238E27FC236}">
              <a16:creationId xmlns:a16="http://schemas.microsoft.com/office/drawing/2014/main" id="{D0825E33-4D37-4A1F-9E6B-C2ABB9F69CAE}"/>
            </a:ext>
          </a:extLst>
        </xdr:cNvPr>
        <xdr:cNvSpPr txBox="1"/>
      </xdr:nvSpPr>
      <xdr:spPr>
        <a:xfrm>
          <a:off x="12167244" y="955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463" name="n_4aveValue【学校施設】&#10;有形固定資産減価償却率">
          <a:extLst>
            <a:ext uri="{FF2B5EF4-FFF2-40B4-BE49-F238E27FC236}">
              <a16:creationId xmlns:a16="http://schemas.microsoft.com/office/drawing/2014/main" id="{F2B2F219-A5A7-4FB3-95A4-8AF2A202BBF4}"/>
            </a:ext>
          </a:extLst>
        </xdr:cNvPr>
        <xdr:cNvSpPr txBox="1"/>
      </xdr:nvSpPr>
      <xdr:spPr>
        <a:xfrm>
          <a:off x="11354444" y="95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1105</xdr:rowOff>
    </xdr:from>
    <xdr:ext cx="405111" cy="259045"/>
    <xdr:sp macro="" textlink="">
      <xdr:nvSpPr>
        <xdr:cNvPr id="464" name="n_1mainValue【学校施設】&#10;有形固定資産減価償却率">
          <a:extLst>
            <a:ext uri="{FF2B5EF4-FFF2-40B4-BE49-F238E27FC236}">
              <a16:creationId xmlns:a16="http://schemas.microsoft.com/office/drawing/2014/main" id="{BD8D9CE0-265A-4047-BA37-8EE141E50C3B}"/>
            </a:ext>
          </a:extLst>
        </xdr:cNvPr>
        <xdr:cNvSpPr txBox="1"/>
      </xdr:nvSpPr>
      <xdr:spPr>
        <a:xfrm>
          <a:off x="137420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126836</xdr:rowOff>
    </xdr:from>
    <xdr:ext cx="405111" cy="259045"/>
    <xdr:sp macro="" textlink="">
      <xdr:nvSpPr>
        <xdr:cNvPr id="465" name="n_2mainValue【学校施設】&#10;有形固定資産減価償却率">
          <a:extLst>
            <a:ext uri="{FF2B5EF4-FFF2-40B4-BE49-F238E27FC236}">
              <a16:creationId xmlns:a16="http://schemas.microsoft.com/office/drawing/2014/main" id="{E62D72C7-23FF-4C5B-9440-7629B644AC39}"/>
            </a:ext>
          </a:extLst>
        </xdr:cNvPr>
        <xdr:cNvSpPr txBox="1"/>
      </xdr:nvSpPr>
      <xdr:spPr>
        <a:xfrm>
          <a:off x="12960994" y="10363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81115</xdr:rowOff>
    </xdr:from>
    <xdr:ext cx="405111" cy="259045"/>
    <xdr:sp macro="" textlink="">
      <xdr:nvSpPr>
        <xdr:cNvPr id="466" name="n_3mainValue【学校施設】&#10;有形固定資産減価償却率">
          <a:extLst>
            <a:ext uri="{FF2B5EF4-FFF2-40B4-BE49-F238E27FC236}">
              <a16:creationId xmlns:a16="http://schemas.microsoft.com/office/drawing/2014/main" id="{7704F793-F57B-4244-90B7-BCB4835F0CF4}"/>
            </a:ext>
          </a:extLst>
        </xdr:cNvPr>
        <xdr:cNvSpPr txBox="1"/>
      </xdr:nvSpPr>
      <xdr:spPr>
        <a:xfrm>
          <a:off x="12167244" y="1031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28864</xdr:rowOff>
    </xdr:from>
    <xdr:ext cx="405111" cy="259045"/>
    <xdr:sp macro="" textlink="">
      <xdr:nvSpPr>
        <xdr:cNvPr id="467" name="n_4mainValue【学校施設】&#10;有形固定資産減価償却率">
          <a:extLst>
            <a:ext uri="{FF2B5EF4-FFF2-40B4-BE49-F238E27FC236}">
              <a16:creationId xmlns:a16="http://schemas.microsoft.com/office/drawing/2014/main" id="{CBA3E3CF-5D57-461B-8CAB-E470E28988EF}"/>
            </a:ext>
          </a:extLst>
        </xdr:cNvPr>
        <xdr:cNvSpPr txBox="1"/>
      </xdr:nvSpPr>
      <xdr:spPr>
        <a:xfrm>
          <a:off x="11354444" y="10265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AB45D469-9987-4FB9-8B73-5FCD60D06DF8}"/>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6CC8131-41F2-43B8-A3F2-FC191E7CE77D}"/>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8044EBB9-8592-4D6F-B228-60224B7C51B7}"/>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D5555CA2-6C26-4C62-A995-BB5123216C44}"/>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89F159C1-CF47-4A24-BC0F-1334CB173503}"/>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E6A19A2-A355-4E1E-B36C-E4536DF1818F}"/>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76365F3C-BB5F-4A30-9352-EBB70265A619}"/>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4E4267F9-F2A5-4C99-BC9F-2042532FE883}"/>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88AD122F-27EB-4D45-B8B4-71B7A7613E68}"/>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5EF846C7-B532-4E0D-8EDF-DF3B11A3A2C8}"/>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F17BFB9A-8F6A-4278-9D82-3E15787B0C9A}"/>
            </a:ext>
          </a:extLst>
        </xdr:cNvPr>
        <xdr:cNvCxnSpPr/>
      </xdr:nvCxnSpPr>
      <xdr:spPr>
        <a:xfrm>
          <a:off x="164592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8127DBC5-C20E-4DB5-87E5-2C23CBDE7839}"/>
            </a:ext>
          </a:extLst>
        </xdr:cNvPr>
        <xdr:cNvSpPr txBox="1"/>
      </xdr:nvSpPr>
      <xdr:spPr>
        <a:xfrm>
          <a:off x="160491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45CD548E-0678-4DC0-8EFF-A9EA80A92736}"/>
            </a:ext>
          </a:extLst>
        </xdr:cNvPr>
        <xdr:cNvCxnSpPr/>
      </xdr:nvCxnSpPr>
      <xdr:spPr>
        <a:xfrm>
          <a:off x="164592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DB18A7C4-1160-452D-B496-5ABBA7BEDF69}"/>
            </a:ext>
          </a:extLst>
        </xdr:cNvPr>
        <xdr:cNvSpPr txBox="1"/>
      </xdr:nvSpPr>
      <xdr:spPr>
        <a:xfrm>
          <a:off x="1604917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0409AF9B-6389-448C-93A2-E6BC986223B4}"/>
            </a:ext>
          </a:extLst>
        </xdr:cNvPr>
        <xdr:cNvCxnSpPr/>
      </xdr:nvCxnSpPr>
      <xdr:spPr>
        <a:xfrm>
          <a:off x="164592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F1417D94-2753-44DF-A0D6-6DFCAAA18D27}"/>
            </a:ext>
          </a:extLst>
        </xdr:cNvPr>
        <xdr:cNvSpPr txBox="1"/>
      </xdr:nvSpPr>
      <xdr:spPr>
        <a:xfrm>
          <a:off x="1604917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84A690C7-5AA3-4268-A78F-24723B49135C}"/>
            </a:ext>
          </a:extLst>
        </xdr:cNvPr>
        <xdr:cNvCxnSpPr/>
      </xdr:nvCxnSpPr>
      <xdr:spPr>
        <a:xfrm>
          <a:off x="164592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B7729016-A64B-47F4-894F-06716A9EC60F}"/>
            </a:ext>
          </a:extLst>
        </xdr:cNvPr>
        <xdr:cNvSpPr txBox="1"/>
      </xdr:nvSpPr>
      <xdr:spPr>
        <a:xfrm>
          <a:off x="1604917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40F361BA-18DC-4D7F-A95D-3B9BEADCF5FC}"/>
            </a:ext>
          </a:extLst>
        </xdr:cNvPr>
        <xdr:cNvCxnSpPr/>
      </xdr:nvCxnSpPr>
      <xdr:spPr>
        <a:xfrm>
          <a:off x="164592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6AD5C02E-120A-45D0-B397-38E7458EA6A0}"/>
            </a:ext>
          </a:extLst>
        </xdr:cNvPr>
        <xdr:cNvSpPr txBox="1"/>
      </xdr:nvSpPr>
      <xdr:spPr>
        <a:xfrm>
          <a:off x="1604917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E508122-4DB8-462F-ADF9-C59577C6706A}"/>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2D6FCAA9-B61B-4A02-849C-750566916B4C}"/>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48FACAA8-9A45-4A1E-888C-9E778B9A045D}"/>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91" name="直線コネクタ 490">
          <a:extLst>
            <a:ext uri="{FF2B5EF4-FFF2-40B4-BE49-F238E27FC236}">
              <a16:creationId xmlns:a16="http://schemas.microsoft.com/office/drawing/2014/main" id="{504C823B-4967-4688-8C9A-BFA142629CC5}"/>
            </a:ext>
          </a:extLst>
        </xdr:cNvPr>
        <xdr:cNvCxnSpPr/>
      </xdr:nvCxnSpPr>
      <xdr:spPr>
        <a:xfrm flipV="1">
          <a:off x="19951064" y="9194609"/>
          <a:ext cx="0" cy="1217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92" name="【学校施設】&#10;一人当たり面積最小値テキスト">
          <a:extLst>
            <a:ext uri="{FF2B5EF4-FFF2-40B4-BE49-F238E27FC236}">
              <a16:creationId xmlns:a16="http://schemas.microsoft.com/office/drawing/2014/main" id="{6BECCC15-4A05-4723-9423-F671412A19E2}"/>
            </a:ext>
          </a:extLst>
        </xdr:cNvPr>
        <xdr:cNvSpPr txBox="1"/>
      </xdr:nvSpPr>
      <xdr:spPr>
        <a:xfrm>
          <a:off x="19989800" y="1041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93" name="直線コネクタ 492">
          <a:extLst>
            <a:ext uri="{FF2B5EF4-FFF2-40B4-BE49-F238E27FC236}">
              <a16:creationId xmlns:a16="http://schemas.microsoft.com/office/drawing/2014/main" id="{91C79C4F-15D8-4E7B-8679-4C05F8FE9CEE}"/>
            </a:ext>
          </a:extLst>
        </xdr:cNvPr>
        <xdr:cNvCxnSpPr/>
      </xdr:nvCxnSpPr>
      <xdr:spPr>
        <a:xfrm>
          <a:off x="19881850" y="10412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4" name="【学校施設】&#10;一人当たり面積最大値テキスト">
          <a:extLst>
            <a:ext uri="{FF2B5EF4-FFF2-40B4-BE49-F238E27FC236}">
              <a16:creationId xmlns:a16="http://schemas.microsoft.com/office/drawing/2014/main" id="{5F6B90CD-45D2-44D7-9EE4-81159302FB67}"/>
            </a:ext>
          </a:extLst>
        </xdr:cNvPr>
        <xdr:cNvSpPr txBox="1"/>
      </xdr:nvSpPr>
      <xdr:spPr>
        <a:xfrm>
          <a:off x="19989800" y="897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5" name="直線コネクタ 494">
          <a:extLst>
            <a:ext uri="{FF2B5EF4-FFF2-40B4-BE49-F238E27FC236}">
              <a16:creationId xmlns:a16="http://schemas.microsoft.com/office/drawing/2014/main" id="{B9A98D04-7AD9-4F9C-967A-06838A35E335}"/>
            </a:ext>
          </a:extLst>
        </xdr:cNvPr>
        <xdr:cNvCxnSpPr/>
      </xdr:nvCxnSpPr>
      <xdr:spPr>
        <a:xfrm>
          <a:off x="19881850" y="91946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496" name="【学校施設】&#10;一人当たり面積平均値テキスト">
          <a:extLst>
            <a:ext uri="{FF2B5EF4-FFF2-40B4-BE49-F238E27FC236}">
              <a16:creationId xmlns:a16="http://schemas.microsoft.com/office/drawing/2014/main" id="{0F94076B-7D6B-4990-B9DF-E201722EA298}"/>
            </a:ext>
          </a:extLst>
        </xdr:cNvPr>
        <xdr:cNvSpPr txBox="1"/>
      </xdr:nvSpPr>
      <xdr:spPr>
        <a:xfrm>
          <a:off x="19989800" y="10015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7" name="フローチャート: 判断 496">
          <a:extLst>
            <a:ext uri="{FF2B5EF4-FFF2-40B4-BE49-F238E27FC236}">
              <a16:creationId xmlns:a16="http://schemas.microsoft.com/office/drawing/2014/main" id="{5EC4C8E5-913C-4928-A5BD-BD7EC952656E}"/>
            </a:ext>
          </a:extLst>
        </xdr:cNvPr>
        <xdr:cNvSpPr/>
      </xdr:nvSpPr>
      <xdr:spPr>
        <a:xfrm>
          <a:off x="19900900" y="101576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8" name="フローチャート: 判断 497">
          <a:extLst>
            <a:ext uri="{FF2B5EF4-FFF2-40B4-BE49-F238E27FC236}">
              <a16:creationId xmlns:a16="http://schemas.microsoft.com/office/drawing/2014/main" id="{32F7E934-DB94-403E-BD59-0155ACE29585}"/>
            </a:ext>
          </a:extLst>
        </xdr:cNvPr>
        <xdr:cNvSpPr/>
      </xdr:nvSpPr>
      <xdr:spPr>
        <a:xfrm>
          <a:off x="19157950" y="101627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9" name="フローチャート: 判断 498">
          <a:extLst>
            <a:ext uri="{FF2B5EF4-FFF2-40B4-BE49-F238E27FC236}">
              <a16:creationId xmlns:a16="http://schemas.microsoft.com/office/drawing/2014/main" id="{31C26852-EE50-4580-A1A6-4F3730138FEA}"/>
            </a:ext>
          </a:extLst>
        </xdr:cNvPr>
        <xdr:cNvSpPr/>
      </xdr:nvSpPr>
      <xdr:spPr>
        <a:xfrm>
          <a:off x="18345150" y="101702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00" name="フローチャート: 判断 499">
          <a:extLst>
            <a:ext uri="{FF2B5EF4-FFF2-40B4-BE49-F238E27FC236}">
              <a16:creationId xmlns:a16="http://schemas.microsoft.com/office/drawing/2014/main" id="{474FBE34-2661-479F-B41E-13551E1ACB4D}"/>
            </a:ext>
          </a:extLst>
        </xdr:cNvPr>
        <xdr:cNvSpPr/>
      </xdr:nvSpPr>
      <xdr:spPr>
        <a:xfrm>
          <a:off x="17551400" y="10170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01" name="フローチャート: 判断 500">
          <a:extLst>
            <a:ext uri="{FF2B5EF4-FFF2-40B4-BE49-F238E27FC236}">
              <a16:creationId xmlns:a16="http://schemas.microsoft.com/office/drawing/2014/main" id="{9B83E429-D316-4421-BA36-70AC1D2B1EB0}"/>
            </a:ext>
          </a:extLst>
        </xdr:cNvPr>
        <xdr:cNvSpPr/>
      </xdr:nvSpPr>
      <xdr:spPr>
        <a:xfrm>
          <a:off x="16757650" y="10170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C6F98B9-4E3A-4BBB-AA74-09377C05039F}"/>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FC778C77-EF54-4E16-BF38-F90DFA353AAF}"/>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4670EA6-717D-450F-A6D6-F3C4AD68E8FE}"/>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627DD4D-E096-43B3-99F6-92CD0AAEAA05}"/>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04C43EA-099C-4F2E-BAF6-4CBDFFDA878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157417</xdr:rowOff>
    </xdr:from>
    <xdr:to>
      <xdr:col>116</xdr:col>
      <xdr:colOff>114300</xdr:colOff>
      <xdr:row>62</xdr:row>
      <xdr:rowOff>87567</xdr:rowOff>
    </xdr:to>
    <xdr:sp macro="" textlink="">
      <xdr:nvSpPr>
        <xdr:cNvPr id="507" name="楕円 506">
          <a:extLst>
            <a:ext uri="{FF2B5EF4-FFF2-40B4-BE49-F238E27FC236}">
              <a16:creationId xmlns:a16="http://schemas.microsoft.com/office/drawing/2014/main" id="{E86AC370-283F-44B3-A4FA-4123120D07C3}"/>
            </a:ext>
          </a:extLst>
        </xdr:cNvPr>
        <xdr:cNvSpPr/>
      </xdr:nvSpPr>
      <xdr:spPr>
        <a:xfrm>
          <a:off x="19900900" y="102285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135844</xdr:rowOff>
    </xdr:from>
    <xdr:ext cx="469744" cy="259045"/>
    <xdr:sp macro="" textlink="">
      <xdr:nvSpPr>
        <xdr:cNvPr id="508" name="【学校施設】&#10;一人当たり面積該当値テキスト">
          <a:extLst>
            <a:ext uri="{FF2B5EF4-FFF2-40B4-BE49-F238E27FC236}">
              <a16:creationId xmlns:a16="http://schemas.microsoft.com/office/drawing/2014/main" id="{851E408B-9846-42E2-8CEE-067E38537772}"/>
            </a:ext>
          </a:extLst>
        </xdr:cNvPr>
        <xdr:cNvSpPr txBox="1"/>
      </xdr:nvSpPr>
      <xdr:spPr>
        <a:xfrm>
          <a:off x="19989800" y="1020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167322</xdr:rowOff>
    </xdr:from>
    <xdr:to>
      <xdr:col>112</xdr:col>
      <xdr:colOff>38100</xdr:colOff>
      <xdr:row>62</xdr:row>
      <xdr:rowOff>97472</xdr:rowOff>
    </xdr:to>
    <xdr:sp macro="" textlink="">
      <xdr:nvSpPr>
        <xdr:cNvPr id="509" name="楕円 508">
          <a:extLst>
            <a:ext uri="{FF2B5EF4-FFF2-40B4-BE49-F238E27FC236}">
              <a16:creationId xmlns:a16="http://schemas.microsoft.com/office/drawing/2014/main" id="{3F246AEB-DA9A-4F3C-9EE2-8A222A5B1598}"/>
            </a:ext>
          </a:extLst>
        </xdr:cNvPr>
        <xdr:cNvSpPr/>
      </xdr:nvSpPr>
      <xdr:spPr>
        <a:xfrm>
          <a:off x="19157950" y="102384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36767</xdr:rowOff>
    </xdr:from>
    <xdr:to>
      <xdr:col>116</xdr:col>
      <xdr:colOff>63500</xdr:colOff>
      <xdr:row>62</xdr:row>
      <xdr:rowOff>46672</xdr:rowOff>
    </xdr:to>
    <xdr:cxnSp macro="">
      <xdr:nvCxnSpPr>
        <xdr:cNvPr id="510" name="直線コネクタ 509">
          <a:extLst>
            <a:ext uri="{FF2B5EF4-FFF2-40B4-BE49-F238E27FC236}">
              <a16:creationId xmlns:a16="http://schemas.microsoft.com/office/drawing/2014/main" id="{56B47211-3738-44AE-92C4-848854ADD27F}"/>
            </a:ext>
          </a:extLst>
        </xdr:cNvPr>
        <xdr:cNvCxnSpPr/>
      </xdr:nvCxnSpPr>
      <xdr:spPr>
        <a:xfrm flipV="1">
          <a:off x="19202400" y="10272967"/>
          <a:ext cx="7493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6731</xdr:rowOff>
    </xdr:from>
    <xdr:to>
      <xdr:col>107</xdr:col>
      <xdr:colOff>101600</xdr:colOff>
      <xdr:row>62</xdr:row>
      <xdr:rowOff>108331</xdr:rowOff>
    </xdr:to>
    <xdr:sp macro="" textlink="">
      <xdr:nvSpPr>
        <xdr:cNvPr id="511" name="楕円 510">
          <a:extLst>
            <a:ext uri="{FF2B5EF4-FFF2-40B4-BE49-F238E27FC236}">
              <a16:creationId xmlns:a16="http://schemas.microsoft.com/office/drawing/2014/main" id="{E7F89EC4-6C40-47BC-894D-C2B8D6CB603D}"/>
            </a:ext>
          </a:extLst>
        </xdr:cNvPr>
        <xdr:cNvSpPr/>
      </xdr:nvSpPr>
      <xdr:spPr>
        <a:xfrm>
          <a:off x="18345150" y="102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46672</xdr:rowOff>
    </xdr:from>
    <xdr:to>
      <xdr:col>111</xdr:col>
      <xdr:colOff>177800</xdr:colOff>
      <xdr:row>62</xdr:row>
      <xdr:rowOff>57531</xdr:rowOff>
    </xdr:to>
    <xdr:cxnSp macro="">
      <xdr:nvCxnSpPr>
        <xdr:cNvPr id="512" name="直線コネクタ 511">
          <a:extLst>
            <a:ext uri="{FF2B5EF4-FFF2-40B4-BE49-F238E27FC236}">
              <a16:creationId xmlns:a16="http://schemas.microsoft.com/office/drawing/2014/main" id="{F1979FA6-A215-467D-821B-8CE6ED4AEAAC}"/>
            </a:ext>
          </a:extLst>
        </xdr:cNvPr>
        <xdr:cNvCxnSpPr/>
      </xdr:nvCxnSpPr>
      <xdr:spPr>
        <a:xfrm flipV="1">
          <a:off x="18395950" y="10282872"/>
          <a:ext cx="80645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11113</xdr:rowOff>
    </xdr:from>
    <xdr:to>
      <xdr:col>102</xdr:col>
      <xdr:colOff>165100</xdr:colOff>
      <xdr:row>62</xdr:row>
      <xdr:rowOff>112713</xdr:rowOff>
    </xdr:to>
    <xdr:sp macro="" textlink="">
      <xdr:nvSpPr>
        <xdr:cNvPr id="513" name="楕円 512">
          <a:extLst>
            <a:ext uri="{FF2B5EF4-FFF2-40B4-BE49-F238E27FC236}">
              <a16:creationId xmlns:a16="http://schemas.microsoft.com/office/drawing/2014/main" id="{09C5A2C2-C0A6-404F-A492-577DA016C843}"/>
            </a:ext>
          </a:extLst>
        </xdr:cNvPr>
        <xdr:cNvSpPr/>
      </xdr:nvSpPr>
      <xdr:spPr>
        <a:xfrm>
          <a:off x="17551400" y="1024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57531</xdr:rowOff>
    </xdr:from>
    <xdr:to>
      <xdr:col>107</xdr:col>
      <xdr:colOff>50800</xdr:colOff>
      <xdr:row>62</xdr:row>
      <xdr:rowOff>61913</xdr:rowOff>
    </xdr:to>
    <xdr:cxnSp macro="">
      <xdr:nvCxnSpPr>
        <xdr:cNvPr id="514" name="直線コネクタ 513">
          <a:extLst>
            <a:ext uri="{FF2B5EF4-FFF2-40B4-BE49-F238E27FC236}">
              <a16:creationId xmlns:a16="http://schemas.microsoft.com/office/drawing/2014/main" id="{48F7FE01-CDC4-4A0E-95D2-D9A894B296F7}"/>
            </a:ext>
          </a:extLst>
        </xdr:cNvPr>
        <xdr:cNvCxnSpPr/>
      </xdr:nvCxnSpPr>
      <xdr:spPr>
        <a:xfrm flipV="1">
          <a:off x="17602200" y="10293731"/>
          <a:ext cx="79375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21399</xdr:rowOff>
    </xdr:from>
    <xdr:to>
      <xdr:col>98</xdr:col>
      <xdr:colOff>38100</xdr:colOff>
      <xdr:row>62</xdr:row>
      <xdr:rowOff>122999</xdr:rowOff>
    </xdr:to>
    <xdr:sp macro="" textlink="">
      <xdr:nvSpPr>
        <xdr:cNvPr id="515" name="楕円 514">
          <a:extLst>
            <a:ext uri="{FF2B5EF4-FFF2-40B4-BE49-F238E27FC236}">
              <a16:creationId xmlns:a16="http://schemas.microsoft.com/office/drawing/2014/main" id="{6EA6190D-334E-4B56-BE33-75F0DC1C50DE}"/>
            </a:ext>
          </a:extLst>
        </xdr:cNvPr>
        <xdr:cNvSpPr/>
      </xdr:nvSpPr>
      <xdr:spPr>
        <a:xfrm>
          <a:off x="16757650" y="102575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61913</xdr:rowOff>
    </xdr:from>
    <xdr:to>
      <xdr:col>102</xdr:col>
      <xdr:colOff>114300</xdr:colOff>
      <xdr:row>62</xdr:row>
      <xdr:rowOff>72199</xdr:rowOff>
    </xdr:to>
    <xdr:cxnSp macro="">
      <xdr:nvCxnSpPr>
        <xdr:cNvPr id="516" name="直線コネクタ 515">
          <a:extLst>
            <a:ext uri="{FF2B5EF4-FFF2-40B4-BE49-F238E27FC236}">
              <a16:creationId xmlns:a16="http://schemas.microsoft.com/office/drawing/2014/main" id="{3B3EB2E5-BECC-46C8-AFF0-7DACC752E4A9}"/>
            </a:ext>
          </a:extLst>
        </xdr:cNvPr>
        <xdr:cNvCxnSpPr/>
      </xdr:nvCxnSpPr>
      <xdr:spPr>
        <a:xfrm flipV="1">
          <a:off x="16802100" y="10298113"/>
          <a:ext cx="8001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517" name="n_1aveValue【学校施設】&#10;一人当たり面積">
          <a:extLst>
            <a:ext uri="{FF2B5EF4-FFF2-40B4-BE49-F238E27FC236}">
              <a16:creationId xmlns:a16="http://schemas.microsoft.com/office/drawing/2014/main" id="{2834A477-ABBC-4C92-B0C6-8F7BB842B5AB}"/>
            </a:ext>
          </a:extLst>
        </xdr:cNvPr>
        <xdr:cNvSpPr txBox="1"/>
      </xdr:nvSpPr>
      <xdr:spPr>
        <a:xfrm>
          <a:off x="18980227" y="99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518" name="n_2aveValue【学校施設】&#10;一人当たり面積">
          <a:extLst>
            <a:ext uri="{FF2B5EF4-FFF2-40B4-BE49-F238E27FC236}">
              <a16:creationId xmlns:a16="http://schemas.microsoft.com/office/drawing/2014/main" id="{19BD8584-2756-4E7D-BCA6-039B2C1E29FD}"/>
            </a:ext>
          </a:extLst>
        </xdr:cNvPr>
        <xdr:cNvSpPr txBox="1"/>
      </xdr:nvSpPr>
      <xdr:spPr>
        <a:xfrm>
          <a:off x="18180127" y="995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519" name="n_3aveValue【学校施設】&#10;一人当たり面積">
          <a:extLst>
            <a:ext uri="{FF2B5EF4-FFF2-40B4-BE49-F238E27FC236}">
              <a16:creationId xmlns:a16="http://schemas.microsoft.com/office/drawing/2014/main" id="{35D63821-CD5C-4B38-B7D2-CBAC2F1083EC}"/>
            </a:ext>
          </a:extLst>
        </xdr:cNvPr>
        <xdr:cNvSpPr txBox="1"/>
      </xdr:nvSpPr>
      <xdr:spPr>
        <a:xfrm>
          <a:off x="17386377" y="995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520" name="n_4aveValue【学校施設】&#10;一人当たり面積">
          <a:extLst>
            <a:ext uri="{FF2B5EF4-FFF2-40B4-BE49-F238E27FC236}">
              <a16:creationId xmlns:a16="http://schemas.microsoft.com/office/drawing/2014/main" id="{7BDBB5B1-54FD-4E0C-90F2-B1B8FC969F47}"/>
            </a:ext>
          </a:extLst>
        </xdr:cNvPr>
        <xdr:cNvSpPr txBox="1"/>
      </xdr:nvSpPr>
      <xdr:spPr>
        <a:xfrm>
          <a:off x="16592627" y="995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88599</xdr:rowOff>
    </xdr:from>
    <xdr:ext cx="469744" cy="259045"/>
    <xdr:sp macro="" textlink="">
      <xdr:nvSpPr>
        <xdr:cNvPr id="521" name="n_1mainValue【学校施設】&#10;一人当たり面積">
          <a:extLst>
            <a:ext uri="{FF2B5EF4-FFF2-40B4-BE49-F238E27FC236}">
              <a16:creationId xmlns:a16="http://schemas.microsoft.com/office/drawing/2014/main" id="{25EA85B0-2C05-48B6-BC64-613734B126F6}"/>
            </a:ext>
          </a:extLst>
        </xdr:cNvPr>
        <xdr:cNvSpPr txBox="1"/>
      </xdr:nvSpPr>
      <xdr:spPr>
        <a:xfrm>
          <a:off x="18980227" y="1032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99458</xdr:rowOff>
    </xdr:from>
    <xdr:ext cx="469744" cy="259045"/>
    <xdr:sp macro="" textlink="">
      <xdr:nvSpPr>
        <xdr:cNvPr id="522" name="n_2mainValue【学校施設】&#10;一人当たり面積">
          <a:extLst>
            <a:ext uri="{FF2B5EF4-FFF2-40B4-BE49-F238E27FC236}">
              <a16:creationId xmlns:a16="http://schemas.microsoft.com/office/drawing/2014/main" id="{A7F7D299-89AE-4B79-9EC7-917D50BC430E}"/>
            </a:ext>
          </a:extLst>
        </xdr:cNvPr>
        <xdr:cNvSpPr txBox="1"/>
      </xdr:nvSpPr>
      <xdr:spPr>
        <a:xfrm>
          <a:off x="18180127" y="103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103840</xdr:rowOff>
    </xdr:from>
    <xdr:ext cx="469744" cy="259045"/>
    <xdr:sp macro="" textlink="">
      <xdr:nvSpPr>
        <xdr:cNvPr id="523" name="n_3mainValue【学校施設】&#10;一人当たり面積">
          <a:extLst>
            <a:ext uri="{FF2B5EF4-FFF2-40B4-BE49-F238E27FC236}">
              <a16:creationId xmlns:a16="http://schemas.microsoft.com/office/drawing/2014/main" id="{E75BB7F4-279B-4FEB-9DF5-689542572EE7}"/>
            </a:ext>
          </a:extLst>
        </xdr:cNvPr>
        <xdr:cNvSpPr txBox="1"/>
      </xdr:nvSpPr>
      <xdr:spPr>
        <a:xfrm>
          <a:off x="17386377" y="1034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114126</xdr:rowOff>
    </xdr:from>
    <xdr:ext cx="469744" cy="259045"/>
    <xdr:sp macro="" textlink="">
      <xdr:nvSpPr>
        <xdr:cNvPr id="524" name="n_4mainValue【学校施設】&#10;一人当たり面積">
          <a:extLst>
            <a:ext uri="{FF2B5EF4-FFF2-40B4-BE49-F238E27FC236}">
              <a16:creationId xmlns:a16="http://schemas.microsoft.com/office/drawing/2014/main" id="{79C6085B-B6B7-4531-8F61-015E89046EF6}"/>
            </a:ext>
          </a:extLst>
        </xdr:cNvPr>
        <xdr:cNvSpPr txBox="1"/>
      </xdr:nvSpPr>
      <xdr:spPr>
        <a:xfrm>
          <a:off x="16592627" y="1035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BE4C2634-CFBD-4868-AE24-8F66E32C5061}"/>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517DA17F-0151-4C46-B8FF-3D4087994D5E}"/>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7E82E171-8BED-4DD6-9865-A840CB9AE38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5C057814-48F5-4AFF-9846-B7C4DE2787A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D9A5A852-B746-48B2-A660-A6EA9E21804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8DDF6C52-B9CE-45BC-AB99-24EF50104061}"/>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A77A4C28-C8C8-44A7-9674-776EF32B6C5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6C43FF2-C1B2-4197-81EF-5A77D64EFFD4}"/>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DD10DA8C-B9F6-44F5-8A55-263A5773C68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217A8EEC-AE63-45E2-87FC-31DC27E0AB4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30E8D5EF-DAD0-43E2-8F9F-D4FBAF717152}"/>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A8104857-0508-43F4-8398-6BA66A3BEC83}"/>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BD178FEA-614C-47B3-9A67-F48BF516128D}"/>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4EE1DA07-EFD8-4015-B5B5-6325555D7D2E}"/>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DB92E8B1-9BB9-405B-A413-C2FA21E245AC}"/>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DA538210-C15C-4BBF-A3C6-1EA8933019AB}"/>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2948771-0734-4248-A108-B6A866E204B8}"/>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BBA56225-C286-4C6E-82D6-94E33A692956}"/>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7E9F888F-018A-48EE-8536-3B889CEFC9F6}"/>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EF5D8710-F589-42A6-A1D8-00CBB0BD795E}"/>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EACCF76D-7063-4FDA-8607-079AA864DA69}"/>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7BAFE7C3-839D-4E48-9145-B55C300C51E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E0FA5A4D-FE3C-4F96-A42D-5E30FFA757AB}"/>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5E383534-612D-4E69-AB3B-13995AF45FAE}"/>
            </a:ext>
          </a:extLst>
        </xdr:cNvPr>
        <xdr:cNvSpPr/>
      </xdr:nvSpPr>
      <xdr:spPr>
        <a:xfrm>
          <a:off x="1120775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a:extLst>
            <a:ext uri="{FF2B5EF4-FFF2-40B4-BE49-F238E27FC236}">
              <a16:creationId xmlns:a16="http://schemas.microsoft.com/office/drawing/2014/main" id="{891DA65E-86B5-4617-A993-65BB03790AB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a:extLst>
            <a:ext uri="{FF2B5EF4-FFF2-40B4-BE49-F238E27FC236}">
              <a16:creationId xmlns:a16="http://schemas.microsoft.com/office/drawing/2014/main" id="{CAD32BC2-0732-4F2D-BABF-FADDDF4243EF}"/>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a:extLst>
            <a:ext uri="{FF2B5EF4-FFF2-40B4-BE49-F238E27FC236}">
              <a16:creationId xmlns:a16="http://schemas.microsoft.com/office/drawing/2014/main" id="{E32A4580-B030-40BA-A7F2-AD3DB0EB9AA9}"/>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a:extLst>
            <a:ext uri="{FF2B5EF4-FFF2-40B4-BE49-F238E27FC236}">
              <a16:creationId xmlns:a16="http://schemas.microsoft.com/office/drawing/2014/main" id="{C13E5DBA-B46C-4457-A208-CD07BB834A02}"/>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a:extLst>
            <a:ext uri="{FF2B5EF4-FFF2-40B4-BE49-F238E27FC236}">
              <a16:creationId xmlns:a16="http://schemas.microsoft.com/office/drawing/2014/main" id="{7E40E0F0-7415-462F-9831-3060DB174B88}"/>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a:extLst>
            <a:ext uri="{FF2B5EF4-FFF2-40B4-BE49-F238E27FC236}">
              <a16:creationId xmlns:a16="http://schemas.microsoft.com/office/drawing/2014/main" id="{63A826BE-DD3C-49FE-83A5-44618319AAFA}"/>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a:extLst>
            <a:ext uri="{FF2B5EF4-FFF2-40B4-BE49-F238E27FC236}">
              <a16:creationId xmlns:a16="http://schemas.microsoft.com/office/drawing/2014/main" id="{C873E1DC-C823-4B7A-B01F-13191D6C173C}"/>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a:extLst>
            <a:ext uri="{FF2B5EF4-FFF2-40B4-BE49-F238E27FC236}">
              <a16:creationId xmlns:a16="http://schemas.microsoft.com/office/drawing/2014/main" id="{AD4EAC76-9514-4958-A7DF-01228D58D0EC}"/>
            </a:ext>
          </a:extLst>
        </xdr:cNvPr>
        <xdr:cNvSpPr/>
      </xdr:nvSpPr>
      <xdr:spPr>
        <a:xfrm>
          <a:off x="164592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3E98B182-F2C2-4529-9CC3-A66B06EF5A27}"/>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11C658B1-A3F7-4ADB-9EB9-5750B1CB6889}"/>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746001BB-3447-4318-9F0B-F343D9588BA5}"/>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有形固定資産減価償却率を類似団体と比較すると、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については、下回っている状況が続いてる。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については、大きく上回る状況が続いている。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及び学校施設ともに「長寿命化計画」を策定しているため、公共施設マネジメントの推進と併せて、適切な維持管理を行いながら、維持管理費等の縮減や団地解体による公営住宅の縮減を図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EDB8DA-58BE-460F-9F85-E7C6B6FB9134}"/>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9A4E0D-ACA6-4835-B96E-35ED10C9BE0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5C698B-9B53-4F0E-A71E-D7F5D1DE1B02}"/>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798D76-35BB-476E-A3B1-1FA223EE47E2}"/>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宮崎県えびの市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9826A9-EC02-43AE-8CFA-686443BDE611}"/>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3FEFFF-DF09-4394-80F0-39994A02EAE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7B2178-DA6D-404C-B47F-E9FD4B691D9E}"/>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3104E0-4F94-42B3-B419-01A93F8B0D46}"/>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E55912-8803-4F30-A9FF-FE6B8E84C529}"/>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08A749-2865-44A6-9B19-CA6C16FC8EFB}"/>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17,067
16,692
282.93
14,371,852
13,883,767
308,012
6,765,513
7,983,669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3AF1E2-D99B-4BD4-9E84-782D40AA4FC1}"/>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B56C9E-4BEE-401B-8BA3-873FBB9EE84C}"/>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4EA052-77E3-4702-ADC8-CB6793253CFC}"/>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98D8C1-654F-487E-93FD-E7B72844B58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D0CB7B-FAD8-4F74-9B73-E7C72B4EB6F8}"/>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DD38C5-7020-4DFA-89DD-A0F5A8B95FA5}"/>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2EF0AA-8B5C-4470-91EE-0F9B8BAF4EE6}"/>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2146E2-6F02-4303-AF91-D12C0E86E65F}"/>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DF2CEC-48F0-443B-884B-F2FBCDB6CD1E}"/>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E8054F-6D8F-4357-BFD4-731F27DF0F1B}"/>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727128-0EBE-417A-B6E6-4DB88F918F3B}"/>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4166F2-1274-4B0F-AA6B-52ADD0BBB0B4}"/>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1521F7-2732-480D-B31E-AFB7713F908A}"/>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CE50AE-F803-4253-B06F-EB33E0638C18}"/>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B51545-5950-45DE-B675-0524B0409788}"/>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785D85-7A87-4775-A5BF-A4FA6E325FFD}"/>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99A917-F2C4-48A8-9E35-DC51E48AC5B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C25C0E-368F-44FB-880A-32DF570D5C5F}"/>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F2755F-9F98-4B84-83E7-33E8D80215E5}"/>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4F2AD3-903A-49CE-8AD3-EB8F235623C7}"/>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DBE9D8-7909-44F7-85DB-AF36F585860D}"/>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08B7E1-913B-4EF2-A8F9-B32CAFF04D22}"/>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38885E7-744A-4432-8634-F5CCB36DF473}"/>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BF9074-2E0D-473C-AEE5-A1C86B80BCFF}"/>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BD589A-339D-4CF7-A3E6-4D8E6AEA1641}"/>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9C86E3E-CEEC-4540-8B73-DFC08E06ADC6}"/>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752CB6-BBF5-4969-BD92-0A39FB15DD5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0A6FB4A-8C8A-4A84-80CE-B7AC72253991}"/>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FA7134-991D-4C57-AB86-B4826EFB63D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3608C61-4206-4F29-955E-EA8041FA4618}"/>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535B45-6E57-4D14-927A-4883FDCF95C3}"/>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BA19FB-F0E6-4FE0-ACB0-E56A794DEB9F}"/>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147E7F-5CF7-428E-8ACD-2424129B9D54}"/>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0273B0-D950-4F36-B786-CD2F6860D12F}"/>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50C224A-AEC3-44AD-9A9C-85A341889D6C}"/>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98286E6-35CB-4473-8421-B865E48630A5}"/>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9E1EF17-7F8D-483F-932C-F86D26B5726C}"/>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1C7BF89-3A97-4723-91F2-FC5FBCC857A8}"/>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AF33961-2611-4F02-9A2E-2D3C27CAC2B8}"/>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0339A5A-AB71-496F-8F0A-9A0AF8738D05}"/>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FEF1E54-93F4-47BE-9B3F-9304650642AF}"/>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F270CE5E-C1AE-451C-9A4A-879392F356ED}"/>
            </a:ext>
          </a:extLst>
        </xdr:cNvPr>
        <xdr:cNvSpPr txBox="1"/>
      </xdr:nvSpPr>
      <xdr:spPr>
        <a:xfrm>
          <a:off x="38496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973AAD2-5560-444A-B68A-8AED5CAF933D}"/>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1802D79E-E9EA-479A-9C32-C7C03AF8B57D}"/>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FAD47CC-4EE6-49BD-8561-2BC82CAE6530}"/>
            </a:ext>
          </a:extLst>
        </xdr:cNvPr>
        <xdr:cNvCxnSpPr/>
      </xdr:nvCxnSpPr>
      <xdr:spPr>
        <a:xfrm flipV="1">
          <a:off x="4177665" y="55054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4D709C3-7C0B-4CD9-89E6-DB1B80CAA874}"/>
            </a:ext>
          </a:extLst>
        </xdr:cNvPr>
        <xdr:cNvSpPr txBox="1"/>
      </xdr:nvSpPr>
      <xdr:spPr>
        <a:xfrm>
          <a:off x="42164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5F11C972-725D-4E74-A09B-C1B55AAAB973}"/>
            </a:ext>
          </a:extLst>
        </xdr:cNvPr>
        <xdr:cNvCxnSpPr/>
      </xdr:nvCxnSpPr>
      <xdr:spPr>
        <a:xfrm>
          <a:off x="41084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E01A8B8-FC5B-4BE6-8B1E-1EE9EEA6C093}"/>
            </a:ext>
          </a:extLst>
        </xdr:cNvPr>
        <xdr:cNvSpPr txBox="1"/>
      </xdr:nvSpPr>
      <xdr:spPr>
        <a:xfrm>
          <a:off x="4216400"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F3038F7-7324-4391-86E7-3E9AA56AD189}"/>
            </a:ext>
          </a:extLst>
        </xdr:cNvPr>
        <xdr:cNvCxnSpPr/>
      </xdr:nvCxnSpPr>
      <xdr:spPr>
        <a:xfrm>
          <a:off x="4108450" y="550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DF3B329B-07E3-4C9B-84A0-8552F6CDE13F}"/>
            </a:ext>
          </a:extLst>
        </xdr:cNvPr>
        <xdr:cNvSpPr txBox="1"/>
      </xdr:nvSpPr>
      <xdr:spPr>
        <a:xfrm>
          <a:off x="4216400" y="5868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25B2A0FD-08F8-4CB7-89E5-A6D17D4982B1}"/>
            </a:ext>
          </a:extLst>
        </xdr:cNvPr>
        <xdr:cNvSpPr/>
      </xdr:nvSpPr>
      <xdr:spPr>
        <a:xfrm>
          <a:off x="4127500" y="601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3B32152C-028E-42E2-A611-CD3F6E2F8448}"/>
            </a:ext>
          </a:extLst>
        </xdr:cNvPr>
        <xdr:cNvSpPr/>
      </xdr:nvSpPr>
      <xdr:spPr>
        <a:xfrm>
          <a:off x="3384550" y="6022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F2FA044D-5E3E-4384-A497-76585C612682}"/>
            </a:ext>
          </a:extLst>
        </xdr:cNvPr>
        <xdr:cNvSpPr/>
      </xdr:nvSpPr>
      <xdr:spPr>
        <a:xfrm>
          <a:off x="257175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C95C28F-B69B-4CFC-9956-DF0998B8D1DC}"/>
            </a:ext>
          </a:extLst>
        </xdr:cNvPr>
        <xdr:cNvSpPr/>
      </xdr:nvSpPr>
      <xdr:spPr>
        <a:xfrm>
          <a:off x="17780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A5BE33DC-E905-4EEA-BB26-8D866590B638}"/>
            </a:ext>
          </a:extLst>
        </xdr:cNvPr>
        <xdr:cNvSpPr/>
      </xdr:nvSpPr>
      <xdr:spPr>
        <a:xfrm>
          <a:off x="984250" y="5985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AD226ED-889C-426B-9C0C-64F3281CA4A9}"/>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E99F84-DFA4-4398-8F67-59CF640BB59D}"/>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31C165-09B3-478D-92F5-47FC59B96EE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89788A-3FFF-4D71-BCE2-59288268F58F}"/>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782E17-BDFF-4E47-A008-139D052FE275}"/>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107950</xdr:rowOff>
    </xdr:from>
    <xdr:to>
      <xdr:col>24</xdr:col>
      <xdr:colOff>114300</xdr:colOff>
      <xdr:row>38</xdr:row>
      <xdr:rowOff>38100</xdr:rowOff>
    </xdr:to>
    <xdr:sp macro="" textlink="">
      <xdr:nvSpPr>
        <xdr:cNvPr id="72" name="楕円 71">
          <a:extLst>
            <a:ext uri="{FF2B5EF4-FFF2-40B4-BE49-F238E27FC236}">
              <a16:creationId xmlns:a16="http://schemas.microsoft.com/office/drawing/2014/main" id="{CF9A56CC-5A10-499C-A392-7E3D0A9301B9}"/>
            </a:ext>
          </a:extLst>
        </xdr:cNvPr>
        <xdr:cNvSpPr/>
      </xdr:nvSpPr>
      <xdr:spPr>
        <a:xfrm>
          <a:off x="4127500" y="6216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86377</xdr:rowOff>
    </xdr:from>
    <xdr:ext cx="405111" cy="259045"/>
    <xdr:sp macro="" textlink="">
      <xdr:nvSpPr>
        <xdr:cNvPr id="73" name="【図書館】&#10;有形固定資産減価償却率該当値テキスト">
          <a:extLst>
            <a:ext uri="{FF2B5EF4-FFF2-40B4-BE49-F238E27FC236}">
              <a16:creationId xmlns:a16="http://schemas.microsoft.com/office/drawing/2014/main" id="{9A932246-5267-42B0-A893-E134C0BDC736}"/>
            </a:ext>
          </a:extLst>
        </xdr:cNvPr>
        <xdr:cNvSpPr txBox="1"/>
      </xdr:nvSpPr>
      <xdr:spPr>
        <a:xfrm>
          <a:off x="4216400" y="619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4" name="楕円 73">
          <a:extLst>
            <a:ext uri="{FF2B5EF4-FFF2-40B4-BE49-F238E27FC236}">
              <a16:creationId xmlns:a16="http://schemas.microsoft.com/office/drawing/2014/main" id="{D3A20EE4-E398-45BF-B50B-E0B3B388D233}"/>
            </a:ext>
          </a:extLst>
        </xdr:cNvPr>
        <xdr:cNvSpPr/>
      </xdr:nvSpPr>
      <xdr:spPr>
        <a:xfrm>
          <a:off x="3384550" y="6191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158750</xdr:rowOff>
    </xdr:to>
    <xdr:cxnSp macro="">
      <xdr:nvCxnSpPr>
        <xdr:cNvPr id="75" name="直線コネクタ 74">
          <a:extLst>
            <a:ext uri="{FF2B5EF4-FFF2-40B4-BE49-F238E27FC236}">
              <a16:creationId xmlns:a16="http://schemas.microsoft.com/office/drawing/2014/main" id="{AAD830E6-7BC6-4CF6-A950-CE3DF8071E2D}"/>
            </a:ext>
          </a:extLst>
        </xdr:cNvPr>
        <xdr:cNvCxnSpPr/>
      </xdr:nvCxnSpPr>
      <xdr:spPr>
        <a:xfrm>
          <a:off x="3429000" y="624205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57150</xdr:rowOff>
    </xdr:from>
    <xdr:to>
      <xdr:col>15</xdr:col>
      <xdr:colOff>101600</xdr:colOff>
      <xdr:row>37</xdr:row>
      <xdr:rowOff>158750</xdr:rowOff>
    </xdr:to>
    <xdr:sp macro="" textlink="">
      <xdr:nvSpPr>
        <xdr:cNvPr id="76" name="楕円 75">
          <a:extLst>
            <a:ext uri="{FF2B5EF4-FFF2-40B4-BE49-F238E27FC236}">
              <a16:creationId xmlns:a16="http://schemas.microsoft.com/office/drawing/2014/main" id="{96923E2D-5751-4995-8A19-223CA4186372}"/>
            </a:ext>
          </a:extLst>
        </xdr:cNvPr>
        <xdr:cNvSpPr/>
      </xdr:nvSpPr>
      <xdr:spPr>
        <a:xfrm>
          <a:off x="257175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107950</xdr:rowOff>
    </xdr:from>
    <xdr:to>
      <xdr:col>19</xdr:col>
      <xdr:colOff>177800</xdr:colOff>
      <xdr:row>37</xdr:row>
      <xdr:rowOff>133350</xdr:rowOff>
    </xdr:to>
    <xdr:cxnSp macro="">
      <xdr:nvCxnSpPr>
        <xdr:cNvPr id="77" name="直線コネクタ 76">
          <a:extLst>
            <a:ext uri="{FF2B5EF4-FFF2-40B4-BE49-F238E27FC236}">
              <a16:creationId xmlns:a16="http://schemas.microsoft.com/office/drawing/2014/main" id="{545B5273-04CE-44AD-86F1-4DC406AAFF77}"/>
            </a:ext>
          </a:extLst>
        </xdr:cNvPr>
        <xdr:cNvCxnSpPr/>
      </xdr:nvCxnSpPr>
      <xdr:spPr>
        <a:xfrm>
          <a:off x="2622550" y="621665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31750</xdr:rowOff>
    </xdr:from>
    <xdr:to>
      <xdr:col>10</xdr:col>
      <xdr:colOff>165100</xdr:colOff>
      <xdr:row>37</xdr:row>
      <xdr:rowOff>133350</xdr:rowOff>
    </xdr:to>
    <xdr:sp macro="" textlink="">
      <xdr:nvSpPr>
        <xdr:cNvPr id="78" name="楕円 77">
          <a:extLst>
            <a:ext uri="{FF2B5EF4-FFF2-40B4-BE49-F238E27FC236}">
              <a16:creationId xmlns:a16="http://schemas.microsoft.com/office/drawing/2014/main" id="{BFC64B77-35FA-4A9A-ACEB-979D772C79F5}"/>
            </a:ext>
          </a:extLst>
        </xdr:cNvPr>
        <xdr:cNvSpPr/>
      </xdr:nvSpPr>
      <xdr:spPr>
        <a:xfrm>
          <a:off x="17780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82550</xdr:rowOff>
    </xdr:from>
    <xdr:to>
      <xdr:col>15</xdr:col>
      <xdr:colOff>50800</xdr:colOff>
      <xdr:row>37</xdr:row>
      <xdr:rowOff>107950</xdr:rowOff>
    </xdr:to>
    <xdr:cxnSp macro="">
      <xdr:nvCxnSpPr>
        <xdr:cNvPr id="79" name="直線コネクタ 78">
          <a:extLst>
            <a:ext uri="{FF2B5EF4-FFF2-40B4-BE49-F238E27FC236}">
              <a16:creationId xmlns:a16="http://schemas.microsoft.com/office/drawing/2014/main" id="{329683E5-0D29-4492-BE71-647AAECE4401}"/>
            </a:ext>
          </a:extLst>
        </xdr:cNvPr>
        <xdr:cNvCxnSpPr/>
      </xdr:nvCxnSpPr>
      <xdr:spPr>
        <a:xfrm>
          <a:off x="1828800" y="619125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0" name="楕円 79">
          <a:extLst>
            <a:ext uri="{FF2B5EF4-FFF2-40B4-BE49-F238E27FC236}">
              <a16:creationId xmlns:a16="http://schemas.microsoft.com/office/drawing/2014/main" id="{2318A972-DF06-4B1F-8E9D-1004D5834D87}"/>
            </a:ext>
          </a:extLst>
        </xdr:cNvPr>
        <xdr:cNvSpPr/>
      </xdr:nvSpPr>
      <xdr:spPr>
        <a:xfrm>
          <a:off x="984250" y="611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82550</xdr:rowOff>
    </xdr:to>
    <xdr:cxnSp macro="">
      <xdr:nvCxnSpPr>
        <xdr:cNvPr id="81" name="直線コネクタ 80">
          <a:extLst>
            <a:ext uri="{FF2B5EF4-FFF2-40B4-BE49-F238E27FC236}">
              <a16:creationId xmlns:a16="http://schemas.microsoft.com/office/drawing/2014/main" id="{6CBFB671-1CCE-49B9-B4FE-981E89D1DAC9}"/>
            </a:ext>
          </a:extLst>
        </xdr:cNvPr>
        <xdr:cNvCxnSpPr/>
      </xdr:nvCxnSpPr>
      <xdr:spPr>
        <a:xfrm>
          <a:off x="1028700" y="616585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34F79F7-FD88-4A46-B35A-580C3979A69E}"/>
            </a:ext>
          </a:extLst>
        </xdr:cNvPr>
        <xdr:cNvSpPr txBox="1"/>
      </xdr:nvSpPr>
      <xdr:spPr>
        <a:xfrm>
          <a:off x="3239144" y="580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1DA122DC-88BE-4E20-8110-8BB90909C6FF}"/>
            </a:ext>
          </a:extLst>
        </xdr:cNvPr>
        <xdr:cNvSpPr txBox="1"/>
      </xdr:nvSpPr>
      <xdr:spPr>
        <a:xfrm>
          <a:off x="243904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C0E11A43-B378-4A5A-8E8B-5861E442DD39}"/>
            </a:ext>
          </a:extLst>
        </xdr:cNvPr>
        <xdr:cNvSpPr txBox="1"/>
      </xdr:nvSpPr>
      <xdr:spPr>
        <a:xfrm>
          <a:off x="164529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A3A678CC-6FDA-4681-902D-962A3E463D25}"/>
            </a:ext>
          </a:extLst>
        </xdr:cNvPr>
        <xdr:cNvSpPr txBox="1"/>
      </xdr:nvSpPr>
      <xdr:spPr>
        <a:xfrm>
          <a:off x="851544" y="577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6" name="n_1mainValue【図書館】&#10;有形固定資産減価償却率">
          <a:extLst>
            <a:ext uri="{FF2B5EF4-FFF2-40B4-BE49-F238E27FC236}">
              <a16:creationId xmlns:a16="http://schemas.microsoft.com/office/drawing/2014/main" id="{7B6C09FD-8609-4B98-907A-085C1233A40C}"/>
            </a:ext>
          </a:extLst>
        </xdr:cNvPr>
        <xdr:cNvSpPr txBox="1"/>
      </xdr:nvSpPr>
      <xdr:spPr>
        <a:xfrm>
          <a:off x="32391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149877</xdr:rowOff>
    </xdr:from>
    <xdr:ext cx="405111" cy="259045"/>
    <xdr:sp macro="" textlink="">
      <xdr:nvSpPr>
        <xdr:cNvPr id="87" name="n_2mainValue【図書館】&#10;有形固定資産減価償却率">
          <a:extLst>
            <a:ext uri="{FF2B5EF4-FFF2-40B4-BE49-F238E27FC236}">
              <a16:creationId xmlns:a16="http://schemas.microsoft.com/office/drawing/2014/main" id="{CAEF6C85-5E00-4E82-970D-120412059553}"/>
            </a:ext>
          </a:extLst>
        </xdr:cNvPr>
        <xdr:cNvSpPr txBox="1"/>
      </xdr:nvSpPr>
      <xdr:spPr>
        <a:xfrm>
          <a:off x="2439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124477</xdr:rowOff>
    </xdr:from>
    <xdr:ext cx="405111" cy="259045"/>
    <xdr:sp macro="" textlink="">
      <xdr:nvSpPr>
        <xdr:cNvPr id="88" name="n_3mainValue【図書館】&#10;有形固定資産減価償却率">
          <a:extLst>
            <a:ext uri="{FF2B5EF4-FFF2-40B4-BE49-F238E27FC236}">
              <a16:creationId xmlns:a16="http://schemas.microsoft.com/office/drawing/2014/main" id="{4BDF7322-5759-4E2D-8B45-6E654E056A7E}"/>
            </a:ext>
          </a:extLst>
        </xdr:cNvPr>
        <xdr:cNvSpPr txBox="1"/>
      </xdr:nvSpPr>
      <xdr:spPr>
        <a:xfrm>
          <a:off x="164529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99077</xdr:rowOff>
    </xdr:from>
    <xdr:ext cx="405111" cy="259045"/>
    <xdr:sp macro="" textlink="">
      <xdr:nvSpPr>
        <xdr:cNvPr id="89" name="n_4mainValue【図書館】&#10;有形固定資産減価償却率">
          <a:extLst>
            <a:ext uri="{FF2B5EF4-FFF2-40B4-BE49-F238E27FC236}">
              <a16:creationId xmlns:a16="http://schemas.microsoft.com/office/drawing/2014/main" id="{11C0DFB4-B13F-46FC-A2F7-C55736E31068}"/>
            </a:ext>
          </a:extLst>
        </xdr:cNvPr>
        <xdr:cNvSpPr txBox="1"/>
      </xdr:nvSpPr>
      <xdr:spPr>
        <a:xfrm>
          <a:off x="851544" y="620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14EF7518-B1AD-4CAF-938E-A36FB0DA3D56}"/>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E3CEE3C-933F-4C55-A65A-679B3C01406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204F4FFB-4B8C-4C0A-A125-1732F1734408}"/>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E79EA7FF-6F1A-4DAD-AE56-E63F97C8B4B7}"/>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B54067D-26C1-49DD-90AF-D0D718C5E163}"/>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EF2AE1EC-98E9-4573-9C30-BA4B7B2FDBD9}"/>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615B1F9-59F9-4175-81D1-FE62520AD3D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9E7C1B40-4B31-43A4-B73F-56936113C7F9}"/>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7DFB777-EF05-480F-A1B9-1654B1DD6508}"/>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17E37C95-A904-46CC-98DE-3E853146C473}"/>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74BC04D-F706-4D12-9C0B-F9E984240C69}"/>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8AFA5D0E-1F91-423C-A134-D2FFE487C45C}"/>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F28E8ED-5FEF-4285-AE6C-9C85B31E56AB}"/>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F8E0DD23-E7DF-4D5E-ABEE-86A43E0D5D51}"/>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0930C50-5377-4916-85CF-5CE54DB9C891}"/>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3930059C-0218-4807-81EA-194E0FEBB851}"/>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2A380E7-E764-4E11-8FE2-399507AB28A5}"/>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7C962ACC-5341-4CB6-B16C-CCD7B6C06592}"/>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E6CC0F58-35A0-4B16-BC85-AA80D0174CF0}"/>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7430D97-E23B-435C-B393-6D85F83AA93D}"/>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4006CC5-F2D0-4F8C-96C0-A7779779BBCF}"/>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96BE6D2-A9B0-4FFE-AA04-7FFDBB121787}"/>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28A60A2-C719-448D-B8E0-C5463EB1DFFA}"/>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2827386-67EB-45EE-A433-69844F9D3DA7}"/>
            </a:ext>
          </a:extLst>
        </xdr:cNvPr>
        <xdr:cNvCxnSpPr/>
      </xdr:nvCxnSpPr>
      <xdr:spPr>
        <a:xfrm flipV="1">
          <a:off x="9429115" y="5613400"/>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13976E6-A7DB-46FE-98F0-FADD3C220B72}"/>
            </a:ext>
          </a:extLst>
        </xdr:cNvPr>
        <xdr:cNvSpPr txBox="1"/>
      </xdr:nvSpPr>
      <xdr:spPr>
        <a:xfrm>
          <a:off x="9467850"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88E39792-7533-40E8-A488-B1CAB8933ADC}"/>
            </a:ext>
          </a:extLst>
        </xdr:cNvPr>
        <xdr:cNvCxnSpPr/>
      </xdr:nvCxnSpPr>
      <xdr:spPr>
        <a:xfrm>
          <a:off x="9359900" y="6945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C642083C-E484-4E39-8E32-CBFFD23BD03A}"/>
            </a:ext>
          </a:extLst>
        </xdr:cNvPr>
        <xdr:cNvSpPr txBox="1"/>
      </xdr:nvSpPr>
      <xdr:spPr>
        <a:xfrm>
          <a:off x="9467850" y="54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E24023D-D363-4C8A-901D-4534AE48A5DC}"/>
            </a:ext>
          </a:extLst>
        </xdr:cNvPr>
        <xdr:cNvCxnSpPr/>
      </xdr:nvCxnSpPr>
      <xdr:spPr>
        <a:xfrm>
          <a:off x="9359900" y="5613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DAABDE7-F3BD-4E20-B2A2-B5E785EEE511}"/>
            </a:ext>
          </a:extLst>
        </xdr:cNvPr>
        <xdr:cNvSpPr txBox="1"/>
      </xdr:nvSpPr>
      <xdr:spPr>
        <a:xfrm>
          <a:off x="9467850" y="6642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6CD8AACB-1A48-45D4-9678-3A2D08239B5D}"/>
            </a:ext>
          </a:extLst>
        </xdr:cNvPr>
        <xdr:cNvSpPr/>
      </xdr:nvSpPr>
      <xdr:spPr>
        <a:xfrm>
          <a:off x="9398000" y="6663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580C5228-D898-43F7-9803-B68C40C3721A}"/>
            </a:ext>
          </a:extLst>
        </xdr:cNvPr>
        <xdr:cNvSpPr/>
      </xdr:nvSpPr>
      <xdr:spPr>
        <a:xfrm>
          <a:off x="86360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8F9743F-AE8D-43DF-9EB3-B2628464B867}"/>
            </a:ext>
          </a:extLst>
        </xdr:cNvPr>
        <xdr:cNvSpPr/>
      </xdr:nvSpPr>
      <xdr:spPr>
        <a:xfrm>
          <a:off x="7842250" y="6667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8C2C2180-ACA4-4FD3-9128-F91200FC6449}"/>
            </a:ext>
          </a:extLst>
        </xdr:cNvPr>
        <xdr:cNvSpPr/>
      </xdr:nvSpPr>
      <xdr:spPr>
        <a:xfrm>
          <a:off x="7029450" y="6671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FAAA742-C385-4EA4-B897-7271D7EA625D}"/>
            </a:ext>
          </a:extLst>
        </xdr:cNvPr>
        <xdr:cNvSpPr/>
      </xdr:nvSpPr>
      <xdr:spPr>
        <a:xfrm>
          <a:off x="6235700" y="6678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A9F809-4F17-454F-98D0-CAED578A0081}"/>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20B307-5B61-4EA8-889C-DCA931DD200E}"/>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4380AC1-55BD-41CB-BACC-DD5A02E25B6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13F92B-B24D-403C-BD74-5D39B5076D6E}"/>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764CB4-BA65-4534-9771-912BB067FC05}"/>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29210</xdr:rowOff>
    </xdr:from>
    <xdr:to>
      <xdr:col>55</xdr:col>
      <xdr:colOff>50800</xdr:colOff>
      <xdr:row>40</xdr:row>
      <xdr:rowOff>130810</xdr:rowOff>
    </xdr:to>
    <xdr:sp macro="" textlink="">
      <xdr:nvSpPr>
        <xdr:cNvPr id="129" name="楕円 128">
          <a:extLst>
            <a:ext uri="{FF2B5EF4-FFF2-40B4-BE49-F238E27FC236}">
              <a16:creationId xmlns:a16="http://schemas.microsoft.com/office/drawing/2014/main" id="{4F4C0F6F-4EB9-45F1-9F12-D84BD7406288}"/>
            </a:ext>
          </a:extLst>
        </xdr:cNvPr>
        <xdr:cNvSpPr/>
      </xdr:nvSpPr>
      <xdr:spPr>
        <a:xfrm>
          <a:off x="9398000" y="6633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52087</xdr:rowOff>
    </xdr:from>
    <xdr:ext cx="469744" cy="259045"/>
    <xdr:sp macro="" textlink="">
      <xdr:nvSpPr>
        <xdr:cNvPr id="130" name="【図書館】&#10;一人当たり面積該当値テキスト">
          <a:extLst>
            <a:ext uri="{FF2B5EF4-FFF2-40B4-BE49-F238E27FC236}">
              <a16:creationId xmlns:a16="http://schemas.microsoft.com/office/drawing/2014/main" id="{2C4BF404-9468-468B-8FC3-49B6E0239B8E}"/>
            </a:ext>
          </a:extLst>
        </xdr:cNvPr>
        <xdr:cNvSpPr txBox="1"/>
      </xdr:nvSpPr>
      <xdr:spPr>
        <a:xfrm>
          <a:off x="9467850"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36830</xdr:rowOff>
    </xdr:from>
    <xdr:to>
      <xdr:col>50</xdr:col>
      <xdr:colOff>165100</xdr:colOff>
      <xdr:row>40</xdr:row>
      <xdr:rowOff>138430</xdr:rowOff>
    </xdr:to>
    <xdr:sp macro="" textlink="">
      <xdr:nvSpPr>
        <xdr:cNvPr id="131" name="楕円 130">
          <a:extLst>
            <a:ext uri="{FF2B5EF4-FFF2-40B4-BE49-F238E27FC236}">
              <a16:creationId xmlns:a16="http://schemas.microsoft.com/office/drawing/2014/main" id="{5B8AF8C2-AEBB-4F57-8556-A61B6831057B}"/>
            </a:ext>
          </a:extLst>
        </xdr:cNvPr>
        <xdr:cNvSpPr/>
      </xdr:nvSpPr>
      <xdr:spPr>
        <a:xfrm>
          <a:off x="8636000" y="66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80010</xdr:rowOff>
    </xdr:from>
    <xdr:to>
      <xdr:col>55</xdr:col>
      <xdr:colOff>0</xdr:colOff>
      <xdr:row>40</xdr:row>
      <xdr:rowOff>87630</xdr:rowOff>
    </xdr:to>
    <xdr:cxnSp macro="">
      <xdr:nvCxnSpPr>
        <xdr:cNvPr id="132" name="直線コネクタ 131">
          <a:extLst>
            <a:ext uri="{FF2B5EF4-FFF2-40B4-BE49-F238E27FC236}">
              <a16:creationId xmlns:a16="http://schemas.microsoft.com/office/drawing/2014/main" id="{4D79715C-41A4-45CF-8390-CD128278AF22}"/>
            </a:ext>
          </a:extLst>
        </xdr:cNvPr>
        <xdr:cNvCxnSpPr/>
      </xdr:nvCxnSpPr>
      <xdr:spPr>
        <a:xfrm flipV="1">
          <a:off x="8686800" y="668401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44450</xdr:rowOff>
    </xdr:from>
    <xdr:to>
      <xdr:col>46</xdr:col>
      <xdr:colOff>38100</xdr:colOff>
      <xdr:row>40</xdr:row>
      <xdr:rowOff>146050</xdr:rowOff>
    </xdr:to>
    <xdr:sp macro="" textlink="">
      <xdr:nvSpPr>
        <xdr:cNvPr id="133" name="楕円 132">
          <a:extLst>
            <a:ext uri="{FF2B5EF4-FFF2-40B4-BE49-F238E27FC236}">
              <a16:creationId xmlns:a16="http://schemas.microsoft.com/office/drawing/2014/main" id="{ED1973B7-8492-460E-8004-5BCE80F5E20A}"/>
            </a:ext>
          </a:extLst>
        </xdr:cNvPr>
        <xdr:cNvSpPr/>
      </xdr:nvSpPr>
      <xdr:spPr>
        <a:xfrm>
          <a:off x="7842250" y="6648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87630</xdr:rowOff>
    </xdr:from>
    <xdr:to>
      <xdr:col>50</xdr:col>
      <xdr:colOff>114300</xdr:colOff>
      <xdr:row>40</xdr:row>
      <xdr:rowOff>95250</xdr:rowOff>
    </xdr:to>
    <xdr:cxnSp macro="">
      <xdr:nvCxnSpPr>
        <xdr:cNvPr id="134" name="直線コネクタ 133">
          <a:extLst>
            <a:ext uri="{FF2B5EF4-FFF2-40B4-BE49-F238E27FC236}">
              <a16:creationId xmlns:a16="http://schemas.microsoft.com/office/drawing/2014/main" id="{AAC93324-2AE9-430E-A09A-94B29D8F1046}"/>
            </a:ext>
          </a:extLst>
        </xdr:cNvPr>
        <xdr:cNvCxnSpPr/>
      </xdr:nvCxnSpPr>
      <xdr:spPr>
        <a:xfrm flipV="1">
          <a:off x="7886700" y="669163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5" name="楕円 134">
          <a:extLst>
            <a:ext uri="{FF2B5EF4-FFF2-40B4-BE49-F238E27FC236}">
              <a16:creationId xmlns:a16="http://schemas.microsoft.com/office/drawing/2014/main" id="{3233F75F-81A7-469B-9E8E-4DB5160E4D08}"/>
            </a:ext>
          </a:extLst>
        </xdr:cNvPr>
        <xdr:cNvSpPr/>
      </xdr:nvSpPr>
      <xdr:spPr>
        <a:xfrm>
          <a:off x="702945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95250</xdr:rowOff>
    </xdr:from>
    <xdr:to>
      <xdr:col>45</xdr:col>
      <xdr:colOff>177800</xdr:colOff>
      <xdr:row>40</xdr:row>
      <xdr:rowOff>99060</xdr:rowOff>
    </xdr:to>
    <xdr:cxnSp macro="">
      <xdr:nvCxnSpPr>
        <xdr:cNvPr id="136" name="直線コネクタ 135">
          <a:extLst>
            <a:ext uri="{FF2B5EF4-FFF2-40B4-BE49-F238E27FC236}">
              <a16:creationId xmlns:a16="http://schemas.microsoft.com/office/drawing/2014/main" id="{2CD783C4-C070-4435-BEEC-67C4450D274D}"/>
            </a:ext>
          </a:extLst>
        </xdr:cNvPr>
        <xdr:cNvCxnSpPr/>
      </xdr:nvCxnSpPr>
      <xdr:spPr>
        <a:xfrm flipV="1">
          <a:off x="7080250" y="669925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55880</xdr:rowOff>
    </xdr:from>
    <xdr:to>
      <xdr:col>36</xdr:col>
      <xdr:colOff>165100</xdr:colOff>
      <xdr:row>40</xdr:row>
      <xdr:rowOff>157480</xdr:rowOff>
    </xdr:to>
    <xdr:sp macro="" textlink="">
      <xdr:nvSpPr>
        <xdr:cNvPr id="137" name="楕円 136">
          <a:extLst>
            <a:ext uri="{FF2B5EF4-FFF2-40B4-BE49-F238E27FC236}">
              <a16:creationId xmlns:a16="http://schemas.microsoft.com/office/drawing/2014/main" id="{DBC925AF-55F3-4610-BC2B-66941B871D2C}"/>
            </a:ext>
          </a:extLst>
        </xdr:cNvPr>
        <xdr:cNvSpPr/>
      </xdr:nvSpPr>
      <xdr:spPr>
        <a:xfrm>
          <a:off x="62357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106680</xdr:rowOff>
    </xdr:to>
    <xdr:cxnSp macro="">
      <xdr:nvCxnSpPr>
        <xdr:cNvPr id="138" name="直線コネクタ 137">
          <a:extLst>
            <a:ext uri="{FF2B5EF4-FFF2-40B4-BE49-F238E27FC236}">
              <a16:creationId xmlns:a16="http://schemas.microsoft.com/office/drawing/2014/main" id="{E0465C0F-2A3F-4540-B05F-4F00A75FC76F}"/>
            </a:ext>
          </a:extLst>
        </xdr:cNvPr>
        <xdr:cNvCxnSpPr/>
      </xdr:nvCxnSpPr>
      <xdr:spPr>
        <a:xfrm flipV="1">
          <a:off x="6286500" y="670306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38E0EDDC-EFCE-4B26-A02D-7B4F79B09114}"/>
            </a:ext>
          </a:extLst>
        </xdr:cNvPr>
        <xdr:cNvSpPr txBox="1"/>
      </xdr:nvSpPr>
      <xdr:spPr>
        <a:xfrm>
          <a:off x="845827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F2F08E20-B2BF-4D37-9C04-4CA2FB8464CE}"/>
            </a:ext>
          </a:extLst>
        </xdr:cNvPr>
        <xdr:cNvSpPr txBox="1"/>
      </xdr:nvSpPr>
      <xdr:spPr>
        <a:xfrm>
          <a:off x="76772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A9DEED3E-6410-4AF1-928A-8BF3307ABF31}"/>
            </a:ext>
          </a:extLst>
        </xdr:cNvPr>
        <xdr:cNvSpPr txBox="1"/>
      </xdr:nvSpPr>
      <xdr:spPr>
        <a:xfrm>
          <a:off x="6864427" y="67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A7A3D087-5C74-4000-9291-1578CD62FC62}"/>
            </a:ext>
          </a:extLst>
        </xdr:cNvPr>
        <xdr:cNvSpPr txBox="1"/>
      </xdr:nvSpPr>
      <xdr:spPr>
        <a:xfrm>
          <a:off x="6070677" y="677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154957</xdr:rowOff>
    </xdr:from>
    <xdr:ext cx="469744" cy="259045"/>
    <xdr:sp macro="" textlink="">
      <xdr:nvSpPr>
        <xdr:cNvPr id="143" name="n_1mainValue【図書館】&#10;一人当たり面積">
          <a:extLst>
            <a:ext uri="{FF2B5EF4-FFF2-40B4-BE49-F238E27FC236}">
              <a16:creationId xmlns:a16="http://schemas.microsoft.com/office/drawing/2014/main" id="{A34BB81E-0BB6-447E-B192-581BB4401E29}"/>
            </a:ext>
          </a:extLst>
        </xdr:cNvPr>
        <xdr:cNvSpPr txBox="1"/>
      </xdr:nvSpPr>
      <xdr:spPr>
        <a:xfrm>
          <a:off x="8458277" y="642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162577</xdr:rowOff>
    </xdr:from>
    <xdr:ext cx="469744" cy="259045"/>
    <xdr:sp macro="" textlink="">
      <xdr:nvSpPr>
        <xdr:cNvPr id="144" name="n_2mainValue【図書館】&#10;一人当たり面積">
          <a:extLst>
            <a:ext uri="{FF2B5EF4-FFF2-40B4-BE49-F238E27FC236}">
              <a16:creationId xmlns:a16="http://schemas.microsoft.com/office/drawing/2014/main" id="{447A33F0-22A3-4D7B-8A20-05998848FC13}"/>
            </a:ext>
          </a:extLst>
        </xdr:cNvPr>
        <xdr:cNvSpPr txBox="1"/>
      </xdr:nvSpPr>
      <xdr:spPr>
        <a:xfrm>
          <a:off x="76772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166387</xdr:rowOff>
    </xdr:from>
    <xdr:ext cx="469744" cy="259045"/>
    <xdr:sp macro="" textlink="">
      <xdr:nvSpPr>
        <xdr:cNvPr id="145" name="n_3mainValue【図書館】&#10;一人当たり面積">
          <a:extLst>
            <a:ext uri="{FF2B5EF4-FFF2-40B4-BE49-F238E27FC236}">
              <a16:creationId xmlns:a16="http://schemas.microsoft.com/office/drawing/2014/main" id="{392392BF-67FC-41A6-A489-3125E4CA33F5}"/>
            </a:ext>
          </a:extLst>
        </xdr:cNvPr>
        <xdr:cNvSpPr txBox="1"/>
      </xdr:nvSpPr>
      <xdr:spPr>
        <a:xfrm>
          <a:off x="6864427" y="644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2557</xdr:rowOff>
    </xdr:from>
    <xdr:ext cx="469744" cy="259045"/>
    <xdr:sp macro="" textlink="">
      <xdr:nvSpPr>
        <xdr:cNvPr id="146" name="n_4mainValue【図書館】&#10;一人当たり面積">
          <a:extLst>
            <a:ext uri="{FF2B5EF4-FFF2-40B4-BE49-F238E27FC236}">
              <a16:creationId xmlns:a16="http://schemas.microsoft.com/office/drawing/2014/main" id="{BC24F8CF-8693-4088-8A67-588788BEB9B4}"/>
            </a:ext>
          </a:extLst>
        </xdr:cNvPr>
        <xdr:cNvSpPr txBox="1"/>
      </xdr:nvSpPr>
      <xdr:spPr>
        <a:xfrm>
          <a:off x="607067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CB1C8BC-F89E-44F2-9EAA-6537089C40F1}"/>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753963D-6E6A-4278-B267-1BBBDEC61CD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DEE51C8-3A70-4DFE-9A90-5CDB85817231}"/>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B0BFD35-A255-42B3-B56E-2668B59D1597}"/>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A1D7D33-6B83-4A60-B8A1-E7F58D82F6F1}"/>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785A81F-9596-46E5-B4BA-E02FC902FB9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D860C13-27A4-40BF-85DB-EEBFED4B967D}"/>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D76D6B8-07E5-4B10-AE2A-F899D0ACEF65}"/>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6B53531-C9E0-461A-933F-087CDD7A7BE3}"/>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4DA013C-80A0-4B97-BE7E-37DC51914987}"/>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D3504AC-433C-4B3B-81B6-1648FC4B509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E1A1F29-C16B-420D-8509-F33D64B6D41F}"/>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7B11BD7-0B50-4345-B1DF-B615F8BCA1BE}"/>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3D0AD6F-8EB3-4D3E-AE40-92BCE3F5F02B}"/>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BF871CE-1FE4-4E8E-8DD3-E5391C5263AF}"/>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86DC5D8-34AD-4103-B801-21FCD820DF80}"/>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5B03E6F-8F30-4449-98A6-792A166BF933}"/>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E7FE5EC-6A65-42FE-A28D-AA4145FD0F1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5227A5A-5966-4F1D-AB0A-33271AD0653F}"/>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C9ECCF0-331B-4F0F-A754-888D1163E992}"/>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7F7351D-DBF3-42CA-9C8A-904942AF8FAF}"/>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FBB52ADE-FED3-4E2C-A4A1-E726A447FA3B}"/>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B362875-E223-4047-AD3E-BC1B7A4233B7}"/>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FA95F19-E7D9-4849-B531-8252451AE5CB}"/>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DCF9D85-4EBD-4F0F-BB46-97BA02769055}"/>
            </a:ext>
          </a:extLst>
        </xdr:cNvPr>
        <xdr:cNvCxnSpPr/>
      </xdr:nvCxnSpPr>
      <xdr:spPr>
        <a:xfrm flipV="1">
          <a:off x="4177665" y="92481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E3ABC26-A567-4D7C-95F8-ED31EB48CFAB}"/>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9A30762-2312-4998-A1EF-580A9D6D2592}"/>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FBFD996-CD95-4C0D-8780-95D033469538}"/>
            </a:ext>
          </a:extLst>
        </xdr:cNvPr>
        <xdr:cNvSpPr txBox="1"/>
      </xdr:nvSpPr>
      <xdr:spPr>
        <a:xfrm>
          <a:off x="4216400"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27110737-E72F-43B8-8010-05D45348C078}"/>
            </a:ext>
          </a:extLst>
        </xdr:cNvPr>
        <xdr:cNvCxnSpPr/>
      </xdr:nvCxnSpPr>
      <xdr:spPr>
        <a:xfrm>
          <a:off x="4108450" y="924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37842E2-FEB5-49D3-947F-5296A2BDA4CB}"/>
            </a:ext>
          </a:extLst>
        </xdr:cNvPr>
        <xdr:cNvSpPr txBox="1"/>
      </xdr:nvSpPr>
      <xdr:spPr>
        <a:xfrm>
          <a:off x="4216400" y="9855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2A891B22-2F8A-4743-A217-021ECB24059F}"/>
            </a:ext>
          </a:extLst>
        </xdr:cNvPr>
        <xdr:cNvSpPr/>
      </xdr:nvSpPr>
      <xdr:spPr>
        <a:xfrm>
          <a:off x="4127500" y="9998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700F1B48-029B-41BC-A096-CEA8790B6C4E}"/>
            </a:ext>
          </a:extLst>
        </xdr:cNvPr>
        <xdr:cNvSpPr/>
      </xdr:nvSpPr>
      <xdr:spPr>
        <a:xfrm>
          <a:off x="3384550" y="9986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C1DB3CE-EC03-493D-8840-A5BD89E926F9}"/>
            </a:ext>
          </a:extLst>
        </xdr:cNvPr>
        <xdr:cNvSpPr/>
      </xdr:nvSpPr>
      <xdr:spPr>
        <a:xfrm>
          <a:off x="257175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B8550D1-7E11-492A-8550-1A81B56A52F4}"/>
            </a:ext>
          </a:extLst>
        </xdr:cNvPr>
        <xdr:cNvSpPr/>
      </xdr:nvSpPr>
      <xdr:spPr>
        <a:xfrm>
          <a:off x="1778000" y="991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55D13FFF-3851-4403-B8C0-6DDD2265D8FF}"/>
            </a:ext>
          </a:extLst>
        </xdr:cNvPr>
        <xdr:cNvSpPr/>
      </xdr:nvSpPr>
      <xdr:spPr>
        <a:xfrm>
          <a:off x="984250" y="991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CDF7CF2-8E5C-48D0-BBC6-5AFF87F93369}"/>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44ABE18-CF70-4011-ABF7-C8066350D8F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84EB877-8584-4B08-B81D-BEEC9DFFA50B}"/>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4CD6B0-A9AF-46B2-B745-6B91D9070421}"/>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15DD115-4A73-405B-A561-461E11D79B7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21590</xdr:rowOff>
    </xdr:from>
    <xdr:to>
      <xdr:col>24</xdr:col>
      <xdr:colOff>114300</xdr:colOff>
      <xdr:row>62</xdr:row>
      <xdr:rowOff>123190</xdr:rowOff>
    </xdr:to>
    <xdr:sp macro="" textlink="">
      <xdr:nvSpPr>
        <xdr:cNvPr id="187" name="楕円 186">
          <a:extLst>
            <a:ext uri="{FF2B5EF4-FFF2-40B4-BE49-F238E27FC236}">
              <a16:creationId xmlns:a16="http://schemas.microsoft.com/office/drawing/2014/main" id="{2B719E3B-6989-4857-AF17-79CEA567B8C0}"/>
            </a:ext>
          </a:extLst>
        </xdr:cNvPr>
        <xdr:cNvSpPr/>
      </xdr:nvSpPr>
      <xdr:spPr>
        <a:xfrm>
          <a:off x="4127500" y="1025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AE73793-BC74-4791-9B3B-123B50F22C5E}"/>
            </a:ext>
          </a:extLst>
        </xdr:cNvPr>
        <xdr:cNvSpPr txBox="1"/>
      </xdr:nvSpPr>
      <xdr:spPr>
        <a:xfrm>
          <a:off x="4216400"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153035</xdr:rowOff>
    </xdr:from>
    <xdr:to>
      <xdr:col>20</xdr:col>
      <xdr:colOff>38100</xdr:colOff>
      <xdr:row>62</xdr:row>
      <xdr:rowOff>83185</xdr:rowOff>
    </xdr:to>
    <xdr:sp macro="" textlink="">
      <xdr:nvSpPr>
        <xdr:cNvPr id="189" name="楕円 188">
          <a:extLst>
            <a:ext uri="{FF2B5EF4-FFF2-40B4-BE49-F238E27FC236}">
              <a16:creationId xmlns:a16="http://schemas.microsoft.com/office/drawing/2014/main" id="{15CB145F-272F-41BC-9BCC-1746E95E9288}"/>
            </a:ext>
          </a:extLst>
        </xdr:cNvPr>
        <xdr:cNvSpPr/>
      </xdr:nvSpPr>
      <xdr:spPr>
        <a:xfrm>
          <a:off x="3384550" y="10224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32385</xdr:rowOff>
    </xdr:from>
    <xdr:to>
      <xdr:col>24</xdr:col>
      <xdr:colOff>63500</xdr:colOff>
      <xdr:row>62</xdr:row>
      <xdr:rowOff>72390</xdr:rowOff>
    </xdr:to>
    <xdr:cxnSp macro="">
      <xdr:nvCxnSpPr>
        <xdr:cNvPr id="190" name="直線コネクタ 189">
          <a:extLst>
            <a:ext uri="{FF2B5EF4-FFF2-40B4-BE49-F238E27FC236}">
              <a16:creationId xmlns:a16="http://schemas.microsoft.com/office/drawing/2014/main" id="{C38D5C20-BFFE-43F7-8CFA-FACA8883D985}"/>
            </a:ext>
          </a:extLst>
        </xdr:cNvPr>
        <xdr:cNvCxnSpPr/>
      </xdr:nvCxnSpPr>
      <xdr:spPr>
        <a:xfrm>
          <a:off x="3429000" y="10268585"/>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191" name="楕円 190">
          <a:extLst>
            <a:ext uri="{FF2B5EF4-FFF2-40B4-BE49-F238E27FC236}">
              <a16:creationId xmlns:a16="http://schemas.microsoft.com/office/drawing/2014/main" id="{D0771B09-4188-49EC-9170-DFBAB2F17083}"/>
            </a:ext>
          </a:extLst>
        </xdr:cNvPr>
        <xdr:cNvSpPr/>
      </xdr:nvSpPr>
      <xdr:spPr>
        <a:xfrm>
          <a:off x="2571750" y="1018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163830</xdr:rowOff>
    </xdr:from>
    <xdr:to>
      <xdr:col>19</xdr:col>
      <xdr:colOff>177800</xdr:colOff>
      <xdr:row>62</xdr:row>
      <xdr:rowOff>32385</xdr:rowOff>
    </xdr:to>
    <xdr:cxnSp macro="">
      <xdr:nvCxnSpPr>
        <xdr:cNvPr id="192" name="直線コネクタ 191">
          <a:extLst>
            <a:ext uri="{FF2B5EF4-FFF2-40B4-BE49-F238E27FC236}">
              <a16:creationId xmlns:a16="http://schemas.microsoft.com/office/drawing/2014/main" id="{385EBAC2-A846-4CF7-A7B8-3097D0ED60E3}"/>
            </a:ext>
          </a:extLst>
        </xdr:cNvPr>
        <xdr:cNvCxnSpPr/>
      </xdr:nvCxnSpPr>
      <xdr:spPr>
        <a:xfrm>
          <a:off x="2622550" y="10234930"/>
          <a:ext cx="8064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124460</xdr:rowOff>
    </xdr:from>
    <xdr:to>
      <xdr:col>10</xdr:col>
      <xdr:colOff>165100</xdr:colOff>
      <xdr:row>61</xdr:row>
      <xdr:rowOff>54610</xdr:rowOff>
    </xdr:to>
    <xdr:sp macro="" textlink="">
      <xdr:nvSpPr>
        <xdr:cNvPr id="193" name="楕円 192">
          <a:extLst>
            <a:ext uri="{FF2B5EF4-FFF2-40B4-BE49-F238E27FC236}">
              <a16:creationId xmlns:a16="http://schemas.microsoft.com/office/drawing/2014/main" id="{C364D32C-8219-4054-B86E-0BB8A6022C42}"/>
            </a:ext>
          </a:extLst>
        </xdr:cNvPr>
        <xdr:cNvSpPr/>
      </xdr:nvSpPr>
      <xdr:spPr>
        <a:xfrm>
          <a:off x="1778000" y="10030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3810</xdr:rowOff>
    </xdr:from>
    <xdr:to>
      <xdr:col>15</xdr:col>
      <xdr:colOff>50800</xdr:colOff>
      <xdr:row>61</xdr:row>
      <xdr:rowOff>163830</xdr:rowOff>
    </xdr:to>
    <xdr:cxnSp macro="">
      <xdr:nvCxnSpPr>
        <xdr:cNvPr id="194" name="直線コネクタ 193">
          <a:extLst>
            <a:ext uri="{FF2B5EF4-FFF2-40B4-BE49-F238E27FC236}">
              <a16:creationId xmlns:a16="http://schemas.microsoft.com/office/drawing/2014/main" id="{9C18C053-0543-46AE-8763-AE58674E5ED3}"/>
            </a:ext>
          </a:extLst>
        </xdr:cNvPr>
        <xdr:cNvCxnSpPr/>
      </xdr:nvCxnSpPr>
      <xdr:spPr>
        <a:xfrm>
          <a:off x="1828800" y="10074910"/>
          <a:ext cx="79375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31115</xdr:rowOff>
    </xdr:from>
    <xdr:to>
      <xdr:col>6</xdr:col>
      <xdr:colOff>38100</xdr:colOff>
      <xdr:row>61</xdr:row>
      <xdr:rowOff>132715</xdr:rowOff>
    </xdr:to>
    <xdr:sp macro="" textlink="">
      <xdr:nvSpPr>
        <xdr:cNvPr id="195" name="楕円 194">
          <a:extLst>
            <a:ext uri="{FF2B5EF4-FFF2-40B4-BE49-F238E27FC236}">
              <a16:creationId xmlns:a16="http://schemas.microsoft.com/office/drawing/2014/main" id="{F2E12E44-C202-40FE-82DE-508AD6D939DE}"/>
            </a:ext>
          </a:extLst>
        </xdr:cNvPr>
        <xdr:cNvSpPr/>
      </xdr:nvSpPr>
      <xdr:spPr>
        <a:xfrm>
          <a:off x="984250" y="10102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3810</xdr:rowOff>
    </xdr:from>
    <xdr:to>
      <xdr:col>10</xdr:col>
      <xdr:colOff>114300</xdr:colOff>
      <xdr:row>61</xdr:row>
      <xdr:rowOff>81915</xdr:rowOff>
    </xdr:to>
    <xdr:cxnSp macro="">
      <xdr:nvCxnSpPr>
        <xdr:cNvPr id="196" name="直線コネクタ 195">
          <a:extLst>
            <a:ext uri="{FF2B5EF4-FFF2-40B4-BE49-F238E27FC236}">
              <a16:creationId xmlns:a16="http://schemas.microsoft.com/office/drawing/2014/main" id="{BBABD42B-F125-4C03-AC10-C4378AACAFFF}"/>
            </a:ext>
          </a:extLst>
        </xdr:cNvPr>
        <xdr:cNvCxnSpPr/>
      </xdr:nvCxnSpPr>
      <xdr:spPr>
        <a:xfrm flipV="1">
          <a:off x="1028700" y="10074910"/>
          <a:ext cx="8001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E53FB6BA-68EB-4262-A594-12D06977D2EE}"/>
            </a:ext>
          </a:extLst>
        </xdr:cNvPr>
        <xdr:cNvSpPr txBox="1"/>
      </xdr:nvSpPr>
      <xdr:spPr>
        <a:xfrm>
          <a:off x="3239144" y="976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CB8853C0-23B8-4524-98F3-1415A4281165}"/>
            </a:ext>
          </a:extLst>
        </xdr:cNvPr>
        <xdr:cNvSpPr txBox="1"/>
      </xdr:nvSpPr>
      <xdr:spPr>
        <a:xfrm>
          <a:off x="2439044" y="9749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95121D6-AF70-4B19-B7EC-69D76A525D7E}"/>
            </a:ext>
          </a:extLst>
        </xdr:cNvPr>
        <xdr:cNvSpPr txBox="1"/>
      </xdr:nvSpPr>
      <xdr:spPr>
        <a:xfrm>
          <a:off x="1645294" y="970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A9887915-E4D3-442F-AF83-153FF2F96ACA}"/>
            </a:ext>
          </a:extLst>
        </xdr:cNvPr>
        <xdr:cNvSpPr txBox="1"/>
      </xdr:nvSpPr>
      <xdr:spPr>
        <a:xfrm>
          <a:off x="851544" y="970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74312</xdr:rowOff>
    </xdr:from>
    <xdr:ext cx="405111" cy="259045"/>
    <xdr:sp macro="" textlink="">
      <xdr:nvSpPr>
        <xdr:cNvPr id="201" name="n_1mainValue【体育館・プール】&#10;有形固定資産減価償却率">
          <a:extLst>
            <a:ext uri="{FF2B5EF4-FFF2-40B4-BE49-F238E27FC236}">
              <a16:creationId xmlns:a16="http://schemas.microsoft.com/office/drawing/2014/main" id="{9EF33D25-81D9-481B-9DA6-CB9D8D86D8DE}"/>
            </a:ext>
          </a:extLst>
        </xdr:cNvPr>
        <xdr:cNvSpPr txBox="1"/>
      </xdr:nvSpPr>
      <xdr:spPr>
        <a:xfrm>
          <a:off x="3239144" y="1031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202" name="n_2mainValue【体育館・プール】&#10;有形固定資産減価償却率">
          <a:extLst>
            <a:ext uri="{FF2B5EF4-FFF2-40B4-BE49-F238E27FC236}">
              <a16:creationId xmlns:a16="http://schemas.microsoft.com/office/drawing/2014/main" id="{E0D9B19D-31B6-4904-90FF-9B7AA1014742}"/>
            </a:ext>
          </a:extLst>
        </xdr:cNvPr>
        <xdr:cNvSpPr txBox="1"/>
      </xdr:nvSpPr>
      <xdr:spPr>
        <a:xfrm>
          <a:off x="2439044" y="1027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72D893B0-E003-49FA-971C-013D9ACFC42C}"/>
            </a:ext>
          </a:extLst>
        </xdr:cNvPr>
        <xdr:cNvSpPr txBox="1"/>
      </xdr:nvSpPr>
      <xdr:spPr>
        <a:xfrm>
          <a:off x="1645294" y="1011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123842</xdr:rowOff>
    </xdr:from>
    <xdr:ext cx="405111" cy="259045"/>
    <xdr:sp macro="" textlink="">
      <xdr:nvSpPr>
        <xdr:cNvPr id="204" name="n_4mainValue【体育館・プール】&#10;有形固定資産減価償却率">
          <a:extLst>
            <a:ext uri="{FF2B5EF4-FFF2-40B4-BE49-F238E27FC236}">
              <a16:creationId xmlns:a16="http://schemas.microsoft.com/office/drawing/2014/main" id="{85CFD113-D859-4A9E-896E-44F5EFF84549}"/>
            </a:ext>
          </a:extLst>
        </xdr:cNvPr>
        <xdr:cNvSpPr txBox="1"/>
      </xdr:nvSpPr>
      <xdr:spPr>
        <a:xfrm>
          <a:off x="851544" y="1019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8F68649-BCC0-43A6-8E59-E5DAD6F12497}"/>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479BF86-033F-43FA-843B-3725CDF7B37F}"/>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A5C75AA-08E4-46E1-B24E-35E6F349DCE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5BC42A3-5A1B-4F84-A0A8-F85464B5E2BD}"/>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B049AE7-EC83-4346-8E6E-ABBE790264C1}"/>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F870D3B-218A-43E4-904D-A17FAA52B65E}"/>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457BF4A-AFA3-4C6D-9CF2-2F23C307D44F}"/>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96F4BB9-342D-4126-A483-5FC9507D8F71}"/>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7823C1A-E6CC-44B2-817C-3A2D6E0D793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4C49A83-4CC1-4147-883F-7D9DC2A070A8}"/>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3D88039-C78D-4B66-B598-028145F3EC77}"/>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421B41C-6E17-423F-B115-D218973560E5}"/>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F9547D6-78AB-47EA-8FEE-D4251CA0C53A}"/>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2B5594C-D03E-4FF0-958E-52681A7D0D25}"/>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EC8B6C3-0247-4F63-8615-A21359BF8D7F}"/>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9B5280D-679E-4EDC-838C-7E7F7C5FD4F6}"/>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FAD32B7-698F-4841-B38B-F3CA50D4280E}"/>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FBE3ED04-FD36-4DA8-820B-B9E91BE58460}"/>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B91D1EB-8E90-4D96-B921-21B9AB24ACAA}"/>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BC1DE5C-FFDD-4F49-922B-D0A6F104D84B}"/>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E719538-91E8-4209-995B-5024DA52F657}"/>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05BE1AF-9CA1-4F4E-89C0-B9BBDCCB73E6}"/>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7EE3768-1E1A-4991-824A-E83CD10FD035}"/>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F6EBFB74-0C99-4E2B-9B1C-EB0C2FEDD23C}"/>
            </a:ext>
          </a:extLst>
        </xdr:cNvPr>
        <xdr:cNvCxnSpPr/>
      </xdr:nvCxnSpPr>
      <xdr:spPr>
        <a:xfrm flipV="1">
          <a:off x="9429115" y="9370949"/>
          <a:ext cx="0" cy="12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43A5DD30-DB6D-49F9-ACEE-2E1924F67635}"/>
            </a:ext>
          </a:extLst>
        </xdr:cNvPr>
        <xdr:cNvSpPr txBox="1"/>
      </xdr:nvSpPr>
      <xdr:spPr>
        <a:xfrm>
          <a:off x="9467850" y="1064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CC0EC4A4-44E9-4502-9961-A8E3BF0AE6AF}"/>
            </a:ext>
          </a:extLst>
        </xdr:cNvPr>
        <xdr:cNvCxnSpPr/>
      </xdr:nvCxnSpPr>
      <xdr:spPr>
        <a:xfrm>
          <a:off x="9359900" y="106422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9E03BD8-B229-4D50-A9CF-3E55E585087C}"/>
            </a:ext>
          </a:extLst>
        </xdr:cNvPr>
        <xdr:cNvSpPr txBox="1"/>
      </xdr:nvSpPr>
      <xdr:spPr>
        <a:xfrm>
          <a:off x="9467850" y="915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3125A21-1B9C-472B-AC86-30EE50CA1BBD}"/>
            </a:ext>
          </a:extLst>
        </xdr:cNvPr>
        <xdr:cNvCxnSpPr/>
      </xdr:nvCxnSpPr>
      <xdr:spPr>
        <a:xfrm>
          <a:off x="9359900" y="9370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8C1E140B-4D98-486C-9DCB-86F01A101F4E}"/>
            </a:ext>
          </a:extLst>
        </xdr:cNvPr>
        <xdr:cNvSpPr txBox="1"/>
      </xdr:nvSpPr>
      <xdr:spPr>
        <a:xfrm>
          <a:off x="9467850" y="1041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22B5FFEC-CC66-4118-82B9-5B05524350EA}"/>
            </a:ext>
          </a:extLst>
        </xdr:cNvPr>
        <xdr:cNvSpPr/>
      </xdr:nvSpPr>
      <xdr:spPr>
        <a:xfrm>
          <a:off x="9398000" y="10435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4E2B7697-E930-47ED-9182-D9AF7F29DEA9}"/>
            </a:ext>
          </a:extLst>
        </xdr:cNvPr>
        <xdr:cNvSpPr/>
      </xdr:nvSpPr>
      <xdr:spPr>
        <a:xfrm>
          <a:off x="8636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7EA42E2D-E557-402D-9353-2D84A7919515}"/>
            </a:ext>
          </a:extLst>
        </xdr:cNvPr>
        <xdr:cNvSpPr/>
      </xdr:nvSpPr>
      <xdr:spPr>
        <a:xfrm>
          <a:off x="7842250" y="10440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D32799D-BE99-4F64-9895-AFA5431663B3}"/>
            </a:ext>
          </a:extLst>
        </xdr:cNvPr>
        <xdr:cNvSpPr/>
      </xdr:nvSpPr>
      <xdr:spPr>
        <a:xfrm>
          <a:off x="7029450" y="1044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4F6F98E8-29CE-4893-A877-8CAD95F9AD14}"/>
            </a:ext>
          </a:extLst>
        </xdr:cNvPr>
        <xdr:cNvSpPr/>
      </xdr:nvSpPr>
      <xdr:spPr>
        <a:xfrm>
          <a:off x="623570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8B2279D-01AA-4C69-9AC7-60C9CD46B50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C1437CA-574B-4058-9B32-388DCF62F92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E8FAC8-F9D5-4E85-8BFA-63D8B1E22FCC}"/>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01C6716-CA2E-4D96-805C-2D54E21E768B}"/>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EB8893-980B-49D0-B9F5-FB9E5EE5EBF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12446</xdr:rowOff>
    </xdr:from>
    <xdr:to>
      <xdr:col>55</xdr:col>
      <xdr:colOff>50800</xdr:colOff>
      <xdr:row>63</xdr:row>
      <xdr:rowOff>114046</xdr:rowOff>
    </xdr:to>
    <xdr:sp macro="" textlink="">
      <xdr:nvSpPr>
        <xdr:cNvPr id="244" name="楕円 243">
          <a:extLst>
            <a:ext uri="{FF2B5EF4-FFF2-40B4-BE49-F238E27FC236}">
              <a16:creationId xmlns:a16="http://schemas.microsoft.com/office/drawing/2014/main" id="{BFBC64F8-4797-4438-B603-494C6E207793}"/>
            </a:ext>
          </a:extLst>
        </xdr:cNvPr>
        <xdr:cNvSpPr/>
      </xdr:nvSpPr>
      <xdr:spPr>
        <a:xfrm>
          <a:off x="9398000" y="104137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35323</xdr:rowOff>
    </xdr:from>
    <xdr:ext cx="469744" cy="259045"/>
    <xdr:sp macro="" textlink="">
      <xdr:nvSpPr>
        <xdr:cNvPr id="245" name="【体育館・プール】&#10;一人当たり面積該当値テキスト">
          <a:extLst>
            <a:ext uri="{FF2B5EF4-FFF2-40B4-BE49-F238E27FC236}">
              <a16:creationId xmlns:a16="http://schemas.microsoft.com/office/drawing/2014/main" id="{DF7CF428-6BA4-46B8-AEF1-334D9BB52E60}"/>
            </a:ext>
          </a:extLst>
        </xdr:cNvPr>
        <xdr:cNvSpPr txBox="1"/>
      </xdr:nvSpPr>
      <xdr:spPr>
        <a:xfrm>
          <a:off x="9467850" y="1027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17399</xdr:rowOff>
    </xdr:from>
    <xdr:to>
      <xdr:col>50</xdr:col>
      <xdr:colOff>165100</xdr:colOff>
      <xdr:row>63</xdr:row>
      <xdr:rowOff>118999</xdr:rowOff>
    </xdr:to>
    <xdr:sp macro="" textlink="">
      <xdr:nvSpPr>
        <xdr:cNvPr id="246" name="楕円 245">
          <a:extLst>
            <a:ext uri="{FF2B5EF4-FFF2-40B4-BE49-F238E27FC236}">
              <a16:creationId xmlns:a16="http://schemas.microsoft.com/office/drawing/2014/main" id="{8B397976-35A4-4631-B9D0-F6F94C66FCDF}"/>
            </a:ext>
          </a:extLst>
        </xdr:cNvPr>
        <xdr:cNvSpPr/>
      </xdr:nvSpPr>
      <xdr:spPr>
        <a:xfrm>
          <a:off x="8636000" y="104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63246</xdr:rowOff>
    </xdr:from>
    <xdr:to>
      <xdr:col>55</xdr:col>
      <xdr:colOff>0</xdr:colOff>
      <xdr:row>63</xdr:row>
      <xdr:rowOff>68199</xdr:rowOff>
    </xdr:to>
    <xdr:cxnSp macro="">
      <xdr:nvCxnSpPr>
        <xdr:cNvPr id="247" name="直線コネクタ 246">
          <a:extLst>
            <a:ext uri="{FF2B5EF4-FFF2-40B4-BE49-F238E27FC236}">
              <a16:creationId xmlns:a16="http://schemas.microsoft.com/office/drawing/2014/main" id="{52263575-C3EE-4CBA-A96F-61DE0A7BC862}"/>
            </a:ext>
          </a:extLst>
        </xdr:cNvPr>
        <xdr:cNvCxnSpPr/>
      </xdr:nvCxnSpPr>
      <xdr:spPr>
        <a:xfrm flipV="1">
          <a:off x="8686800" y="10464546"/>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22733</xdr:rowOff>
    </xdr:from>
    <xdr:to>
      <xdr:col>46</xdr:col>
      <xdr:colOff>38100</xdr:colOff>
      <xdr:row>63</xdr:row>
      <xdr:rowOff>124333</xdr:rowOff>
    </xdr:to>
    <xdr:sp macro="" textlink="">
      <xdr:nvSpPr>
        <xdr:cNvPr id="248" name="楕円 247">
          <a:extLst>
            <a:ext uri="{FF2B5EF4-FFF2-40B4-BE49-F238E27FC236}">
              <a16:creationId xmlns:a16="http://schemas.microsoft.com/office/drawing/2014/main" id="{1D0C389C-CA81-4124-BF94-B88D50733376}"/>
            </a:ext>
          </a:extLst>
        </xdr:cNvPr>
        <xdr:cNvSpPr/>
      </xdr:nvSpPr>
      <xdr:spPr>
        <a:xfrm>
          <a:off x="7842250" y="104240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68199</xdr:rowOff>
    </xdr:from>
    <xdr:to>
      <xdr:col>50</xdr:col>
      <xdr:colOff>114300</xdr:colOff>
      <xdr:row>63</xdr:row>
      <xdr:rowOff>73533</xdr:rowOff>
    </xdr:to>
    <xdr:cxnSp macro="">
      <xdr:nvCxnSpPr>
        <xdr:cNvPr id="249" name="直線コネクタ 248">
          <a:extLst>
            <a:ext uri="{FF2B5EF4-FFF2-40B4-BE49-F238E27FC236}">
              <a16:creationId xmlns:a16="http://schemas.microsoft.com/office/drawing/2014/main" id="{74A88C80-AC23-4749-ADB9-D9BFFE044332}"/>
            </a:ext>
          </a:extLst>
        </xdr:cNvPr>
        <xdr:cNvCxnSpPr/>
      </xdr:nvCxnSpPr>
      <xdr:spPr>
        <a:xfrm flipV="1">
          <a:off x="7886700" y="10469499"/>
          <a:ext cx="8001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29591</xdr:rowOff>
    </xdr:from>
    <xdr:to>
      <xdr:col>41</xdr:col>
      <xdr:colOff>101600</xdr:colOff>
      <xdr:row>63</xdr:row>
      <xdr:rowOff>131191</xdr:rowOff>
    </xdr:to>
    <xdr:sp macro="" textlink="">
      <xdr:nvSpPr>
        <xdr:cNvPr id="250" name="楕円 249">
          <a:extLst>
            <a:ext uri="{FF2B5EF4-FFF2-40B4-BE49-F238E27FC236}">
              <a16:creationId xmlns:a16="http://schemas.microsoft.com/office/drawing/2014/main" id="{2CF05628-41BD-4636-AAD3-E270A9E6AA1C}"/>
            </a:ext>
          </a:extLst>
        </xdr:cNvPr>
        <xdr:cNvSpPr/>
      </xdr:nvSpPr>
      <xdr:spPr>
        <a:xfrm>
          <a:off x="7029450" y="1043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73533</xdr:rowOff>
    </xdr:from>
    <xdr:to>
      <xdr:col>45</xdr:col>
      <xdr:colOff>177800</xdr:colOff>
      <xdr:row>63</xdr:row>
      <xdr:rowOff>80391</xdr:rowOff>
    </xdr:to>
    <xdr:cxnSp macro="">
      <xdr:nvCxnSpPr>
        <xdr:cNvPr id="251" name="直線コネクタ 250">
          <a:extLst>
            <a:ext uri="{FF2B5EF4-FFF2-40B4-BE49-F238E27FC236}">
              <a16:creationId xmlns:a16="http://schemas.microsoft.com/office/drawing/2014/main" id="{667F9EC4-3EDB-488D-8FC1-9D28B12A331D}"/>
            </a:ext>
          </a:extLst>
        </xdr:cNvPr>
        <xdr:cNvCxnSpPr/>
      </xdr:nvCxnSpPr>
      <xdr:spPr>
        <a:xfrm flipV="1">
          <a:off x="7080250" y="10474833"/>
          <a:ext cx="8064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27686</xdr:rowOff>
    </xdr:from>
    <xdr:to>
      <xdr:col>36</xdr:col>
      <xdr:colOff>165100</xdr:colOff>
      <xdr:row>63</xdr:row>
      <xdr:rowOff>129286</xdr:rowOff>
    </xdr:to>
    <xdr:sp macro="" textlink="">
      <xdr:nvSpPr>
        <xdr:cNvPr id="252" name="楕円 251">
          <a:extLst>
            <a:ext uri="{FF2B5EF4-FFF2-40B4-BE49-F238E27FC236}">
              <a16:creationId xmlns:a16="http://schemas.microsoft.com/office/drawing/2014/main" id="{7A636780-4C65-4FB6-BCCD-C2D6A20861A9}"/>
            </a:ext>
          </a:extLst>
        </xdr:cNvPr>
        <xdr:cNvSpPr/>
      </xdr:nvSpPr>
      <xdr:spPr>
        <a:xfrm>
          <a:off x="6235700" y="1042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78486</xdr:rowOff>
    </xdr:from>
    <xdr:to>
      <xdr:col>41</xdr:col>
      <xdr:colOff>50800</xdr:colOff>
      <xdr:row>63</xdr:row>
      <xdr:rowOff>80391</xdr:rowOff>
    </xdr:to>
    <xdr:cxnSp macro="">
      <xdr:nvCxnSpPr>
        <xdr:cNvPr id="253" name="直線コネクタ 252">
          <a:extLst>
            <a:ext uri="{FF2B5EF4-FFF2-40B4-BE49-F238E27FC236}">
              <a16:creationId xmlns:a16="http://schemas.microsoft.com/office/drawing/2014/main" id="{FB87CB7D-2121-45E1-8B54-C09EB490F65E}"/>
            </a:ext>
          </a:extLst>
        </xdr:cNvPr>
        <xdr:cNvCxnSpPr/>
      </xdr:nvCxnSpPr>
      <xdr:spPr>
        <a:xfrm>
          <a:off x="6286500" y="10479786"/>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3CD20248-3C14-48A6-BD61-955F2481B699}"/>
            </a:ext>
          </a:extLst>
        </xdr:cNvPr>
        <xdr:cNvSpPr txBox="1"/>
      </xdr:nvSpPr>
      <xdr:spPr>
        <a:xfrm>
          <a:off x="8458277" y="1053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1D4F6B80-7F76-40DE-99CC-CABD43520AA4}"/>
            </a:ext>
          </a:extLst>
        </xdr:cNvPr>
        <xdr:cNvSpPr txBox="1"/>
      </xdr:nvSpPr>
      <xdr:spPr>
        <a:xfrm>
          <a:off x="7677227" y="1053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351E4DEF-576B-49BC-A397-BA93EDD2760E}"/>
            </a:ext>
          </a:extLst>
        </xdr:cNvPr>
        <xdr:cNvSpPr txBox="1"/>
      </xdr:nvSpPr>
      <xdr:spPr>
        <a:xfrm>
          <a:off x="6864427" y="1053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A4C95DB4-926D-4A59-8CB2-771F8C3A1E8F}"/>
            </a:ext>
          </a:extLst>
        </xdr:cNvPr>
        <xdr:cNvSpPr txBox="1"/>
      </xdr:nvSpPr>
      <xdr:spPr>
        <a:xfrm>
          <a:off x="6070677" y="1054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135526</xdr:rowOff>
    </xdr:from>
    <xdr:ext cx="469744" cy="259045"/>
    <xdr:sp macro="" textlink="">
      <xdr:nvSpPr>
        <xdr:cNvPr id="258" name="n_1mainValue【体育館・プール】&#10;一人当たり面積">
          <a:extLst>
            <a:ext uri="{FF2B5EF4-FFF2-40B4-BE49-F238E27FC236}">
              <a16:creationId xmlns:a16="http://schemas.microsoft.com/office/drawing/2014/main" id="{E64CC434-F334-45FD-9A02-DAFCC7D23A78}"/>
            </a:ext>
          </a:extLst>
        </xdr:cNvPr>
        <xdr:cNvSpPr txBox="1"/>
      </xdr:nvSpPr>
      <xdr:spPr>
        <a:xfrm>
          <a:off x="8458277" y="1020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140860</xdr:rowOff>
    </xdr:from>
    <xdr:ext cx="469744" cy="259045"/>
    <xdr:sp macro="" textlink="">
      <xdr:nvSpPr>
        <xdr:cNvPr id="259" name="n_2mainValue【体育館・プール】&#10;一人当たり面積">
          <a:extLst>
            <a:ext uri="{FF2B5EF4-FFF2-40B4-BE49-F238E27FC236}">
              <a16:creationId xmlns:a16="http://schemas.microsoft.com/office/drawing/2014/main" id="{EFD551FC-8318-4D9D-B5C0-B4EE37FA480B}"/>
            </a:ext>
          </a:extLst>
        </xdr:cNvPr>
        <xdr:cNvSpPr txBox="1"/>
      </xdr:nvSpPr>
      <xdr:spPr>
        <a:xfrm>
          <a:off x="7677227" y="1021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147718</xdr:rowOff>
    </xdr:from>
    <xdr:ext cx="469744" cy="259045"/>
    <xdr:sp macro="" textlink="">
      <xdr:nvSpPr>
        <xdr:cNvPr id="260" name="n_3mainValue【体育館・プール】&#10;一人当たり面積">
          <a:extLst>
            <a:ext uri="{FF2B5EF4-FFF2-40B4-BE49-F238E27FC236}">
              <a16:creationId xmlns:a16="http://schemas.microsoft.com/office/drawing/2014/main" id="{0F49A47E-E335-4DC4-A81C-DCF136402E99}"/>
            </a:ext>
          </a:extLst>
        </xdr:cNvPr>
        <xdr:cNvSpPr txBox="1"/>
      </xdr:nvSpPr>
      <xdr:spPr>
        <a:xfrm>
          <a:off x="6864427" y="1021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145813</xdr:rowOff>
    </xdr:from>
    <xdr:ext cx="469744" cy="259045"/>
    <xdr:sp macro="" textlink="">
      <xdr:nvSpPr>
        <xdr:cNvPr id="261" name="n_4mainValue【体育館・プール】&#10;一人当たり面積">
          <a:extLst>
            <a:ext uri="{FF2B5EF4-FFF2-40B4-BE49-F238E27FC236}">
              <a16:creationId xmlns:a16="http://schemas.microsoft.com/office/drawing/2014/main" id="{86478529-7859-41F5-AA55-409BB79B8373}"/>
            </a:ext>
          </a:extLst>
        </xdr:cNvPr>
        <xdr:cNvSpPr txBox="1"/>
      </xdr:nvSpPr>
      <xdr:spPr>
        <a:xfrm>
          <a:off x="6070677" y="1021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67BA247-B6A8-41D8-9F4E-A9FBB4A2BAF4}"/>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BDB38B0-C3DB-4F66-B26C-04D923B01D6B}"/>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0EA8B50-67B0-4221-992B-2D657E50516B}"/>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9726E78-CE82-4463-A755-F58CA5C13F5A}"/>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0DD6831-EF19-4BF8-95E7-08AC23514E41}"/>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534C338-1D9D-4D9A-A973-6765B060EC8E}"/>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CAD473A-EE5D-4586-9E0F-E4070D452F33}"/>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9488271-4680-40AF-83F7-A63A91670195}"/>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8C99733-4DBA-4F7F-BA9F-05160358D5E6}"/>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AFB066A-7D9B-4941-BA67-63286ABF8558}"/>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2A59B51-B387-4C37-BF37-4B4263A3A79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D2C0379-FFB1-4E86-BAFE-967C795C931F}"/>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D6C9C8E-B6B3-4224-BA56-2E47FDD70924}"/>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421599A-7A70-4A0F-96FB-A6DB34D4DE60}"/>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4A7739C-5949-41F9-86D7-E7046270ACCD}"/>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9B2BD97-69DC-46C4-9CEC-88022A92ADD0}"/>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4061483-4E2A-41D8-803F-6986A8A38048}"/>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EC122C9-DDF5-4313-81D9-0D2C9B27F02D}"/>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5E6D44C-F491-4F53-A217-49B58DC4355D}"/>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DF655D8-BECD-4ACD-9FA1-5E1F54A18B06}"/>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102C035-34BC-47C6-BF78-E487613CE54F}"/>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4A3F97A-D05D-4521-AC86-8BF0F6134958}"/>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A1C86DA-AACA-4A31-8DF0-97F70512E31D}"/>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D21A4A4-C7E0-47E0-942F-B1D9F548970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84AB3F4-03C2-4F6D-88A0-944AC6DF541C}"/>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86FBE098-3D15-4DF1-A404-F067FD311B20}"/>
            </a:ext>
          </a:extLst>
        </xdr:cNvPr>
        <xdr:cNvCxnSpPr/>
      </xdr:nvCxnSpPr>
      <xdr:spPr>
        <a:xfrm flipV="1">
          <a:off x="4177665" y="12977949"/>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CDF8ADE-A8B1-4AD3-BFFA-41101EFC1F52}"/>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0C40789-F3D8-41DA-9947-06860E77EB2A}"/>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60081C3-A568-4B0D-B749-3D22AB5CB16A}"/>
            </a:ext>
          </a:extLst>
        </xdr:cNvPr>
        <xdr:cNvSpPr txBox="1"/>
      </xdr:nvSpPr>
      <xdr:spPr>
        <a:xfrm>
          <a:off x="4216400" y="1275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77016EA-ACC1-4AE8-9ABD-4B25C345AC3B}"/>
            </a:ext>
          </a:extLst>
        </xdr:cNvPr>
        <xdr:cNvCxnSpPr/>
      </xdr:nvCxnSpPr>
      <xdr:spPr>
        <a:xfrm>
          <a:off x="4108450" y="12977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A51A260-2686-4C20-87F2-2754D494DBDE}"/>
            </a:ext>
          </a:extLst>
        </xdr:cNvPr>
        <xdr:cNvSpPr txBox="1"/>
      </xdr:nvSpPr>
      <xdr:spPr>
        <a:xfrm>
          <a:off x="4216400" y="13675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98CBCD82-C377-490B-BEE0-D126AE99F574}"/>
            </a:ext>
          </a:extLst>
        </xdr:cNvPr>
        <xdr:cNvSpPr/>
      </xdr:nvSpPr>
      <xdr:spPr>
        <a:xfrm>
          <a:off x="4127500" y="1369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5AA56992-67CF-4117-BB6D-3E5626C49E18}"/>
            </a:ext>
          </a:extLst>
        </xdr:cNvPr>
        <xdr:cNvSpPr/>
      </xdr:nvSpPr>
      <xdr:spPr>
        <a:xfrm>
          <a:off x="3384550" y="136871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77C1AD2-4161-41DE-85AB-FBF0E24C4073}"/>
            </a:ext>
          </a:extLst>
        </xdr:cNvPr>
        <xdr:cNvSpPr/>
      </xdr:nvSpPr>
      <xdr:spPr>
        <a:xfrm>
          <a:off x="2571750" y="13664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323314A9-66E6-432C-8B46-EA898055C3A7}"/>
            </a:ext>
          </a:extLst>
        </xdr:cNvPr>
        <xdr:cNvSpPr/>
      </xdr:nvSpPr>
      <xdr:spPr>
        <a:xfrm>
          <a:off x="1778000" y="136430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577B1DD2-47C3-48FB-B1E1-F48C3032B907}"/>
            </a:ext>
          </a:extLst>
        </xdr:cNvPr>
        <xdr:cNvSpPr/>
      </xdr:nvSpPr>
      <xdr:spPr>
        <a:xfrm>
          <a:off x="984250" y="136104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46C10C3-9C0D-4C4D-B24E-B7B6D18800A3}"/>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E4E1C3-46A5-4CFA-8042-2F8AD7E84B9E}"/>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7A68FDB-A3CB-43C5-8C62-BDB41B7DC5C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C70B332-B964-4722-ACE9-4411F7E1F0B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142A140-0565-42AA-A419-7617138DA01A}"/>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39551</xdr:rowOff>
    </xdr:from>
    <xdr:to>
      <xdr:col>24</xdr:col>
      <xdr:colOff>114300</xdr:colOff>
      <xdr:row>82</xdr:row>
      <xdr:rowOff>141151</xdr:rowOff>
    </xdr:to>
    <xdr:sp macro="" textlink="">
      <xdr:nvSpPr>
        <xdr:cNvPr id="303" name="楕円 302">
          <a:extLst>
            <a:ext uri="{FF2B5EF4-FFF2-40B4-BE49-F238E27FC236}">
              <a16:creationId xmlns:a16="http://schemas.microsoft.com/office/drawing/2014/main" id="{D6A05031-6408-4A83-AFBE-5617ED1C9CD2}"/>
            </a:ext>
          </a:extLst>
        </xdr:cNvPr>
        <xdr:cNvSpPr/>
      </xdr:nvSpPr>
      <xdr:spPr>
        <a:xfrm>
          <a:off x="4127500" y="1357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62428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AF6DA9C-05EF-4A59-8821-12A625860CDD}"/>
            </a:ext>
          </a:extLst>
        </xdr:cNvPr>
        <xdr:cNvSpPr txBox="1"/>
      </xdr:nvSpPr>
      <xdr:spPr>
        <a:xfrm>
          <a:off x="4216400" y="1343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05" name="楕円 304">
          <a:extLst>
            <a:ext uri="{FF2B5EF4-FFF2-40B4-BE49-F238E27FC236}">
              <a16:creationId xmlns:a16="http://schemas.microsoft.com/office/drawing/2014/main" id="{2102CEBA-0431-4378-94D5-158B798FFAAD}"/>
            </a:ext>
          </a:extLst>
        </xdr:cNvPr>
        <xdr:cNvSpPr/>
      </xdr:nvSpPr>
      <xdr:spPr>
        <a:xfrm>
          <a:off x="3384550" y="136055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90351</xdr:rowOff>
    </xdr:from>
    <xdr:to>
      <xdr:col>24</xdr:col>
      <xdr:colOff>63500</xdr:colOff>
      <xdr:row>82</xdr:row>
      <xdr:rowOff>118111</xdr:rowOff>
    </xdr:to>
    <xdr:cxnSp macro="">
      <xdr:nvCxnSpPr>
        <xdr:cNvPr id="306" name="直線コネクタ 305">
          <a:extLst>
            <a:ext uri="{FF2B5EF4-FFF2-40B4-BE49-F238E27FC236}">
              <a16:creationId xmlns:a16="http://schemas.microsoft.com/office/drawing/2014/main" id="{59C829EE-5DDB-4EE3-AB2D-F8EA204CE23E}"/>
            </a:ext>
          </a:extLst>
        </xdr:cNvPr>
        <xdr:cNvCxnSpPr/>
      </xdr:nvCxnSpPr>
      <xdr:spPr>
        <a:xfrm flipV="1">
          <a:off x="3429000" y="13628551"/>
          <a:ext cx="7493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31387</xdr:rowOff>
    </xdr:from>
    <xdr:to>
      <xdr:col>15</xdr:col>
      <xdr:colOff>101600</xdr:colOff>
      <xdr:row>82</xdr:row>
      <xdr:rowOff>132987</xdr:rowOff>
    </xdr:to>
    <xdr:sp macro="" textlink="">
      <xdr:nvSpPr>
        <xdr:cNvPr id="307" name="楕円 306">
          <a:extLst>
            <a:ext uri="{FF2B5EF4-FFF2-40B4-BE49-F238E27FC236}">
              <a16:creationId xmlns:a16="http://schemas.microsoft.com/office/drawing/2014/main" id="{7AB56E6E-EB2F-487B-B294-50F761EA85BF}"/>
            </a:ext>
          </a:extLst>
        </xdr:cNvPr>
        <xdr:cNvSpPr/>
      </xdr:nvSpPr>
      <xdr:spPr>
        <a:xfrm>
          <a:off x="2571750" y="1356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82187</xdr:rowOff>
    </xdr:from>
    <xdr:to>
      <xdr:col>19</xdr:col>
      <xdr:colOff>177800</xdr:colOff>
      <xdr:row>82</xdr:row>
      <xdr:rowOff>118111</xdr:rowOff>
    </xdr:to>
    <xdr:cxnSp macro="">
      <xdr:nvCxnSpPr>
        <xdr:cNvPr id="308" name="直線コネクタ 307">
          <a:extLst>
            <a:ext uri="{FF2B5EF4-FFF2-40B4-BE49-F238E27FC236}">
              <a16:creationId xmlns:a16="http://schemas.microsoft.com/office/drawing/2014/main" id="{3C02DA23-233C-4601-89DD-21E828ABC560}"/>
            </a:ext>
          </a:extLst>
        </xdr:cNvPr>
        <xdr:cNvCxnSpPr/>
      </xdr:nvCxnSpPr>
      <xdr:spPr>
        <a:xfrm>
          <a:off x="2622550" y="13620387"/>
          <a:ext cx="8064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166914</xdr:rowOff>
    </xdr:from>
    <xdr:to>
      <xdr:col>10</xdr:col>
      <xdr:colOff>165100</xdr:colOff>
      <xdr:row>82</xdr:row>
      <xdr:rowOff>97064</xdr:rowOff>
    </xdr:to>
    <xdr:sp macro="" textlink="">
      <xdr:nvSpPr>
        <xdr:cNvPr id="309" name="楕円 308">
          <a:extLst>
            <a:ext uri="{FF2B5EF4-FFF2-40B4-BE49-F238E27FC236}">
              <a16:creationId xmlns:a16="http://schemas.microsoft.com/office/drawing/2014/main" id="{889794BB-434A-4D86-8009-BBC2B77335F2}"/>
            </a:ext>
          </a:extLst>
        </xdr:cNvPr>
        <xdr:cNvSpPr/>
      </xdr:nvSpPr>
      <xdr:spPr>
        <a:xfrm>
          <a:off x="1778000" y="135400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46264</xdr:rowOff>
    </xdr:from>
    <xdr:to>
      <xdr:col>15</xdr:col>
      <xdr:colOff>50800</xdr:colOff>
      <xdr:row>82</xdr:row>
      <xdr:rowOff>82187</xdr:rowOff>
    </xdr:to>
    <xdr:cxnSp macro="">
      <xdr:nvCxnSpPr>
        <xdr:cNvPr id="310" name="直線コネクタ 309">
          <a:extLst>
            <a:ext uri="{FF2B5EF4-FFF2-40B4-BE49-F238E27FC236}">
              <a16:creationId xmlns:a16="http://schemas.microsoft.com/office/drawing/2014/main" id="{4BF6B13E-E681-4E20-993E-BF5DAC42B6EF}"/>
            </a:ext>
          </a:extLst>
        </xdr:cNvPr>
        <xdr:cNvCxnSpPr/>
      </xdr:nvCxnSpPr>
      <xdr:spPr>
        <a:xfrm>
          <a:off x="1828800" y="13584464"/>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130992</xdr:rowOff>
    </xdr:from>
    <xdr:to>
      <xdr:col>6</xdr:col>
      <xdr:colOff>38100</xdr:colOff>
      <xdr:row>82</xdr:row>
      <xdr:rowOff>61142</xdr:rowOff>
    </xdr:to>
    <xdr:sp macro="" textlink="">
      <xdr:nvSpPr>
        <xdr:cNvPr id="311" name="楕円 310">
          <a:extLst>
            <a:ext uri="{FF2B5EF4-FFF2-40B4-BE49-F238E27FC236}">
              <a16:creationId xmlns:a16="http://schemas.microsoft.com/office/drawing/2014/main" id="{9385BE9D-E1C7-442F-9878-D4BF8F328644}"/>
            </a:ext>
          </a:extLst>
        </xdr:cNvPr>
        <xdr:cNvSpPr/>
      </xdr:nvSpPr>
      <xdr:spPr>
        <a:xfrm>
          <a:off x="984250" y="135040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10342</xdr:rowOff>
    </xdr:from>
    <xdr:to>
      <xdr:col>10</xdr:col>
      <xdr:colOff>114300</xdr:colOff>
      <xdr:row>82</xdr:row>
      <xdr:rowOff>46264</xdr:rowOff>
    </xdr:to>
    <xdr:cxnSp macro="">
      <xdr:nvCxnSpPr>
        <xdr:cNvPr id="312" name="直線コネクタ 311">
          <a:extLst>
            <a:ext uri="{FF2B5EF4-FFF2-40B4-BE49-F238E27FC236}">
              <a16:creationId xmlns:a16="http://schemas.microsoft.com/office/drawing/2014/main" id="{99502859-5AA9-4A92-A616-1E5CB0BE1B38}"/>
            </a:ext>
          </a:extLst>
        </xdr:cNvPr>
        <xdr:cNvCxnSpPr/>
      </xdr:nvCxnSpPr>
      <xdr:spPr>
        <a:xfrm>
          <a:off x="1028700" y="13548542"/>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BE80000C-80DF-45AA-99C2-20BC92AC16A3}"/>
            </a:ext>
          </a:extLst>
        </xdr:cNvPr>
        <xdr:cNvSpPr txBox="1"/>
      </xdr:nvSpPr>
      <xdr:spPr>
        <a:xfrm>
          <a:off x="3239144" y="1377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D58BF8A1-0EB9-4BC3-A42F-8ED69DCB64C7}"/>
            </a:ext>
          </a:extLst>
        </xdr:cNvPr>
        <xdr:cNvSpPr txBox="1"/>
      </xdr:nvSpPr>
      <xdr:spPr>
        <a:xfrm>
          <a:off x="243904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B37BF789-B696-4297-828C-6A84B16E60D2}"/>
            </a:ext>
          </a:extLst>
        </xdr:cNvPr>
        <xdr:cNvSpPr txBox="1"/>
      </xdr:nvSpPr>
      <xdr:spPr>
        <a:xfrm>
          <a:off x="1645294" y="1372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45E83C7F-10CC-431B-BD1B-E87B30EF4F76}"/>
            </a:ext>
          </a:extLst>
        </xdr:cNvPr>
        <xdr:cNvSpPr txBox="1"/>
      </xdr:nvSpPr>
      <xdr:spPr>
        <a:xfrm>
          <a:off x="851544" y="13703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13988</xdr:rowOff>
    </xdr:from>
    <xdr:ext cx="405111" cy="259045"/>
    <xdr:sp macro="" textlink="">
      <xdr:nvSpPr>
        <xdr:cNvPr id="317" name="n_1mainValue【福祉施設】&#10;有形固定資産減価償却率">
          <a:extLst>
            <a:ext uri="{FF2B5EF4-FFF2-40B4-BE49-F238E27FC236}">
              <a16:creationId xmlns:a16="http://schemas.microsoft.com/office/drawing/2014/main" id="{6B915A40-9E43-4958-A5B3-93D0AA5ADE24}"/>
            </a:ext>
          </a:extLst>
        </xdr:cNvPr>
        <xdr:cNvSpPr txBox="1"/>
      </xdr:nvSpPr>
      <xdr:spPr>
        <a:xfrm>
          <a:off x="32391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149514</xdr:rowOff>
    </xdr:from>
    <xdr:ext cx="405111" cy="259045"/>
    <xdr:sp macro="" textlink="">
      <xdr:nvSpPr>
        <xdr:cNvPr id="318" name="n_2mainValue【福祉施設】&#10;有形固定資産減価償却率">
          <a:extLst>
            <a:ext uri="{FF2B5EF4-FFF2-40B4-BE49-F238E27FC236}">
              <a16:creationId xmlns:a16="http://schemas.microsoft.com/office/drawing/2014/main" id="{972FF84F-265B-4807-A05F-9FED16DA49CC}"/>
            </a:ext>
          </a:extLst>
        </xdr:cNvPr>
        <xdr:cNvSpPr txBox="1"/>
      </xdr:nvSpPr>
      <xdr:spPr>
        <a:xfrm>
          <a:off x="2439044" y="13357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113591</xdr:rowOff>
    </xdr:from>
    <xdr:ext cx="405111" cy="259045"/>
    <xdr:sp macro="" textlink="">
      <xdr:nvSpPr>
        <xdr:cNvPr id="319" name="n_3mainValue【福祉施設】&#10;有形固定資産減価償却率">
          <a:extLst>
            <a:ext uri="{FF2B5EF4-FFF2-40B4-BE49-F238E27FC236}">
              <a16:creationId xmlns:a16="http://schemas.microsoft.com/office/drawing/2014/main" id="{E33ED521-E31F-4B60-BA54-B441CC185792}"/>
            </a:ext>
          </a:extLst>
        </xdr:cNvPr>
        <xdr:cNvSpPr txBox="1"/>
      </xdr:nvSpPr>
      <xdr:spPr>
        <a:xfrm>
          <a:off x="1645294" y="1332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77669</xdr:rowOff>
    </xdr:from>
    <xdr:ext cx="405111" cy="259045"/>
    <xdr:sp macro="" textlink="">
      <xdr:nvSpPr>
        <xdr:cNvPr id="320" name="n_4mainValue【福祉施設】&#10;有形固定資産減価償却率">
          <a:extLst>
            <a:ext uri="{FF2B5EF4-FFF2-40B4-BE49-F238E27FC236}">
              <a16:creationId xmlns:a16="http://schemas.microsoft.com/office/drawing/2014/main" id="{4011DBC7-FC16-49AF-BFE8-CD87D7C70BCC}"/>
            </a:ext>
          </a:extLst>
        </xdr:cNvPr>
        <xdr:cNvSpPr txBox="1"/>
      </xdr:nvSpPr>
      <xdr:spPr>
        <a:xfrm>
          <a:off x="851544" y="13285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86AC570-48C4-4ED6-A32C-4492E75F1663}"/>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26027B5-99E4-4878-914F-EBA65E4C541E}"/>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4F2A770-D705-4F3D-8821-BB3F49E5D14A}"/>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150AD74-8DF0-4C13-980F-852C9180C84A}"/>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49E6BBB-FF0D-4098-977D-0217197E934A}"/>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7D8E591-58BA-4717-9223-98A0C1C4884D}"/>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A391D9C-6E0A-4C8D-A536-48B39E66A58E}"/>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C5AF039-C409-428D-AE5F-D5A27B4B47D4}"/>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2066869-90E9-4F15-84C9-FE9978745518}"/>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CACC92E-3683-47FB-9223-08F67485F7A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DD26E8C-A749-4B4F-9890-61535F7A3BAD}"/>
            </a:ext>
          </a:extLst>
        </xdr:cNvPr>
        <xdr:cNvCxnSpPr/>
      </xdr:nvCxnSpPr>
      <xdr:spPr>
        <a:xfrm>
          <a:off x="5956300" y="14236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FC3A430-5054-4B41-90A2-493DECB3FDF5}"/>
            </a:ext>
          </a:extLst>
        </xdr:cNvPr>
        <xdr:cNvSpPr txBox="1"/>
      </xdr:nvSpPr>
      <xdr:spPr>
        <a:xfrm>
          <a:off x="552722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E611B76-75D1-4B49-9DC5-C1AD7737ADB4}"/>
            </a:ext>
          </a:extLst>
        </xdr:cNvPr>
        <xdr:cNvCxnSpPr/>
      </xdr:nvCxnSpPr>
      <xdr:spPr>
        <a:xfrm>
          <a:off x="5956300" y="1379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D45A992-9EDA-43D0-AED1-C02DB28EA7D0}"/>
            </a:ext>
          </a:extLst>
        </xdr:cNvPr>
        <xdr:cNvSpPr txBox="1"/>
      </xdr:nvSpPr>
      <xdr:spPr>
        <a:xfrm>
          <a:off x="552722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1A38506-A88A-4039-98DC-01E651FA6663}"/>
            </a:ext>
          </a:extLst>
        </xdr:cNvPr>
        <xdr:cNvCxnSpPr/>
      </xdr:nvCxnSpPr>
      <xdr:spPr>
        <a:xfrm>
          <a:off x="5956300" y="1336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86220FA-739E-458A-98BF-FCEE079B5A14}"/>
            </a:ext>
          </a:extLst>
        </xdr:cNvPr>
        <xdr:cNvSpPr txBox="1"/>
      </xdr:nvSpPr>
      <xdr:spPr>
        <a:xfrm>
          <a:off x="552722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E67FCA1-16B2-4CDA-BA2A-9D91EAAA2BF9}"/>
            </a:ext>
          </a:extLst>
        </xdr:cNvPr>
        <xdr:cNvCxnSpPr/>
      </xdr:nvCxnSpPr>
      <xdr:spPr>
        <a:xfrm>
          <a:off x="5956300" y="1291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CD9B824-0E50-4B51-BB5F-587CBDCAFB22}"/>
            </a:ext>
          </a:extLst>
        </xdr:cNvPr>
        <xdr:cNvSpPr txBox="1"/>
      </xdr:nvSpPr>
      <xdr:spPr>
        <a:xfrm>
          <a:off x="552722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E58E29E-7945-4CC0-BBA3-5BF12103923D}"/>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D6A0234-90E1-4FB9-833B-423FFA6DB77A}"/>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A62F3C5-6066-4829-A6B5-CBCD70DFE45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CFC75D90-DA02-4CE9-941B-1F90082E6797}"/>
            </a:ext>
          </a:extLst>
        </xdr:cNvPr>
        <xdr:cNvCxnSpPr/>
      </xdr:nvCxnSpPr>
      <xdr:spPr>
        <a:xfrm flipV="1">
          <a:off x="9429115" y="1278508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7EC6AD0C-F597-44B4-8E53-1D9D4CD1F36D}"/>
            </a:ext>
          </a:extLst>
        </xdr:cNvPr>
        <xdr:cNvSpPr txBox="1"/>
      </xdr:nvSpPr>
      <xdr:spPr>
        <a:xfrm>
          <a:off x="9467850" y="1422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5629354-1D4B-4A3F-9081-CF98731A4773}"/>
            </a:ext>
          </a:extLst>
        </xdr:cNvPr>
        <xdr:cNvCxnSpPr/>
      </xdr:nvCxnSpPr>
      <xdr:spPr>
        <a:xfrm>
          <a:off x="9359900" y="142252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30F2A895-DF7E-4560-AD0D-2BCD685C2479}"/>
            </a:ext>
          </a:extLst>
        </xdr:cNvPr>
        <xdr:cNvSpPr txBox="1"/>
      </xdr:nvSpPr>
      <xdr:spPr>
        <a:xfrm>
          <a:off x="946785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D1A1BB7-04C3-4547-BA4F-16A46DD1DFBF}"/>
            </a:ext>
          </a:extLst>
        </xdr:cNvPr>
        <xdr:cNvCxnSpPr/>
      </xdr:nvCxnSpPr>
      <xdr:spPr>
        <a:xfrm>
          <a:off x="935990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BAB29B09-95E0-42DB-B297-63C4E24F44D1}"/>
            </a:ext>
          </a:extLst>
        </xdr:cNvPr>
        <xdr:cNvSpPr txBox="1"/>
      </xdr:nvSpPr>
      <xdr:spPr>
        <a:xfrm>
          <a:off x="9467850" y="13833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79DE0321-A876-4367-815C-A1219612A0B3}"/>
            </a:ext>
          </a:extLst>
        </xdr:cNvPr>
        <xdr:cNvSpPr/>
      </xdr:nvSpPr>
      <xdr:spPr>
        <a:xfrm>
          <a:off x="939800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DB894D1E-18A6-439D-BAE8-F25A96603A81}"/>
            </a:ext>
          </a:extLst>
        </xdr:cNvPr>
        <xdr:cNvSpPr/>
      </xdr:nvSpPr>
      <xdr:spPr>
        <a:xfrm>
          <a:off x="8636000" y="13843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8DEFCEA-A61C-4CF6-BF2D-DFB88E0CE076}"/>
            </a:ext>
          </a:extLst>
        </xdr:cNvPr>
        <xdr:cNvSpPr/>
      </xdr:nvSpPr>
      <xdr:spPr>
        <a:xfrm>
          <a:off x="7842250" y="138551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272E4A23-BABD-4A8C-9683-D17F9DFCE84D}"/>
            </a:ext>
          </a:extLst>
        </xdr:cNvPr>
        <xdr:cNvSpPr/>
      </xdr:nvSpPr>
      <xdr:spPr>
        <a:xfrm>
          <a:off x="7029450" y="1386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8C8851B4-DFAF-475B-AB48-24953E956759}"/>
            </a:ext>
          </a:extLst>
        </xdr:cNvPr>
        <xdr:cNvSpPr/>
      </xdr:nvSpPr>
      <xdr:spPr>
        <a:xfrm>
          <a:off x="6235700" y="13855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1DE154D-DACD-4CE1-A5D7-9C845A1B8DFD}"/>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460282E-6113-4F84-8D7D-BA635D44748D}"/>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111BF1F-5CFD-46D4-8C27-F4C2645422C4}"/>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DE75F1-BD72-473D-ABF6-66266005A4AF}"/>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222F57E-BEF6-4047-8C44-F0D41BCB4BA8}"/>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81026</xdr:rowOff>
    </xdr:from>
    <xdr:to>
      <xdr:col>55</xdr:col>
      <xdr:colOff>50800</xdr:colOff>
      <xdr:row>84</xdr:row>
      <xdr:rowOff>11176</xdr:rowOff>
    </xdr:to>
    <xdr:sp macro="" textlink="">
      <xdr:nvSpPr>
        <xdr:cNvPr id="358" name="楕円 357">
          <a:extLst>
            <a:ext uri="{FF2B5EF4-FFF2-40B4-BE49-F238E27FC236}">
              <a16:creationId xmlns:a16="http://schemas.microsoft.com/office/drawing/2014/main" id="{20BC3E7B-4030-45F7-B33A-CF56D6DF2DB9}"/>
            </a:ext>
          </a:extLst>
        </xdr:cNvPr>
        <xdr:cNvSpPr/>
      </xdr:nvSpPr>
      <xdr:spPr>
        <a:xfrm>
          <a:off x="9398000" y="137843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103903</xdr:rowOff>
    </xdr:from>
    <xdr:ext cx="469744" cy="259045"/>
    <xdr:sp macro="" textlink="">
      <xdr:nvSpPr>
        <xdr:cNvPr id="359" name="【福祉施設】&#10;一人当たり面積該当値テキスト">
          <a:extLst>
            <a:ext uri="{FF2B5EF4-FFF2-40B4-BE49-F238E27FC236}">
              <a16:creationId xmlns:a16="http://schemas.microsoft.com/office/drawing/2014/main" id="{E6125BD3-0CA4-4646-ACDE-51A61B59E1FA}"/>
            </a:ext>
          </a:extLst>
        </xdr:cNvPr>
        <xdr:cNvSpPr txBox="1"/>
      </xdr:nvSpPr>
      <xdr:spPr>
        <a:xfrm>
          <a:off x="9467850" y="1364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92456</xdr:rowOff>
    </xdr:from>
    <xdr:to>
      <xdr:col>50</xdr:col>
      <xdr:colOff>165100</xdr:colOff>
      <xdr:row>84</xdr:row>
      <xdr:rowOff>22606</xdr:rowOff>
    </xdr:to>
    <xdr:sp macro="" textlink="">
      <xdr:nvSpPr>
        <xdr:cNvPr id="360" name="楕円 359">
          <a:extLst>
            <a:ext uri="{FF2B5EF4-FFF2-40B4-BE49-F238E27FC236}">
              <a16:creationId xmlns:a16="http://schemas.microsoft.com/office/drawing/2014/main" id="{C0A318D8-EA53-400C-BE6F-5C8AA0A3FB93}"/>
            </a:ext>
          </a:extLst>
        </xdr:cNvPr>
        <xdr:cNvSpPr/>
      </xdr:nvSpPr>
      <xdr:spPr>
        <a:xfrm>
          <a:off x="8636000" y="137957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131826</xdr:rowOff>
    </xdr:from>
    <xdr:to>
      <xdr:col>55</xdr:col>
      <xdr:colOff>0</xdr:colOff>
      <xdr:row>83</xdr:row>
      <xdr:rowOff>143256</xdr:rowOff>
    </xdr:to>
    <xdr:cxnSp macro="">
      <xdr:nvCxnSpPr>
        <xdr:cNvPr id="361" name="直線コネクタ 360">
          <a:extLst>
            <a:ext uri="{FF2B5EF4-FFF2-40B4-BE49-F238E27FC236}">
              <a16:creationId xmlns:a16="http://schemas.microsoft.com/office/drawing/2014/main" id="{66139998-9EA1-47C5-AE81-D69CA5C72348}"/>
            </a:ext>
          </a:extLst>
        </xdr:cNvPr>
        <xdr:cNvCxnSpPr/>
      </xdr:nvCxnSpPr>
      <xdr:spPr>
        <a:xfrm flipV="1">
          <a:off x="8686800" y="13835126"/>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103887</xdr:rowOff>
    </xdr:from>
    <xdr:to>
      <xdr:col>46</xdr:col>
      <xdr:colOff>38100</xdr:colOff>
      <xdr:row>84</xdr:row>
      <xdr:rowOff>34037</xdr:rowOff>
    </xdr:to>
    <xdr:sp macro="" textlink="">
      <xdr:nvSpPr>
        <xdr:cNvPr id="362" name="楕円 361">
          <a:extLst>
            <a:ext uri="{FF2B5EF4-FFF2-40B4-BE49-F238E27FC236}">
              <a16:creationId xmlns:a16="http://schemas.microsoft.com/office/drawing/2014/main" id="{31B33793-80EC-4415-A8A8-63EA3913801C}"/>
            </a:ext>
          </a:extLst>
        </xdr:cNvPr>
        <xdr:cNvSpPr/>
      </xdr:nvSpPr>
      <xdr:spPr>
        <a:xfrm>
          <a:off x="7842250" y="138071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143256</xdr:rowOff>
    </xdr:from>
    <xdr:to>
      <xdr:col>50</xdr:col>
      <xdr:colOff>114300</xdr:colOff>
      <xdr:row>83</xdr:row>
      <xdr:rowOff>154687</xdr:rowOff>
    </xdr:to>
    <xdr:cxnSp macro="">
      <xdr:nvCxnSpPr>
        <xdr:cNvPr id="363" name="直線コネクタ 362">
          <a:extLst>
            <a:ext uri="{FF2B5EF4-FFF2-40B4-BE49-F238E27FC236}">
              <a16:creationId xmlns:a16="http://schemas.microsoft.com/office/drawing/2014/main" id="{08F2B686-8AC4-41B3-9A03-6624EE4EA100}"/>
            </a:ext>
          </a:extLst>
        </xdr:cNvPr>
        <xdr:cNvCxnSpPr/>
      </xdr:nvCxnSpPr>
      <xdr:spPr>
        <a:xfrm flipV="1">
          <a:off x="7886700" y="13846556"/>
          <a:ext cx="8001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108458</xdr:rowOff>
    </xdr:from>
    <xdr:to>
      <xdr:col>41</xdr:col>
      <xdr:colOff>101600</xdr:colOff>
      <xdr:row>84</xdr:row>
      <xdr:rowOff>38608</xdr:rowOff>
    </xdr:to>
    <xdr:sp macro="" textlink="">
      <xdr:nvSpPr>
        <xdr:cNvPr id="364" name="楕円 363">
          <a:extLst>
            <a:ext uri="{FF2B5EF4-FFF2-40B4-BE49-F238E27FC236}">
              <a16:creationId xmlns:a16="http://schemas.microsoft.com/office/drawing/2014/main" id="{7D5AB99D-396D-4816-B08D-96CB2F5B2790}"/>
            </a:ext>
          </a:extLst>
        </xdr:cNvPr>
        <xdr:cNvSpPr/>
      </xdr:nvSpPr>
      <xdr:spPr>
        <a:xfrm>
          <a:off x="7029450" y="13811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154687</xdr:rowOff>
    </xdr:from>
    <xdr:to>
      <xdr:col>45</xdr:col>
      <xdr:colOff>177800</xdr:colOff>
      <xdr:row>83</xdr:row>
      <xdr:rowOff>159258</xdr:rowOff>
    </xdr:to>
    <xdr:cxnSp macro="">
      <xdr:nvCxnSpPr>
        <xdr:cNvPr id="365" name="直線コネクタ 364">
          <a:extLst>
            <a:ext uri="{FF2B5EF4-FFF2-40B4-BE49-F238E27FC236}">
              <a16:creationId xmlns:a16="http://schemas.microsoft.com/office/drawing/2014/main" id="{B86F2472-A2AC-47A8-BBB3-07BD53B40DC5}"/>
            </a:ext>
          </a:extLst>
        </xdr:cNvPr>
        <xdr:cNvCxnSpPr/>
      </xdr:nvCxnSpPr>
      <xdr:spPr>
        <a:xfrm flipV="1">
          <a:off x="7080250" y="13857987"/>
          <a:ext cx="8064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119887</xdr:rowOff>
    </xdr:from>
    <xdr:to>
      <xdr:col>36</xdr:col>
      <xdr:colOff>165100</xdr:colOff>
      <xdr:row>84</xdr:row>
      <xdr:rowOff>50037</xdr:rowOff>
    </xdr:to>
    <xdr:sp macro="" textlink="">
      <xdr:nvSpPr>
        <xdr:cNvPr id="366" name="楕円 365">
          <a:extLst>
            <a:ext uri="{FF2B5EF4-FFF2-40B4-BE49-F238E27FC236}">
              <a16:creationId xmlns:a16="http://schemas.microsoft.com/office/drawing/2014/main" id="{E3C126AA-5A18-4E17-AC25-43105CCFCB75}"/>
            </a:ext>
          </a:extLst>
        </xdr:cNvPr>
        <xdr:cNvSpPr/>
      </xdr:nvSpPr>
      <xdr:spPr>
        <a:xfrm>
          <a:off x="6235700" y="138231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159258</xdr:rowOff>
    </xdr:from>
    <xdr:to>
      <xdr:col>41</xdr:col>
      <xdr:colOff>50800</xdr:colOff>
      <xdr:row>83</xdr:row>
      <xdr:rowOff>170687</xdr:rowOff>
    </xdr:to>
    <xdr:cxnSp macro="">
      <xdr:nvCxnSpPr>
        <xdr:cNvPr id="367" name="直線コネクタ 366">
          <a:extLst>
            <a:ext uri="{FF2B5EF4-FFF2-40B4-BE49-F238E27FC236}">
              <a16:creationId xmlns:a16="http://schemas.microsoft.com/office/drawing/2014/main" id="{EF666205-BA8C-48AB-989D-3F60DED91B1D}"/>
            </a:ext>
          </a:extLst>
        </xdr:cNvPr>
        <xdr:cNvCxnSpPr/>
      </xdr:nvCxnSpPr>
      <xdr:spPr>
        <a:xfrm flipV="1">
          <a:off x="6286500" y="13862558"/>
          <a:ext cx="79375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A35F2158-4E80-405D-ABC1-2419CC95936B}"/>
            </a:ext>
          </a:extLst>
        </xdr:cNvPr>
        <xdr:cNvSpPr txBox="1"/>
      </xdr:nvSpPr>
      <xdr:spPr>
        <a:xfrm>
          <a:off x="8458277" y="1393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E467F2B8-1AB6-4D3C-BD30-33A8F84E1223}"/>
            </a:ext>
          </a:extLst>
        </xdr:cNvPr>
        <xdr:cNvSpPr txBox="1"/>
      </xdr:nvSpPr>
      <xdr:spPr>
        <a:xfrm>
          <a:off x="767722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8CD94712-FE06-42C5-B962-90D753514524}"/>
            </a:ext>
          </a:extLst>
        </xdr:cNvPr>
        <xdr:cNvSpPr txBox="1"/>
      </xdr:nvSpPr>
      <xdr:spPr>
        <a:xfrm>
          <a:off x="6864427" y="1395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3B054888-BFD1-4846-940D-FA804486B7A2}"/>
            </a:ext>
          </a:extLst>
        </xdr:cNvPr>
        <xdr:cNvSpPr txBox="1"/>
      </xdr:nvSpPr>
      <xdr:spPr>
        <a:xfrm>
          <a:off x="6070677" y="139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39133</xdr:rowOff>
    </xdr:from>
    <xdr:ext cx="469744" cy="259045"/>
    <xdr:sp macro="" textlink="">
      <xdr:nvSpPr>
        <xdr:cNvPr id="372" name="n_1mainValue【福祉施設】&#10;一人当たり面積">
          <a:extLst>
            <a:ext uri="{FF2B5EF4-FFF2-40B4-BE49-F238E27FC236}">
              <a16:creationId xmlns:a16="http://schemas.microsoft.com/office/drawing/2014/main" id="{2D8952C5-C46E-40F2-BFC8-DB210CDF1AA6}"/>
            </a:ext>
          </a:extLst>
        </xdr:cNvPr>
        <xdr:cNvSpPr txBox="1"/>
      </xdr:nvSpPr>
      <xdr:spPr>
        <a:xfrm>
          <a:off x="8458277" y="1357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50564</xdr:rowOff>
    </xdr:from>
    <xdr:ext cx="469744" cy="259045"/>
    <xdr:sp macro="" textlink="">
      <xdr:nvSpPr>
        <xdr:cNvPr id="373" name="n_2mainValue【福祉施設】&#10;一人当たり面積">
          <a:extLst>
            <a:ext uri="{FF2B5EF4-FFF2-40B4-BE49-F238E27FC236}">
              <a16:creationId xmlns:a16="http://schemas.microsoft.com/office/drawing/2014/main" id="{29BD3B31-3F7E-4428-BE63-560F9FBC793F}"/>
            </a:ext>
          </a:extLst>
        </xdr:cNvPr>
        <xdr:cNvSpPr txBox="1"/>
      </xdr:nvSpPr>
      <xdr:spPr>
        <a:xfrm>
          <a:off x="7677227" y="1358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55135</xdr:rowOff>
    </xdr:from>
    <xdr:ext cx="469744" cy="259045"/>
    <xdr:sp macro="" textlink="">
      <xdr:nvSpPr>
        <xdr:cNvPr id="374" name="n_3mainValue【福祉施設】&#10;一人当たり面積">
          <a:extLst>
            <a:ext uri="{FF2B5EF4-FFF2-40B4-BE49-F238E27FC236}">
              <a16:creationId xmlns:a16="http://schemas.microsoft.com/office/drawing/2014/main" id="{A9255F1F-AA3C-46D5-97A9-42D32A9130BE}"/>
            </a:ext>
          </a:extLst>
        </xdr:cNvPr>
        <xdr:cNvSpPr txBox="1"/>
      </xdr:nvSpPr>
      <xdr:spPr>
        <a:xfrm>
          <a:off x="6864427" y="1359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66564</xdr:rowOff>
    </xdr:from>
    <xdr:ext cx="469744" cy="259045"/>
    <xdr:sp macro="" textlink="">
      <xdr:nvSpPr>
        <xdr:cNvPr id="375" name="n_4mainValue【福祉施設】&#10;一人当たり面積">
          <a:extLst>
            <a:ext uri="{FF2B5EF4-FFF2-40B4-BE49-F238E27FC236}">
              <a16:creationId xmlns:a16="http://schemas.microsoft.com/office/drawing/2014/main" id="{6CCF14E1-EBDA-4D24-AA9A-64B1A82C69FE}"/>
            </a:ext>
          </a:extLst>
        </xdr:cNvPr>
        <xdr:cNvSpPr txBox="1"/>
      </xdr:nvSpPr>
      <xdr:spPr>
        <a:xfrm>
          <a:off x="6070677" y="1360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60E0A3E-9B0D-4BEB-BB86-C9E2792AAE86}"/>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90D9B2F-A697-444F-85BA-2D54F9E3292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6479F55-EBE3-425E-9988-DFCBA324A408}"/>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96BDA15-D3FA-4BD8-93E5-AFEC9E8F0245}"/>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F39CE9E-8C04-473B-9940-E80A0FE732CB}"/>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A4A04E5-8C78-4984-8EE3-D38FEB4CA52A}"/>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F3ED7CF-1FF4-4186-B3EF-D1DB6528DAD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1C5DBD5-E61D-4E62-8A74-1E917D2DDBE6}"/>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CC2F027-9210-4471-8FAB-F3F6381DDD5D}"/>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A70C18B-E702-4C59-B219-EC1A89CADDD9}"/>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9385DA4-8B5B-4D4B-8495-B4C162F8A241}"/>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7A56C9C-BA07-42D5-B316-A0BCA559341A}"/>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26574C5-5B76-4BC0-810E-BBA49C6BC42E}"/>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B1492FB-5007-4BC7-A063-D240E7FA50A2}"/>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AF7A5F1-7275-448C-9051-5DF925A2A4E1}"/>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015B26B-30B8-4F38-8A55-8E67720BCFC6}"/>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2B23D29-4C39-4918-8FCC-93EE7B48967E}"/>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708AD35-58EA-4699-A6DE-9F265AB53793}"/>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D36EED0-58C3-4059-BE33-DA3877BCCD79}"/>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D8995C3-016A-4C8C-91F5-75BF2C9316E8}"/>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E324DA7-77E2-4B81-8AD5-4B4F2FF4FA0B}"/>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D53505E-1ABD-45DB-879C-1E3827504FA7}"/>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4AE16CC-5332-442F-BDA5-EAD320419802}"/>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1BC746E-7453-490E-8DDD-F1EBA31ADBC0}"/>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23CD3A9-6F52-4F22-A052-CC49EDEAAA1F}"/>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7F18665-7CA1-42D1-9B8C-12ACBD3722B8}"/>
            </a:ext>
          </a:extLst>
        </xdr:cNvPr>
        <xdr:cNvCxnSpPr/>
      </xdr:nvCxnSpPr>
      <xdr:spPr>
        <a:xfrm flipV="1">
          <a:off x="4177665" y="1653068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9142A4D-3CCC-42D4-B18E-992CC7FD44FB}"/>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8D65332-6593-4D43-8B72-3B077554FC99}"/>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35F08DA-B4CD-4E31-9CA5-79878C367F44}"/>
            </a:ext>
          </a:extLst>
        </xdr:cNvPr>
        <xdr:cNvSpPr txBox="1"/>
      </xdr:nvSpPr>
      <xdr:spPr>
        <a:xfrm>
          <a:off x="4216400" y="163186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2FB00F72-3CCB-4407-9330-BE3BF479294B}"/>
            </a:ext>
          </a:extLst>
        </xdr:cNvPr>
        <xdr:cNvCxnSpPr/>
      </xdr:nvCxnSpPr>
      <xdr:spPr>
        <a:xfrm>
          <a:off x="4108450" y="16530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F04355D3-B6A3-4901-B7CC-158BFFC9C59E}"/>
            </a:ext>
          </a:extLst>
        </xdr:cNvPr>
        <xdr:cNvSpPr txBox="1"/>
      </xdr:nvSpPr>
      <xdr:spPr>
        <a:xfrm>
          <a:off x="4216400" y="171090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F49FCF8C-7456-42B8-A5BD-CF1E0EF35D31}"/>
            </a:ext>
          </a:extLst>
        </xdr:cNvPr>
        <xdr:cNvSpPr/>
      </xdr:nvSpPr>
      <xdr:spPr>
        <a:xfrm>
          <a:off x="4127500" y="1725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4E96A8CF-B84B-4601-86A3-6D438F3C649B}"/>
            </a:ext>
          </a:extLst>
        </xdr:cNvPr>
        <xdr:cNvSpPr/>
      </xdr:nvSpPr>
      <xdr:spPr>
        <a:xfrm>
          <a:off x="3384550" y="172611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3518DF17-2D13-4E20-83D5-8E00483DCD4B}"/>
            </a:ext>
          </a:extLst>
        </xdr:cNvPr>
        <xdr:cNvSpPr/>
      </xdr:nvSpPr>
      <xdr:spPr>
        <a:xfrm>
          <a:off x="2571750" y="17248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A79BCF2E-0123-4E92-8113-53FD3041BA40}"/>
            </a:ext>
          </a:extLst>
        </xdr:cNvPr>
        <xdr:cNvSpPr/>
      </xdr:nvSpPr>
      <xdr:spPr>
        <a:xfrm>
          <a:off x="1778000" y="1721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555F8E06-B81A-4C91-93BB-2A9A33C484DB}"/>
            </a:ext>
          </a:extLst>
        </xdr:cNvPr>
        <xdr:cNvSpPr/>
      </xdr:nvSpPr>
      <xdr:spPr>
        <a:xfrm>
          <a:off x="984250" y="17217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262164A-192E-48B1-89FC-9808283A2818}"/>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9E0929D-6B84-4DAE-9D94-98DCDD89AFF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4383891-513F-4D78-8228-3B2E7FE4C0F8}"/>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23DF9A5-2E5D-4740-9CD7-13600C809A42}"/>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F64B956-BEAD-4D28-8E54-EB8576283BC6}"/>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141332</xdr:rowOff>
    </xdr:from>
    <xdr:to>
      <xdr:col>24</xdr:col>
      <xdr:colOff>114300</xdr:colOff>
      <xdr:row>107</xdr:row>
      <xdr:rowOff>71482</xdr:rowOff>
    </xdr:to>
    <xdr:sp macro="" textlink="">
      <xdr:nvSpPr>
        <xdr:cNvPr id="417" name="楕円 416">
          <a:extLst>
            <a:ext uri="{FF2B5EF4-FFF2-40B4-BE49-F238E27FC236}">
              <a16:creationId xmlns:a16="http://schemas.microsoft.com/office/drawing/2014/main" id="{4462450F-CD59-426B-825D-7BEC23A8F44E}"/>
            </a:ext>
          </a:extLst>
        </xdr:cNvPr>
        <xdr:cNvSpPr/>
      </xdr:nvSpPr>
      <xdr:spPr>
        <a:xfrm>
          <a:off x="4127500" y="176419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119759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57E7E14-F905-49A4-A608-1B09970C53A6}"/>
            </a:ext>
          </a:extLst>
        </xdr:cNvPr>
        <xdr:cNvSpPr txBox="1"/>
      </xdr:nvSpPr>
      <xdr:spPr>
        <a:xfrm>
          <a:off x="4216400" y="1762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108676</xdr:rowOff>
    </xdr:from>
    <xdr:to>
      <xdr:col>20</xdr:col>
      <xdr:colOff>38100</xdr:colOff>
      <xdr:row>107</xdr:row>
      <xdr:rowOff>38826</xdr:rowOff>
    </xdr:to>
    <xdr:sp macro="" textlink="">
      <xdr:nvSpPr>
        <xdr:cNvPr id="419" name="楕円 418">
          <a:extLst>
            <a:ext uri="{FF2B5EF4-FFF2-40B4-BE49-F238E27FC236}">
              <a16:creationId xmlns:a16="http://schemas.microsoft.com/office/drawing/2014/main" id="{9172A32C-C61A-4C3C-8DEB-E7A333627EDB}"/>
            </a:ext>
          </a:extLst>
        </xdr:cNvPr>
        <xdr:cNvSpPr/>
      </xdr:nvSpPr>
      <xdr:spPr>
        <a:xfrm>
          <a:off x="3384550" y="176092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159476</xdr:rowOff>
    </xdr:from>
    <xdr:to>
      <xdr:col>24</xdr:col>
      <xdr:colOff>63500</xdr:colOff>
      <xdr:row>107</xdr:row>
      <xdr:rowOff>20682</xdr:rowOff>
    </xdr:to>
    <xdr:cxnSp macro="">
      <xdr:nvCxnSpPr>
        <xdr:cNvPr id="420" name="直線コネクタ 419">
          <a:extLst>
            <a:ext uri="{FF2B5EF4-FFF2-40B4-BE49-F238E27FC236}">
              <a16:creationId xmlns:a16="http://schemas.microsoft.com/office/drawing/2014/main" id="{07F19285-F0FC-4A31-991E-321A428256F9}"/>
            </a:ext>
          </a:extLst>
        </xdr:cNvPr>
        <xdr:cNvCxnSpPr/>
      </xdr:nvCxnSpPr>
      <xdr:spPr>
        <a:xfrm>
          <a:off x="3429000" y="17660076"/>
          <a:ext cx="749300" cy="2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76019</xdr:rowOff>
    </xdr:from>
    <xdr:to>
      <xdr:col>15</xdr:col>
      <xdr:colOff>101600</xdr:colOff>
      <xdr:row>107</xdr:row>
      <xdr:rowOff>6169</xdr:rowOff>
    </xdr:to>
    <xdr:sp macro="" textlink="">
      <xdr:nvSpPr>
        <xdr:cNvPr id="421" name="楕円 420">
          <a:extLst>
            <a:ext uri="{FF2B5EF4-FFF2-40B4-BE49-F238E27FC236}">
              <a16:creationId xmlns:a16="http://schemas.microsoft.com/office/drawing/2014/main" id="{B3096465-2EFA-4F3B-9E44-683F85CEFBF6}"/>
            </a:ext>
          </a:extLst>
        </xdr:cNvPr>
        <xdr:cNvSpPr/>
      </xdr:nvSpPr>
      <xdr:spPr>
        <a:xfrm>
          <a:off x="2571750" y="175766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126819</xdr:rowOff>
    </xdr:from>
    <xdr:to>
      <xdr:col>19</xdr:col>
      <xdr:colOff>177800</xdr:colOff>
      <xdr:row>106</xdr:row>
      <xdr:rowOff>159476</xdr:rowOff>
    </xdr:to>
    <xdr:cxnSp macro="">
      <xdr:nvCxnSpPr>
        <xdr:cNvPr id="422" name="直線コネクタ 421">
          <a:extLst>
            <a:ext uri="{FF2B5EF4-FFF2-40B4-BE49-F238E27FC236}">
              <a16:creationId xmlns:a16="http://schemas.microsoft.com/office/drawing/2014/main" id="{146BD079-7589-4FB8-995C-96FA34A86A65}"/>
            </a:ext>
          </a:extLst>
        </xdr:cNvPr>
        <xdr:cNvCxnSpPr/>
      </xdr:nvCxnSpPr>
      <xdr:spPr>
        <a:xfrm>
          <a:off x="2622550" y="17627419"/>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43362</xdr:rowOff>
    </xdr:from>
    <xdr:to>
      <xdr:col>10</xdr:col>
      <xdr:colOff>165100</xdr:colOff>
      <xdr:row>106</xdr:row>
      <xdr:rowOff>144962</xdr:rowOff>
    </xdr:to>
    <xdr:sp macro="" textlink="">
      <xdr:nvSpPr>
        <xdr:cNvPr id="423" name="楕円 422">
          <a:extLst>
            <a:ext uri="{FF2B5EF4-FFF2-40B4-BE49-F238E27FC236}">
              <a16:creationId xmlns:a16="http://schemas.microsoft.com/office/drawing/2014/main" id="{9DD9F4D7-506B-472B-98FF-31014239057D}"/>
            </a:ext>
          </a:extLst>
        </xdr:cNvPr>
        <xdr:cNvSpPr/>
      </xdr:nvSpPr>
      <xdr:spPr>
        <a:xfrm>
          <a:off x="1778000" y="1754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94162</xdr:rowOff>
    </xdr:from>
    <xdr:to>
      <xdr:col>15</xdr:col>
      <xdr:colOff>50800</xdr:colOff>
      <xdr:row>106</xdr:row>
      <xdr:rowOff>126819</xdr:rowOff>
    </xdr:to>
    <xdr:cxnSp macro="">
      <xdr:nvCxnSpPr>
        <xdr:cNvPr id="424" name="直線コネクタ 423">
          <a:extLst>
            <a:ext uri="{FF2B5EF4-FFF2-40B4-BE49-F238E27FC236}">
              <a16:creationId xmlns:a16="http://schemas.microsoft.com/office/drawing/2014/main" id="{F59030A3-E0B5-4A93-81CF-BE9F15276E8C}"/>
            </a:ext>
          </a:extLst>
        </xdr:cNvPr>
        <xdr:cNvCxnSpPr/>
      </xdr:nvCxnSpPr>
      <xdr:spPr>
        <a:xfrm>
          <a:off x="1828800" y="17594762"/>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10705</xdr:rowOff>
    </xdr:from>
    <xdr:to>
      <xdr:col>6</xdr:col>
      <xdr:colOff>38100</xdr:colOff>
      <xdr:row>106</xdr:row>
      <xdr:rowOff>112305</xdr:rowOff>
    </xdr:to>
    <xdr:sp macro="" textlink="">
      <xdr:nvSpPr>
        <xdr:cNvPr id="425" name="楕円 424">
          <a:extLst>
            <a:ext uri="{FF2B5EF4-FFF2-40B4-BE49-F238E27FC236}">
              <a16:creationId xmlns:a16="http://schemas.microsoft.com/office/drawing/2014/main" id="{838E9DAF-4775-47C7-B96C-E559842D87A9}"/>
            </a:ext>
          </a:extLst>
        </xdr:cNvPr>
        <xdr:cNvSpPr/>
      </xdr:nvSpPr>
      <xdr:spPr>
        <a:xfrm>
          <a:off x="984250" y="17511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61505</xdr:rowOff>
    </xdr:from>
    <xdr:to>
      <xdr:col>10</xdr:col>
      <xdr:colOff>114300</xdr:colOff>
      <xdr:row>106</xdr:row>
      <xdr:rowOff>94162</xdr:rowOff>
    </xdr:to>
    <xdr:cxnSp macro="">
      <xdr:nvCxnSpPr>
        <xdr:cNvPr id="426" name="直線コネクタ 425">
          <a:extLst>
            <a:ext uri="{FF2B5EF4-FFF2-40B4-BE49-F238E27FC236}">
              <a16:creationId xmlns:a16="http://schemas.microsoft.com/office/drawing/2014/main" id="{32F0D830-FD9F-44C4-8A7B-B89C765FF5D8}"/>
            </a:ext>
          </a:extLst>
        </xdr:cNvPr>
        <xdr:cNvCxnSpPr/>
      </xdr:nvCxnSpPr>
      <xdr:spPr>
        <a:xfrm>
          <a:off x="1028700" y="17562105"/>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B7C52B2E-130E-4FEA-983C-7F227118A53E}"/>
            </a:ext>
          </a:extLst>
        </xdr:cNvPr>
        <xdr:cNvSpPr txBox="1"/>
      </xdr:nvSpPr>
      <xdr:spPr>
        <a:xfrm>
          <a:off x="3239144" y="1704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8D32616A-A6B5-422A-9779-A6AE1E6E5EF4}"/>
            </a:ext>
          </a:extLst>
        </xdr:cNvPr>
        <xdr:cNvSpPr txBox="1"/>
      </xdr:nvSpPr>
      <xdr:spPr>
        <a:xfrm>
          <a:off x="2439044" y="1702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F9004F8-BE7B-4189-9B0E-72A4D355C0CA}"/>
            </a:ext>
          </a:extLst>
        </xdr:cNvPr>
        <xdr:cNvSpPr txBox="1"/>
      </xdr:nvSpPr>
      <xdr:spPr>
        <a:xfrm>
          <a:off x="1645294" y="1700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703F85CE-4325-44CB-8A77-10B7D249BB19}"/>
            </a:ext>
          </a:extLst>
        </xdr:cNvPr>
        <xdr:cNvSpPr txBox="1"/>
      </xdr:nvSpPr>
      <xdr:spPr>
        <a:xfrm>
          <a:off x="851544" y="1700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29953</xdr:rowOff>
    </xdr:from>
    <xdr:ext cx="405111" cy="259045"/>
    <xdr:sp macro="" textlink="">
      <xdr:nvSpPr>
        <xdr:cNvPr id="431" name="n_1mainValue【市民会館】&#10;有形固定資産減価償却率">
          <a:extLst>
            <a:ext uri="{FF2B5EF4-FFF2-40B4-BE49-F238E27FC236}">
              <a16:creationId xmlns:a16="http://schemas.microsoft.com/office/drawing/2014/main" id="{5238FBB6-39B1-4B64-846B-DFF3A06689DC}"/>
            </a:ext>
          </a:extLst>
        </xdr:cNvPr>
        <xdr:cNvSpPr txBox="1"/>
      </xdr:nvSpPr>
      <xdr:spPr>
        <a:xfrm>
          <a:off x="3239144" y="1769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168746</xdr:rowOff>
    </xdr:from>
    <xdr:ext cx="405111" cy="259045"/>
    <xdr:sp macro="" textlink="">
      <xdr:nvSpPr>
        <xdr:cNvPr id="432" name="n_2mainValue【市民会館】&#10;有形固定資産減価償却率">
          <a:extLst>
            <a:ext uri="{FF2B5EF4-FFF2-40B4-BE49-F238E27FC236}">
              <a16:creationId xmlns:a16="http://schemas.microsoft.com/office/drawing/2014/main" id="{80887D7B-3B84-45A0-9B5C-E2CCFEF354B5}"/>
            </a:ext>
          </a:extLst>
        </xdr:cNvPr>
        <xdr:cNvSpPr txBox="1"/>
      </xdr:nvSpPr>
      <xdr:spPr>
        <a:xfrm>
          <a:off x="2439044" y="1766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136089</xdr:rowOff>
    </xdr:from>
    <xdr:ext cx="405111" cy="259045"/>
    <xdr:sp macro="" textlink="">
      <xdr:nvSpPr>
        <xdr:cNvPr id="433" name="n_3mainValue【市民会館】&#10;有形固定資産減価償却率">
          <a:extLst>
            <a:ext uri="{FF2B5EF4-FFF2-40B4-BE49-F238E27FC236}">
              <a16:creationId xmlns:a16="http://schemas.microsoft.com/office/drawing/2014/main" id="{31E4EDC4-6678-4580-BDC6-7864245A1AAE}"/>
            </a:ext>
          </a:extLst>
        </xdr:cNvPr>
        <xdr:cNvSpPr txBox="1"/>
      </xdr:nvSpPr>
      <xdr:spPr>
        <a:xfrm>
          <a:off x="1645294" y="17636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103432</xdr:rowOff>
    </xdr:from>
    <xdr:ext cx="405111" cy="259045"/>
    <xdr:sp macro="" textlink="">
      <xdr:nvSpPr>
        <xdr:cNvPr id="434" name="n_4mainValue【市民会館】&#10;有形固定資産減価償却率">
          <a:extLst>
            <a:ext uri="{FF2B5EF4-FFF2-40B4-BE49-F238E27FC236}">
              <a16:creationId xmlns:a16="http://schemas.microsoft.com/office/drawing/2014/main" id="{D3E00E47-2C18-4B94-9C0C-FB2D54B906AF}"/>
            </a:ext>
          </a:extLst>
        </xdr:cNvPr>
        <xdr:cNvSpPr txBox="1"/>
      </xdr:nvSpPr>
      <xdr:spPr>
        <a:xfrm>
          <a:off x="851544" y="1760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FA9607C8-A184-4CC8-9FC4-219F46FF1132}"/>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BE5C078-8C98-49BA-8D34-273ADAE7B51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EA000B0-D3C9-42F3-BF70-57409F3AF73E}"/>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FF6C7DA-CC92-4DAB-8A4B-03C3D6CDC686}"/>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68D21B6-A7CF-49CA-9B08-532BF95694C6}"/>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6E0B4AD-6B42-40EC-86D5-6810BB168F4C}"/>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6E2448F-940A-4427-B07D-1238C60492A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CA87480-7436-4331-A687-78051E50C9B1}"/>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FEF0464-B150-4E66-8F1A-6147C3643EBD}"/>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868C5E5-D2C1-4CF3-90B9-7CC6C00070B0}"/>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F74CAAE-5A1C-4011-834C-D95D11094AA7}"/>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EBA072E-1EA6-4613-8678-385EACEB4727}"/>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2421D4C-99CB-496D-9814-50FCF34B5708}"/>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1952C052-4130-4031-8135-AD344E7EF5A0}"/>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9E09ACC-84B8-475D-83E0-2149606DE09F}"/>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66A111A-7357-46B9-91ED-E8D8FECE1094}"/>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4F6E1C39-8370-447C-893A-C6635B19E125}"/>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A69A3E5E-1A18-4B0C-9B57-F1F8F883BEC0}"/>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D5A5DA0E-A669-4868-A6A4-6BBA241C488A}"/>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781A8EF4-3312-48FF-9EDE-5A4785347B5C}"/>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20DC0C93-C5AE-4B7F-B72F-04C601181F94}"/>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ED3EAD2C-B2ED-4E14-8214-0CDF33727C44}"/>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9CC404D1-64B8-4577-9F4A-7391E0753EDB}"/>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E550D89-772C-4800-8E52-F14998C5910B}"/>
            </a:ext>
          </a:extLst>
        </xdr:cNvPr>
        <xdr:cNvCxnSpPr/>
      </xdr:nvCxnSpPr>
      <xdr:spPr>
        <a:xfrm flipV="1">
          <a:off x="9429115" y="16436339"/>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7FACACEE-7670-4214-AF68-B865481B7631}"/>
            </a:ext>
          </a:extLst>
        </xdr:cNvPr>
        <xdr:cNvSpPr txBox="1"/>
      </xdr:nvSpPr>
      <xdr:spPr>
        <a:xfrm>
          <a:off x="9467850" y="1796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EB62F7FF-D178-494A-970E-07078532FA4C}"/>
            </a:ext>
          </a:extLst>
        </xdr:cNvPr>
        <xdr:cNvCxnSpPr/>
      </xdr:nvCxnSpPr>
      <xdr:spPr>
        <a:xfrm>
          <a:off x="9359900" y="17960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B3F45C6-9DF5-46A3-9E0E-5AA26A80B49B}"/>
            </a:ext>
          </a:extLst>
        </xdr:cNvPr>
        <xdr:cNvSpPr txBox="1"/>
      </xdr:nvSpPr>
      <xdr:spPr>
        <a:xfrm>
          <a:off x="9467850" y="1621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ABF17329-2837-4037-B56C-99B4FB2FD8D8}"/>
            </a:ext>
          </a:extLst>
        </xdr:cNvPr>
        <xdr:cNvCxnSpPr/>
      </xdr:nvCxnSpPr>
      <xdr:spPr>
        <a:xfrm>
          <a:off x="9359900" y="16436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C7F1D00B-2382-4D25-B9CC-73DDC417C162}"/>
            </a:ext>
          </a:extLst>
        </xdr:cNvPr>
        <xdr:cNvSpPr txBox="1"/>
      </xdr:nvSpPr>
      <xdr:spPr>
        <a:xfrm>
          <a:off x="9467850" y="17538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C24D7C47-1EE6-4175-9527-620F00A5DB70}"/>
            </a:ext>
          </a:extLst>
        </xdr:cNvPr>
        <xdr:cNvSpPr/>
      </xdr:nvSpPr>
      <xdr:spPr>
        <a:xfrm>
          <a:off x="9398000" y="175602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D0D7B0E9-9155-4229-AE44-C852F26AE096}"/>
            </a:ext>
          </a:extLst>
        </xdr:cNvPr>
        <xdr:cNvSpPr/>
      </xdr:nvSpPr>
      <xdr:spPr>
        <a:xfrm>
          <a:off x="86360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57079DE9-F021-44B7-9ED2-949343D83275}"/>
            </a:ext>
          </a:extLst>
        </xdr:cNvPr>
        <xdr:cNvSpPr/>
      </xdr:nvSpPr>
      <xdr:spPr>
        <a:xfrm>
          <a:off x="7842250" y="17569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A44E6B3A-42AD-428C-9E74-AD8BC76ABA2C}"/>
            </a:ext>
          </a:extLst>
        </xdr:cNvPr>
        <xdr:cNvSpPr/>
      </xdr:nvSpPr>
      <xdr:spPr>
        <a:xfrm>
          <a:off x="7029450" y="17573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EECD4CB2-0FE8-4571-81B7-2B21EE46A6A0}"/>
            </a:ext>
          </a:extLst>
        </xdr:cNvPr>
        <xdr:cNvSpPr/>
      </xdr:nvSpPr>
      <xdr:spPr>
        <a:xfrm>
          <a:off x="6235700" y="17590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BFD66AE-33E8-405F-9CF1-7814A3606787}"/>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8B63128-22B5-4EE5-9575-817451FBC974}"/>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F3B1FC9-DC29-4FE6-A705-3FB78F755A67}"/>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C20DEAE-AB4E-40EE-9B69-F0D6101F8F83}"/>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AA5B6D3-6C78-431B-85EE-6B4232FF6FE6}"/>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44450</xdr:rowOff>
    </xdr:from>
    <xdr:to>
      <xdr:col>55</xdr:col>
      <xdr:colOff>50800</xdr:colOff>
      <xdr:row>106</xdr:row>
      <xdr:rowOff>146050</xdr:rowOff>
    </xdr:to>
    <xdr:sp macro="" textlink="">
      <xdr:nvSpPr>
        <xdr:cNvPr id="474" name="楕円 473">
          <a:extLst>
            <a:ext uri="{FF2B5EF4-FFF2-40B4-BE49-F238E27FC236}">
              <a16:creationId xmlns:a16="http://schemas.microsoft.com/office/drawing/2014/main" id="{1B77AAD8-3371-4CAB-8C35-E6D811C716A6}"/>
            </a:ext>
          </a:extLst>
        </xdr:cNvPr>
        <xdr:cNvSpPr/>
      </xdr:nvSpPr>
      <xdr:spPr>
        <a:xfrm>
          <a:off x="9398000" y="1754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67327</xdr:rowOff>
    </xdr:from>
    <xdr:ext cx="469744" cy="259045"/>
    <xdr:sp macro="" textlink="">
      <xdr:nvSpPr>
        <xdr:cNvPr id="475" name="【市民会館】&#10;一人当たり面積該当値テキスト">
          <a:extLst>
            <a:ext uri="{FF2B5EF4-FFF2-40B4-BE49-F238E27FC236}">
              <a16:creationId xmlns:a16="http://schemas.microsoft.com/office/drawing/2014/main" id="{DFFDEB9A-C187-4E39-BDCC-A1627F78E37A}"/>
            </a:ext>
          </a:extLst>
        </xdr:cNvPr>
        <xdr:cNvSpPr txBox="1"/>
      </xdr:nvSpPr>
      <xdr:spPr>
        <a:xfrm>
          <a:off x="9467850"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55880</xdr:rowOff>
    </xdr:from>
    <xdr:to>
      <xdr:col>50</xdr:col>
      <xdr:colOff>165100</xdr:colOff>
      <xdr:row>106</xdr:row>
      <xdr:rowOff>157480</xdr:rowOff>
    </xdr:to>
    <xdr:sp macro="" textlink="">
      <xdr:nvSpPr>
        <xdr:cNvPr id="476" name="楕円 475">
          <a:extLst>
            <a:ext uri="{FF2B5EF4-FFF2-40B4-BE49-F238E27FC236}">
              <a16:creationId xmlns:a16="http://schemas.microsoft.com/office/drawing/2014/main" id="{35A01C51-EEE2-4288-96D5-FFFB467FC8BD}"/>
            </a:ext>
          </a:extLst>
        </xdr:cNvPr>
        <xdr:cNvSpPr/>
      </xdr:nvSpPr>
      <xdr:spPr>
        <a:xfrm>
          <a:off x="8636000" y="1755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95250</xdr:rowOff>
    </xdr:from>
    <xdr:to>
      <xdr:col>55</xdr:col>
      <xdr:colOff>0</xdr:colOff>
      <xdr:row>106</xdr:row>
      <xdr:rowOff>106680</xdr:rowOff>
    </xdr:to>
    <xdr:cxnSp macro="">
      <xdr:nvCxnSpPr>
        <xdr:cNvPr id="477" name="直線コネクタ 476">
          <a:extLst>
            <a:ext uri="{FF2B5EF4-FFF2-40B4-BE49-F238E27FC236}">
              <a16:creationId xmlns:a16="http://schemas.microsoft.com/office/drawing/2014/main" id="{0FE98EC7-69C9-4E2B-9FE8-CCB1627C6099}"/>
            </a:ext>
          </a:extLst>
        </xdr:cNvPr>
        <xdr:cNvCxnSpPr/>
      </xdr:nvCxnSpPr>
      <xdr:spPr>
        <a:xfrm flipV="1">
          <a:off x="8686800" y="1759585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67311</xdr:rowOff>
    </xdr:from>
    <xdr:to>
      <xdr:col>46</xdr:col>
      <xdr:colOff>38100</xdr:colOff>
      <xdr:row>106</xdr:row>
      <xdr:rowOff>168911</xdr:rowOff>
    </xdr:to>
    <xdr:sp macro="" textlink="">
      <xdr:nvSpPr>
        <xdr:cNvPr id="478" name="楕円 477">
          <a:extLst>
            <a:ext uri="{FF2B5EF4-FFF2-40B4-BE49-F238E27FC236}">
              <a16:creationId xmlns:a16="http://schemas.microsoft.com/office/drawing/2014/main" id="{710EEEBB-A17E-4A9A-A365-05EFA17DD50E}"/>
            </a:ext>
          </a:extLst>
        </xdr:cNvPr>
        <xdr:cNvSpPr/>
      </xdr:nvSpPr>
      <xdr:spPr>
        <a:xfrm>
          <a:off x="7842250" y="175679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106680</xdr:rowOff>
    </xdr:from>
    <xdr:to>
      <xdr:col>50</xdr:col>
      <xdr:colOff>114300</xdr:colOff>
      <xdr:row>106</xdr:row>
      <xdr:rowOff>118111</xdr:rowOff>
    </xdr:to>
    <xdr:cxnSp macro="">
      <xdr:nvCxnSpPr>
        <xdr:cNvPr id="479" name="直線コネクタ 478">
          <a:extLst>
            <a:ext uri="{FF2B5EF4-FFF2-40B4-BE49-F238E27FC236}">
              <a16:creationId xmlns:a16="http://schemas.microsoft.com/office/drawing/2014/main" id="{010295AA-7EA3-46B2-8836-4A11E490C979}"/>
            </a:ext>
          </a:extLst>
        </xdr:cNvPr>
        <xdr:cNvCxnSpPr/>
      </xdr:nvCxnSpPr>
      <xdr:spPr>
        <a:xfrm flipV="1">
          <a:off x="7886700" y="17607280"/>
          <a:ext cx="8001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71120</xdr:rowOff>
    </xdr:from>
    <xdr:to>
      <xdr:col>41</xdr:col>
      <xdr:colOff>101600</xdr:colOff>
      <xdr:row>107</xdr:row>
      <xdr:rowOff>1270</xdr:rowOff>
    </xdr:to>
    <xdr:sp macro="" textlink="">
      <xdr:nvSpPr>
        <xdr:cNvPr id="480" name="楕円 479">
          <a:extLst>
            <a:ext uri="{FF2B5EF4-FFF2-40B4-BE49-F238E27FC236}">
              <a16:creationId xmlns:a16="http://schemas.microsoft.com/office/drawing/2014/main" id="{8EAC39FF-9603-407D-BD65-12818DA1B4AB}"/>
            </a:ext>
          </a:extLst>
        </xdr:cNvPr>
        <xdr:cNvSpPr/>
      </xdr:nvSpPr>
      <xdr:spPr>
        <a:xfrm>
          <a:off x="7029450" y="17571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118111</xdr:rowOff>
    </xdr:from>
    <xdr:to>
      <xdr:col>45</xdr:col>
      <xdr:colOff>177800</xdr:colOff>
      <xdr:row>106</xdr:row>
      <xdr:rowOff>121920</xdr:rowOff>
    </xdr:to>
    <xdr:cxnSp macro="">
      <xdr:nvCxnSpPr>
        <xdr:cNvPr id="481" name="直線コネクタ 480">
          <a:extLst>
            <a:ext uri="{FF2B5EF4-FFF2-40B4-BE49-F238E27FC236}">
              <a16:creationId xmlns:a16="http://schemas.microsoft.com/office/drawing/2014/main" id="{E8B89387-3693-4FC5-8F83-F71FB840EE4F}"/>
            </a:ext>
          </a:extLst>
        </xdr:cNvPr>
        <xdr:cNvCxnSpPr/>
      </xdr:nvCxnSpPr>
      <xdr:spPr>
        <a:xfrm flipV="1">
          <a:off x="7080250" y="17618711"/>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82550</xdr:rowOff>
    </xdr:from>
    <xdr:to>
      <xdr:col>36</xdr:col>
      <xdr:colOff>165100</xdr:colOff>
      <xdr:row>107</xdr:row>
      <xdr:rowOff>12700</xdr:rowOff>
    </xdr:to>
    <xdr:sp macro="" textlink="">
      <xdr:nvSpPr>
        <xdr:cNvPr id="482" name="楕円 481">
          <a:extLst>
            <a:ext uri="{FF2B5EF4-FFF2-40B4-BE49-F238E27FC236}">
              <a16:creationId xmlns:a16="http://schemas.microsoft.com/office/drawing/2014/main" id="{6A9A513C-F138-4C8C-B1C7-D42E667A8E8F}"/>
            </a:ext>
          </a:extLst>
        </xdr:cNvPr>
        <xdr:cNvSpPr/>
      </xdr:nvSpPr>
      <xdr:spPr>
        <a:xfrm>
          <a:off x="6235700" y="17583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121920</xdr:rowOff>
    </xdr:from>
    <xdr:to>
      <xdr:col>41</xdr:col>
      <xdr:colOff>50800</xdr:colOff>
      <xdr:row>106</xdr:row>
      <xdr:rowOff>133350</xdr:rowOff>
    </xdr:to>
    <xdr:cxnSp macro="">
      <xdr:nvCxnSpPr>
        <xdr:cNvPr id="483" name="直線コネクタ 482">
          <a:extLst>
            <a:ext uri="{FF2B5EF4-FFF2-40B4-BE49-F238E27FC236}">
              <a16:creationId xmlns:a16="http://schemas.microsoft.com/office/drawing/2014/main" id="{0D00FC05-D27A-41EB-8F3A-6C7BFDEA4815}"/>
            </a:ext>
          </a:extLst>
        </xdr:cNvPr>
        <xdr:cNvCxnSpPr/>
      </xdr:nvCxnSpPr>
      <xdr:spPr>
        <a:xfrm flipV="1">
          <a:off x="6286500" y="1762252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B9D8860D-BE2D-4133-9EE6-A135DAE522FB}"/>
            </a:ext>
          </a:extLst>
        </xdr:cNvPr>
        <xdr:cNvSpPr txBox="1"/>
      </xdr:nvSpPr>
      <xdr:spPr>
        <a:xfrm>
          <a:off x="8458277" y="1765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C4E54392-CBA9-4145-B9D9-A64BC9AA20B7}"/>
            </a:ext>
          </a:extLst>
        </xdr:cNvPr>
        <xdr:cNvSpPr txBox="1"/>
      </xdr:nvSpPr>
      <xdr:spPr>
        <a:xfrm>
          <a:off x="7677227" y="1766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758781A2-64A3-4F91-A7DA-1DA44B86B06D}"/>
            </a:ext>
          </a:extLst>
        </xdr:cNvPr>
        <xdr:cNvSpPr txBox="1"/>
      </xdr:nvSpPr>
      <xdr:spPr>
        <a:xfrm>
          <a:off x="6864427"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70CF4D21-6AAB-4950-9C4D-0C8AA652023C}"/>
            </a:ext>
          </a:extLst>
        </xdr:cNvPr>
        <xdr:cNvSpPr txBox="1"/>
      </xdr:nvSpPr>
      <xdr:spPr>
        <a:xfrm>
          <a:off x="607067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2557</xdr:rowOff>
    </xdr:from>
    <xdr:ext cx="469744" cy="259045"/>
    <xdr:sp macro="" textlink="">
      <xdr:nvSpPr>
        <xdr:cNvPr id="488" name="n_1mainValue【市民会館】&#10;一人当たり面積">
          <a:extLst>
            <a:ext uri="{FF2B5EF4-FFF2-40B4-BE49-F238E27FC236}">
              <a16:creationId xmlns:a16="http://schemas.microsoft.com/office/drawing/2014/main" id="{EE4CDBC7-067B-4798-A5D7-14C8E1F66BA8}"/>
            </a:ext>
          </a:extLst>
        </xdr:cNvPr>
        <xdr:cNvSpPr txBox="1"/>
      </xdr:nvSpPr>
      <xdr:spPr>
        <a:xfrm>
          <a:off x="8458277" y="1733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13988</xdr:rowOff>
    </xdr:from>
    <xdr:ext cx="469744" cy="259045"/>
    <xdr:sp macro="" textlink="">
      <xdr:nvSpPr>
        <xdr:cNvPr id="489" name="n_2mainValue【市民会館】&#10;一人当たり面積">
          <a:extLst>
            <a:ext uri="{FF2B5EF4-FFF2-40B4-BE49-F238E27FC236}">
              <a16:creationId xmlns:a16="http://schemas.microsoft.com/office/drawing/2014/main" id="{E073DAB5-7C2F-4C55-9D37-7C3AC671EC01}"/>
            </a:ext>
          </a:extLst>
        </xdr:cNvPr>
        <xdr:cNvSpPr txBox="1"/>
      </xdr:nvSpPr>
      <xdr:spPr>
        <a:xfrm>
          <a:off x="7677227" y="1734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17797</xdr:rowOff>
    </xdr:from>
    <xdr:ext cx="469744" cy="259045"/>
    <xdr:sp macro="" textlink="">
      <xdr:nvSpPr>
        <xdr:cNvPr id="490" name="n_3mainValue【市民会館】&#10;一人当たり面積">
          <a:extLst>
            <a:ext uri="{FF2B5EF4-FFF2-40B4-BE49-F238E27FC236}">
              <a16:creationId xmlns:a16="http://schemas.microsoft.com/office/drawing/2014/main" id="{65DAD237-8FF7-4D17-A670-117D9E4F2355}"/>
            </a:ext>
          </a:extLst>
        </xdr:cNvPr>
        <xdr:cNvSpPr txBox="1"/>
      </xdr:nvSpPr>
      <xdr:spPr>
        <a:xfrm>
          <a:off x="68644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29227</xdr:rowOff>
    </xdr:from>
    <xdr:ext cx="469744" cy="259045"/>
    <xdr:sp macro="" textlink="">
      <xdr:nvSpPr>
        <xdr:cNvPr id="491" name="n_4mainValue【市民会館】&#10;一人当たり面積">
          <a:extLst>
            <a:ext uri="{FF2B5EF4-FFF2-40B4-BE49-F238E27FC236}">
              <a16:creationId xmlns:a16="http://schemas.microsoft.com/office/drawing/2014/main" id="{67B47F45-6777-4B81-B6F8-9512D677186C}"/>
            </a:ext>
          </a:extLst>
        </xdr:cNvPr>
        <xdr:cNvSpPr txBox="1"/>
      </xdr:nvSpPr>
      <xdr:spPr>
        <a:xfrm>
          <a:off x="607067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A94F51E4-0915-4F77-8A09-44E983A84ED4}"/>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5D12F31-D77D-4166-846A-6EFB776D7E7B}"/>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A2A5F96C-1E61-4A8B-898D-0AEB79AC0F8F}"/>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AAF1F6A-9819-402A-9660-BDA4AE04636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0F8813C-5729-49DD-9B41-153A55F3141A}"/>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BA8C356C-E075-4D13-991F-C45CF574A818}"/>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C35414D-AB46-490F-AFCC-7FC80EF7A61F}"/>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DA89B01-2EA8-429E-ABE6-2ABC83CC954E}"/>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D9ADA3F-6952-4C9D-812F-173549CE1947}"/>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257D67C-1946-4FC2-8316-B5F9DD2C6E18}"/>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36BD9BB-9C21-4ED5-8F30-BAE70286D906}"/>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14465BCF-79CE-4685-B80B-171EDACADD4A}"/>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B1DBCDB8-3D43-4565-A06B-B9F91EE3AAD5}"/>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1839F44-27FD-433B-9BC1-8B63AB7082AD}"/>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D9BDA7F9-B4DC-4CA9-A24C-17740445DE33}"/>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09E6197-07C5-466B-8CCD-F1C10314357A}"/>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307685F-1686-4B1D-8414-26F5CD193B0B}"/>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83F91740-2C6C-403E-B46E-80053D12F2AA}"/>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FAD01C24-13B5-48DC-8326-775A3C52B4DD}"/>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7332BAF-AB83-498A-8EBC-8A4FDD63FD19}"/>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C9DC027-110D-4022-8051-49B725C04490}"/>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492ACAF-771B-400D-88BE-5D5D0B1D2156}"/>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33281E88-84F6-4552-A912-23531A07A654}"/>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EC0BB31-C66B-4F64-95E6-0FC917531A5D}"/>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780930AC-FC8E-4861-B220-19A764CA50D0}"/>
            </a:ext>
          </a:extLst>
        </xdr:cNvPr>
        <xdr:cNvCxnSpPr/>
      </xdr:nvCxnSpPr>
      <xdr:spPr>
        <a:xfrm flipV="1">
          <a:off x="14699614" y="547878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B7E35420-08ED-4099-97C7-33563D52E4AF}"/>
            </a:ext>
          </a:extLst>
        </xdr:cNvPr>
        <xdr:cNvSpPr txBox="1"/>
      </xdr:nvSpPr>
      <xdr:spPr>
        <a:xfrm>
          <a:off x="14738350"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E29EDD25-0A2D-4C78-BC15-966576FC6E4B}"/>
            </a:ext>
          </a:extLst>
        </xdr:cNvPr>
        <xdr:cNvCxnSpPr/>
      </xdr:nvCxnSpPr>
      <xdr:spPr>
        <a:xfrm>
          <a:off x="14611350" y="6947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D9EEE7CA-D4B5-4921-9BAD-2F53AFB56453}"/>
            </a:ext>
          </a:extLst>
        </xdr:cNvPr>
        <xdr:cNvSpPr txBox="1"/>
      </xdr:nvSpPr>
      <xdr:spPr>
        <a:xfrm>
          <a:off x="14738350" y="52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49A233D4-3C2B-41AC-8267-2F3708E5AF66}"/>
            </a:ext>
          </a:extLst>
        </xdr:cNvPr>
        <xdr:cNvCxnSpPr/>
      </xdr:nvCxnSpPr>
      <xdr:spPr>
        <a:xfrm>
          <a:off x="14611350" y="5478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AFF19551-A1B0-44C1-A09C-ED98504F5870}"/>
            </a:ext>
          </a:extLst>
        </xdr:cNvPr>
        <xdr:cNvSpPr txBox="1"/>
      </xdr:nvSpPr>
      <xdr:spPr>
        <a:xfrm>
          <a:off x="14738350" y="606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31722E40-1255-433C-A8A5-C5F796B1A1FF}"/>
            </a:ext>
          </a:extLst>
        </xdr:cNvPr>
        <xdr:cNvSpPr/>
      </xdr:nvSpPr>
      <xdr:spPr>
        <a:xfrm>
          <a:off x="14649450" y="6204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C68AFF35-9DD7-4245-9DCC-7C68043F2435}"/>
            </a:ext>
          </a:extLst>
        </xdr:cNvPr>
        <xdr:cNvSpPr/>
      </xdr:nvSpPr>
      <xdr:spPr>
        <a:xfrm>
          <a:off x="13887450" y="6204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208D359A-A716-4289-ABE9-FF4B42F81ABF}"/>
            </a:ext>
          </a:extLst>
        </xdr:cNvPr>
        <xdr:cNvSpPr/>
      </xdr:nvSpPr>
      <xdr:spPr>
        <a:xfrm>
          <a:off x="13093700" y="61893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C6B1FC09-8CA3-4B3B-B956-C3AD4DF326F1}"/>
            </a:ext>
          </a:extLst>
        </xdr:cNvPr>
        <xdr:cNvSpPr/>
      </xdr:nvSpPr>
      <xdr:spPr>
        <a:xfrm>
          <a:off x="12299950" y="61741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1ECEA413-28F0-463E-B597-4DCC2622AC7B}"/>
            </a:ext>
          </a:extLst>
        </xdr:cNvPr>
        <xdr:cNvSpPr/>
      </xdr:nvSpPr>
      <xdr:spPr>
        <a:xfrm>
          <a:off x="1148715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80825C1-AD47-45F7-9361-C8FF66529007}"/>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F13B830-50CF-4F28-98E0-900C70AC41EA}"/>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ECA7608-A346-475E-BDCC-6FB163FFCE52}"/>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913ABF6-2203-409D-B1BD-1222BC01E36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DB0A384-3FC2-41ED-B03B-FF0F3F976E1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532" name="楕円 531">
          <a:extLst>
            <a:ext uri="{FF2B5EF4-FFF2-40B4-BE49-F238E27FC236}">
              <a16:creationId xmlns:a16="http://schemas.microsoft.com/office/drawing/2014/main" id="{4C6A4FA1-DCE3-498E-9510-BDA1C175C435}"/>
            </a:ext>
          </a:extLst>
        </xdr:cNvPr>
        <xdr:cNvSpPr/>
      </xdr:nvSpPr>
      <xdr:spPr>
        <a:xfrm>
          <a:off x="14649450" y="65347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EC1FEF7-4E7F-4C23-B803-64ECB6BC0604}"/>
            </a:ext>
          </a:extLst>
        </xdr:cNvPr>
        <xdr:cNvSpPr txBox="1"/>
      </xdr:nvSpPr>
      <xdr:spPr>
        <a:xfrm>
          <a:off x="1473835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44450</xdr:rowOff>
    </xdr:from>
    <xdr:to>
      <xdr:col>81</xdr:col>
      <xdr:colOff>101600</xdr:colOff>
      <xdr:row>39</xdr:row>
      <xdr:rowOff>146050</xdr:rowOff>
    </xdr:to>
    <xdr:sp macro="" textlink="">
      <xdr:nvSpPr>
        <xdr:cNvPr id="534" name="楕円 533">
          <a:extLst>
            <a:ext uri="{FF2B5EF4-FFF2-40B4-BE49-F238E27FC236}">
              <a16:creationId xmlns:a16="http://schemas.microsoft.com/office/drawing/2014/main" id="{3489D26D-DA3E-49EC-A8A0-CE16B96EA0C8}"/>
            </a:ext>
          </a:extLst>
        </xdr:cNvPr>
        <xdr:cNvSpPr/>
      </xdr:nvSpPr>
      <xdr:spPr>
        <a:xfrm>
          <a:off x="1388745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95250</xdr:rowOff>
    </xdr:from>
    <xdr:to>
      <xdr:col>85</xdr:col>
      <xdr:colOff>127000</xdr:colOff>
      <xdr:row>39</xdr:row>
      <xdr:rowOff>146685</xdr:rowOff>
    </xdr:to>
    <xdr:cxnSp macro="">
      <xdr:nvCxnSpPr>
        <xdr:cNvPr id="535" name="直線コネクタ 534">
          <a:extLst>
            <a:ext uri="{FF2B5EF4-FFF2-40B4-BE49-F238E27FC236}">
              <a16:creationId xmlns:a16="http://schemas.microsoft.com/office/drawing/2014/main" id="{B7084994-C372-4929-B395-241FD4FFBF20}"/>
            </a:ext>
          </a:extLst>
        </xdr:cNvPr>
        <xdr:cNvCxnSpPr/>
      </xdr:nvCxnSpPr>
      <xdr:spPr>
        <a:xfrm>
          <a:off x="13938250" y="653415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164465</xdr:rowOff>
    </xdr:from>
    <xdr:to>
      <xdr:col>76</xdr:col>
      <xdr:colOff>165100</xdr:colOff>
      <xdr:row>39</xdr:row>
      <xdr:rowOff>94615</xdr:rowOff>
    </xdr:to>
    <xdr:sp macro="" textlink="">
      <xdr:nvSpPr>
        <xdr:cNvPr id="536" name="楕円 535">
          <a:extLst>
            <a:ext uri="{FF2B5EF4-FFF2-40B4-BE49-F238E27FC236}">
              <a16:creationId xmlns:a16="http://schemas.microsoft.com/office/drawing/2014/main" id="{CB7CA563-77BC-428A-821F-65FE3F0C6D3A}"/>
            </a:ext>
          </a:extLst>
        </xdr:cNvPr>
        <xdr:cNvSpPr/>
      </xdr:nvSpPr>
      <xdr:spPr>
        <a:xfrm>
          <a:off x="13093700" y="6438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43815</xdr:rowOff>
    </xdr:from>
    <xdr:to>
      <xdr:col>81</xdr:col>
      <xdr:colOff>50800</xdr:colOff>
      <xdr:row>39</xdr:row>
      <xdr:rowOff>95250</xdr:rowOff>
    </xdr:to>
    <xdr:cxnSp macro="">
      <xdr:nvCxnSpPr>
        <xdr:cNvPr id="537" name="直線コネクタ 536">
          <a:extLst>
            <a:ext uri="{FF2B5EF4-FFF2-40B4-BE49-F238E27FC236}">
              <a16:creationId xmlns:a16="http://schemas.microsoft.com/office/drawing/2014/main" id="{45CFCE10-E725-45F8-AFF5-EC5BF658CE89}"/>
            </a:ext>
          </a:extLst>
        </xdr:cNvPr>
        <xdr:cNvCxnSpPr/>
      </xdr:nvCxnSpPr>
      <xdr:spPr>
        <a:xfrm>
          <a:off x="13144500" y="6482715"/>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130175</xdr:rowOff>
    </xdr:from>
    <xdr:to>
      <xdr:col>72</xdr:col>
      <xdr:colOff>38100</xdr:colOff>
      <xdr:row>39</xdr:row>
      <xdr:rowOff>60325</xdr:rowOff>
    </xdr:to>
    <xdr:sp macro="" textlink="">
      <xdr:nvSpPr>
        <xdr:cNvPr id="538" name="楕円 537">
          <a:extLst>
            <a:ext uri="{FF2B5EF4-FFF2-40B4-BE49-F238E27FC236}">
              <a16:creationId xmlns:a16="http://schemas.microsoft.com/office/drawing/2014/main" id="{AE6E0A1F-4A0B-45B4-88EC-7903EF035B61}"/>
            </a:ext>
          </a:extLst>
        </xdr:cNvPr>
        <xdr:cNvSpPr/>
      </xdr:nvSpPr>
      <xdr:spPr>
        <a:xfrm>
          <a:off x="12299950" y="6403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9525</xdr:rowOff>
    </xdr:from>
    <xdr:to>
      <xdr:col>76</xdr:col>
      <xdr:colOff>114300</xdr:colOff>
      <xdr:row>39</xdr:row>
      <xdr:rowOff>43815</xdr:rowOff>
    </xdr:to>
    <xdr:cxnSp macro="">
      <xdr:nvCxnSpPr>
        <xdr:cNvPr id="539" name="直線コネクタ 538">
          <a:extLst>
            <a:ext uri="{FF2B5EF4-FFF2-40B4-BE49-F238E27FC236}">
              <a16:creationId xmlns:a16="http://schemas.microsoft.com/office/drawing/2014/main" id="{244B8356-3BF0-4D8E-BA94-622AA42F1761}"/>
            </a:ext>
          </a:extLst>
        </xdr:cNvPr>
        <xdr:cNvCxnSpPr/>
      </xdr:nvCxnSpPr>
      <xdr:spPr>
        <a:xfrm>
          <a:off x="12344400" y="644842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71120</xdr:rowOff>
    </xdr:from>
    <xdr:to>
      <xdr:col>67</xdr:col>
      <xdr:colOff>101600</xdr:colOff>
      <xdr:row>39</xdr:row>
      <xdr:rowOff>1270</xdr:rowOff>
    </xdr:to>
    <xdr:sp macro="" textlink="">
      <xdr:nvSpPr>
        <xdr:cNvPr id="540" name="楕円 539">
          <a:extLst>
            <a:ext uri="{FF2B5EF4-FFF2-40B4-BE49-F238E27FC236}">
              <a16:creationId xmlns:a16="http://schemas.microsoft.com/office/drawing/2014/main" id="{C614B406-DEC8-4322-8A51-1EB7DC29D5D3}"/>
            </a:ext>
          </a:extLst>
        </xdr:cNvPr>
        <xdr:cNvSpPr/>
      </xdr:nvSpPr>
      <xdr:spPr>
        <a:xfrm>
          <a:off x="11487150" y="6344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121920</xdr:rowOff>
    </xdr:from>
    <xdr:to>
      <xdr:col>71</xdr:col>
      <xdr:colOff>177800</xdr:colOff>
      <xdr:row>39</xdr:row>
      <xdr:rowOff>9525</xdr:rowOff>
    </xdr:to>
    <xdr:cxnSp macro="">
      <xdr:nvCxnSpPr>
        <xdr:cNvPr id="541" name="直線コネクタ 540">
          <a:extLst>
            <a:ext uri="{FF2B5EF4-FFF2-40B4-BE49-F238E27FC236}">
              <a16:creationId xmlns:a16="http://schemas.microsoft.com/office/drawing/2014/main" id="{5F37F3C3-C0A1-4270-9E38-6A61C68DC3F2}"/>
            </a:ext>
          </a:extLst>
        </xdr:cNvPr>
        <xdr:cNvCxnSpPr/>
      </xdr:nvCxnSpPr>
      <xdr:spPr>
        <a:xfrm>
          <a:off x="11537950" y="6395720"/>
          <a:ext cx="80645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E8AB071F-8F6A-49EC-A6C4-EAD781B448EF}"/>
            </a:ext>
          </a:extLst>
        </xdr:cNvPr>
        <xdr:cNvSpPr txBox="1"/>
      </xdr:nvSpPr>
      <xdr:spPr>
        <a:xfrm>
          <a:off x="137420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41EA73A4-3078-4698-B93C-A15527E3F395}"/>
            </a:ext>
          </a:extLst>
        </xdr:cNvPr>
        <xdr:cNvSpPr txBox="1"/>
      </xdr:nvSpPr>
      <xdr:spPr>
        <a:xfrm>
          <a:off x="1296099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2003B40C-89B9-445A-B9AB-35D6E080D808}"/>
            </a:ext>
          </a:extLst>
        </xdr:cNvPr>
        <xdr:cNvSpPr txBox="1"/>
      </xdr:nvSpPr>
      <xdr:spPr>
        <a:xfrm>
          <a:off x="121672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99ED1C1-FD83-451C-A698-159C9F92B5BD}"/>
            </a:ext>
          </a:extLst>
        </xdr:cNvPr>
        <xdr:cNvSpPr txBox="1"/>
      </xdr:nvSpPr>
      <xdr:spPr>
        <a:xfrm>
          <a:off x="113544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137177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407A0B42-B282-4A81-925F-78D70DF1FD31}"/>
            </a:ext>
          </a:extLst>
        </xdr:cNvPr>
        <xdr:cNvSpPr txBox="1"/>
      </xdr:nvSpPr>
      <xdr:spPr>
        <a:xfrm>
          <a:off x="13742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85742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B87EAE96-9CFE-4DFA-9F3F-A580DCD4CEAE}"/>
            </a:ext>
          </a:extLst>
        </xdr:cNvPr>
        <xdr:cNvSpPr txBox="1"/>
      </xdr:nvSpPr>
      <xdr:spPr>
        <a:xfrm>
          <a:off x="1296099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51452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27120E1-48D4-4B7D-9236-6EA077831EDF}"/>
            </a:ext>
          </a:extLst>
        </xdr:cNvPr>
        <xdr:cNvSpPr txBox="1"/>
      </xdr:nvSpPr>
      <xdr:spPr>
        <a:xfrm>
          <a:off x="121672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163847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8609A3D0-BD9C-4E1B-A426-58D61249F1C4}"/>
            </a:ext>
          </a:extLst>
        </xdr:cNvPr>
        <xdr:cNvSpPr txBox="1"/>
      </xdr:nvSpPr>
      <xdr:spPr>
        <a:xfrm>
          <a:off x="11354444"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10A8F1D-CDF6-4880-93CC-35EBF9D921AA}"/>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DAED9800-C0DF-41CD-8889-7D5CB1D6208A}"/>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4AE7BE34-32F3-4B66-8B93-1C098C0997B4}"/>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6BA5784-8271-4F06-9190-76A04E13F016}"/>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94CD4CCB-2DCA-4C55-8AEF-A6FCA015C848}"/>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B815766A-D7F7-46E8-8CBE-EFDB742846AB}"/>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3DBD98C-AD5D-42EB-9EBD-DC426686983B}"/>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1ED8A-14AB-4510-ABD6-F85C3CADB38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8139BDC-E654-471E-BA58-FEE6BA18EA88}"/>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17CEF94-E4B1-48FD-AEB3-7A2B4D9E2B2C}"/>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FA9FCF2-764F-45CE-A22B-F6E4D31DB4E1}"/>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A9DAA346-D6FF-4300-8E9D-84536D889585}"/>
            </a:ext>
          </a:extLst>
        </xdr:cNvPr>
        <xdr:cNvSpPr txBox="1"/>
      </xdr:nvSpPr>
      <xdr:spPr>
        <a:xfrm>
          <a:off x="16248514" y="68364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3555399-1ADF-4CBF-AEF9-D074805AC80F}"/>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67ECF0C4-BDD7-4A62-8FA7-C16B6496B4A9}"/>
            </a:ext>
          </a:extLst>
        </xdr:cNvPr>
        <xdr:cNvSpPr txBox="1"/>
      </xdr:nvSpPr>
      <xdr:spPr>
        <a:xfrm>
          <a:off x="15939981" y="6468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7191E777-1B7D-4091-9EA8-17BAC1DBBAA4}"/>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0CCC37A-8428-4FAB-8D8B-FAE8EB29970A}"/>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F63C7C90-A776-4657-B620-7FB84C751652}"/>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B114D05-A6D0-4160-B83D-EC22749DFF44}"/>
            </a:ext>
          </a:extLst>
        </xdr:cNvPr>
        <xdr:cNvSpPr txBox="1"/>
      </xdr:nvSpPr>
      <xdr:spPr>
        <a:xfrm>
          <a:off x="15939981" y="5737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EC94905-AE3E-4ACE-9F7A-238B94106943}"/>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E650F603-A8D7-4796-94BC-5C15408B9C32}"/>
            </a:ext>
          </a:extLst>
        </xdr:cNvPr>
        <xdr:cNvSpPr txBox="1"/>
      </xdr:nvSpPr>
      <xdr:spPr>
        <a:xfrm>
          <a:off x="1593998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914CA99-3965-4D9D-86FB-A8DA76037D0C}"/>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91A2573-6698-43E8-AF0E-FE7CA1807E24}"/>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2FF4BAFF-A360-4D72-B763-B735A6F2AB1F}"/>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93051374-016B-4B0C-8EFC-D7CB0F0372AE}"/>
            </a:ext>
          </a:extLst>
        </xdr:cNvPr>
        <xdr:cNvCxnSpPr/>
      </xdr:nvCxnSpPr>
      <xdr:spPr>
        <a:xfrm flipV="1">
          <a:off x="19951064" y="5565804"/>
          <a:ext cx="0" cy="1406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60942DE-577A-4865-AF5E-95F72080CA71}"/>
            </a:ext>
          </a:extLst>
        </xdr:cNvPr>
        <xdr:cNvSpPr txBox="1"/>
      </xdr:nvSpPr>
      <xdr:spPr>
        <a:xfrm>
          <a:off x="19989800" y="69758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DF35CA13-E921-42E8-AF31-EDB5A03B103C}"/>
            </a:ext>
          </a:extLst>
        </xdr:cNvPr>
        <xdr:cNvCxnSpPr/>
      </xdr:nvCxnSpPr>
      <xdr:spPr>
        <a:xfrm>
          <a:off x="19881850" y="69720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363B2A1-0534-4884-A02E-4D09FD4D835A}"/>
            </a:ext>
          </a:extLst>
        </xdr:cNvPr>
        <xdr:cNvSpPr txBox="1"/>
      </xdr:nvSpPr>
      <xdr:spPr>
        <a:xfrm>
          <a:off x="19989800" y="534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2C802C98-570A-4C38-9E9E-9338201A3600}"/>
            </a:ext>
          </a:extLst>
        </xdr:cNvPr>
        <xdr:cNvCxnSpPr/>
      </xdr:nvCxnSpPr>
      <xdr:spPr>
        <a:xfrm>
          <a:off x="19881850" y="55658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FEFD5C2A-5149-494C-8B86-5C67F6301C8B}"/>
            </a:ext>
          </a:extLst>
        </xdr:cNvPr>
        <xdr:cNvSpPr txBox="1"/>
      </xdr:nvSpPr>
      <xdr:spPr>
        <a:xfrm>
          <a:off x="19989800" y="64489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97D59C0-6A11-4D92-9519-EC76B45A6D30}"/>
            </a:ext>
          </a:extLst>
        </xdr:cNvPr>
        <xdr:cNvSpPr/>
      </xdr:nvSpPr>
      <xdr:spPr>
        <a:xfrm>
          <a:off x="19900900" y="64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5D3ACA88-8104-49FA-802F-E586F6760714}"/>
            </a:ext>
          </a:extLst>
        </xdr:cNvPr>
        <xdr:cNvSpPr/>
      </xdr:nvSpPr>
      <xdr:spPr>
        <a:xfrm>
          <a:off x="19157950" y="64805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7AD5E42B-BDE5-4911-971A-9BB97197DAA7}"/>
            </a:ext>
          </a:extLst>
        </xdr:cNvPr>
        <xdr:cNvSpPr/>
      </xdr:nvSpPr>
      <xdr:spPr>
        <a:xfrm>
          <a:off x="18345150" y="6493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1B138748-BA03-4E9B-A373-85D59DD4A791}"/>
            </a:ext>
          </a:extLst>
        </xdr:cNvPr>
        <xdr:cNvSpPr/>
      </xdr:nvSpPr>
      <xdr:spPr>
        <a:xfrm>
          <a:off x="17551400" y="650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BD0E708A-C78D-4BBD-ADFF-A144F74D64CD}"/>
            </a:ext>
          </a:extLst>
        </xdr:cNvPr>
        <xdr:cNvSpPr/>
      </xdr:nvSpPr>
      <xdr:spPr>
        <a:xfrm>
          <a:off x="16757650" y="6508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47725CF-994A-49FF-AEAC-9228172F521D}"/>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CF463CD-8D18-47C6-93D0-4AD8D59C3222}"/>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943A13-27AD-44AB-888C-31E67D3DD932}"/>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3D18BC0-1089-4305-884B-4E6F38DA768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78807D2-0E86-4A81-8EA9-D37E324BDCD3}"/>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129333</xdr:rowOff>
    </xdr:from>
    <xdr:to>
      <xdr:col>116</xdr:col>
      <xdr:colOff>114300</xdr:colOff>
      <xdr:row>37</xdr:row>
      <xdr:rowOff>59483</xdr:rowOff>
    </xdr:to>
    <xdr:sp macro="" textlink="">
      <xdr:nvSpPr>
        <xdr:cNvPr id="589" name="楕円 588">
          <a:extLst>
            <a:ext uri="{FF2B5EF4-FFF2-40B4-BE49-F238E27FC236}">
              <a16:creationId xmlns:a16="http://schemas.microsoft.com/office/drawing/2014/main" id="{7E42DB13-170F-420A-960E-AC42842D8D82}"/>
            </a:ext>
          </a:extLst>
        </xdr:cNvPr>
        <xdr:cNvSpPr/>
      </xdr:nvSpPr>
      <xdr:spPr>
        <a:xfrm>
          <a:off x="19900900" y="60729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152210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1E0C2A02-C322-4149-A570-A6EBB960D5C6}"/>
            </a:ext>
          </a:extLst>
        </xdr:cNvPr>
        <xdr:cNvSpPr txBox="1"/>
      </xdr:nvSpPr>
      <xdr:spPr>
        <a:xfrm>
          <a:off x="19989800" y="593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152505</xdr:rowOff>
    </xdr:from>
    <xdr:to>
      <xdr:col>112</xdr:col>
      <xdr:colOff>38100</xdr:colOff>
      <xdr:row>37</xdr:row>
      <xdr:rowOff>82655</xdr:rowOff>
    </xdr:to>
    <xdr:sp macro="" textlink="">
      <xdr:nvSpPr>
        <xdr:cNvPr id="591" name="楕円 590">
          <a:extLst>
            <a:ext uri="{FF2B5EF4-FFF2-40B4-BE49-F238E27FC236}">
              <a16:creationId xmlns:a16="http://schemas.microsoft.com/office/drawing/2014/main" id="{E98B4A1F-6233-4660-837E-312ABD8718C3}"/>
            </a:ext>
          </a:extLst>
        </xdr:cNvPr>
        <xdr:cNvSpPr/>
      </xdr:nvSpPr>
      <xdr:spPr>
        <a:xfrm>
          <a:off x="19157950" y="6096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8683</xdr:rowOff>
    </xdr:from>
    <xdr:to>
      <xdr:col>116</xdr:col>
      <xdr:colOff>63500</xdr:colOff>
      <xdr:row>37</xdr:row>
      <xdr:rowOff>31855</xdr:rowOff>
    </xdr:to>
    <xdr:cxnSp macro="">
      <xdr:nvCxnSpPr>
        <xdr:cNvPr id="592" name="直線コネクタ 591">
          <a:extLst>
            <a:ext uri="{FF2B5EF4-FFF2-40B4-BE49-F238E27FC236}">
              <a16:creationId xmlns:a16="http://schemas.microsoft.com/office/drawing/2014/main" id="{8C1D0975-927F-4B7C-A90E-2710347881F3}"/>
            </a:ext>
          </a:extLst>
        </xdr:cNvPr>
        <xdr:cNvCxnSpPr/>
      </xdr:nvCxnSpPr>
      <xdr:spPr>
        <a:xfrm flipV="1">
          <a:off x="19202400" y="6117383"/>
          <a:ext cx="749300" cy="2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6171</xdr:rowOff>
    </xdr:from>
    <xdr:to>
      <xdr:col>107</xdr:col>
      <xdr:colOff>101600</xdr:colOff>
      <xdr:row>37</xdr:row>
      <xdr:rowOff>107771</xdr:rowOff>
    </xdr:to>
    <xdr:sp macro="" textlink="">
      <xdr:nvSpPr>
        <xdr:cNvPr id="593" name="楕円 592">
          <a:extLst>
            <a:ext uri="{FF2B5EF4-FFF2-40B4-BE49-F238E27FC236}">
              <a16:creationId xmlns:a16="http://schemas.microsoft.com/office/drawing/2014/main" id="{A19BA9EF-B22D-45F3-8992-D012A911D120}"/>
            </a:ext>
          </a:extLst>
        </xdr:cNvPr>
        <xdr:cNvSpPr/>
      </xdr:nvSpPr>
      <xdr:spPr>
        <a:xfrm>
          <a:off x="18345150" y="61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31855</xdr:rowOff>
    </xdr:from>
    <xdr:to>
      <xdr:col>111</xdr:col>
      <xdr:colOff>177800</xdr:colOff>
      <xdr:row>37</xdr:row>
      <xdr:rowOff>56971</xdr:rowOff>
    </xdr:to>
    <xdr:cxnSp macro="">
      <xdr:nvCxnSpPr>
        <xdr:cNvPr id="594" name="直線コネクタ 593">
          <a:extLst>
            <a:ext uri="{FF2B5EF4-FFF2-40B4-BE49-F238E27FC236}">
              <a16:creationId xmlns:a16="http://schemas.microsoft.com/office/drawing/2014/main" id="{2124A964-F72D-4208-B279-F0BD3B89540B}"/>
            </a:ext>
          </a:extLst>
        </xdr:cNvPr>
        <xdr:cNvCxnSpPr/>
      </xdr:nvCxnSpPr>
      <xdr:spPr>
        <a:xfrm flipV="1">
          <a:off x="18395950" y="6140555"/>
          <a:ext cx="806450" cy="2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16130</xdr:rowOff>
    </xdr:from>
    <xdr:to>
      <xdr:col>102</xdr:col>
      <xdr:colOff>165100</xdr:colOff>
      <xdr:row>37</xdr:row>
      <xdr:rowOff>117730</xdr:rowOff>
    </xdr:to>
    <xdr:sp macro="" textlink="">
      <xdr:nvSpPr>
        <xdr:cNvPr id="595" name="楕円 594">
          <a:extLst>
            <a:ext uri="{FF2B5EF4-FFF2-40B4-BE49-F238E27FC236}">
              <a16:creationId xmlns:a16="http://schemas.microsoft.com/office/drawing/2014/main" id="{C4997D11-285E-48AA-884A-8CA76DF825D1}"/>
            </a:ext>
          </a:extLst>
        </xdr:cNvPr>
        <xdr:cNvSpPr/>
      </xdr:nvSpPr>
      <xdr:spPr>
        <a:xfrm>
          <a:off x="17551400" y="61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56971</xdr:rowOff>
    </xdr:from>
    <xdr:to>
      <xdr:col>107</xdr:col>
      <xdr:colOff>50800</xdr:colOff>
      <xdr:row>37</xdr:row>
      <xdr:rowOff>66930</xdr:rowOff>
    </xdr:to>
    <xdr:cxnSp macro="">
      <xdr:nvCxnSpPr>
        <xdr:cNvPr id="596" name="直線コネクタ 595">
          <a:extLst>
            <a:ext uri="{FF2B5EF4-FFF2-40B4-BE49-F238E27FC236}">
              <a16:creationId xmlns:a16="http://schemas.microsoft.com/office/drawing/2014/main" id="{B476EBF7-2F2A-422D-A086-3AE91C73E573}"/>
            </a:ext>
          </a:extLst>
        </xdr:cNvPr>
        <xdr:cNvCxnSpPr/>
      </xdr:nvCxnSpPr>
      <xdr:spPr>
        <a:xfrm flipV="1">
          <a:off x="17602200" y="6165671"/>
          <a:ext cx="79375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156292</xdr:rowOff>
    </xdr:from>
    <xdr:to>
      <xdr:col>98</xdr:col>
      <xdr:colOff>38100</xdr:colOff>
      <xdr:row>38</xdr:row>
      <xdr:rowOff>86443</xdr:rowOff>
    </xdr:to>
    <xdr:sp macro="" textlink="">
      <xdr:nvSpPr>
        <xdr:cNvPr id="597" name="楕円 596">
          <a:extLst>
            <a:ext uri="{FF2B5EF4-FFF2-40B4-BE49-F238E27FC236}">
              <a16:creationId xmlns:a16="http://schemas.microsoft.com/office/drawing/2014/main" id="{1454E7CA-9F41-478F-872D-C3251202D082}"/>
            </a:ext>
          </a:extLst>
        </xdr:cNvPr>
        <xdr:cNvSpPr/>
      </xdr:nvSpPr>
      <xdr:spPr>
        <a:xfrm>
          <a:off x="16757650" y="6264992"/>
          <a:ext cx="825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66930</xdr:rowOff>
    </xdr:from>
    <xdr:to>
      <xdr:col>102</xdr:col>
      <xdr:colOff>114300</xdr:colOff>
      <xdr:row>38</xdr:row>
      <xdr:rowOff>35643</xdr:rowOff>
    </xdr:to>
    <xdr:cxnSp macro="">
      <xdr:nvCxnSpPr>
        <xdr:cNvPr id="598" name="直線コネクタ 597">
          <a:extLst>
            <a:ext uri="{FF2B5EF4-FFF2-40B4-BE49-F238E27FC236}">
              <a16:creationId xmlns:a16="http://schemas.microsoft.com/office/drawing/2014/main" id="{206E79A7-A4B0-4168-9BA6-A338AE7FDC52}"/>
            </a:ext>
          </a:extLst>
        </xdr:cNvPr>
        <xdr:cNvCxnSpPr/>
      </xdr:nvCxnSpPr>
      <xdr:spPr>
        <a:xfrm flipV="1">
          <a:off x="16802100" y="6175630"/>
          <a:ext cx="800100" cy="13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367C639-5FFD-4D5D-BD71-E6C9F1B74497}"/>
            </a:ext>
          </a:extLst>
        </xdr:cNvPr>
        <xdr:cNvSpPr txBox="1"/>
      </xdr:nvSpPr>
      <xdr:spPr>
        <a:xfrm>
          <a:off x="18915595" y="657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43247EC-B034-4080-B163-CED5ADFCC153}"/>
            </a:ext>
          </a:extLst>
        </xdr:cNvPr>
        <xdr:cNvSpPr txBox="1"/>
      </xdr:nvSpPr>
      <xdr:spPr>
        <a:xfrm>
          <a:off x="18134545" y="658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275D3BE-591E-44A0-996C-B7A7B0253108}"/>
            </a:ext>
          </a:extLst>
        </xdr:cNvPr>
        <xdr:cNvSpPr txBox="1"/>
      </xdr:nvSpPr>
      <xdr:spPr>
        <a:xfrm>
          <a:off x="17321745" y="659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1F9EBF7-6746-4E31-9C55-4BD2F8C4CC8F}"/>
            </a:ext>
          </a:extLst>
        </xdr:cNvPr>
        <xdr:cNvSpPr txBox="1"/>
      </xdr:nvSpPr>
      <xdr:spPr>
        <a:xfrm>
          <a:off x="16527995" y="660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99182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22474210-A003-4AE1-A276-FAE485D71274}"/>
            </a:ext>
          </a:extLst>
        </xdr:cNvPr>
        <xdr:cNvSpPr txBox="1"/>
      </xdr:nvSpPr>
      <xdr:spPr>
        <a:xfrm>
          <a:off x="18915595" y="587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124298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F5D7E5E7-2BAE-4CB0-973C-7E67E5F66314}"/>
            </a:ext>
          </a:extLst>
        </xdr:cNvPr>
        <xdr:cNvSpPr txBox="1"/>
      </xdr:nvSpPr>
      <xdr:spPr>
        <a:xfrm>
          <a:off x="18134545" y="5902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134257</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265806C8-47FC-4986-85A9-5F2BA06F3AA1}"/>
            </a:ext>
          </a:extLst>
        </xdr:cNvPr>
        <xdr:cNvSpPr txBox="1"/>
      </xdr:nvSpPr>
      <xdr:spPr>
        <a:xfrm>
          <a:off x="17321745" y="5912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102969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D90ACD0A-0A38-4E4E-B9C5-C081527B3FEB}"/>
            </a:ext>
          </a:extLst>
        </xdr:cNvPr>
        <xdr:cNvSpPr txBox="1"/>
      </xdr:nvSpPr>
      <xdr:spPr>
        <a:xfrm>
          <a:off x="16527995" y="604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870A03F-D64B-4800-85B6-63A2A442B9B9}"/>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2B427DF-D021-4B82-8EF8-B7805655EBEB}"/>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DBE1EA5-CFED-4C28-8570-34F5561A10F7}"/>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2D91891-7EB0-4CEA-92AD-273E9333E741}"/>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3478B8A-6924-4D41-87BA-D670D225E331}"/>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6CEB80E-AAB7-4118-861D-9FDD2FA0ACD2}"/>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96DE467-A683-4C77-A568-9C5BD7F25636}"/>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E25024C-27D6-4F8D-A9A6-CC513038B415}"/>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8BDC7FB-F6FD-4AC0-9EF4-C44E7C999A0E}"/>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55D5606-630B-4AC1-826F-B2CEF3D7F99E}"/>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3A5275B2-1F68-499B-9BDC-9592ED869B1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A6FF273-9FA6-4B3D-8421-EBDA89A0A925}"/>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028D502-3A4C-4CBC-A016-5600D2A6B44E}"/>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3586741-2265-476B-B16D-E3DB2A778C0F}"/>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2378555-FE2B-4651-95B3-3AA843123204}"/>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1C0D830-9242-4528-A8EC-BF0300AFFB6F}"/>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02B2F69-A6F9-4587-BD6C-F6A8E5E5A1BF}"/>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DFC4610-A438-480D-BDEA-F9CA48F304F0}"/>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8863FCA-F441-46C5-BD65-473D33C4718D}"/>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ACAC3609-166B-4ABB-97FB-B78A7C4049E1}"/>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218E85B0-BF62-4C54-9878-4B1005620A35}"/>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AE7F117-8B02-4FB8-AC30-4E77844722F9}"/>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CAA3AA3-A304-4BE6-81BF-BAA986F16A3C}"/>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7B79B5BF-5B23-49CB-A100-D01D60198AE4}"/>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A2997C43-773A-4F8D-A148-CBA12419B120}"/>
            </a:ext>
          </a:extLst>
        </xdr:cNvPr>
        <xdr:cNvCxnSpPr/>
      </xdr:nvCxnSpPr>
      <xdr:spPr>
        <a:xfrm flipV="1">
          <a:off x="14699614" y="92456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30994145-9CBA-4FB0-B5BB-E88E76A4FB9D}"/>
            </a:ext>
          </a:extLst>
        </xdr:cNvPr>
        <xdr:cNvSpPr txBox="1"/>
      </xdr:nvSpPr>
      <xdr:spPr>
        <a:xfrm>
          <a:off x="1473835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CFE6698F-34AD-4FFE-AC03-AD247CB886A7}"/>
            </a:ext>
          </a:extLst>
        </xdr:cNvPr>
        <xdr:cNvCxnSpPr/>
      </xdr:nvCxnSpPr>
      <xdr:spPr>
        <a:xfrm>
          <a:off x="146113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CC879BC4-CF7E-46DB-9DEB-8B54EEBB9C50}"/>
            </a:ext>
          </a:extLst>
        </xdr:cNvPr>
        <xdr:cNvSpPr txBox="1"/>
      </xdr:nvSpPr>
      <xdr:spPr>
        <a:xfrm>
          <a:off x="14738350" y="903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704D116F-6F2D-4E61-B9DC-B3C9591CF28F}"/>
            </a:ext>
          </a:extLst>
        </xdr:cNvPr>
        <xdr:cNvCxnSpPr/>
      </xdr:nvCxnSpPr>
      <xdr:spPr>
        <a:xfrm>
          <a:off x="14611350" y="924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60C3E04-FD15-45BD-B058-E61A8EB6E4DE}"/>
            </a:ext>
          </a:extLst>
        </xdr:cNvPr>
        <xdr:cNvSpPr txBox="1"/>
      </xdr:nvSpPr>
      <xdr:spPr>
        <a:xfrm>
          <a:off x="14738350" y="9658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11FB8974-7E7E-49B3-9E51-F2BBDFDB36AE}"/>
            </a:ext>
          </a:extLst>
        </xdr:cNvPr>
        <xdr:cNvSpPr/>
      </xdr:nvSpPr>
      <xdr:spPr>
        <a:xfrm>
          <a:off x="14649450" y="9800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287813AA-019B-440E-841E-62CD5B7922BD}"/>
            </a:ext>
          </a:extLst>
        </xdr:cNvPr>
        <xdr:cNvSpPr/>
      </xdr:nvSpPr>
      <xdr:spPr>
        <a:xfrm>
          <a:off x="1388745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9BA01ACC-7773-4B8C-90DC-6E29F63CE73B}"/>
            </a:ext>
          </a:extLst>
        </xdr:cNvPr>
        <xdr:cNvSpPr/>
      </xdr:nvSpPr>
      <xdr:spPr>
        <a:xfrm>
          <a:off x="13093700" y="97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48EDEC5-2D01-47D8-9DB7-46C59100B12C}"/>
            </a:ext>
          </a:extLst>
        </xdr:cNvPr>
        <xdr:cNvSpPr/>
      </xdr:nvSpPr>
      <xdr:spPr>
        <a:xfrm>
          <a:off x="12299950" y="97116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C58A66F-56C8-44B6-AA32-E9DBD2C2BA42}"/>
            </a:ext>
          </a:extLst>
        </xdr:cNvPr>
        <xdr:cNvSpPr/>
      </xdr:nvSpPr>
      <xdr:spPr>
        <a:xfrm>
          <a:off x="11487150" y="969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38B576B-A23F-4D1B-A670-0615177D2DF5}"/>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81399C7-FB2F-4096-AE38-8CD225C58179}"/>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20E1479-220C-408D-98CE-0C4676805FEE}"/>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9EA20DA-72C3-4525-A3AE-72B2103FB4D2}"/>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5F48B17-EED9-46AA-A29B-D3EC40F1C28A}"/>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647" name="楕円 646">
          <a:extLst>
            <a:ext uri="{FF2B5EF4-FFF2-40B4-BE49-F238E27FC236}">
              <a16:creationId xmlns:a16="http://schemas.microsoft.com/office/drawing/2014/main" id="{AE55B722-4B2F-4614-9EAD-4C4950B0E168}"/>
            </a:ext>
          </a:extLst>
        </xdr:cNvPr>
        <xdr:cNvSpPr/>
      </xdr:nvSpPr>
      <xdr:spPr>
        <a:xfrm>
          <a:off x="14649450" y="105918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648" name="【保健センター・保健所】&#10;有形固定資産減価償却率該当値テキスト">
          <a:extLst>
            <a:ext uri="{FF2B5EF4-FFF2-40B4-BE49-F238E27FC236}">
              <a16:creationId xmlns:a16="http://schemas.microsoft.com/office/drawing/2014/main" id="{87764D35-3FD8-4490-9D48-46918E1076B3}"/>
            </a:ext>
          </a:extLst>
        </xdr:cNvPr>
        <xdr:cNvSpPr txBox="1"/>
      </xdr:nvSpPr>
      <xdr:spPr>
        <a:xfrm>
          <a:off x="14738350" y="1051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15875</xdr:rowOff>
    </xdr:from>
    <xdr:to>
      <xdr:col>81</xdr:col>
      <xdr:colOff>101600</xdr:colOff>
      <xdr:row>64</xdr:row>
      <xdr:rowOff>117475</xdr:rowOff>
    </xdr:to>
    <xdr:sp macro="" textlink="">
      <xdr:nvSpPr>
        <xdr:cNvPr id="649" name="楕円 648">
          <a:extLst>
            <a:ext uri="{FF2B5EF4-FFF2-40B4-BE49-F238E27FC236}">
              <a16:creationId xmlns:a16="http://schemas.microsoft.com/office/drawing/2014/main" id="{EA5699D3-4E29-4838-8F21-98C02CD8BF6B}"/>
            </a:ext>
          </a:extLst>
        </xdr:cNvPr>
        <xdr:cNvSpPr/>
      </xdr:nvSpPr>
      <xdr:spPr>
        <a:xfrm>
          <a:off x="13887450" y="105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66675</xdr:rowOff>
    </xdr:from>
    <xdr:to>
      <xdr:col>85</xdr:col>
      <xdr:colOff>127000</xdr:colOff>
      <xdr:row>64</xdr:row>
      <xdr:rowOff>76200</xdr:rowOff>
    </xdr:to>
    <xdr:cxnSp macro="">
      <xdr:nvCxnSpPr>
        <xdr:cNvPr id="650" name="直線コネクタ 649">
          <a:extLst>
            <a:ext uri="{FF2B5EF4-FFF2-40B4-BE49-F238E27FC236}">
              <a16:creationId xmlns:a16="http://schemas.microsoft.com/office/drawing/2014/main" id="{BE699000-DA5F-47AB-873F-FAA6FD62295F}"/>
            </a:ext>
          </a:extLst>
        </xdr:cNvPr>
        <xdr:cNvCxnSpPr/>
      </xdr:nvCxnSpPr>
      <xdr:spPr>
        <a:xfrm>
          <a:off x="13938250" y="10633075"/>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154940</xdr:rowOff>
    </xdr:from>
    <xdr:to>
      <xdr:col>76</xdr:col>
      <xdr:colOff>165100</xdr:colOff>
      <xdr:row>64</xdr:row>
      <xdr:rowOff>85090</xdr:rowOff>
    </xdr:to>
    <xdr:sp macro="" textlink="">
      <xdr:nvSpPr>
        <xdr:cNvPr id="651" name="楕円 650">
          <a:extLst>
            <a:ext uri="{FF2B5EF4-FFF2-40B4-BE49-F238E27FC236}">
              <a16:creationId xmlns:a16="http://schemas.microsoft.com/office/drawing/2014/main" id="{B43CB2BA-5A65-4318-8B94-875565F0FECB}"/>
            </a:ext>
          </a:extLst>
        </xdr:cNvPr>
        <xdr:cNvSpPr/>
      </xdr:nvSpPr>
      <xdr:spPr>
        <a:xfrm>
          <a:off x="13093700" y="10556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34290</xdr:rowOff>
    </xdr:from>
    <xdr:to>
      <xdr:col>81</xdr:col>
      <xdr:colOff>50800</xdr:colOff>
      <xdr:row>64</xdr:row>
      <xdr:rowOff>66675</xdr:rowOff>
    </xdr:to>
    <xdr:cxnSp macro="">
      <xdr:nvCxnSpPr>
        <xdr:cNvPr id="652" name="直線コネクタ 651">
          <a:extLst>
            <a:ext uri="{FF2B5EF4-FFF2-40B4-BE49-F238E27FC236}">
              <a16:creationId xmlns:a16="http://schemas.microsoft.com/office/drawing/2014/main" id="{F194C66B-336E-4E60-93EB-B9176B752F6C}"/>
            </a:ext>
          </a:extLst>
        </xdr:cNvPr>
        <xdr:cNvCxnSpPr/>
      </xdr:nvCxnSpPr>
      <xdr:spPr>
        <a:xfrm>
          <a:off x="13144500" y="10600690"/>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99695</xdr:rowOff>
    </xdr:from>
    <xdr:to>
      <xdr:col>72</xdr:col>
      <xdr:colOff>38100</xdr:colOff>
      <xdr:row>64</xdr:row>
      <xdr:rowOff>29845</xdr:rowOff>
    </xdr:to>
    <xdr:sp macro="" textlink="">
      <xdr:nvSpPr>
        <xdr:cNvPr id="653" name="楕円 652">
          <a:extLst>
            <a:ext uri="{FF2B5EF4-FFF2-40B4-BE49-F238E27FC236}">
              <a16:creationId xmlns:a16="http://schemas.microsoft.com/office/drawing/2014/main" id="{ED5F10BC-D463-425A-AB00-2C86986758CC}"/>
            </a:ext>
          </a:extLst>
        </xdr:cNvPr>
        <xdr:cNvSpPr/>
      </xdr:nvSpPr>
      <xdr:spPr>
        <a:xfrm>
          <a:off x="12299950" y="105009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150495</xdr:rowOff>
    </xdr:from>
    <xdr:to>
      <xdr:col>76</xdr:col>
      <xdr:colOff>114300</xdr:colOff>
      <xdr:row>64</xdr:row>
      <xdr:rowOff>34290</xdr:rowOff>
    </xdr:to>
    <xdr:cxnSp macro="">
      <xdr:nvCxnSpPr>
        <xdr:cNvPr id="654" name="直線コネクタ 653">
          <a:extLst>
            <a:ext uri="{FF2B5EF4-FFF2-40B4-BE49-F238E27FC236}">
              <a16:creationId xmlns:a16="http://schemas.microsoft.com/office/drawing/2014/main" id="{19E7DB44-66ED-4EB7-BFEB-9507C204B1AF}"/>
            </a:ext>
          </a:extLst>
        </xdr:cNvPr>
        <xdr:cNvCxnSpPr/>
      </xdr:nvCxnSpPr>
      <xdr:spPr>
        <a:xfrm>
          <a:off x="12344400" y="1055179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46355</xdr:rowOff>
    </xdr:from>
    <xdr:to>
      <xdr:col>67</xdr:col>
      <xdr:colOff>101600</xdr:colOff>
      <xdr:row>63</xdr:row>
      <xdr:rowOff>147955</xdr:rowOff>
    </xdr:to>
    <xdr:sp macro="" textlink="">
      <xdr:nvSpPr>
        <xdr:cNvPr id="655" name="楕円 654">
          <a:extLst>
            <a:ext uri="{FF2B5EF4-FFF2-40B4-BE49-F238E27FC236}">
              <a16:creationId xmlns:a16="http://schemas.microsoft.com/office/drawing/2014/main" id="{A98BE074-BF98-4E25-8341-D70D75E2BC17}"/>
            </a:ext>
          </a:extLst>
        </xdr:cNvPr>
        <xdr:cNvSpPr/>
      </xdr:nvSpPr>
      <xdr:spPr>
        <a:xfrm>
          <a:off x="1148715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97155</xdr:rowOff>
    </xdr:from>
    <xdr:to>
      <xdr:col>71</xdr:col>
      <xdr:colOff>177800</xdr:colOff>
      <xdr:row>63</xdr:row>
      <xdr:rowOff>150495</xdr:rowOff>
    </xdr:to>
    <xdr:cxnSp macro="">
      <xdr:nvCxnSpPr>
        <xdr:cNvPr id="656" name="直線コネクタ 655">
          <a:extLst>
            <a:ext uri="{FF2B5EF4-FFF2-40B4-BE49-F238E27FC236}">
              <a16:creationId xmlns:a16="http://schemas.microsoft.com/office/drawing/2014/main" id="{2D230240-89BA-4B3B-8216-B49619D869B1}"/>
            </a:ext>
          </a:extLst>
        </xdr:cNvPr>
        <xdr:cNvCxnSpPr/>
      </xdr:nvCxnSpPr>
      <xdr:spPr>
        <a:xfrm>
          <a:off x="11537950" y="10498455"/>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1DDC652-AE05-4268-A6DD-79F68BB8176F}"/>
            </a:ext>
          </a:extLst>
        </xdr:cNvPr>
        <xdr:cNvSpPr txBox="1"/>
      </xdr:nvSpPr>
      <xdr:spPr>
        <a:xfrm>
          <a:off x="137420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730D97C1-F847-44C6-A0FE-0EB8829DA65A}"/>
            </a:ext>
          </a:extLst>
        </xdr:cNvPr>
        <xdr:cNvSpPr txBox="1"/>
      </xdr:nvSpPr>
      <xdr:spPr>
        <a:xfrm>
          <a:off x="1296099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CF9F46A1-D1F9-423A-866F-179B527CD26C}"/>
            </a:ext>
          </a:extLst>
        </xdr:cNvPr>
        <xdr:cNvSpPr txBox="1"/>
      </xdr:nvSpPr>
      <xdr:spPr>
        <a:xfrm>
          <a:off x="121672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D9C13CD-2F8B-4A6A-9C93-11781B468AFE}"/>
            </a:ext>
          </a:extLst>
        </xdr:cNvPr>
        <xdr:cNvSpPr txBox="1"/>
      </xdr:nvSpPr>
      <xdr:spPr>
        <a:xfrm>
          <a:off x="113544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108602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B0A9150-C045-45C0-91FA-AC6333E74596}"/>
            </a:ext>
          </a:extLst>
        </xdr:cNvPr>
        <xdr:cNvSpPr txBox="1"/>
      </xdr:nvSpPr>
      <xdr:spPr>
        <a:xfrm>
          <a:off x="13742044" y="1067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76217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5237D62F-2D05-44E7-B8D2-E34A1BD3B63F}"/>
            </a:ext>
          </a:extLst>
        </xdr:cNvPr>
        <xdr:cNvSpPr txBox="1"/>
      </xdr:nvSpPr>
      <xdr:spPr>
        <a:xfrm>
          <a:off x="12960994" y="1064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20972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43D84CCD-4987-4A48-BE29-0DD1AB765844}"/>
            </a:ext>
          </a:extLst>
        </xdr:cNvPr>
        <xdr:cNvSpPr txBox="1"/>
      </xdr:nvSpPr>
      <xdr:spPr>
        <a:xfrm>
          <a:off x="12167244" y="1058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139082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1F349F90-49B6-4BD3-8DED-5BC975E15B15}"/>
            </a:ext>
          </a:extLst>
        </xdr:cNvPr>
        <xdr:cNvSpPr txBox="1"/>
      </xdr:nvSpPr>
      <xdr:spPr>
        <a:xfrm>
          <a:off x="113544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A0510B2-CAC7-4565-B909-451A77D2B69F}"/>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5BBE213A-6CC9-4632-90BD-8BAB5DD9580B}"/>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5866A18-F94A-4CED-B09D-34E5553BD9C8}"/>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EB5E16CF-2F8A-4030-9284-5EC33F5BB57C}"/>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61631F3A-BE8C-42A0-A0C0-DBD5AA6940B1}"/>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0030BD3-ACC5-4E78-9120-D1ABBC149E23}"/>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AF8E74B-30F2-49BE-BF08-A839EF9D41BE}"/>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79AF8A3-0BF1-417B-B4C4-DBE351D46FAD}"/>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76C5D514-4D9D-4447-8321-BBF4DC5AA9F8}"/>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5CBA150-1302-4AF3-A911-57AC540F3853}"/>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F471FEE-85C9-4902-B37F-74B38F5F3B5F}"/>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F6803EF6-6B0A-40F9-947A-A4CAA2C64932}"/>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8A25FAC-9EDB-433F-A3E1-6EBC37418179}"/>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899181F-7365-4ED8-9F4B-412AA511AFF4}"/>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29FED0AB-A6CF-4EBA-9F94-90DA649F064A}"/>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02A4C3C-D1C8-4B7B-A37F-886224A37A58}"/>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AE200F7-01F7-47BD-BA8E-99E29BA6E405}"/>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C1147CBD-A985-416F-B049-C4426D32A75B}"/>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C28B4248-BB75-44E8-A444-EF06AACBDAD7}"/>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C98B868-C93E-491B-91B1-1CCD18B5F2E0}"/>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A52BCD9-21DB-45CF-ABED-58E638A833A3}"/>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296C612-AA81-4DC5-BA68-4371158625C4}"/>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5BE1EAB-602B-4DDF-BE9B-C9E455B537DB}"/>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9B07A0A5-F17D-4C07-A086-4C13D97B354B}"/>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AD1D38C1-D0D9-4772-A1A8-A72CCA1399BF}"/>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D1E3982C-566D-47F1-9BF0-0166EE49001E}"/>
            </a:ext>
          </a:extLst>
        </xdr:cNvPr>
        <xdr:cNvCxnSpPr/>
      </xdr:nvCxnSpPr>
      <xdr:spPr>
        <a:xfrm flipV="1">
          <a:off x="19951064" y="9327243"/>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F8A5001-CEC3-4F25-926C-FCD43623E880}"/>
            </a:ext>
          </a:extLst>
        </xdr:cNvPr>
        <xdr:cNvSpPr txBox="1"/>
      </xdr:nvSpPr>
      <xdr:spPr>
        <a:xfrm>
          <a:off x="19989800" y="10687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13648425-DE54-423B-8200-1307C4CCD1DF}"/>
            </a:ext>
          </a:extLst>
        </xdr:cNvPr>
        <xdr:cNvCxnSpPr/>
      </xdr:nvCxnSpPr>
      <xdr:spPr>
        <a:xfrm>
          <a:off x="19881850" y="106839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D807F05-0420-467F-A02E-C62542D75A3A}"/>
            </a:ext>
          </a:extLst>
        </xdr:cNvPr>
        <xdr:cNvSpPr txBox="1"/>
      </xdr:nvSpPr>
      <xdr:spPr>
        <a:xfrm>
          <a:off x="19989800" y="910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8F76AD7F-99BC-4665-8913-E2A518AECD38}"/>
            </a:ext>
          </a:extLst>
        </xdr:cNvPr>
        <xdr:cNvCxnSpPr/>
      </xdr:nvCxnSpPr>
      <xdr:spPr>
        <a:xfrm>
          <a:off x="19881850" y="9327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4292878B-9529-4F70-8938-F17D62B69B64}"/>
            </a:ext>
          </a:extLst>
        </xdr:cNvPr>
        <xdr:cNvSpPr txBox="1"/>
      </xdr:nvSpPr>
      <xdr:spPr>
        <a:xfrm>
          <a:off x="19989800" y="10258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92ABBE7-6F58-4347-8F53-D249B955D82A}"/>
            </a:ext>
          </a:extLst>
        </xdr:cNvPr>
        <xdr:cNvSpPr/>
      </xdr:nvSpPr>
      <xdr:spPr>
        <a:xfrm>
          <a:off x="199009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9B19B5BE-8D1A-4BFF-A3F1-C7E1354DDA60}"/>
            </a:ext>
          </a:extLst>
        </xdr:cNvPr>
        <xdr:cNvSpPr/>
      </xdr:nvSpPr>
      <xdr:spPr>
        <a:xfrm>
          <a:off x="19157950" y="10404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C45F3DD8-254D-48A9-9519-6B04DDD4BCD9}"/>
            </a:ext>
          </a:extLst>
        </xdr:cNvPr>
        <xdr:cNvSpPr/>
      </xdr:nvSpPr>
      <xdr:spPr>
        <a:xfrm>
          <a:off x="1834515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F5F13257-5A41-4468-9591-65FC9D215EC9}"/>
            </a:ext>
          </a:extLst>
        </xdr:cNvPr>
        <xdr:cNvSpPr/>
      </xdr:nvSpPr>
      <xdr:spPr>
        <a:xfrm>
          <a:off x="17551400" y="104042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5B0DE30-F6E3-4886-B075-C502EEF806CE}"/>
            </a:ext>
          </a:extLst>
        </xdr:cNvPr>
        <xdr:cNvSpPr/>
      </xdr:nvSpPr>
      <xdr:spPr>
        <a:xfrm>
          <a:off x="16757650" y="104011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797AA9E-95FE-4EA1-8A83-6D3AEE39A7C7}"/>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75EFA7E-CD95-4C56-83C1-CBBD1427C566}"/>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3A2DE2C-7187-4821-827C-3AEFCA146D8E}"/>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5685D97-7FDF-4E78-8FFB-77E5773C788B}"/>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05B692B-EF0C-427A-AFB3-4659E7C4682A}"/>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130447</xdr:rowOff>
    </xdr:from>
    <xdr:to>
      <xdr:col>116</xdr:col>
      <xdr:colOff>114300</xdr:colOff>
      <xdr:row>64</xdr:row>
      <xdr:rowOff>60597</xdr:rowOff>
    </xdr:to>
    <xdr:sp macro="" textlink="">
      <xdr:nvSpPr>
        <xdr:cNvPr id="706" name="楕円 705">
          <a:extLst>
            <a:ext uri="{FF2B5EF4-FFF2-40B4-BE49-F238E27FC236}">
              <a16:creationId xmlns:a16="http://schemas.microsoft.com/office/drawing/2014/main" id="{95638413-2AD6-49E8-9F63-C4A602059BA0}"/>
            </a:ext>
          </a:extLst>
        </xdr:cNvPr>
        <xdr:cNvSpPr/>
      </xdr:nvSpPr>
      <xdr:spPr>
        <a:xfrm>
          <a:off x="19900900" y="10531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45374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8E4D9CD-2D47-4B3B-8521-3846710EE788}"/>
            </a:ext>
          </a:extLst>
        </xdr:cNvPr>
        <xdr:cNvSpPr txBox="1"/>
      </xdr:nvSpPr>
      <xdr:spPr>
        <a:xfrm>
          <a:off x="19989800" y="10446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133713</xdr:rowOff>
    </xdr:from>
    <xdr:to>
      <xdr:col>112</xdr:col>
      <xdr:colOff>38100</xdr:colOff>
      <xdr:row>64</xdr:row>
      <xdr:rowOff>63863</xdr:rowOff>
    </xdr:to>
    <xdr:sp macro="" textlink="">
      <xdr:nvSpPr>
        <xdr:cNvPr id="708" name="楕円 707">
          <a:extLst>
            <a:ext uri="{FF2B5EF4-FFF2-40B4-BE49-F238E27FC236}">
              <a16:creationId xmlns:a16="http://schemas.microsoft.com/office/drawing/2014/main" id="{81179E80-9EEE-46C7-A61D-B20714056E1B}"/>
            </a:ext>
          </a:extLst>
        </xdr:cNvPr>
        <xdr:cNvSpPr/>
      </xdr:nvSpPr>
      <xdr:spPr>
        <a:xfrm>
          <a:off x="19157950" y="10535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9797</xdr:rowOff>
    </xdr:from>
    <xdr:to>
      <xdr:col>116</xdr:col>
      <xdr:colOff>63500</xdr:colOff>
      <xdr:row>64</xdr:row>
      <xdr:rowOff>13063</xdr:rowOff>
    </xdr:to>
    <xdr:cxnSp macro="">
      <xdr:nvCxnSpPr>
        <xdr:cNvPr id="709" name="直線コネクタ 708">
          <a:extLst>
            <a:ext uri="{FF2B5EF4-FFF2-40B4-BE49-F238E27FC236}">
              <a16:creationId xmlns:a16="http://schemas.microsoft.com/office/drawing/2014/main" id="{4DBB311D-A7B2-420F-8B93-4B3FCEDAF20E}"/>
            </a:ext>
          </a:extLst>
        </xdr:cNvPr>
        <xdr:cNvCxnSpPr/>
      </xdr:nvCxnSpPr>
      <xdr:spPr>
        <a:xfrm flipV="1">
          <a:off x="19202400" y="10576197"/>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0" name="楕円 709">
          <a:extLst>
            <a:ext uri="{FF2B5EF4-FFF2-40B4-BE49-F238E27FC236}">
              <a16:creationId xmlns:a16="http://schemas.microsoft.com/office/drawing/2014/main" id="{0E747EF7-1C76-44DC-8EE2-496A62FF1E73}"/>
            </a:ext>
          </a:extLst>
        </xdr:cNvPr>
        <xdr:cNvSpPr/>
      </xdr:nvSpPr>
      <xdr:spPr>
        <a:xfrm>
          <a:off x="18345150" y="105382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13063</xdr:rowOff>
    </xdr:from>
    <xdr:to>
      <xdr:col>111</xdr:col>
      <xdr:colOff>177800</xdr:colOff>
      <xdr:row>64</xdr:row>
      <xdr:rowOff>16328</xdr:rowOff>
    </xdr:to>
    <xdr:cxnSp macro="">
      <xdr:nvCxnSpPr>
        <xdr:cNvPr id="711" name="直線コネクタ 710">
          <a:extLst>
            <a:ext uri="{FF2B5EF4-FFF2-40B4-BE49-F238E27FC236}">
              <a16:creationId xmlns:a16="http://schemas.microsoft.com/office/drawing/2014/main" id="{BA9E24D1-42C1-4DC3-9A62-853A6CC4683A}"/>
            </a:ext>
          </a:extLst>
        </xdr:cNvPr>
        <xdr:cNvCxnSpPr/>
      </xdr:nvCxnSpPr>
      <xdr:spPr>
        <a:xfrm flipV="1">
          <a:off x="18395950" y="10579463"/>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136978</xdr:rowOff>
    </xdr:from>
    <xdr:to>
      <xdr:col>102</xdr:col>
      <xdr:colOff>165100</xdr:colOff>
      <xdr:row>64</xdr:row>
      <xdr:rowOff>67128</xdr:rowOff>
    </xdr:to>
    <xdr:sp macro="" textlink="">
      <xdr:nvSpPr>
        <xdr:cNvPr id="712" name="楕円 711">
          <a:extLst>
            <a:ext uri="{FF2B5EF4-FFF2-40B4-BE49-F238E27FC236}">
              <a16:creationId xmlns:a16="http://schemas.microsoft.com/office/drawing/2014/main" id="{655D5798-E0BE-4A0D-8A7C-6693FAD5BE86}"/>
            </a:ext>
          </a:extLst>
        </xdr:cNvPr>
        <xdr:cNvSpPr/>
      </xdr:nvSpPr>
      <xdr:spPr>
        <a:xfrm>
          <a:off x="17551400" y="105382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16328</xdr:rowOff>
    </xdr:to>
    <xdr:cxnSp macro="">
      <xdr:nvCxnSpPr>
        <xdr:cNvPr id="713" name="直線コネクタ 712">
          <a:extLst>
            <a:ext uri="{FF2B5EF4-FFF2-40B4-BE49-F238E27FC236}">
              <a16:creationId xmlns:a16="http://schemas.microsoft.com/office/drawing/2014/main" id="{9F39A606-1A42-4C0B-8A06-1A8DBEF0B412}"/>
            </a:ext>
          </a:extLst>
        </xdr:cNvPr>
        <xdr:cNvCxnSpPr/>
      </xdr:nvCxnSpPr>
      <xdr:spPr>
        <a:xfrm>
          <a:off x="17602200" y="105827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714" name="楕円 713">
          <a:extLst>
            <a:ext uri="{FF2B5EF4-FFF2-40B4-BE49-F238E27FC236}">
              <a16:creationId xmlns:a16="http://schemas.microsoft.com/office/drawing/2014/main" id="{637813AB-1835-4C75-AD85-E87AB586D2A3}"/>
            </a:ext>
          </a:extLst>
        </xdr:cNvPr>
        <xdr:cNvSpPr/>
      </xdr:nvSpPr>
      <xdr:spPr>
        <a:xfrm>
          <a:off x="16757650" y="105415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16328</xdr:rowOff>
    </xdr:from>
    <xdr:to>
      <xdr:col>102</xdr:col>
      <xdr:colOff>114300</xdr:colOff>
      <xdr:row>64</xdr:row>
      <xdr:rowOff>19594</xdr:rowOff>
    </xdr:to>
    <xdr:cxnSp macro="">
      <xdr:nvCxnSpPr>
        <xdr:cNvPr id="715" name="直線コネクタ 714">
          <a:extLst>
            <a:ext uri="{FF2B5EF4-FFF2-40B4-BE49-F238E27FC236}">
              <a16:creationId xmlns:a16="http://schemas.microsoft.com/office/drawing/2014/main" id="{82C0F11B-5504-4423-A18F-71BC8040A92C}"/>
            </a:ext>
          </a:extLst>
        </xdr:cNvPr>
        <xdr:cNvCxnSpPr/>
      </xdr:nvCxnSpPr>
      <xdr:spPr>
        <a:xfrm flipV="1">
          <a:off x="16802100" y="10582728"/>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C0B326B1-CC71-4D63-A581-6980245CC095}"/>
            </a:ext>
          </a:extLst>
        </xdr:cNvPr>
        <xdr:cNvSpPr txBox="1"/>
      </xdr:nvSpPr>
      <xdr:spPr>
        <a:xfrm>
          <a:off x="1898022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9BECCAFB-97A2-48D9-8869-C33EE096738F}"/>
            </a:ext>
          </a:extLst>
        </xdr:cNvPr>
        <xdr:cNvSpPr txBox="1"/>
      </xdr:nvSpPr>
      <xdr:spPr>
        <a:xfrm>
          <a:off x="181801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BEDD7C03-3AE5-4D25-B3A3-465714AD4DC5}"/>
            </a:ext>
          </a:extLst>
        </xdr:cNvPr>
        <xdr:cNvSpPr txBox="1"/>
      </xdr:nvSpPr>
      <xdr:spPr>
        <a:xfrm>
          <a:off x="17386377" y="101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9580450B-5EC3-46F8-89A6-BAE7129C6F03}"/>
            </a:ext>
          </a:extLst>
        </xdr:cNvPr>
        <xdr:cNvSpPr txBox="1"/>
      </xdr:nvSpPr>
      <xdr:spPr>
        <a:xfrm>
          <a:off x="16592627" y="1018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54990</xdr:rowOff>
    </xdr:from>
    <xdr:ext cx="469744" cy="259045"/>
    <xdr:sp macro="" textlink="">
      <xdr:nvSpPr>
        <xdr:cNvPr id="720" name="n_1mainValue【保健センター・保健所】&#10;一人当たり面積">
          <a:extLst>
            <a:ext uri="{FF2B5EF4-FFF2-40B4-BE49-F238E27FC236}">
              <a16:creationId xmlns:a16="http://schemas.microsoft.com/office/drawing/2014/main" id="{5D7BA400-0EA2-4BED-A011-7EFD1C139D0F}"/>
            </a:ext>
          </a:extLst>
        </xdr:cNvPr>
        <xdr:cNvSpPr txBox="1"/>
      </xdr:nvSpPr>
      <xdr:spPr>
        <a:xfrm>
          <a:off x="18980227" y="1062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1" name="n_2mainValue【保健センター・保健所】&#10;一人当たり面積">
          <a:extLst>
            <a:ext uri="{FF2B5EF4-FFF2-40B4-BE49-F238E27FC236}">
              <a16:creationId xmlns:a16="http://schemas.microsoft.com/office/drawing/2014/main" id="{140D8C6C-B62B-4A4C-A16C-CEC7FFEDCB24}"/>
            </a:ext>
          </a:extLst>
        </xdr:cNvPr>
        <xdr:cNvSpPr txBox="1"/>
      </xdr:nvSpPr>
      <xdr:spPr>
        <a:xfrm>
          <a:off x="18180127" y="1062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58255</xdr:rowOff>
    </xdr:from>
    <xdr:ext cx="469744" cy="259045"/>
    <xdr:sp macro="" textlink="">
      <xdr:nvSpPr>
        <xdr:cNvPr id="722" name="n_3mainValue【保健センター・保健所】&#10;一人当たり面積">
          <a:extLst>
            <a:ext uri="{FF2B5EF4-FFF2-40B4-BE49-F238E27FC236}">
              <a16:creationId xmlns:a16="http://schemas.microsoft.com/office/drawing/2014/main" id="{85877B61-E63C-41B1-B90F-7EB3FBB5C26D}"/>
            </a:ext>
          </a:extLst>
        </xdr:cNvPr>
        <xdr:cNvSpPr txBox="1"/>
      </xdr:nvSpPr>
      <xdr:spPr>
        <a:xfrm>
          <a:off x="17386377" y="1062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723" name="n_4mainValue【保健センター・保健所】&#10;一人当たり面積">
          <a:extLst>
            <a:ext uri="{FF2B5EF4-FFF2-40B4-BE49-F238E27FC236}">
              <a16:creationId xmlns:a16="http://schemas.microsoft.com/office/drawing/2014/main" id="{6034F2BB-3D74-407A-ADAD-9E64DEC520D7}"/>
            </a:ext>
          </a:extLst>
        </xdr:cNvPr>
        <xdr:cNvSpPr txBox="1"/>
      </xdr:nvSpPr>
      <xdr:spPr>
        <a:xfrm>
          <a:off x="16592627" y="1062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1D5F59EB-1762-4ECE-894F-228DCF9443CF}"/>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79698EC5-9D03-436F-B8FD-851FB402C2E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457FECC-3B94-4921-B9B5-0E04789CC629}"/>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2B391B20-C746-4D7D-BF30-4A1F8CD9E22C}"/>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DBA4F39-0F9D-4829-B2CC-3CEC4FBB78BA}"/>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9CCF871-A1DB-4704-8E9F-8325D03EE636}"/>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78A5F2E-6D2E-46DC-800F-D31F54F27AED}"/>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463F57AC-5440-425B-9336-03F042553A5F}"/>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43437F09-C3B9-4F67-9B2D-74A149F2ECD6}"/>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9473FE67-17FB-47BC-8150-0E042C67BD1B}"/>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E2AE821D-D68C-447A-A42C-D44BFFF76489}"/>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1BD80D71-D993-46BA-9128-203FA86859B9}"/>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F8342382-0D91-4A0E-8838-8882521188D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58EABDB3-26A1-44C9-9181-84E139844249}"/>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1FDA31AC-66F0-40ED-8C0D-DBAF7A235C78}"/>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661DEBDB-CCAD-4C4F-94B5-2D1A95A70547}"/>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F70023BF-DC5C-47E1-BB17-6F64781D203D}"/>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BDE3016-2DA7-41E3-9C33-B4A6EA68EFA8}"/>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BADA2014-71E0-468D-A359-1ACBACE94531}"/>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38E6659-1453-4C9B-81A2-568F9B2E401A}"/>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724D0733-364E-466C-8B9B-F3F7B3F006B7}"/>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375BF0B-01AF-4E4E-AB9B-C1EAC8EFEC4C}"/>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85B03492-8312-4477-A814-A00CB44FD29F}"/>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6AD64234-BCF2-4EC2-8DFB-22E0E75E77DF}"/>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4E2A2DB8-D852-49EC-9AD6-E084E6AC63C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DE994A76-68E7-4625-ADC0-9B08CEDDF6E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817BA19-C124-4109-8B5D-1C8DEE8D066B}"/>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31DBFCDF-55C0-4329-A732-86D590307FB3}"/>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5D4C6669-32DC-4968-8A1A-D3890B0A5B06}"/>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76D8DF6F-E8D9-4075-BEA0-622C6D46B17F}"/>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A63EDAE2-F0AF-48D8-B44D-653E1FFB7AC1}"/>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3E5F96C2-7D1B-40B0-885F-256AD2DE266A}"/>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9D335C6E-2A73-4153-90F8-C60CE9AAC04E}"/>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E5BBF881-70EC-4547-ACD8-082CE592138D}"/>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702F8BE4-EF10-4061-841B-FA4CCAC45D3A}"/>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7348B97F-B48B-4667-809D-303BA75CC6BD}"/>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6BD1BF9F-A796-4D23-98C9-FD8F47E43C20}"/>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567FB09C-ACDB-438F-89BD-51B135798EC8}"/>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E5D35B89-914E-43AE-879B-B1C9DFD6DC19}"/>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419028F5-6BFD-417C-AC7F-140A7E2681B4}"/>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51DD5D71-A9F2-4C55-9F01-DDC71515F4F6}"/>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D99BA670-5075-43BA-83EA-47CA3FD02E37}"/>
            </a:ext>
          </a:extLst>
        </xdr:cNvPr>
        <xdr:cNvCxnSpPr/>
      </xdr:nvCxnSpPr>
      <xdr:spPr>
        <a:xfrm flipV="1">
          <a:off x="14699614" y="16494579"/>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1E37ED22-4AC8-4F52-A515-D001E176941C}"/>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81C6DE55-3F54-480C-A327-16E3EB96C27D}"/>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B10BFA88-5881-43BC-9519-3D511851D7AB}"/>
            </a:ext>
          </a:extLst>
        </xdr:cNvPr>
        <xdr:cNvSpPr txBox="1"/>
      </xdr:nvSpPr>
      <xdr:spPr>
        <a:xfrm>
          <a:off x="14738350" y="162761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34D98D3D-FBB1-40A5-A3D0-49CB0D601315}"/>
            </a:ext>
          </a:extLst>
        </xdr:cNvPr>
        <xdr:cNvCxnSpPr/>
      </xdr:nvCxnSpPr>
      <xdr:spPr>
        <a:xfrm>
          <a:off x="14611350" y="16494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3504B9F3-9356-4367-8395-12B26A7F2871}"/>
            </a:ext>
          </a:extLst>
        </xdr:cNvPr>
        <xdr:cNvSpPr txBox="1"/>
      </xdr:nvSpPr>
      <xdr:spPr>
        <a:xfrm>
          <a:off x="14738350" y="170405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9EF23D27-0322-4811-BD61-EE7189945A4E}"/>
            </a:ext>
          </a:extLst>
        </xdr:cNvPr>
        <xdr:cNvSpPr/>
      </xdr:nvSpPr>
      <xdr:spPr>
        <a:xfrm>
          <a:off x="14649450" y="171827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3F27DE48-1FB5-4F0D-95E0-17161349DD67}"/>
            </a:ext>
          </a:extLst>
        </xdr:cNvPr>
        <xdr:cNvSpPr/>
      </xdr:nvSpPr>
      <xdr:spPr>
        <a:xfrm>
          <a:off x="13887450" y="1717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BC8784A0-0EA7-48A8-9238-4F3847D3B6D8}"/>
            </a:ext>
          </a:extLst>
        </xdr:cNvPr>
        <xdr:cNvSpPr/>
      </xdr:nvSpPr>
      <xdr:spPr>
        <a:xfrm>
          <a:off x="13093700" y="1718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A9E9940E-469C-475C-9624-DB83D43F760E}"/>
            </a:ext>
          </a:extLst>
        </xdr:cNvPr>
        <xdr:cNvSpPr/>
      </xdr:nvSpPr>
      <xdr:spPr>
        <a:xfrm>
          <a:off x="12299950" y="171778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E488F11D-514E-4673-8B93-98137EF50485}"/>
            </a:ext>
          </a:extLst>
        </xdr:cNvPr>
        <xdr:cNvSpPr/>
      </xdr:nvSpPr>
      <xdr:spPr>
        <a:xfrm>
          <a:off x="11487150" y="17208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04024EF-D075-49A8-BF06-67BA476E255E}"/>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0E1098C-8B84-4F84-A939-1677F806007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C31D5AA-5B95-41D5-AF98-45C7509CA996}"/>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76F16B0-2FD9-49A2-A34E-785BF397D4C4}"/>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F63C1B9-6D87-4584-BC50-590C129251D5}"/>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38463</xdr:rowOff>
    </xdr:from>
    <xdr:to>
      <xdr:col>85</xdr:col>
      <xdr:colOff>177800</xdr:colOff>
      <xdr:row>108</xdr:row>
      <xdr:rowOff>140063</xdr:rowOff>
    </xdr:to>
    <xdr:sp macro="" textlink="">
      <xdr:nvSpPr>
        <xdr:cNvPr id="781" name="楕円 780">
          <a:extLst>
            <a:ext uri="{FF2B5EF4-FFF2-40B4-BE49-F238E27FC236}">
              <a16:creationId xmlns:a16="http://schemas.microsoft.com/office/drawing/2014/main" id="{77622A71-F765-4B4F-B83B-1F347DE2A729}"/>
            </a:ext>
          </a:extLst>
        </xdr:cNvPr>
        <xdr:cNvSpPr/>
      </xdr:nvSpPr>
      <xdr:spPr>
        <a:xfrm>
          <a:off x="14649450" y="178692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124840</xdr:rowOff>
    </xdr:from>
    <xdr:ext cx="405111" cy="259045"/>
    <xdr:sp macro="" textlink="">
      <xdr:nvSpPr>
        <xdr:cNvPr id="782" name="【庁舎】&#10;有形固定資産減価償却率該当値テキスト">
          <a:extLst>
            <a:ext uri="{FF2B5EF4-FFF2-40B4-BE49-F238E27FC236}">
              <a16:creationId xmlns:a16="http://schemas.microsoft.com/office/drawing/2014/main" id="{198ADFBC-9017-43E9-A788-E737B09FC2F9}"/>
            </a:ext>
          </a:extLst>
        </xdr:cNvPr>
        <xdr:cNvSpPr txBox="1"/>
      </xdr:nvSpPr>
      <xdr:spPr>
        <a:xfrm>
          <a:off x="14738350" y="177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30299</xdr:rowOff>
    </xdr:from>
    <xdr:to>
      <xdr:col>81</xdr:col>
      <xdr:colOff>101600</xdr:colOff>
      <xdr:row>108</xdr:row>
      <xdr:rowOff>131899</xdr:rowOff>
    </xdr:to>
    <xdr:sp macro="" textlink="">
      <xdr:nvSpPr>
        <xdr:cNvPr id="783" name="楕円 782">
          <a:extLst>
            <a:ext uri="{FF2B5EF4-FFF2-40B4-BE49-F238E27FC236}">
              <a16:creationId xmlns:a16="http://schemas.microsoft.com/office/drawing/2014/main" id="{31A34FD4-B47B-40D5-A834-5532CEFC512B}"/>
            </a:ext>
          </a:extLst>
        </xdr:cNvPr>
        <xdr:cNvSpPr/>
      </xdr:nvSpPr>
      <xdr:spPr>
        <a:xfrm>
          <a:off x="1388745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81099</xdr:rowOff>
    </xdr:from>
    <xdr:to>
      <xdr:col>85</xdr:col>
      <xdr:colOff>127000</xdr:colOff>
      <xdr:row>108</xdr:row>
      <xdr:rowOff>89263</xdr:rowOff>
    </xdr:to>
    <xdr:cxnSp macro="">
      <xdr:nvCxnSpPr>
        <xdr:cNvPr id="784" name="直線コネクタ 783">
          <a:extLst>
            <a:ext uri="{FF2B5EF4-FFF2-40B4-BE49-F238E27FC236}">
              <a16:creationId xmlns:a16="http://schemas.microsoft.com/office/drawing/2014/main" id="{62177F60-6294-4586-944F-CF60B36072FB}"/>
            </a:ext>
          </a:extLst>
        </xdr:cNvPr>
        <xdr:cNvCxnSpPr/>
      </xdr:nvCxnSpPr>
      <xdr:spPr>
        <a:xfrm>
          <a:off x="13938250" y="17911899"/>
          <a:ext cx="762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785" name="楕円 784">
          <a:extLst>
            <a:ext uri="{FF2B5EF4-FFF2-40B4-BE49-F238E27FC236}">
              <a16:creationId xmlns:a16="http://schemas.microsoft.com/office/drawing/2014/main" id="{DA344915-F940-4AB6-B1BC-80D2A3E1CFFD}"/>
            </a:ext>
          </a:extLst>
        </xdr:cNvPr>
        <xdr:cNvSpPr/>
      </xdr:nvSpPr>
      <xdr:spPr>
        <a:xfrm>
          <a:off x="13093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48442</xdr:rowOff>
    </xdr:from>
    <xdr:to>
      <xdr:col>81</xdr:col>
      <xdr:colOff>50800</xdr:colOff>
      <xdr:row>108</xdr:row>
      <xdr:rowOff>81099</xdr:rowOff>
    </xdr:to>
    <xdr:cxnSp macro="">
      <xdr:nvCxnSpPr>
        <xdr:cNvPr id="786" name="直線コネクタ 785">
          <a:extLst>
            <a:ext uri="{FF2B5EF4-FFF2-40B4-BE49-F238E27FC236}">
              <a16:creationId xmlns:a16="http://schemas.microsoft.com/office/drawing/2014/main" id="{AF60F2E6-FF63-407C-AC9C-EB9AF8309B9D}"/>
            </a:ext>
          </a:extLst>
        </xdr:cNvPr>
        <xdr:cNvCxnSpPr/>
      </xdr:nvCxnSpPr>
      <xdr:spPr>
        <a:xfrm>
          <a:off x="13144500" y="17879242"/>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151130</xdr:rowOff>
    </xdr:from>
    <xdr:to>
      <xdr:col>72</xdr:col>
      <xdr:colOff>38100</xdr:colOff>
      <xdr:row>108</xdr:row>
      <xdr:rowOff>81280</xdr:rowOff>
    </xdr:to>
    <xdr:sp macro="" textlink="">
      <xdr:nvSpPr>
        <xdr:cNvPr id="787" name="楕円 786">
          <a:extLst>
            <a:ext uri="{FF2B5EF4-FFF2-40B4-BE49-F238E27FC236}">
              <a16:creationId xmlns:a16="http://schemas.microsoft.com/office/drawing/2014/main" id="{16EF3EFD-3DA3-42B4-989C-D918BF803750}"/>
            </a:ext>
          </a:extLst>
        </xdr:cNvPr>
        <xdr:cNvSpPr/>
      </xdr:nvSpPr>
      <xdr:spPr>
        <a:xfrm>
          <a:off x="12299950" y="178168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30480</xdr:rowOff>
    </xdr:from>
    <xdr:to>
      <xdr:col>76</xdr:col>
      <xdr:colOff>114300</xdr:colOff>
      <xdr:row>108</xdr:row>
      <xdr:rowOff>48442</xdr:rowOff>
    </xdr:to>
    <xdr:cxnSp macro="">
      <xdr:nvCxnSpPr>
        <xdr:cNvPr id="788" name="直線コネクタ 787">
          <a:extLst>
            <a:ext uri="{FF2B5EF4-FFF2-40B4-BE49-F238E27FC236}">
              <a16:creationId xmlns:a16="http://schemas.microsoft.com/office/drawing/2014/main" id="{2846A2C8-E979-4D80-9E4E-1EFC43D83C53}"/>
            </a:ext>
          </a:extLst>
        </xdr:cNvPr>
        <xdr:cNvCxnSpPr/>
      </xdr:nvCxnSpPr>
      <xdr:spPr>
        <a:xfrm>
          <a:off x="12344400" y="17861280"/>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103777</xdr:rowOff>
    </xdr:from>
    <xdr:to>
      <xdr:col>67</xdr:col>
      <xdr:colOff>101600</xdr:colOff>
      <xdr:row>108</xdr:row>
      <xdr:rowOff>33927</xdr:rowOff>
    </xdr:to>
    <xdr:sp macro="" textlink="">
      <xdr:nvSpPr>
        <xdr:cNvPr id="789" name="楕円 788">
          <a:extLst>
            <a:ext uri="{FF2B5EF4-FFF2-40B4-BE49-F238E27FC236}">
              <a16:creationId xmlns:a16="http://schemas.microsoft.com/office/drawing/2014/main" id="{1961B690-A546-4E29-802B-EC9216D73A16}"/>
            </a:ext>
          </a:extLst>
        </xdr:cNvPr>
        <xdr:cNvSpPr/>
      </xdr:nvSpPr>
      <xdr:spPr>
        <a:xfrm>
          <a:off x="11487150" y="177694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154577</xdr:rowOff>
    </xdr:from>
    <xdr:to>
      <xdr:col>71</xdr:col>
      <xdr:colOff>177800</xdr:colOff>
      <xdr:row>108</xdr:row>
      <xdr:rowOff>30480</xdr:rowOff>
    </xdr:to>
    <xdr:cxnSp macro="">
      <xdr:nvCxnSpPr>
        <xdr:cNvPr id="790" name="直線コネクタ 789">
          <a:extLst>
            <a:ext uri="{FF2B5EF4-FFF2-40B4-BE49-F238E27FC236}">
              <a16:creationId xmlns:a16="http://schemas.microsoft.com/office/drawing/2014/main" id="{964D890D-FE8B-4A55-98C4-03507EB12572}"/>
            </a:ext>
          </a:extLst>
        </xdr:cNvPr>
        <xdr:cNvCxnSpPr/>
      </xdr:nvCxnSpPr>
      <xdr:spPr>
        <a:xfrm>
          <a:off x="11537950" y="17820277"/>
          <a:ext cx="806450" cy="4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DB12D2CB-9C74-46AB-B3F1-25CC776287CC}"/>
            </a:ext>
          </a:extLst>
        </xdr:cNvPr>
        <xdr:cNvSpPr txBox="1"/>
      </xdr:nvSpPr>
      <xdr:spPr>
        <a:xfrm>
          <a:off x="13742044" y="16967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AAD4DB36-1467-4FF0-9B99-B3E13E98AD4D}"/>
            </a:ext>
          </a:extLst>
        </xdr:cNvPr>
        <xdr:cNvSpPr txBox="1"/>
      </xdr:nvSpPr>
      <xdr:spPr>
        <a:xfrm>
          <a:off x="1296099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4DF122FB-4A4A-4395-93EF-3D75A7AB35D8}"/>
            </a:ext>
          </a:extLst>
        </xdr:cNvPr>
        <xdr:cNvSpPr txBox="1"/>
      </xdr:nvSpPr>
      <xdr:spPr>
        <a:xfrm>
          <a:off x="12167244" y="1696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4" name="n_4aveValue【庁舎】&#10;有形固定資産減価償却率">
          <a:extLst>
            <a:ext uri="{FF2B5EF4-FFF2-40B4-BE49-F238E27FC236}">
              <a16:creationId xmlns:a16="http://schemas.microsoft.com/office/drawing/2014/main" id="{8AA49FAB-0E07-452E-A8DD-915D0832951B}"/>
            </a:ext>
          </a:extLst>
        </xdr:cNvPr>
        <xdr:cNvSpPr txBox="1"/>
      </xdr:nvSpPr>
      <xdr:spPr>
        <a:xfrm>
          <a:off x="11354444" y="1699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123026</xdr:rowOff>
    </xdr:from>
    <xdr:ext cx="405111" cy="259045"/>
    <xdr:sp macro="" textlink="">
      <xdr:nvSpPr>
        <xdr:cNvPr id="795" name="n_1mainValue【庁舎】&#10;有形固定資産減価償却率">
          <a:extLst>
            <a:ext uri="{FF2B5EF4-FFF2-40B4-BE49-F238E27FC236}">
              <a16:creationId xmlns:a16="http://schemas.microsoft.com/office/drawing/2014/main" id="{DEE7C678-3856-4019-B741-AD1E12C6C82C}"/>
            </a:ext>
          </a:extLst>
        </xdr:cNvPr>
        <xdr:cNvSpPr txBox="1"/>
      </xdr:nvSpPr>
      <xdr:spPr>
        <a:xfrm>
          <a:off x="137420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796" name="n_2mainValue【庁舎】&#10;有形固定資産減価償却率">
          <a:extLst>
            <a:ext uri="{FF2B5EF4-FFF2-40B4-BE49-F238E27FC236}">
              <a16:creationId xmlns:a16="http://schemas.microsoft.com/office/drawing/2014/main" id="{E041D467-D01D-4591-AA94-C141B53EFC43}"/>
            </a:ext>
          </a:extLst>
        </xdr:cNvPr>
        <xdr:cNvSpPr txBox="1"/>
      </xdr:nvSpPr>
      <xdr:spPr>
        <a:xfrm>
          <a:off x="1296099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72407</xdr:rowOff>
    </xdr:from>
    <xdr:ext cx="405111" cy="259045"/>
    <xdr:sp macro="" textlink="">
      <xdr:nvSpPr>
        <xdr:cNvPr id="797" name="n_3mainValue【庁舎】&#10;有形固定資産減価償却率">
          <a:extLst>
            <a:ext uri="{FF2B5EF4-FFF2-40B4-BE49-F238E27FC236}">
              <a16:creationId xmlns:a16="http://schemas.microsoft.com/office/drawing/2014/main" id="{DF60DBF2-6418-43F4-AEA2-02FBEE39DD9B}"/>
            </a:ext>
          </a:extLst>
        </xdr:cNvPr>
        <xdr:cNvSpPr txBox="1"/>
      </xdr:nvSpPr>
      <xdr:spPr>
        <a:xfrm>
          <a:off x="121672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25054</xdr:rowOff>
    </xdr:from>
    <xdr:ext cx="405111" cy="259045"/>
    <xdr:sp macro="" textlink="">
      <xdr:nvSpPr>
        <xdr:cNvPr id="798" name="n_4mainValue【庁舎】&#10;有形固定資産減価償却率">
          <a:extLst>
            <a:ext uri="{FF2B5EF4-FFF2-40B4-BE49-F238E27FC236}">
              <a16:creationId xmlns:a16="http://schemas.microsoft.com/office/drawing/2014/main" id="{C56FAAF1-6F91-4925-83C4-77B6ABA510A7}"/>
            </a:ext>
          </a:extLst>
        </xdr:cNvPr>
        <xdr:cNvSpPr txBox="1"/>
      </xdr:nvSpPr>
      <xdr:spPr>
        <a:xfrm>
          <a:off x="11354444" y="1785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B15F26D9-6970-4690-8076-372E2C0A9674}"/>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BEEF9674-C630-415E-8A2E-1AC5393B9561}"/>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B04F7352-623A-4340-9571-9107EDC7FA63}"/>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29950707-77A0-4D64-AAFC-2D2393FB6ABB}"/>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94A1594C-FFA5-4CFE-BFD8-0F4F26AEFC33}"/>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567D142-A0E9-46B2-90BD-753F4A4AE499}"/>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248ECF34-E00B-4AB6-B3A0-507C382F7A5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63230DA7-5120-42C3-B50D-02ED5930B157}"/>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5696AFC-19C9-4E84-981A-32C6579E7EF4}"/>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6C135822-CCA5-4366-A070-E6E5933A2738}"/>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38641B4A-734F-4E0A-95E1-D5583F8C4CD9}"/>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BBD2EE69-3BA8-481C-8144-C2C75755BE07}"/>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AB8F2406-39FA-4F43-95A1-D5C68C36223F}"/>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79BA595B-ECF0-4086-B2A3-409EFC222620}"/>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7BBB561B-CDB4-42EB-A580-FA8B2A8F216A}"/>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26853209-A541-46A3-B281-4C92FDF99BF7}"/>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56122444-F9DC-4BE1-86FD-F45803D0D2A5}"/>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5FF0FC80-F16A-4746-9616-50289409FF61}"/>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F1D2523F-3830-4CCB-8151-A2C66721C656}"/>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6B9366B2-F3C6-42B0-A705-AF3DE2E9A0BD}"/>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D4D7A52F-E1BB-4556-8BC3-92952E5FA48F}"/>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1E7CF9BC-6837-4D8B-A18B-78920BC107F2}"/>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B1968BE9-1487-4ED6-8636-2B6A2995BAC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A053571E-369E-4881-B802-1D3CE2CEBD79}"/>
            </a:ext>
          </a:extLst>
        </xdr:cNvPr>
        <xdr:cNvCxnSpPr/>
      </xdr:nvCxnSpPr>
      <xdr:spPr>
        <a:xfrm flipV="1">
          <a:off x="19951064" y="16508730"/>
          <a:ext cx="0" cy="1305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1C2739E8-52E7-4CBA-8A5D-B83936C4690F}"/>
            </a:ext>
          </a:extLst>
        </xdr:cNvPr>
        <xdr:cNvSpPr txBox="1"/>
      </xdr:nvSpPr>
      <xdr:spPr>
        <a:xfrm>
          <a:off x="199898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5ADD4B55-50F7-4A44-A1FF-BAD76D6B4840}"/>
            </a:ext>
          </a:extLst>
        </xdr:cNvPr>
        <xdr:cNvCxnSpPr/>
      </xdr:nvCxnSpPr>
      <xdr:spPr>
        <a:xfrm>
          <a:off x="19881850" y="17814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4C044A1C-3B75-49BD-90D9-910D6A228804}"/>
            </a:ext>
          </a:extLst>
        </xdr:cNvPr>
        <xdr:cNvSpPr txBox="1"/>
      </xdr:nvSpPr>
      <xdr:spPr>
        <a:xfrm>
          <a:off x="19989800" y="1629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CDE81B5E-0670-4D7A-8106-C32BCB6391EF}"/>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a:extLst>
            <a:ext uri="{FF2B5EF4-FFF2-40B4-BE49-F238E27FC236}">
              <a16:creationId xmlns:a16="http://schemas.microsoft.com/office/drawing/2014/main" id="{0B109576-0B56-4CFF-A7C3-8176BFCD8F21}"/>
            </a:ext>
          </a:extLst>
        </xdr:cNvPr>
        <xdr:cNvSpPr txBox="1"/>
      </xdr:nvSpPr>
      <xdr:spPr>
        <a:xfrm>
          <a:off x="19989800" y="17418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216BC432-791D-4B83-9AF9-78BE64B096A5}"/>
            </a:ext>
          </a:extLst>
        </xdr:cNvPr>
        <xdr:cNvSpPr/>
      </xdr:nvSpPr>
      <xdr:spPr>
        <a:xfrm>
          <a:off x="19900900" y="174396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4CCE18D5-4A2E-441A-8F7F-9FB7AC6672E0}"/>
            </a:ext>
          </a:extLst>
        </xdr:cNvPr>
        <xdr:cNvSpPr/>
      </xdr:nvSpPr>
      <xdr:spPr>
        <a:xfrm>
          <a:off x="19157950" y="174536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DCDB3DB9-9F37-4648-9055-5570F18CB28A}"/>
            </a:ext>
          </a:extLst>
        </xdr:cNvPr>
        <xdr:cNvSpPr/>
      </xdr:nvSpPr>
      <xdr:spPr>
        <a:xfrm>
          <a:off x="18345150" y="17459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EF678CFE-F220-4B2A-ACC7-DCFFCA0B0D85}"/>
            </a:ext>
          </a:extLst>
        </xdr:cNvPr>
        <xdr:cNvSpPr/>
      </xdr:nvSpPr>
      <xdr:spPr>
        <a:xfrm>
          <a:off x="17551400" y="174777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ABDE89D2-DB00-4D2B-991E-4A753473CC56}"/>
            </a:ext>
          </a:extLst>
        </xdr:cNvPr>
        <xdr:cNvSpPr/>
      </xdr:nvSpPr>
      <xdr:spPr>
        <a:xfrm>
          <a:off x="16757650" y="174840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F61AE1A-8665-4C09-BA0E-060CCD33F54E}"/>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59D0C98-96FB-4227-801B-A99B4D47CB09}"/>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432B4ECE-D963-4271-AFE6-DD0D33FAF26F}"/>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77B9D13-7960-4E88-8C0E-BCDA306416EF}"/>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786F7E3-47FF-40C3-9460-B8C6E8E7B6B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121920</xdr:rowOff>
    </xdr:from>
    <xdr:to>
      <xdr:col>116</xdr:col>
      <xdr:colOff>114300</xdr:colOff>
      <xdr:row>105</xdr:row>
      <xdr:rowOff>52070</xdr:rowOff>
    </xdr:to>
    <xdr:sp macro="" textlink="">
      <xdr:nvSpPr>
        <xdr:cNvPr id="838" name="楕円 837">
          <a:extLst>
            <a:ext uri="{FF2B5EF4-FFF2-40B4-BE49-F238E27FC236}">
              <a16:creationId xmlns:a16="http://schemas.microsoft.com/office/drawing/2014/main" id="{DA2C6F94-6C1B-4769-AD45-AE670CE2A298}"/>
            </a:ext>
          </a:extLst>
        </xdr:cNvPr>
        <xdr:cNvSpPr/>
      </xdr:nvSpPr>
      <xdr:spPr>
        <a:xfrm>
          <a:off x="19900900" y="17292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144797</xdr:rowOff>
    </xdr:from>
    <xdr:ext cx="469744" cy="259045"/>
    <xdr:sp macro="" textlink="">
      <xdr:nvSpPr>
        <xdr:cNvPr id="839" name="【庁舎】&#10;一人当たり面積該当値テキスト">
          <a:extLst>
            <a:ext uri="{FF2B5EF4-FFF2-40B4-BE49-F238E27FC236}">
              <a16:creationId xmlns:a16="http://schemas.microsoft.com/office/drawing/2014/main" id="{FFEE640A-6599-40FE-84BF-521C5E8826D3}"/>
            </a:ext>
          </a:extLst>
        </xdr:cNvPr>
        <xdr:cNvSpPr txBox="1"/>
      </xdr:nvSpPr>
      <xdr:spPr>
        <a:xfrm>
          <a:off x="19989800" y="1715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840" name="楕円 839">
          <a:extLst>
            <a:ext uri="{FF2B5EF4-FFF2-40B4-BE49-F238E27FC236}">
              <a16:creationId xmlns:a16="http://schemas.microsoft.com/office/drawing/2014/main" id="{EBBC2189-BA1F-46F1-97FD-2C3E348915AE}"/>
            </a:ext>
          </a:extLst>
        </xdr:cNvPr>
        <xdr:cNvSpPr/>
      </xdr:nvSpPr>
      <xdr:spPr>
        <a:xfrm>
          <a:off x="19157950" y="17310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1270</xdr:rowOff>
    </xdr:from>
    <xdr:to>
      <xdr:col>116</xdr:col>
      <xdr:colOff>63500</xdr:colOff>
      <xdr:row>105</xdr:row>
      <xdr:rowOff>19050</xdr:rowOff>
    </xdr:to>
    <xdr:cxnSp macro="">
      <xdr:nvCxnSpPr>
        <xdr:cNvPr id="841" name="直線コネクタ 840">
          <a:extLst>
            <a:ext uri="{FF2B5EF4-FFF2-40B4-BE49-F238E27FC236}">
              <a16:creationId xmlns:a16="http://schemas.microsoft.com/office/drawing/2014/main" id="{B3EDF04D-7AE5-4F2D-A868-04E7A960C155}"/>
            </a:ext>
          </a:extLst>
        </xdr:cNvPr>
        <xdr:cNvCxnSpPr/>
      </xdr:nvCxnSpPr>
      <xdr:spPr>
        <a:xfrm flipV="1">
          <a:off x="19202400" y="17336770"/>
          <a:ext cx="7493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158750</xdr:rowOff>
    </xdr:from>
    <xdr:to>
      <xdr:col>107</xdr:col>
      <xdr:colOff>101600</xdr:colOff>
      <xdr:row>105</xdr:row>
      <xdr:rowOff>88900</xdr:rowOff>
    </xdr:to>
    <xdr:sp macro="" textlink="">
      <xdr:nvSpPr>
        <xdr:cNvPr id="842" name="楕円 841">
          <a:extLst>
            <a:ext uri="{FF2B5EF4-FFF2-40B4-BE49-F238E27FC236}">
              <a16:creationId xmlns:a16="http://schemas.microsoft.com/office/drawing/2014/main" id="{AEFB5381-6EEC-46B5-8750-9F25B3957E20}"/>
            </a:ext>
          </a:extLst>
        </xdr:cNvPr>
        <xdr:cNvSpPr/>
      </xdr:nvSpPr>
      <xdr:spPr>
        <a:xfrm>
          <a:off x="18345150" y="17329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38100</xdr:rowOff>
    </xdr:to>
    <xdr:cxnSp macro="">
      <xdr:nvCxnSpPr>
        <xdr:cNvPr id="843" name="直線コネクタ 842">
          <a:extLst>
            <a:ext uri="{FF2B5EF4-FFF2-40B4-BE49-F238E27FC236}">
              <a16:creationId xmlns:a16="http://schemas.microsoft.com/office/drawing/2014/main" id="{FAF21989-7F90-49F5-9230-93C76A96D8C5}"/>
            </a:ext>
          </a:extLst>
        </xdr:cNvPr>
        <xdr:cNvCxnSpPr/>
      </xdr:nvCxnSpPr>
      <xdr:spPr>
        <a:xfrm flipV="1">
          <a:off x="18395950" y="1735455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165100</xdr:rowOff>
    </xdr:from>
    <xdr:to>
      <xdr:col>102</xdr:col>
      <xdr:colOff>165100</xdr:colOff>
      <xdr:row>105</xdr:row>
      <xdr:rowOff>95250</xdr:rowOff>
    </xdr:to>
    <xdr:sp macro="" textlink="">
      <xdr:nvSpPr>
        <xdr:cNvPr id="844" name="楕円 843">
          <a:extLst>
            <a:ext uri="{FF2B5EF4-FFF2-40B4-BE49-F238E27FC236}">
              <a16:creationId xmlns:a16="http://schemas.microsoft.com/office/drawing/2014/main" id="{0716EDAB-702D-4C7F-A9DE-8D435E90153E}"/>
            </a:ext>
          </a:extLst>
        </xdr:cNvPr>
        <xdr:cNvSpPr/>
      </xdr:nvSpPr>
      <xdr:spPr>
        <a:xfrm>
          <a:off x="17551400" y="17335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38100</xdr:rowOff>
    </xdr:from>
    <xdr:to>
      <xdr:col>107</xdr:col>
      <xdr:colOff>50800</xdr:colOff>
      <xdr:row>105</xdr:row>
      <xdr:rowOff>44450</xdr:rowOff>
    </xdr:to>
    <xdr:cxnSp macro="">
      <xdr:nvCxnSpPr>
        <xdr:cNvPr id="845" name="直線コネクタ 844">
          <a:extLst>
            <a:ext uri="{FF2B5EF4-FFF2-40B4-BE49-F238E27FC236}">
              <a16:creationId xmlns:a16="http://schemas.microsoft.com/office/drawing/2014/main" id="{F1778E69-4761-4B8E-AA0F-4DAF30548ED8}"/>
            </a:ext>
          </a:extLst>
        </xdr:cNvPr>
        <xdr:cNvCxnSpPr/>
      </xdr:nvCxnSpPr>
      <xdr:spPr>
        <a:xfrm flipV="1">
          <a:off x="17602200" y="17373600"/>
          <a:ext cx="7937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846" name="楕円 845">
          <a:extLst>
            <a:ext uri="{FF2B5EF4-FFF2-40B4-BE49-F238E27FC236}">
              <a16:creationId xmlns:a16="http://schemas.microsoft.com/office/drawing/2014/main" id="{D2BDCD4C-D795-4196-B31B-C00F909BBA3A}"/>
            </a:ext>
          </a:extLst>
        </xdr:cNvPr>
        <xdr:cNvSpPr/>
      </xdr:nvSpPr>
      <xdr:spPr>
        <a:xfrm>
          <a:off x="16757650" y="17349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44450</xdr:rowOff>
    </xdr:from>
    <xdr:to>
      <xdr:col>102</xdr:col>
      <xdr:colOff>114300</xdr:colOff>
      <xdr:row>105</xdr:row>
      <xdr:rowOff>64770</xdr:rowOff>
    </xdr:to>
    <xdr:cxnSp macro="">
      <xdr:nvCxnSpPr>
        <xdr:cNvPr id="847" name="直線コネクタ 846">
          <a:extLst>
            <a:ext uri="{FF2B5EF4-FFF2-40B4-BE49-F238E27FC236}">
              <a16:creationId xmlns:a16="http://schemas.microsoft.com/office/drawing/2014/main" id="{04F8FB85-38F9-43D0-8821-F40B6A220A9E}"/>
            </a:ext>
          </a:extLst>
        </xdr:cNvPr>
        <xdr:cNvCxnSpPr/>
      </xdr:nvCxnSpPr>
      <xdr:spPr>
        <a:xfrm flipV="1">
          <a:off x="16802100" y="1737995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8" name="n_1aveValue【庁舎】&#10;一人当たり面積">
          <a:extLst>
            <a:ext uri="{FF2B5EF4-FFF2-40B4-BE49-F238E27FC236}">
              <a16:creationId xmlns:a16="http://schemas.microsoft.com/office/drawing/2014/main" id="{0E0AF64F-8964-4CB6-ADAF-AAE5ECF4BD26}"/>
            </a:ext>
          </a:extLst>
        </xdr:cNvPr>
        <xdr:cNvSpPr txBox="1"/>
      </xdr:nvSpPr>
      <xdr:spPr>
        <a:xfrm>
          <a:off x="189802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9" name="n_2aveValue【庁舎】&#10;一人当たり面積">
          <a:extLst>
            <a:ext uri="{FF2B5EF4-FFF2-40B4-BE49-F238E27FC236}">
              <a16:creationId xmlns:a16="http://schemas.microsoft.com/office/drawing/2014/main" id="{F299F41D-496A-4A44-ACCF-2E4EA3D7583E}"/>
            </a:ext>
          </a:extLst>
        </xdr:cNvPr>
        <xdr:cNvSpPr txBox="1"/>
      </xdr:nvSpPr>
      <xdr:spPr>
        <a:xfrm>
          <a:off x="18180127" y="1754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0" name="n_3aveValue【庁舎】&#10;一人当たり面積">
          <a:extLst>
            <a:ext uri="{FF2B5EF4-FFF2-40B4-BE49-F238E27FC236}">
              <a16:creationId xmlns:a16="http://schemas.microsoft.com/office/drawing/2014/main" id="{ECC01B81-1CE0-49F4-BA2C-CD2BA0D2468B}"/>
            </a:ext>
          </a:extLst>
        </xdr:cNvPr>
        <xdr:cNvSpPr txBox="1"/>
      </xdr:nvSpPr>
      <xdr:spPr>
        <a:xfrm>
          <a:off x="17386377" y="1756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1" name="n_4aveValue【庁舎】&#10;一人当たり面積">
          <a:extLst>
            <a:ext uri="{FF2B5EF4-FFF2-40B4-BE49-F238E27FC236}">
              <a16:creationId xmlns:a16="http://schemas.microsoft.com/office/drawing/2014/main" id="{6259D935-A053-4529-9064-465CA5D7FBBC}"/>
            </a:ext>
          </a:extLst>
        </xdr:cNvPr>
        <xdr:cNvSpPr txBox="1"/>
      </xdr:nvSpPr>
      <xdr:spPr>
        <a:xfrm>
          <a:off x="165926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86377</xdr:rowOff>
    </xdr:from>
    <xdr:ext cx="469744" cy="259045"/>
    <xdr:sp macro="" textlink="">
      <xdr:nvSpPr>
        <xdr:cNvPr id="852" name="n_1mainValue【庁舎】&#10;一人当たり面積">
          <a:extLst>
            <a:ext uri="{FF2B5EF4-FFF2-40B4-BE49-F238E27FC236}">
              <a16:creationId xmlns:a16="http://schemas.microsoft.com/office/drawing/2014/main" id="{C51E7292-F9AD-42F6-AB0F-B6B831FE5F65}"/>
            </a:ext>
          </a:extLst>
        </xdr:cNvPr>
        <xdr:cNvSpPr txBox="1"/>
      </xdr:nvSpPr>
      <xdr:spPr>
        <a:xfrm>
          <a:off x="18980227" y="1709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105427</xdr:rowOff>
    </xdr:from>
    <xdr:ext cx="469744" cy="259045"/>
    <xdr:sp macro="" textlink="">
      <xdr:nvSpPr>
        <xdr:cNvPr id="853" name="n_2mainValue【庁舎】&#10;一人当たり面積">
          <a:extLst>
            <a:ext uri="{FF2B5EF4-FFF2-40B4-BE49-F238E27FC236}">
              <a16:creationId xmlns:a16="http://schemas.microsoft.com/office/drawing/2014/main" id="{FFF69D84-F874-411C-B372-F962E7965083}"/>
            </a:ext>
          </a:extLst>
        </xdr:cNvPr>
        <xdr:cNvSpPr txBox="1"/>
      </xdr:nvSpPr>
      <xdr:spPr>
        <a:xfrm>
          <a:off x="18180127" y="1711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111777</xdr:rowOff>
    </xdr:from>
    <xdr:ext cx="469744" cy="259045"/>
    <xdr:sp macro="" textlink="">
      <xdr:nvSpPr>
        <xdr:cNvPr id="854" name="n_3mainValue【庁舎】&#10;一人当たり面積">
          <a:extLst>
            <a:ext uri="{FF2B5EF4-FFF2-40B4-BE49-F238E27FC236}">
              <a16:creationId xmlns:a16="http://schemas.microsoft.com/office/drawing/2014/main" id="{32B3D1BD-CB36-4A22-A90F-68E44FE13848}"/>
            </a:ext>
          </a:extLst>
        </xdr:cNvPr>
        <xdr:cNvSpPr txBox="1"/>
      </xdr:nvSpPr>
      <xdr:spPr>
        <a:xfrm>
          <a:off x="17386377"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855" name="n_4mainValue【庁舎】&#10;一人当たり面積">
          <a:extLst>
            <a:ext uri="{FF2B5EF4-FFF2-40B4-BE49-F238E27FC236}">
              <a16:creationId xmlns:a16="http://schemas.microsoft.com/office/drawing/2014/main" id="{EF14FAAC-7486-438B-B363-BB83F9A69C5A}"/>
            </a:ext>
          </a:extLst>
        </xdr:cNvPr>
        <xdr:cNvSpPr txBox="1"/>
      </xdr:nvSpPr>
      <xdr:spPr>
        <a:xfrm>
          <a:off x="1659262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F05983AA-275C-4ABB-B9C2-034174A9A6CD}"/>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EC1F5AD2-9F8D-4B36-A7C2-B2A2E35036E5}"/>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7C1A522-65D2-45D3-9F4E-B948C4E0A71D}"/>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で類似団体内平均値より高い水準が続いており、</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％に達する状況となった。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このうち</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については、大規模な改修工事の実施により、数値の改善が見込まれる。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公共施設については、公共施設マネジメントの推進により、総合的に状況を把握し、施設の運営・維持管理を計画的に進めていく必要がある。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55" zoomScaleNormal="5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14371852</v>
      </c>
      <c r="BO4" s="436"/>
      <c r="BP4" s="436"/>
      <c r="BQ4" s="436"/>
      <c r="BR4" s="436"/>
      <c r="BS4" s="436"/>
      <c r="BT4" s="436"/>
      <c r="BU4" s="437"/>
      <c r="BV4" s="435">
        <v>14315795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4.5999999999999996</v>
      </c>
      <c r="CU4" s="576"/>
      <c r="CV4" s="576"/>
      <c r="CW4" s="576"/>
      <c r="CX4" s="576"/>
      <c r="CY4" s="576"/>
      <c r="CZ4" s="576"/>
      <c r="DA4" s="577"/>
      <c r="DB4" s="575">
        <v>3.8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13883767</v>
      </c>
      <c r="BO5" s="407"/>
      <c r="BP5" s="407"/>
      <c r="BQ5" s="407"/>
      <c r="BR5" s="407"/>
      <c r="BS5" s="407"/>
      <c r="BT5" s="407"/>
      <c r="BU5" s="408"/>
      <c r="BV5" s="406">
        <v>13943295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99.9</v>
      </c>
      <c r="CU5" s="404"/>
      <c r="CV5" s="404"/>
      <c r="CW5" s="404"/>
      <c r="CX5" s="404"/>
      <c r="CY5" s="404"/>
      <c r="CZ5" s="404"/>
      <c r="DA5" s="405"/>
      <c r="DB5" s="403">
        <v>96.5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488085</v>
      </c>
      <c r="BO6" s="407"/>
      <c r="BP6" s="407"/>
      <c r="BQ6" s="407"/>
      <c r="BR6" s="407"/>
      <c r="BS6" s="407"/>
      <c r="BT6" s="407"/>
      <c r="BU6" s="408"/>
      <c r="BV6" s="406">
        <v>372500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100.2</v>
      </c>
      <c r="CU6" s="550"/>
      <c r="CV6" s="550"/>
      <c r="CW6" s="550"/>
      <c r="CX6" s="550"/>
      <c r="CY6" s="550"/>
      <c r="CZ6" s="550"/>
      <c r="DA6" s="551"/>
      <c r="DB6" s="549">
        <v>97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180073</v>
      </c>
      <c r="BO7" s="407"/>
      <c r="BP7" s="407"/>
      <c r="BQ7" s="407"/>
      <c r="BR7" s="407"/>
      <c r="BS7" s="407"/>
      <c r="BT7" s="407"/>
      <c r="BU7" s="408"/>
      <c r="BV7" s="406">
        <v>116281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6765513</v>
      </c>
      <c r="CU7" s="407"/>
      <c r="CV7" s="407"/>
      <c r="CW7" s="407"/>
      <c r="CX7" s="407"/>
      <c r="CY7" s="407"/>
      <c r="CZ7" s="407"/>
      <c r="DA7" s="408"/>
      <c r="DB7" s="406">
        <v>6686388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308012</v>
      </c>
      <c r="BO8" s="407"/>
      <c r="BP8" s="407"/>
      <c r="BQ8" s="407"/>
      <c r="BR8" s="407"/>
      <c r="BS8" s="407"/>
      <c r="BT8" s="407"/>
      <c r="BU8" s="408"/>
      <c r="BV8" s="406">
        <v>256219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0.36</v>
      </c>
      <c r="CU8" s="510"/>
      <c r="CV8" s="510"/>
      <c r="CW8" s="510"/>
      <c r="CX8" s="510"/>
      <c r="CY8" s="510"/>
      <c r="CZ8" s="510"/>
      <c r="DA8" s="511"/>
      <c r="DB8" s="509">
        <v>0.35</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17638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51793</v>
      </c>
      <c r="BO9" s="407"/>
      <c r="BP9" s="407"/>
      <c r="BQ9" s="407"/>
      <c r="BR9" s="407"/>
      <c r="BS9" s="407"/>
      <c r="BT9" s="407"/>
      <c r="BU9" s="408"/>
      <c r="BV9" s="406">
        <v>-407547</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9.6</v>
      </c>
      <c r="CU9" s="404"/>
      <c r="CV9" s="404"/>
      <c r="CW9" s="404"/>
      <c r="CX9" s="404"/>
      <c r="CY9" s="404"/>
      <c r="CZ9" s="404"/>
      <c r="DA9" s="405"/>
      <c r="DB9" s="403">
        <v>9.6999999999999993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19538</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128115</v>
      </c>
      <c r="BO10" s="407"/>
      <c r="BP10" s="407"/>
      <c r="BQ10" s="407"/>
      <c r="BR10" s="407"/>
      <c r="BS10" s="407"/>
      <c r="BT10" s="407"/>
      <c r="BU10" s="408"/>
      <c r="BV10" s="406">
        <v>331895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17067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600000</v>
      </c>
      <c r="BO12" s="407"/>
      <c r="BP12" s="407"/>
      <c r="BQ12" s="407"/>
      <c r="BR12" s="407"/>
      <c r="BS12" s="407"/>
      <c r="BT12" s="407"/>
      <c r="BU12" s="408"/>
      <c r="BV12" s="406">
        <v>500000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16692</v>
      </c>
      <c r="S13" s="494"/>
      <c r="T13" s="494"/>
      <c r="U13" s="494"/>
      <c r="V13" s="495"/>
      <c r="W13" s="496" t="s">
        <v>131</v>
      </c>
      <c r="X13" s="392"/>
      <c r="Y13" s="392"/>
      <c r="Z13" s="392"/>
      <c r="AA13" s="392"/>
      <c r="AB13" s="393"/>
      <c r="AC13" s="359">
        <v>1869</v>
      </c>
      <c r="AD13" s="360"/>
      <c r="AE13" s="360"/>
      <c r="AF13" s="360"/>
      <c r="AG13" s="361"/>
      <c r="AH13" s="359">
        <v>2172</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-420092</v>
      </c>
      <c r="BO13" s="407"/>
      <c r="BP13" s="407"/>
      <c r="BQ13" s="407"/>
      <c r="BR13" s="407"/>
      <c r="BS13" s="407"/>
      <c r="BT13" s="407"/>
      <c r="BU13" s="408"/>
      <c r="BV13" s="406">
        <v>-575652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4.4000000000000004</v>
      </c>
      <c r="CU13" s="404"/>
      <c r="CV13" s="404"/>
      <c r="CW13" s="404"/>
      <c r="CX13" s="404"/>
      <c r="CY13" s="404"/>
      <c r="CZ13" s="404"/>
      <c r="DA13" s="405"/>
      <c r="DB13" s="403">
        <v>4.2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17525</v>
      </c>
      <c r="S14" s="494"/>
      <c r="T14" s="494"/>
      <c r="U14" s="494"/>
      <c r="V14" s="495"/>
      <c r="W14" s="497"/>
      <c r="X14" s="395"/>
      <c r="Y14" s="395"/>
      <c r="Z14" s="395"/>
      <c r="AA14" s="395"/>
      <c r="AB14" s="396"/>
      <c r="AC14" s="486">
        <v>22.1</v>
      </c>
      <c r="AD14" s="487"/>
      <c r="AE14" s="487"/>
      <c r="AF14" s="487"/>
      <c r="AG14" s="488"/>
      <c r="AH14" s="486">
        <v>23.6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17187</v>
      </c>
      <c r="S15" s="494"/>
      <c r="T15" s="494"/>
      <c r="U15" s="494"/>
      <c r="V15" s="495"/>
      <c r="W15" s="496" t="s">
        <v>137</v>
      </c>
      <c r="X15" s="392"/>
      <c r="Y15" s="392"/>
      <c r="Z15" s="392"/>
      <c r="AA15" s="392"/>
      <c r="AB15" s="393"/>
      <c r="AC15" s="359">
        <v>1694</v>
      </c>
      <c r="AD15" s="360"/>
      <c r="AE15" s="360"/>
      <c r="AF15" s="360"/>
      <c r="AG15" s="361"/>
      <c r="AH15" s="359">
        <v>1877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2183553</v>
      </c>
      <c r="BO15" s="436"/>
      <c r="BP15" s="436"/>
      <c r="BQ15" s="436"/>
      <c r="BR15" s="436"/>
      <c r="BS15" s="436"/>
      <c r="BT15" s="436"/>
      <c r="BU15" s="437"/>
      <c r="BV15" s="435">
        <v>2217879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20</v>
      </c>
      <c r="AD16" s="487"/>
      <c r="AE16" s="487"/>
      <c r="AF16" s="487"/>
      <c r="AG16" s="488"/>
      <c r="AH16" s="486">
        <v>20.399999999999999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6216584</v>
      </c>
      <c r="BO16" s="407"/>
      <c r="BP16" s="407"/>
      <c r="BQ16" s="407"/>
      <c r="BR16" s="407"/>
      <c r="BS16" s="407"/>
      <c r="BT16" s="407"/>
      <c r="BU16" s="408"/>
      <c r="BV16" s="406">
        <v>6104509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4911</v>
      </c>
      <c r="AD17" s="360"/>
      <c r="AE17" s="360"/>
      <c r="AF17" s="360"/>
      <c r="AG17" s="361"/>
      <c r="AH17" s="359">
        <v>5165</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2718136</v>
      </c>
      <c r="BO17" s="407"/>
      <c r="BP17" s="407"/>
      <c r="BQ17" s="407"/>
      <c r="BR17" s="407"/>
      <c r="BS17" s="407"/>
      <c r="BT17" s="407"/>
      <c r="BU17" s="408"/>
      <c r="BV17" s="406">
        <v>2764733</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282.93</v>
      </c>
      <c r="M18" s="459"/>
      <c r="N18" s="459"/>
      <c r="O18" s="459"/>
      <c r="P18" s="459"/>
      <c r="Q18" s="459"/>
      <c r="R18" s="460"/>
      <c r="S18" s="460"/>
      <c r="T18" s="460"/>
      <c r="U18" s="460"/>
      <c r="V18" s="461"/>
      <c r="W18" s="477"/>
      <c r="X18" s="478"/>
      <c r="Y18" s="478"/>
      <c r="Z18" s="478"/>
      <c r="AA18" s="478"/>
      <c r="AB18" s="502"/>
      <c r="AC18" s="376">
        <v>58</v>
      </c>
      <c r="AD18" s="377"/>
      <c r="AE18" s="377"/>
      <c r="AF18" s="377"/>
      <c r="AG18" s="462"/>
      <c r="AH18" s="376">
        <v>56.1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6863720</v>
      </c>
      <c r="BO18" s="407"/>
      <c r="BP18" s="407"/>
      <c r="BQ18" s="407"/>
      <c r="BR18" s="407"/>
      <c r="BS18" s="407"/>
      <c r="BT18" s="407"/>
      <c r="BU18" s="408"/>
      <c r="BV18" s="406">
        <v>6488372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62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9617786</v>
      </c>
      <c r="BO19" s="407"/>
      <c r="BP19" s="407"/>
      <c r="BQ19" s="407"/>
      <c r="BR19" s="407"/>
      <c r="BS19" s="407"/>
      <c r="BT19" s="407"/>
      <c r="BU19" s="408"/>
      <c r="BV19" s="406">
        <v>9783391</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8050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7983669</v>
      </c>
      <c r="BO22" s="436"/>
      <c r="BP22" s="436"/>
      <c r="BQ22" s="436"/>
      <c r="BR22" s="436"/>
      <c r="BS22" s="436"/>
      <c r="BT22" s="436"/>
      <c r="BU22" s="437"/>
      <c r="BV22" s="435">
        <v>8417181</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7924145</v>
      </c>
      <c r="BO23" s="407"/>
      <c r="BP23" s="407"/>
      <c r="BQ23" s="407"/>
      <c r="BR23" s="407"/>
      <c r="BS23" s="407"/>
      <c r="BT23" s="407"/>
      <c r="BU23" s="408"/>
      <c r="BV23" s="406">
        <v>8311556</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7720</v>
      </c>
      <c r="R24" s="360"/>
      <c r="S24" s="360"/>
      <c r="T24" s="360"/>
      <c r="U24" s="360"/>
      <c r="V24" s="361"/>
      <c r="W24" s="449"/>
      <c r="X24" s="386"/>
      <c r="Y24" s="387"/>
      <c r="Z24" s="362" t="s">
        <v>162</v>
      </c>
      <c r="AA24" s="363"/>
      <c r="AB24" s="363"/>
      <c r="AC24" s="363"/>
      <c r="AD24" s="363"/>
      <c r="AE24" s="363"/>
      <c r="AF24" s="363"/>
      <c r="AG24" s="364"/>
      <c r="AH24" s="359">
        <v>225</v>
      </c>
      <c r="AI24" s="360"/>
      <c r="AJ24" s="360"/>
      <c r="AK24" s="360"/>
      <c r="AL24" s="361"/>
      <c r="AM24" s="359">
        <v>719550</v>
      </c>
      <c r="AN24" s="360"/>
      <c r="AO24" s="360"/>
      <c r="AP24" s="360"/>
      <c r="AQ24" s="360"/>
      <c r="AR24" s="361"/>
      <c r="AS24" s="359">
        <v>3198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5031638</v>
      </c>
      <c r="BO24" s="407"/>
      <c r="BP24" s="407"/>
      <c r="BQ24" s="407"/>
      <c r="BR24" s="407"/>
      <c r="BS24" s="407"/>
      <c r="BT24" s="407"/>
      <c r="BU24" s="408"/>
      <c r="BV24" s="406">
        <v>5151340</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6160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1535919</v>
      </c>
      <c r="BO25" s="436"/>
      <c r="BP25" s="436"/>
      <c r="BQ25" s="436"/>
      <c r="BR25" s="436"/>
      <c r="BS25" s="436"/>
      <c r="BT25" s="436"/>
      <c r="BU25" s="437"/>
      <c r="BV25" s="435">
        <v>1475592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5570</v>
      </c>
      <c r="R26" s="360"/>
      <c r="S26" s="360"/>
      <c r="T26" s="360"/>
      <c r="U26" s="360"/>
      <c r="V26" s="361"/>
      <c r="W26" s="449"/>
      <c r="X26" s="386"/>
      <c r="Y26" s="387"/>
      <c r="Z26" s="362" t="s">
        <v>168</v>
      </c>
      <c r="AA26" s="417"/>
      <c r="AB26" s="417"/>
      <c r="AC26" s="417"/>
      <c r="AD26" s="417"/>
      <c r="AE26" s="417"/>
      <c r="AF26" s="417"/>
      <c r="AG26" s="418"/>
      <c r="AH26" s="359">
        <v>2</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3570</v>
      </c>
      <c r="R27" s="360"/>
      <c r="S27" s="360"/>
      <c r="T27" s="360"/>
      <c r="U27" s="360"/>
      <c r="V27" s="361"/>
      <c r="W27" s="449"/>
      <c r="X27" s="386"/>
      <c r="Y27" s="387"/>
      <c r="Z27" s="362" t="s">
        <v>172</v>
      </c>
      <c r="AA27" s="363"/>
      <c r="AB27" s="363"/>
      <c r="AC27" s="363"/>
      <c r="AD27" s="363"/>
      <c r="AE27" s="363"/>
      <c r="AF27" s="363"/>
      <c r="AG27" s="364"/>
      <c r="AH27" s="359">
        <v>3</v>
      </c>
      <c r="AI27" s="360"/>
      <c r="AJ27" s="360"/>
      <c r="AK27" s="360"/>
      <c r="AL27" s="361"/>
      <c r="AM27" s="359">
        <v>11214</v>
      </c>
      <c r="AN27" s="360"/>
      <c r="AO27" s="360"/>
      <c r="AP27" s="360"/>
      <c r="AQ27" s="360"/>
      <c r="AR27" s="361"/>
      <c r="AS27" s="359">
        <v>3738</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3150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2920496</v>
      </c>
      <c r="BO28" s="436"/>
      <c r="BP28" s="436"/>
      <c r="BQ28" s="436"/>
      <c r="BR28" s="436"/>
      <c r="BS28" s="436"/>
      <c r="BT28" s="436"/>
      <c r="BU28" s="437"/>
      <c r="BV28" s="435">
        <v>3392381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12</v>
      </c>
      <c r="M29" s="360"/>
      <c r="N29" s="360"/>
      <c r="O29" s="360"/>
      <c r="P29" s="361"/>
      <c r="Q29" s="359">
        <v>3040</v>
      </c>
      <c r="R29" s="360"/>
      <c r="S29" s="360"/>
      <c r="T29" s="360"/>
      <c r="U29" s="360"/>
      <c r="V29" s="361"/>
      <c r="W29" s="450"/>
      <c r="X29" s="451"/>
      <c r="Y29" s="452"/>
      <c r="Z29" s="362" t="s">
        <v>178</v>
      </c>
      <c r="AA29" s="363"/>
      <c r="AB29" s="363"/>
      <c r="AC29" s="363"/>
      <c r="AD29" s="363"/>
      <c r="AE29" s="363"/>
      <c r="AF29" s="363"/>
      <c r="AG29" s="364"/>
      <c r="AH29" s="359">
        <v>228</v>
      </c>
      <c r="AI29" s="360"/>
      <c r="AJ29" s="360"/>
      <c r="AK29" s="360"/>
      <c r="AL29" s="361"/>
      <c r="AM29" s="359">
        <v>730764</v>
      </c>
      <c r="AN29" s="360"/>
      <c r="AO29" s="360"/>
      <c r="AP29" s="360"/>
      <c r="AQ29" s="360"/>
      <c r="AR29" s="361"/>
      <c r="AS29" s="359">
        <v>3205</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108983</v>
      </c>
      <c r="BO29" s="407"/>
      <c r="BP29" s="407"/>
      <c r="BQ29" s="407"/>
      <c r="BR29" s="407"/>
      <c r="BS29" s="407"/>
      <c r="BT29" s="407"/>
      <c r="BU29" s="408"/>
      <c r="BV29" s="406">
        <v>121499</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97.5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3275774</v>
      </c>
      <c r="BO30" s="441"/>
      <c r="BP30" s="441"/>
      <c r="BQ30" s="441"/>
      <c r="BR30" s="441"/>
      <c r="BS30" s="441"/>
      <c r="BT30" s="441"/>
      <c r="BU30" s="442"/>
      <c r="BV30" s="440">
        <v>3660049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IF('各会計、関係団体の財政状況及び健全化判断比率'!B34="","",'各会計、関係団体の財政状況及び健全化判断比率'!B34)</f>
        <v>産業団地整備事業特別会計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西諸広域行政事務組合</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株式会社えびの</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介護保険特別会計（保険事業勘定）</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宮崎県後期高齢者医療広域連合　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介護保険特別会計（介護サービス事業勘定）</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宮崎県後期高齢者医療広域連合　後期高齢者医療特別会計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宮崎県市町村総合事務組合　自治会館管理運営特別会計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DdE+YsX+TfgZC6MVvqE0h6+s7YN+5Oka2GfAOqhbslkrwPjLjrBx2ZlQQEzsOXZG332AMH0a1woy4RikTrUY7g==" saltValue="dpafu67XFv205seZZunNk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7" zoomScale="55" zoomScaleNormal="55" workbookViewId="0">
      <selection activeCell="CR18" sqref="CR18:CY1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1974736</v>
      </c>
      <c r="S5" s="664"/>
      <c r="T5" s="664"/>
      <c r="U5" s="664"/>
      <c r="V5" s="664"/>
      <c r="W5" s="664"/>
      <c r="X5" s="664"/>
      <c r="Y5" s="689"/>
      <c r="Z5" s="702">
        <v>13.7</v>
      </c>
      <c r="AA5" s="702"/>
      <c r="AB5" s="702"/>
      <c r="AC5" s="702"/>
      <c r="AD5" s="703">
        <v>1974736</v>
      </c>
      <c r="AE5" s="703"/>
      <c r="AF5" s="703"/>
      <c r="AG5" s="703"/>
      <c r="AH5" s="703"/>
      <c r="AI5" s="703"/>
      <c r="AJ5" s="703"/>
      <c r="AK5" s="703"/>
      <c r="AL5" s="690">
        <v>28.8</v>
      </c>
      <c r="AM5" s="672"/>
      <c r="AN5" s="672"/>
      <c r="AO5" s="691"/>
      <c r="AP5" s="666" t="s">
        <v>217</v>
      </c>
      <c r="AQ5" s="667"/>
      <c r="AR5" s="667"/>
      <c r="AS5" s="667"/>
      <c r="AT5" s="667"/>
      <c r="AU5" s="667"/>
      <c r="AV5" s="667"/>
      <c r="AW5" s="667"/>
      <c r="AX5" s="667"/>
      <c r="AY5" s="667"/>
      <c r="AZ5" s="667"/>
      <c r="BA5" s="667"/>
      <c r="BB5" s="667"/>
      <c r="BC5" s="667"/>
      <c r="BD5" s="667"/>
      <c r="BE5" s="667"/>
      <c r="BF5" s="668"/>
      <c r="BG5" s="608">
        <v>1969444</v>
      </c>
      <c r="BH5" s="609"/>
      <c r="BI5" s="609"/>
      <c r="BJ5" s="609"/>
      <c r="BK5" s="609"/>
      <c r="BL5" s="609"/>
      <c r="BM5" s="609"/>
      <c r="BN5" s="610"/>
      <c r="BO5" s="646">
        <v>99.7</v>
      </c>
      <c r="BP5" s="646"/>
      <c r="BQ5" s="646"/>
      <c r="BR5" s="646"/>
      <c r="BS5" s="647">
        <v>10754</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196490</v>
      </c>
      <c r="S6" s="609"/>
      <c r="T6" s="609"/>
      <c r="U6" s="609"/>
      <c r="V6" s="609"/>
      <c r="W6" s="609"/>
      <c r="X6" s="609"/>
      <c r="Y6" s="610"/>
      <c r="Z6" s="646">
        <v>1.4</v>
      </c>
      <c r="AA6" s="646"/>
      <c r="AB6" s="646"/>
      <c r="AC6" s="646"/>
      <c r="AD6" s="647">
        <v>196490</v>
      </c>
      <c r="AE6" s="647"/>
      <c r="AF6" s="647"/>
      <c r="AG6" s="647"/>
      <c r="AH6" s="647"/>
      <c r="AI6" s="647"/>
      <c r="AJ6" s="647"/>
      <c r="AK6" s="647"/>
      <c r="AL6" s="611">
        <v>2.9</v>
      </c>
      <c r="AM6" s="612"/>
      <c r="AN6" s="612"/>
      <c r="AO6" s="648"/>
      <c r="AP6" s="605" t="s">
        <v>222</v>
      </c>
      <c r="AQ6" s="606"/>
      <c r="AR6" s="606"/>
      <c r="AS6" s="606"/>
      <c r="AT6" s="606"/>
      <c r="AU6" s="606"/>
      <c r="AV6" s="606"/>
      <c r="AW6" s="606"/>
      <c r="AX6" s="606"/>
      <c r="AY6" s="606"/>
      <c r="AZ6" s="606"/>
      <c r="BA6" s="606"/>
      <c r="BB6" s="606"/>
      <c r="BC6" s="606"/>
      <c r="BD6" s="606"/>
      <c r="BE6" s="606"/>
      <c r="BF6" s="607"/>
      <c r="BG6" s="608">
        <v>1969444</v>
      </c>
      <c r="BH6" s="609"/>
      <c r="BI6" s="609"/>
      <c r="BJ6" s="609"/>
      <c r="BK6" s="609"/>
      <c r="BL6" s="609"/>
      <c r="BM6" s="609"/>
      <c r="BN6" s="610"/>
      <c r="BO6" s="646">
        <v>99.7</v>
      </c>
      <c r="BP6" s="646"/>
      <c r="BQ6" s="646"/>
      <c r="BR6" s="646"/>
      <c r="BS6" s="647">
        <v>10754</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132989</v>
      </c>
      <c r="CS6" s="609"/>
      <c r="CT6" s="609"/>
      <c r="CU6" s="609"/>
      <c r="CV6" s="609"/>
      <c r="CW6" s="609"/>
      <c r="CX6" s="609"/>
      <c r="CY6" s="610"/>
      <c r="CZ6" s="690">
        <v>1</v>
      </c>
      <c r="DA6" s="672"/>
      <c r="DB6" s="672"/>
      <c r="DC6" s="692"/>
      <c r="DD6" s="614" t="s">
        <v>122</v>
      </c>
      <c r="DE6" s="609"/>
      <c r="DF6" s="609"/>
      <c r="DG6" s="609"/>
      <c r="DH6" s="609"/>
      <c r="DI6" s="609"/>
      <c r="DJ6" s="609"/>
      <c r="DK6" s="609"/>
      <c r="DL6" s="609"/>
      <c r="DM6" s="609"/>
      <c r="DN6" s="609"/>
      <c r="DO6" s="609"/>
      <c r="DP6" s="610"/>
      <c r="DQ6" s="614">
        <v>132989</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400</v>
      </c>
      <c r="S7" s="609"/>
      <c r="T7" s="609"/>
      <c r="U7" s="609"/>
      <c r="V7" s="609"/>
      <c r="W7" s="609"/>
      <c r="X7" s="609"/>
      <c r="Y7" s="610"/>
      <c r="Z7" s="646">
        <v>0</v>
      </c>
      <c r="AA7" s="646"/>
      <c r="AB7" s="646"/>
      <c r="AC7" s="646"/>
      <c r="AD7" s="647">
        <v>400</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602507</v>
      </c>
      <c r="BH7" s="609"/>
      <c r="BI7" s="609"/>
      <c r="BJ7" s="609"/>
      <c r="BK7" s="609"/>
      <c r="BL7" s="609"/>
      <c r="BM7" s="609"/>
      <c r="BN7" s="610"/>
      <c r="BO7" s="646">
        <v>30.5</v>
      </c>
      <c r="BP7" s="646"/>
      <c r="BQ7" s="646"/>
      <c r="BR7" s="646"/>
      <c r="BS7" s="647">
        <v>10754</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2501285</v>
      </c>
      <c r="CS7" s="609"/>
      <c r="CT7" s="609"/>
      <c r="CU7" s="609"/>
      <c r="CV7" s="609"/>
      <c r="CW7" s="609"/>
      <c r="CX7" s="609"/>
      <c r="CY7" s="610"/>
      <c r="CZ7" s="646">
        <v>18</v>
      </c>
      <c r="DA7" s="646"/>
      <c r="DB7" s="646"/>
      <c r="DC7" s="646"/>
      <c r="DD7" s="614">
        <v>26123</v>
      </c>
      <c r="DE7" s="609"/>
      <c r="DF7" s="609"/>
      <c r="DG7" s="609"/>
      <c r="DH7" s="609"/>
      <c r="DI7" s="609"/>
      <c r="DJ7" s="609"/>
      <c r="DK7" s="609"/>
      <c r="DL7" s="609"/>
      <c r="DM7" s="609"/>
      <c r="DN7" s="609"/>
      <c r="DO7" s="609"/>
      <c r="DP7" s="610"/>
      <c r="DQ7" s="614">
        <v>2216222</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8764</v>
      </c>
      <c r="S8" s="609"/>
      <c r="T8" s="609"/>
      <c r="U8" s="609"/>
      <c r="V8" s="609"/>
      <c r="W8" s="609"/>
      <c r="X8" s="609"/>
      <c r="Y8" s="610"/>
      <c r="Z8" s="646">
        <v>0.1</v>
      </c>
      <c r="AA8" s="646"/>
      <c r="AB8" s="646"/>
      <c r="AC8" s="646"/>
      <c r="AD8" s="647">
        <v>8764</v>
      </c>
      <c r="AE8" s="647"/>
      <c r="AF8" s="647"/>
      <c r="AG8" s="647"/>
      <c r="AH8" s="647"/>
      <c r="AI8" s="647"/>
      <c r="AJ8" s="647"/>
      <c r="AK8" s="647"/>
      <c r="AL8" s="611">
        <v>0.1</v>
      </c>
      <c r="AM8" s="612"/>
      <c r="AN8" s="612"/>
      <c r="AO8" s="648"/>
      <c r="AP8" s="605" t="s">
        <v>228</v>
      </c>
      <c r="AQ8" s="606"/>
      <c r="AR8" s="606"/>
      <c r="AS8" s="606"/>
      <c r="AT8" s="606"/>
      <c r="AU8" s="606"/>
      <c r="AV8" s="606"/>
      <c r="AW8" s="606"/>
      <c r="AX8" s="606"/>
      <c r="AY8" s="606"/>
      <c r="AZ8" s="606"/>
      <c r="BA8" s="606"/>
      <c r="BB8" s="606"/>
      <c r="BC8" s="606"/>
      <c r="BD8" s="606"/>
      <c r="BE8" s="606"/>
      <c r="BF8" s="607"/>
      <c r="BG8" s="608">
        <v>17875</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4689956</v>
      </c>
      <c r="CS8" s="609"/>
      <c r="CT8" s="609"/>
      <c r="CU8" s="609"/>
      <c r="CV8" s="609"/>
      <c r="CW8" s="609"/>
      <c r="CX8" s="609"/>
      <c r="CY8" s="610"/>
      <c r="CZ8" s="646">
        <v>33.799999999999997</v>
      </c>
      <c r="DA8" s="646"/>
      <c r="DB8" s="646"/>
      <c r="DC8" s="646"/>
      <c r="DD8" s="614">
        <v>46808</v>
      </c>
      <c r="DE8" s="609"/>
      <c r="DF8" s="609"/>
      <c r="DG8" s="609"/>
      <c r="DH8" s="609"/>
      <c r="DI8" s="609"/>
      <c r="DJ8" s="609"/>
      <c r="DK8" s="609"/>
      <c r="DL8" s="609"/>
      <c r="DM8" s="609"/>
      <c r="DN8" s="609"/>
      <c r="DO8" s="609"/>
      <c r="DP8" s="610"/>
      <c r="DQ8" s="614">
        <v>2462782</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8599</v>
      </c>
      <c r="S9" s="609"/>
      <c r="T9" s="609"/>
      <c r="U9" s="609"/>
      <c r="V9" s="609"/>
      <c r="W9" s="609"/>
      <c r="X9" s="609"/>
      <c r="Y9" s="610"/>
      <c r="Z9" s="646">
        <v>0.1</v>
      </c>
      <c r="AA9" s="646"/>
      <c r="AB9" s="646"/>
      <c r="AC9" s="646"/>
      <c r="AD9" s="647">
        <v>8599</v>
      </c>
      <c r="AE9" s="647"/>
      <c r="AF9" s="647"/>
      <c r="AG9" s="647"/>
      <c r="AH9" s="647"/>
      <c r="AI9" s="647"/>
      <c r="AJ9" s="647"/>
      <c r="AK9" s="647"/>
      <c r="AL9" s="611">
        <v>0.1</v>
      </c>
      <c r="AM9" s="612"/>
      <c r="AN9" s="612"/>
      <c r="AO9" s="648"/>
      <c r="AP9" s="605" t="s">
        <v>231</v>
      </c>
      <c r="AQ9" s="606"/>
      <c r="AR9" s="606"/>
      <c r="AS9" s="606"/>
      <c r="AT9" s="606"/>
      <c r="AU9" s="606"/>
      <c r="AV9" s="606"/>
      <c r="AW9" s="606"/>
      <c r="AX9" s="606"/>
      <c r="AY9" s="606"/>
      <c r="AZ9" s="606"/>
      <c r="BA9" s="606"/>
      <c r="BB9" s="606"/>
      <c r="BC9" s="606"/>
      <c r="BD9" s="606"/>
      <c r="BE9" s="606"/>
      <c r="BF9" s="607"/>
      <c r="BG9" s="608">
        <v>501526</v>
      </c>
      <c r="BH9" s="609"/>
      <c r="BI9" s="609"/>
      <c r="BJ9" s="609"/>
      <c r="BK9" s="609"/>
      <c r="BL9" s="609"/>
      <c r="BM9" s="609"/>
      <c r="BN9" s="610"/>
      <c r="BO9" s="646">
        <v>25.4</v>
      </c>
      <c r="BP9" s="646"/>
      <c r="BQ9" s="646"/>
      <c r="BR9" s="646"/>
      <c r="BS9" s="647" t="s">
        <v>122</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1112770</v>
      </c>
      <c r="CS9" s="609"/>
      <c r="CT9" s="609"/>
      <c r="CU9" s="609"/>
      <c r="CV9" s="609"/>
      <c r="CW9" s="609"/>
      <c r="CX9" s="609"/>
      <c r="CY9" s="610"/>
      <c r="CZ9" s="646">
        <v>8</v>
      </c>
      <c r="DA9" s="646"/>
      <c r="DB9" s="646"/>
      <c r="DC9" s="646"/>
      <c r="DD9" s="614">
        <v>38844</v>
      </c>
      <c r="DE9" s="609"/>
      <c r="DF9" s="609"/>
      <c r="DG9" s="609"/>
      <c r="DH9" s="609"/>
      <c r="DI9" s="609"/>
      <c r="DJ9" s="609"/>
      <c r="DK9" s="609"/>
      <c r="DL9" s="609"/>
      <c r="DM9" s="609"/>
      <c r="DN9" s="609"/>
      <c r="DO9" s="609"/>
      <c r="DP9" s="610"/>
      <c r="DQ9" s="614">
        <v>827888</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45499</v>
      </c>
      <c r="BH10" s="609"/>
      <c r="BI10" s="609"/>
      <c r="BJ10" s="609"/>
      <c r="BK10" s="609"/>
      <c r="BL10" s="609"/>
      <c r="BM10" s="609"/>
      <c r="BN10" s="610"/>
      <c r="BO10" s="646">
        <v>2.2999999999999998</v>
      </c>
      <c r="BP10" s="646"/>
      <c r="BQ10" s="646"/>
      <c r="BR10" s="646"/>
      <c r="BS10" s="647" t="s">
        <v>122</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v>13821</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13821</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462308</v>
      </c>
      <c r="S11" s="609"/>
      <c r="T11" s="609"/>
      <c r="U11" s="609"/>
      <c r="V11" s="609"/>
      <c r="W11" s="609"/>
      <c r="X11" s="609"/>
      <c r="Y11" s="610"/>
      <c r="Z11" s="611">
        <v>3.2</v>
      </c>
      <c r="AA11" s="612"/>
      <c r="AB11" s="612"/>
      <c r="AC11" s="613"/>
      <c r="AD11" s="614">
        <v>462308</v>
      </c>
      <c r="AE11" s="609"/>
      <c r="AF11" s="609"/>
      <c r="AG11" s="609"/>
      <c r="AH11" s="609"/>
      <c r="AI11" s="609"/>
      <c r="AJ11" s="609"/>
      <c r="AK11" s="610"/>
      <c r="AL11" s="611">
        <v>6.7</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37607</v>
      </c>
      <c r="BH11" s="609"/>
      <c r="BI11" s="609"/>
      <c r="BJ11" s="609"/>
      <c r="BK11" s="609"/>
      <c r="BL11" s="609"/>
      <c r="BM11" s="609"/>
      <c r="BN11" s="610"/>
      <c r="BO11" s="646">
        <v>1.9</v>
      </c>
      <c r="BP11" s="646"/>
      <c r="BQ11" s="646"/>
      <c r="BR11" s="646"/>
      <c r="BS11" s="647">
        <v>10754</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1266305</v>
      </c>
      <c r="CS11" s="609"/>
      <c r="CT11" s="609"/>
      <c r="CU11" s="609"/>
      <c r="CV11" s="609"/>
      <c r="CW11" s="609"/>
      <c r="CX11" s="609"/>
      <c r="CY11" s="610"/>
      <c r="CZ11" s="646">
        <v>9.1</v>
      </c>
      <c r="DA11" s="646"/>
      <c r="DB11" s="646"/>
      <c r="DC11" s="646"/>
      <c r="DD11" s="614">
        <v>515460</v>
      </c>
      <c r="DE11" s="609"/>
      <c r="DF11" s="609"/>
      <c r="DG11" s="609"/>
      <c r="DH11" s="609"/>
      <c r="DI11" s="609"/>
      <c r="DJ11" s="609"/>
      <c r="DK11" s="609"/>
      <c r="DL11" s="609"/>
      <c r="DM11" s="609"/>
      <c r="DN11" s="609"/>
      <c r="DO11" s="609"/>
      <c r="DP11" s="610"/>
      <c r="DQ11" s="614">
        <v>601220</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1140244</v>
      </c>
      <c r="BH12" s="609"/>
      <c r="BI12" s="609"/>
      <c r="BJ12" s="609"/>
      <c r="BK12" s="609"/>
      <c r="BL12" s="609"/>
      <c r="BM12" s="609"/>
      <c r="BN12" s="610"/>
      <c r="BO12" s="646">
        <v>57.7</v>
      </c>
      <c r="BP12" s="646"/>
      <c r="BQ12" s="646"/>
      <c r="BR12" s="646"/>
      <c r="BS12" s="647" t="s">
        <v>122</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682287</v>
      </c>
      <c r="CS12" s="609"/>
      <c r="CT12" s="609"/>
      <c r="CU12" s="609"/>
      <c r="CV12" s="609"/>
      <c r="CW12" s="609"/>
      <c r="CX12" s="609"/>
      <c r="CY12" s="610"/>
      <c r="CZ12" s="646">
        <v>4.9000000000000004</v>
      </c>
      <c r="DA12" s="646"/>
      <c r="DB12" s="646"/>
      <c r="DC12" s="646"/>
      <c r="DD12" s="614">
        <v>180960</v>
      </c>
      <c r="DE12" s="609"/>
      <c r="DF12" s="609"/>
      <c r="DG12" s="609"/>
      <c r="DH12" s="609"/>
      <c r="DI12" s="609"/>
      <c r="DJ12" s="609"/>
      <c r="DK12" s="609"/>
      <c r="DL12" s="609"/>
      <c r="DM12" s="609"/>
      <c r="DN12" s="609"/>
      <c r="DO12" s="609"/>
      <c r="DP12" s="610"/>
      <c r="DQ12" s="614">
        <v>313609</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1091422</v>
      </c>
      <c r="BH13" s="609"/>
      <c r="BI13" s="609"/>
      <c r="BJ13" s="609"/>
      <c r="BK13" s="609"/>
      <c r="BL13" s="609"/>
      <c r="BM13" s="609"/>
      <c r="BN13" s="610"/>
      <c r="BO13" s="646">
        <v>55.3</v>
      </c>
      <c r="BP13" s="646"/>
      <c r="BQ13" s="646"/>
      <c r="BR13" s="646"/>
      <c r="BS13" s="647" t="s">
        <v>122</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809180</v>
      </c>
      <c r="CS13" s="609"/>
      <c r="CT13" s="609"/>
      <c r="CU13" s="609"/>
      <c r="CV13" s="609"/>
      <c r="CW13" s="609"/>
      <c r="CX13" s="609"/>
      <c r="CY13" s="610"/>
      <c r="CZ13" s="646">
        <v>5.8</v>
      </c>
      <c r="DA13" s="646"/>
      <c r="DB13" s="646"/>
      <c r="DC13" s="646"/>
      <c r="DD13" s="614">
        <v>528512</v>
      </c>
      <c r="DE13" s="609"/>
      <c r="DF13" s="609"/>
      <c r="DG13" s="609"/>
      <c r="DH13" s="609"/>
      <c r="DI13" s="609"/>
      <c r="DJ13" s="609"/>
      <c r="DK13" s="609"/>
      <c r="DL13" s="609"/>
      <c r="DM13" s="609"/>
      <c r="DN13" s="609"/>
      <c r="DO13" s="609"/>
      <c r="DP13" s="610"/>
      <c r="DQ13" s="614">
        <v>461691</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92754</v>
      </c>
      <c r="BH14" s="609"/>
      <c r="BI14" s="609"/>
      <c r="BJ14" s="609"/>
      <c r="BK14" s="609"/>
      <c r="BL14" s="609"/>
      <c r="BM14" s="609"/>
      <c r="BN14" s="610"/>
      <c r="BO14" s="646">
        <v>4.7</v>
      </c>
      <c r="BP14" s="646"/>
      <c r="BQ14" s="646"/>
      <c r="BR14" s="646"/>
      <c r="BS14" s="647" t="s">
        <v>122</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377911</v>
      </c>
      <c r="CS14" s="609"/>
      <c r="CT14" s="609"/>
      <c r="CU14" s="609"/>
      <c r="CV14" s="609"/>
      <c r="CW14" s="609"/>
      <c r="CX14" s="609"/>
      <c r="CY14" s="610"/>
      <c r="CZ14" s="646">
        <v>2.7</v>
      </c>
      <c r="DA14" s="646"/>
      <c r="DB14" s="646"/>
      <c r="DC14" s="646"/>
      <c r="DD14" s="614">
        <v>13227</v>
      </c>
      <c r="DE14" s="609"/>
      <c r="DF14" s="609"/>
      <c r="DG14" s="609"/>
      <c r="DH14" s="609"/>
      <c r="DI14" s="609"/>
      <c r="DJ14" s="609"/>
      <c r="DK14" s="609"/>
      <c r="DL14" s="609"/>
      <c r="DM14" s="609"/>
      <c r="DN14" s="609"/>
      <c r="DO14" s="609"/>
      <c r="DP14" s="610"/>
      <c r="DQ14" s="614">
        <v>361693</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13180</v>
      </c>
      <c r="S15" s="609"/>
      <c r="T15" s="609"/>
      <c r="U15" s="609"/>
      <c r="V15" s="609"/>
      <c r="W15" s="609"/>
      <c r="X15" s="609"/>
      <c r="Y15" s="610"/>
      <c r="Z15" s="646">
        <v>0.1</v>
      </c>
      <c r="AA15" s="646"/>
      <c r="AB15" s="646"/>
      <c r="AC15" s="646"/>
      <c r="AD15" s="647">
        <v>13180</v>
      </c>
      <c r="AE15" s="647"/>
      <c r="AF15" s="647"/>
      <c r="AG15" s="647"/>
      <c r="AH15" s="647"/>
      <c r="AI15" s="647"/>
      <c r="AJ15" s="647"/>
      <c r="AK15" s="647"/>
      <c r="AL15" s="611">
        <v>0.2</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133939</v>
      </c>
      <c r="BH15" s="609"/>
      <c r="BI15" s="609"/>
      <c r="BJ15" s="609"/>
      <c r="BK15" s="609"/>
      <c r="BL15" s="609"/>
      <c r="BM15" s="609"/>
      <c r="BN15" s="610"/>
      <c r="BO15" s="646">
        <v>6.8</v>
      </c>
      <c r="BP15" s="646"/>
      <c r="BQ15" s="646"/>
      <c r="BR15" s="646"/>
      <c r="BS15" s="647" t="s">
        <v>122</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1194422</v>
      </c>
      <c r="CS15" s="609"/>
      <c r="CT15" s="609"/>
      <c r="CU15" s="609"/>
      <c r="CV15" s="609"/>
      <c r="CW15" s="609"/>
      <c r="CX15" s="609"/>
      <c r="CY15" s="610"/>
      <c r="CZ15" s="646">
        <v>8.6</v>
      </c>
      <c r="DA15" s="646"/>
      <c r="DB15" s="646"/>
      <c r="DC15" s="646"/>
      <c r="DD15" s="614">
        <v>64710</v>
      </c>
      <c r="DE15" s="609"/>
      <c r="DF15" s="609"/>
      <c r="DG15" s="609"/>
      <c r="DH15" s="609"/>
      <c r="DI15" s="609"/>
      <c r="DJ15" s="609"/>
      <c r="DK15" s="609"/>
      <c r="DL15" s="609"/>
      <c r="DM15" s="609"/>
      <c r="DN15" s="609"/>
      <c r="DO15" s="609"/>
      <c r="DP15" s="610"/>
      <c r="DQ15" s="614">
        <v>754570</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33723</v>
      </c>
      <c r="S16" s="609"/>
      <c r="T16" s="609"/>
      <c r="U16" s="609"/>
      <c r="V16" s="609"/>
      <c r="W16" s="609"/>
      <c r="X16" s="609"/>
      <c r="Y16" s="610"/>
      <c r="Z16" s="646">
        <v>0.2</v>
      </c>
      <c r="AA16" s="646"/>
      <c r="AB16" s="646"/>
      <c r="AC16" s="646"/>
      <c r="AD16" s="647">
        <v>33723</v>
      </c>
      <c r="AE16" s="647"/>
      <c r="AF16" s="647"/>
      <c r="AG16" s="647"/>
      <c r="AH16" s="647"/>
      <c r="AI16" s="647"/>
      <c r="AJ16" s="647"/>
      <c r="AK16" s="647"/>
      <c r="AL16" s="611">
        <v>0.5</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v>174140</v>
      </c>
      <c r="CS16" s="609"/>
      <c r="CT16" s="609"/>
      <c r="CU16" s="609"/>
      <c r="CV16" s="609"/>
      <c r="CW16" s="609"/>
      <c r="CX16" s="609"/>
      <c r="CY16" s="610"/>
      <c r="CZ16" s="646">
        <v>1.3</v>
      </c>
      <c r="DA16" s="646"/>
      <c r="DB16" s="646"/>
      <c r="DC16" s="646"/>
      <c r="DD16" s="614" t="s">
        <v>122</v>
      </c>
      <c r="DE16" s="609"/>
      <c r="DF16" s="609"/>
      <c r="DG16" s="609"/>
      <c r="DH16" s="609"/>
      <c r="DI16" s="609"/>
      <c r="DJ16" s="609"/>
      <c r="DK16" s="609"/>
      <c r="DL16" s="609"/>
      <c r="DM16" s="609"/>
      <c r="DN16" s="609"/>
      <c r="DO16" s="609"/>
      <c r="DP16" s="610"/>
      <c r="DQ16" s="614">
        <v>55607</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71137</v>
      </c>
      <c r="S17" s="609"/>
      <c r="T17" s="609"/>
      <c r="U17" s="609"/>
      <c r="V17" s="609"/>
      <c r="W17" s="609"/>
      <c r="X17" s="609"/>
      <c r="Y17" s="610"/>
      <c r="Z17" s="646">
        <v>0.5</v>
      </c>
      <c r="AA17" s="646"/>
      <c r="AB17" s="646"/>
      <c r="AC17" s="646"/>
      <c r="AD17" s="647">
        <v>71137</v>
      </c>
      <c r="AE17" s="647"/>
      <c r="AF17" s="647"/>
      <c r="AG17" s="647"/>
      <c r="AH17" s="647"/>
      <c r="AI17" s="647"/>
      <c r="AJ17" s="647"/>
      <c r="AK17" s="647"/>
      <c r="AL17" s="611">
        <v>1</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928701</v>
      </c>
      <c r="CS17" s="609"/>
      <c r="CT17" s="609"/>
      <c r="CU17" s="609"/>
      <c r="CV17" s="609"/>
      <c r="CW17" s="609"/>
      <c r="CX17" s="609"/>
      <c r="CY17" s="610"/>
      <c r="CZ17" s="646">
        <v>6.7</v>
      </c>
      <c r="DA17" s="646"/>
      <c r="DB17" s="646"/>
      <c r="DC17" s="646"/>
      <c r="DD17" s="614" t="s">
        <v>122</v>
      </c>
      <c r="DE17" s="609"/>
      <c r="DF17" s="609"/>
      <c r="DG17" s="609"/>
      <c r="DH17" s="609"/>
      <c r="DI17" s="609"/>
      <c r="DJ17" s="609"/>
      <c r="DK17" s="609"/>
      <c r="DL17" s="609"/>
      <c r="DM17" s="609"/>
      <c r="DN17" s="609"/>
      <c r="DO17" s="609"/>
      <c r="DP17" s="610"/>
      <c r="DQ17" s="614">
        <v>927609</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7879</v>
      </c>
      <c r="S18" s="609"/>
      <c r="T18" s="609"/>
      <c r="U18" s="609"/>
      <c r="V18" s="609"/>
      <c r="W18" s="609"/>
      <c r="X18" s="609"/>
      <c r="Y18" s="610"/>
      <c r="Z18" s="646">
        <v>0.1</v>
      </c>
      <c r="AA18" s="646"/>
      <c r="AB18" s="646"/>
      <c r="AC18" s="646"/>
      <c r="AD18" s="647">
        <v>7879</v>
      </c>
      <c r="AE18" s="647"/>
      <c r="AF18" s="647"/>
      <c r="AG18" s="647"/>
      <c r="AH18" s="647"/>
      <c r="AI18" s="647"/>
      <c r="AJ18" s="647"/>
      <c r="AK18" s="647"/>
      <c r="AL18" s="611">
        <v>0.1</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57126</v>
      </c>
      <c r="S19" s="609"/>
      <c r="T19" s="609"/>
      <c r="U19" s="609"/>
      <c r="V19" s="609"/>
      <c r="W19" s="609"/>
      <c r="X19" s="609"/>
      <c r="Y19" s="610"/>
      <c r="Z19" s="646">
        <v>0.4</v>
      </c>
      <c r="AA19" s="646"/>
      <c r="AB19" s="646"/>
      <c r="AC19" s="646"/>
      <c r="AD19" s="647">
        <v>57126</v>
      </c>
      <c r="AE19" s="647"/>
      <c r="AF19" s="647"/>
      <c r="AG19" s="647"/>
      <c r="AH19" s="647"/>
      <c r="AI19" s="647"/>
      <c r="AJ19" s="647"/>
      <c r="AK19" s="647"/>
      <c r="AL19" s="611">
        <v>0.8</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5292</v>
      </c>
      <c r="BH19" s="609"/>
      <c r="BI19" s="609"/>
      <c r="BJ19" s="609"/>
      <c r="BK19" s="609"/>
      <c r="BL19" s="609"/>
      <c r="BM19" s="609"/>
      <c r="BN19" s="610"/>
      <c r="BO19" s="646">
        <v>0.3</v>
      </c>
      <c r="BP19" s="646"/>
      <c r="BQ19" s="646"/>
      <c r="BR19" s="646"/>
      <c r="BS19" s="647" t="s">
        <v>122</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v>6132</v>
      </c>
      <c r="S20" s="609"/>
      <c r="T20" s="609"/>
      <c r="U20" s="609"/>
      <c r="V20" s="609"/>
      <c r="W20" s="609"/>
      <c r="X20" s="609"/>
      <c r="Y20" s="610"/>
      <c r="Z20" s="646">
        <v>0</v>
      </c>
      <c r="AA20" s="646"/>
      <c r="AB20" s="646"/>
      <c r="AC20" s="646"/>
      <c r="AD20" s="647">
        <v>6132</v>
      </c>
      <c r="AE20" s="647"/>
      <c r="AF20" s="647"/>
      <c r="AG20" s="647"/>
      <c r="AH20" s="647"/>
      <c r="AI20" s="647"/>
      <c r="AJ20" s="647"/>
      <c r="AK20" s="647"/>
      <c r="AL20" s="611">
        <v>0.1</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5292</v>
      </c>
      <c r="BH20" s="609"/>
      <c r="BI20" s="609"/>
      <c r="BJ20" s="609"/>
      <c r="BK20" s="609"/>
      <c r="BL20" s="609"/>
      <c r="BM20" s="609"/>
      <c r="BN20" s="610"/>
      <c r="BO20" s="646">
        <v>0.3</v>
      </c>
      <c r="BP20" s="646"/>
      <c r="BQ20" s="646"/>
      <c r="BR20" s="646"/>
      <c r="BS20" s="647" t="s">
        <v>122</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13883767</v>
      </c>
      <c r="CS20" s="609"/>
      <c r="CT20" s="609"/>
      <c r="CU20" s="609"/>
      <c r="CV20" s="609"/>
      <c r="CW20" s="609"/>
      <c r="CX20" s="609"/>
      <c r="CY20" s="610"/>
      <c r="CZ20" s="646">
        <v>100</v>
      </c>
      <c r="DA20" s="646"/>
      <c r="DB20" s="646"/>
      <c r="DC20" s="646"/>
      <c r="DD20" s="614">
        <v>1414644</v>
      </c>
      <c r="DE20" s="609"/>
      <c r="DF20" s="609"/>
      <c r="DG20" s="609"/>
      <c r="DH20" s="609"/>
      <c r="DI20" s="609"/>
      <c r="DJ20" s="609"/>
      <c r="DK20" s="609"/>
      <c r="DL20" s="609"/>
      <c r="DM20" s="609"/>
      <c r="DN20" s="609"/>
      <c r="DO20" s="609"/>
      <c r="DP20" s="610"/>
      <c r="DQ20" s="614">
        <v>9129701</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4780205</v>
      </c>
      <c r="S21" s="609"/>
      <c r="T21" s="609"/>
      <c r="U21" s="609"/>
      <c r="V21" s="609"/>
      <c r="W21" s="609"/>
      <c r="X21" s="609"/>
      <c r="Y21" s="610"/>
      <c r="Z21" s="646">
        <v>33.299999999999997</v>
      </c>
      <c r="AA21" s="646"/>
      <c r="AB21" s="646"/>
      <c r="AC21" s="646"/>
      <c r="AD21" s="647">
        <v>4030064</v>
      </c>
      <c r="AE21" s="647"/>
      <c r="AF21" s="647"/>
      <c r="AG21" s="647"/>
      <c r="AH21" s="647"/>
      <c r="AI21" s="647"/>
      <c r="AJ21" s="647"/>
      <c r="AK21" s="647"/>
      <c r="AL21" s="611">
        <v>58.8</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v>5292</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4030064</v>
      </c>
      <c r="S22" s="609"/>
      <c r="T22" s="609"/>
      <c r="U22" s="609"/>
      <c r="V22" s="609"/>
      <c r="W22" s="609"/>
      <c r="X22" s="609"/>
      <c r="Y22" s="610"/>
      <c r="Z22" s="646">
        <v>28</v>
      </c>
      <c r="AA22" s="646"/>
      <c r="AB22" s="646"/>
      <c r="AC22" s="646"/>
      <c r="AD22" s="647">
        <v>4030064</v>
      </c>
      <c r="AE22" s="647"/>
      <c r="AF22" s="647"/>
      <c r="AG22" s="647"/>
      <c r="AH22" s="647"/>
      <c r="AI22" s="647"/>
      <c r="AJ22" s="647"/>
      <c r="AK22" s="647"/>
      <c r="AL22" s="611">
        <v>58.8</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750141</v>
      </c>
      <c r="S23" s="609"/>
      <c r="T23" s="609"/>
      <c r="U23" s="609"/>
      <c r="V23" s="609"/>
      <c r="W23" s="609"/>
      <c r="X23" s="609"/>
      <c r="Y23" s="610"/>
      <c r="Z23" s="646">
        <v>5.2</v>
      </c>
      <c r="AA23" s="646"/>
      <c r="AB23" s="646"/>
      <c r="AC23" s="646"/>
      <c r="AD23" s="647" t="s">
        <v>122</v>
      </c>
      <c r="AE23" s="647"/>
      <c r="AF23" s="647"/>
      <c r="AG23" s="647"/>
      <c r="AH23" s="647"/>
      <c r="AI23" s="647"/>
      <c r="AJ23" s="647"/>
      <c r="AK23" s="647"/>
      <c r="AL23" s="611" t="s">
        <v>122</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6365996</v>
      </c>
      <c r="CS24" s="664"/>
      <c r="CT24" s="664"/>
      <c r="CU24" s="664"/>
      <c r="CV24" s="664"/>
      <c r="CW24" s="664"/>
      <c r="CX24" s="664"/>
      <c r="CY24" s="689"/>
      <c r="CZ24" s="690">
        <v>45.9</v>
      </c>
      <c r="DA24" s="672"/>
      <c r="DB24" s="672"/>
      <c r="DC24" s="692"/>
      <c r="DD24" s="688">
        <v>4273223</v>
      </c>
      <c r="DE24" s="664"/>
      <c r="DF24" s="664"/>
      <c r="DG24" s="664"/>
      <c r="DH24" s="664"/>
      <c r="DI24" s="664"/>
      <c r="DJ24" s="664"/>
      <c r="DK24" s="689"/>
      <c r="DL24" s="688">
        <v>3776791</v>
      </c>
      <c r="DM24" s="664"/>
      <c r="DN24" s="664"/>
      <c r="DO24" s="664"/>
      <c r="DP24" s="664"/>
      <c r="DQ24" s="664"/>
      <c r="DR24" s="664"/>
      <c r="DS24" s="664"/>
      <c r="DT24" s="664"/>
      <c r="DU24" s="664"/>
      <c r="DV24" s="689"/>
      <c r="DW24" s="690">
        <v>55</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7549542</v>
      </c>
      <c r="S25" s="609"/>
      <c r="T25" s="609"/>
      <c r="U25" s="609"/>
      <c r="V25" s="609"/>
      <c r="W25" s="609"/>
      <c r="X25" s="609"/>
      <c r="Y25" s="610"/>
      <c r="Z25" s="646">
        <v>52.5</v>
      </c>
      <c r="AA25" s="646"/>
      <c r="AB25" s="646"/>
      <c r="AC25" s="646"/>
      <c r="AD25" s="647">
        <v>6799401</v>
      </c>
      <c r="AE25" s="647"/>
      <c r="AF25" s="647"/>
      <c r="AG25" s="647"/>
      <c r="AH25" s="647"/>
      <c r="AI25" s="647"/>
      <c r="AJ25" s="647"/>
      <c r="AK25" s="647"/>
      <c r="AL25" s="611">
        <v>99.3</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2540646</v>
      </c>
      <c r="CS25" s="621"/>
      <c r="CT25" s="621"/>
      <c r="CU25" s="621"/>
      <c r="CV25" s="621"/>
      <c r="CW25" s="621"/>
      <c r="CX25" s="621"/>
      <c r="CY25" s="622"/>
      <c r="CZ25" s="611">
        <v>18.3</v>
      </c>
      <c r="DA25" s="623"/>
      <c r="DB25" s="623"/>
      <c r="DC25" s="624"/>
      <c r="DD25" s="614">
        <v>2376538</v>
      </c>
      <c r="DE25" s="621"/>
      <c r="DF25" s="621"/>
      <c r="DG25" s="621"/>
      <c r="DH25" s="621"/>
      <c r="DI25" s="621"/>
      <c r="DJ25" s="621"/>
      <c r="DK25" s="622"/>
      <c r="DL25" s="614">
        <v>2241416</v>
      </c>
      <c r="DM25" s="621"/>
      <c r="DN25" s="621"/>
      <c r="DO25" s="621"/>
      <c r="DP25" s="621"/>
      <c r="DQ25" s="621"/>
      <c r="DR25" s="621"/>
      <c r="DS25" s="621"/>
      <c r="DT25" s="621"/>
      <c r="DU25" s="621"/>
      <c r="DV25" s="622"/>
      <c r="DW25" s="611">
        <v>32.6</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2055</v>
      </c>
      <c r="S26" s="609"/>
      <c r="T26" s="609"/>
      <c r="U26" s="609"/>
      <c r="V26" s="609"/>
      <c r="W26" s="609"/>
      <c r="X26" s="609"/>
      <c r="Y26" s="610"/>
      <c r="Z26" s="646">
        <v>0</v>
      </c>
      <c r="AA26" s="646"/>
      <c r="AB26" s="646"/>
      <c r="AC26" s="646"/>
      <c r="AD26" s="647">
        <v>2055</v>
      </c>
      <c r="AE26" s="647"/>
      <c r="AF26" s="647"/>
      <c r="AG26" s="647"/>
      <c r="AH26" s="647"/>
      <c r="AI26" s="647"/>
      <c r="AJ26" s="647"/>
      <c r="AK26" s="647"/>
      <c r="AL26" s="611">
        <v>0</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1419550</v>
      </c>
      <c r="CS26" s="609"/>
      <c r="CT26" s="609"/>
      <c r="CU26" s="609"/>
      <c r="CV26" s="609"/>
      <c r="CW26" s="609"/>
      <c r="CX26" s="609"/>
      <c r="CY26" s="610"/>
      <c r="CZ26" s="611">
        <v>10.199999999999999</v>
      </c>
      <c r="DA26" s="623"/>
      <c r="DB26" s="623"/>
      <c r="DC26" s="624"/>
      <c r="DD26" s="614">
        <v>1352875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75709</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1974736</v>
      </c>
      <c r="BH27" s="609"/>
      <c r="BI27" s="609"/>
      <c r="BJ27" s="609"/>
      <c r="BK27" s="609"/>
      <c r="BL27" s="609"/>
      <c r="BM27" s="609"/>
      <c r="BN27" s="610"/>
      <c r="BO27" s="646">
        <v>100</v>
      </c>
      <c r="BP27" s="646"/>
      <c r="BQ27" s="646"/>
      <c r="BR27" s="646"/>
      <c r="BS27" s="647">
        <v>10754</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2896649</v>
      </c>
      <c r="CS27" s="621"/>
      <c r="CT27" s="621"/>
      <c r="CU27" s="621"/>
      <c r="CV27" s="621"/>
      <c r="CW27" s="621"/>
      <c r="CX27" s="621"/>
      <c r="CY27" s="622"/>
      <c r="CZ27" s="611">
        <v>20.9</v>
      </c>
      <c r="DA27" s="623"/>
      <c r="DB27" s="623"/>
      <c r="DC27" s="624"/>
      <c r="DD27" s="614">
        <v>969076</v>
      </c>
      <c r="DE27" s="621"/>
      <c r="DF27" s="621"/>
      <c r="DG27" s="621"/>
      <c r="DH27" s="621"/>
      <c r="DI27" s="621"/>
      <c r="DJ27" s="621"/>
      <c r="DK27" s="622"/>
      <c r="DL27" s="614">
        <v>607766</v>
      </c>
      <c r="DM27" s="621"/>
      <c r="DN27" s="621"/>
      <c r="DO27" s="621"/>
      <c r="DP27" s="621"/>
      <c r="DQ27" s="621"/>
      <c r="DR27" s="621"/>
      <c r="DS27" s="621"/>
      <c r="DT27" s="621"/>
      <c r="DU27" s="621"/>
      <c r="DV27" s="622"/>
      <c r="DW27" s="611">
        <v>8.9</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83062</v>
      </c>
      <c r="S28" s="609"/>
      <c r="T28" s="609"/>
      <c r="U28" s="609"/>
      <c r="V28" s="609"/>
      <c r="W28" s="609"/>
      <c r="X28" s="609"/>
      <c r="Y28" s="610"/>
      <c r="Z28" s="646">
        <v>0.6</v>
      </c>
      <c r="AA28" s="646"/>
      <c r="AB28" s="646"/>
      <c r="AC28" s="646"/>
      <c r="AD28" s="647">
        <v>10023</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928701</v>
      </c>
      <c r="CS28" s="609"/>
      <c r="CT28" s="609"/>
      <c r="CU28" s="609"/>
      <c r="CV28" s="609"/>
      <c r="CW28" s="609"/>
      <c r="CX28" s="609"/>
      <c r="CY28" s="610"/>
      <c r="CZ28" s="611">
        <v>6.7</v>
      </c>
      <c r="DA28" s="623"/>
      <c r="DB28" s="623"/>
      <c r="DC28" s="624"/>
      <c r="DD28" s="614">
        <v>927609</v>
      </c>
      <c r="DE28" s="609"/>
      <c r="DF28" s="609"/>
      <c r="DG28" s="609"/>
      <c r="DH28" s="609"/>
      <c r="DI28" s="609"/>
      <c r="DJ28" s="609"/>
      <c r="DK28" s="610"/>
      <c r="DL28" s="614">
        <v>927609</v>
      </c>
      <c r="DM28" s="609"/>
      <c r="DN28" s="609"/>
      <c r="DO28" s="609"/>
      <c r="DP28" s="609"/>
      <c r="DQ28" s="609"/>
      <c r="DR28" s="609"/>
      <c r="DS28" s="609"/>
      <c r="DT28" s="609"/>
      <c r="DU28" s="609"/>
      <c r="DV28" s="610"/>
      <c r="DW28" s="611">
        <v>13.5</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30938</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66</v>
      </c>
      <c r="CG29" s="606"/>
      <c r="CH29" s="606"/>
      <c r="CI29" s="606"/>
      <c r="CJ29" s="606"/>
      <c r="CK29" s="606"/>
      <c r="CL29" s="606"/>
      <c r="CM29" s="606"/>
      <c r="CN29" s="606"/>
      <c r="CO29" s="606"/>
      <c r="CP29" s="606"/>
      <c r="CQ29" s="607"/>
      <c r="CR29" s="608">
        <v>928701</v>
      </c>
      <c r="CS29" s="621"/>
      <c r="CT29" s="621"/>
      <c r="CU29" s="621"/>
      <c r="CV29" s="621"/>
      <c r="CW29" s="621"/>
      <c r="CX29" s="621"/>
      <c r="CY29" s="622"/>
      <c r="CZ29" s="611">
        <v>6.7</v>
      </c>
      <c r="DA29" s="623"/>
      <c r="DB29" s="623"/>
      <c r="DC29" s="624"/>
      <c r="DD29" s="614">
        <v>927609</v>
      </c>
      <c r="DE29" s="621"/>
      <c r="DF29" s="621"/>
      <c r="DG29" s="621"/>
      <c r="DH29" s="621"/>
      <c r="DI29" s="621"/>
      <c r="DJ29" s="621"/>
      <c r="DK29" s="622"/>
      <c r="DL29" s="614">
        <v>927609</v>
      </c>
      <c r="DM29" s="621"/>
      <c r="DN29" s="621"/>
      <c r="DO29" s="621"/>
      <c r="DP29" s="621"/>
      <c r="DQ29" s="621"/>
      <c r="DR29" s="621"/>
      <c r="DS29" s="621"/>
      <c r="DT29" s="621"/>
      <c r="DU29" s="621"/>
      <c r="DV29" s="622"/>
      <c r="DW29" s="611">
        <v>13.5</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2165672</v>
      </c>
      <c r="S30" s="609"/>
      <c r="T30" s="609"/>
      <c r="U30" s="609"/>
      <c r="V30" s="609"/>
      <c r="W30" s="609"/>
      <c r="X30" s="609"/>
      <c r="Y30" s="610"/>
      <c r="Z30" s="646">
        <v>15.1</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78"/>
      <c r="BI30" s="678"/>
      <c r="BJ30" s="678"/>
      <c r="BK30" s="678"/>
      <c r="BL30" s="678"/>
      <c r="BM30" s="678"/>
      <c r="BN30" s="678"/>
      <c r="BO30" s="678"/>
      <c r="BP30" s="678"/>
      <c r="BQ30" s="679"/>
      <c r="BR30" s="660" t="s">
        <v>296</v>
      </c>
      <c r="BS30" s="678"/>
      <c r="BT30" s="678"/>
      <c r="BU30" s="678"/>
      <c r="BV30" s="678"/>
      <c r="BW30" s="678"/>
      <c r="BX30" s="678"/>
      <c r="BY30" s="678"/>
      <c r="BZ30" s="678"/>
      <c r="CA30" s="678"/>
      <c r="CB30" s="679"/>
      <c r="CD30" s="629"/>
      <c r="CE30" s="630"/>
      <c r="CF30" s="605" t="s">
        <v>297</v>
      </c>
      <c r="CG30" s="606"/>
      <c r="CH30" s="606"/>
      <c r="CI30" s="606"/>
      <c r="CJ30" s="606"/>
      <c r="CK30" s="606"/>
      <c r="CL30" s="606"/>
      <c r="CM30" s="606"/>
      <c r="CN30" s="606"/>
      <c r="CO30" s="606"/>
      <c r="CP30" s="606"/>
      <c r="CQ30" s="607"/>
      <c r="CR30" s="608">
        <v>908525</v>
      </c>
      <c r="CS30" s="609"/>
      <c r="CT30" s="609"/>
      <c r="CU30" s="609"/>
      <c r="CV30" s="609"/>
      <c r="CW30" s="609"/>
      <c r="CX30" s="609"/>
      <c r="CY30" s="610"/>
      <c r="CZ30" s="611">
        <v>6.5</v>
      </c>
      <c r="DA30" s="623"/>
      <c r="DB30" s="623"/>
      <c r="DC30" s="624"/>
      <c r="DD30" s="614">
        <v>907433</v>
      </c>
      <c r="DE30" s="609"/>
      <c r="DF30" s="609"/>
      <c r="DG30" s="609"/>
      <c r="DH30" s="609"/>
      <c r="DI30" s="609"/>
      <c r="DJ30" s="609"/>
      <c r="DK30" s="610"/>
      <c r="DL30" s="614">
        <v>907433</v>
      </c>
      <c r="DM30" s="609"/>
      <c r="DN30" s="609"/>
      <c r="DO30" s="609"/>
      <c r="DP30" s="609"/>
      <c r="DQ30" s="609"/>
      <c r="DR30" s="609"/>
      <c r="DS30" s="609"/>
      <c r="DT30" s="609"/>
      <c r="DU30" s="609"/>
      <c r="DV30" s="610"/>
      <c r="DW30" s="611">
        <v>13.2</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v>7868</v>
      </c>
      <c r="S31" s="609"/>
      <c r="T31" s="609"/>
      <c r="U31" s="609"/>
      <c r="V31" s="609"/>
      <c r="W31" s="609"/>
      <c r="X31" s="609"/>
      <c r="Y31" s="610"/>
      <c r="Z31" s="646">
        <v>0.1</v>
      </c>
      <c r="AA31" s="646"/>
      <c r="AB31" s="646"/>
      <c r="AC31" s="646"/>
      <c r="AD31" s="647">
        <v>7868</v>
      </c>
      <c r="AE31" s="647"/>
      <c r="AF31" s="647"/>
      <c r="AG31" s="647"/>
      <c r="AH31" s="647"/>
      <c r="AI31" s="647"/>
      <c r="AJ31" s="647"/>
      <c r="AK31" s="647"/>
      <c r="AL31" s="611">
        <v>0.1</v>
      </c>
      <c r="AM31" s="612"/>
      <c r="AN31" s="612"/>
      <c r="AO31" s="648"/>
      <c r="AP31" s="680" t="s">
        <v>299</v>
      </c>
      <c r="AQ31" s="681"/>
      <c r="AR31" s="681"/>
      <c r="AS31" s="681"/>
      <c r="AT31" s="682" t="s">
        <v>300</v>
      </c>
      <c r="AU31" s="200"/>
      <c r="AV31" s="200"/>
      <c r="AW31" s="200"/>
      <c r="AX31" s="666" t="s">
        <v>178</v>
      </c>
      <c r="AY31" s="667"/>
      <c r="AZ31" s="667"/>
      <c r="BA31" s="667"/>
      <c r="BB31" s="667"/>
      <c r="BC31" s="667"/>
      <c r="BD31" s="667"/>
      <c r="BE31" s="667"/>
      <c r="BF31" s="668"/>
      <c r="BG31" s="670">
        <v>98.9</v>
      </c>
      <c r="BH31" s="671"/>
      <c r="BI31" s="671"/>
      <c r="BJ31" s="671"/>
      <c r="BK31" s="671"/>
      <c r="BL31" s="671"/>
      <c r="BM31" s="672">
        <v>96.9</v>
      </c>
      <c r="BN31" s="671"/>
      <c r="BO31" s="671"/>
      <c r="BP31" s="671"/>
      <c r="BQ31" s="673"/>
      <c r="BR31" s="670">
        <v>98.9</v>
      </c>
      <c r="BS31" s="671"/>
      <c r="BT31" s="671"/>
      <c r="BU31" s="671"/>
      <c r="BV31" s="671"/>
      <c r="BW31" s="671"/>
      <c r="BX31" s="672">
        <v>96.6</v>
      </c>
      <c r="BY31" s="671"/>
      <c r="BZ31" s="671"/>
      <c r="CA31" s="671"/>
      <c r="CB31" s="673"/>
      <c r="CD31" s="629"/>
      <c r="CE31" s="630"/>
      <c r="CF31" s="605" t="s">
        <v>301</v>
      </c>
      <c r="CG31" s="606"/>
      <c r="CH31" s="606"/>
      <c r="CI31" s="606"/>
      <c r="CJ31" s="606"/>
      <c r="CK31" s="606"/>
      <c r="CL31" s="606"/>
      <c r="CM31" s="606"/>
      <c r="CN31" s="606"/>
      <c r="CO31" s="606"/>
      <c r="CP31" s="606"/>
      <c r="CQ31" s="607"/>
      <c r="CR31" s="608">
        <v>20176</v>
      </c>
      <c r="CS31" s="621"/>
      <c r="CT31" s="621"/>
      <c r="CU31" s="621"/>
      <c r="CV31" s="621"/>
      <c r="CW31" s="621"/>
      <c r="CX31" s="621"/>
      <c r="CY31" s="622"/>
      <c r="CZ31" s="611">
        <v>0.1</v>
      </c>
      <c r="DA31" s="623"/>
      <c r="DB31" s="623"/>
      <c r="DC31" s="624"/>
      <c r="DD31" s="614">
        <v>20176</v>
      </c>
      <c r="DE31" s="621"/>
      <c r="DF31" s="621"/>
      <c r="DG31" s="621"/>
      <c r="DH31" s="621"/>
      <c r="DI31" s="621"/>
      <c r="DJ31" s="621"/>
      <c r="DK31" s="622"/>
      <c r="DL31" s="614">
        <v>20176</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1347021</v>
      </c>
      <c r="S32" s="609"/>
      <c r="T32" s="609"/>
      <c r="U32" s="609"/>
      <c r="V32" s="609"/>
      <c r="W32" s="609"/>
      <c r="X32" s="609"/>
      <c r="Y32" s="610"/>
      <c r="Z32" s="646">
        <v>9.4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303</v>
      </c>
      <c r="AX32" s="605" t="s">
        <v>304</v>
      </c>
      <c r="AY32" s="606"/>
      <c r="AZ32" s="606"/>
      <c r="BA32" s="606"/>
      <c r="BB32" s="606"/>
      <c r="BC32" s="606"/>
      <c r="BD32" s="606"/>
      <c r="BE32" s="606"/>
      <c r="BF32" s="607"/>
      <c r="BG32" s="674">
        <v>99.3</v>
      </c>
      <c r="BH32" s="621"/>
      <c r="BI32" s="621"/>
      <c r="BJ32" s="621"/>
      <c r="BK32" s="621"/>
      <c r="BL32" s="621"/>
      <c r="BM32" s="612">
        <v>97</v>
      </c>
      <c r="BN32" s="621"/>
      <c r="BO32" s="621"/>
      <c r="BP32" s="621"/>
      <c r="BQ32" s="644"/>
      <c r="BR32" s="674">
        <v>99.2</v>
      </c>
      <c r="BS32" s="621"/>
      <c r="BT32" s="621"/>
      <c r="BU32" s="621"/>
      <c r="BV32" s="621"/>
      <c r="BW32" s="621"/>
      <c r="BX32" s="612">
        <v>96.3</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127779</v>
      </c>
      <c r="S33" s="609"/>
      <c r="T33" s="609"/>
      <c r="U33" s="609"/>
      <c r="V33" s="609"/>
      <c r="W33" s="609"/>
      <c r="X33" s="609"/>
      <c r="Y33" s="610"/>
      <c r="Z33" s="646">
        <v>0.9</v>
      </c>
      <c r="AA33" s="646"/>
      <c r="AB33" s="646"/>
      <c r="AC33" s="646"/>
      <c r="AD33" s="647">
        <v>30582</v>
      </c>
      <c r="AE33" s="647"/>
      <c r="AF33" s="647"/>
      <c r="AG33" s="647"/>
      <c r="AH33" s="647"/>
      <c r="AI33" s="647"/>
      <c r="AJ33" s="647"/>
      <c r="AK33" s="647"/>
      <c r="AL33" s="611">
        <v>0.4</v>
      </c>
      <c r="AM33" s="612"/>
      <c r="AN33" s="612"/>
      <c r="AO33" s="648"/>
      <c r="AP33" s="651"/>
      <c r="AQ33" s="652"/>
      <c r="AR33" s="652"/>
      <c r="AS33" s="652"/>
      <c r="AT33" s="684"/>
      <c r="AU33" s="201"/>
      <c r="AV33" s="201"/>
      <c r="AW33" s="201"/>
      <c r="AX33" s="589" t="s">
        <v>307</v>
      </c>
      <c r="AY33" s="590"/>
      <c r="AZ33" s="590"/>
      <c r="BA33" s="590"/>
      <c r="BB33" s="590"/>
      <c r="BC33" s="590"/>
      <c r="BD33" s="590"/>
      <c r="BE33" s="590"/>
      <c r="BF33" s="591"/>
      <c r="BG33" s="669">
        <v>98.6</v>
      </c>
      <c r="BH33" s="593"/>
      <c r="BI33" s="593"/>
      <c r="BJ33" s="593"/>
      <c r="BK33" s="593"/>
      <c r="BL33" s="593"/>
      <c r="BM33" s="639">
        <v>96.4</v>
      </c>
      <c r="BN33" s="593"/>
      <c r="BO33" s="593"/>
      <c r="BP33" s="593"/>
      <c r="BQ33" s="656"/>
      <c r="BR33" s="669">
        <v>98.6</v>
      </c>
      <c r="BS33" s="593"/>
      <c r="BT33" s="593"/>
      <c r="BU33" s="593"/>
      <c r="BV33" s="593"/>
      <c r="BW33" s="593"/>
      <c r="BX33" s="639">
        <v>96.3</v>
      </c>
      <c r="BY33" s="593"/>
      <c r="BZ33" s="593"/>
      <c r="CA33" s="593"/>
      <c r="CB33" s="656"/>
      <c r="CD33" s="605" t="s">
        <v>308</v>
      </c>
      <c r="CE33" s="606"/>
      <c r="CF33" s="606"/>
      <c r="CG33" s="606"/>
      <c r="CH33" s="606"/>
      <c r="CI33" s="606"/>
      <c r="CJ33" s="606"/>
      <c r="CK33" s="606"/>
      <c r="CL33" s="606"/>
      <c r="CM33" s="606"/>
      <c r="CN33" s="606"/>
      <c r="CO33" s="606"/>
      <c r="CP33" s="606"/>
      <c r="CQ33" s="607"/>
      <c r="CR33" s="608">
        <v>5928987</v>
      </c>
      <c r="CS33" s="621"/>
      <c r="CT33" s="621"/>
      <c r="CU33" s="621"/>
      <c r="CV33" s="621"/>
      <c r="CW33" s="621"/>
      <c r="CX33" s="621"/>
      <c r="CY33" s="622"/>
      <c r="CZ33" s="611">
        <v>42.7</v>
      </c>
      <c r="DA33" s="623"/>
      <c r="DB33" s="623"/>
      <c r="DC33" s="624"/>
      <c r="DD33" s="614">
        <v>4292242</v>
      </c>
      <c r="DE33" s="621"/>
      <c r="DF33" s="621"/>
      <c r="DG33" s="621"/>
      <c r="DH33" s="621"/>
      <c r="DI33" s="621"/>
      <c r="DJ33" s="621"/>
      <c r="DK33" s="622"/>
      <c r="DL33" s="614">
        <v>3086929</v>
      </c>
      <c r="DM33" s="621"/>
      <c r="DN33" s="621"/>
      <c r="DO33" s="621"/>
      <c r="DP33" s="621"/>
      <c r="DQ33" s="621"/>
      <c r="DR33" s="621"/>
      <c r="DS33" s="621"/>
      <c r="DT33" s="621"/>
      <c r="DU33" s="621"/>
      <c r="DV33" s="622"/>
      <c r="DW33" s="611">
        <v>45</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346331</v>
      </c>
      <c r="S34" s="609"/>
      <c r="T34" s="609"/>
      <c r="U34" s="609"/>
      <c r="V34" s="609"/>
      <c r="W34" s="609"/>
      <c r="X34" s="609"/>
      <c r="Y34" s="610"/>
      <c r="Z34" s="646">
        <v>2.4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2004831</v>
      </c>
      <c r="CS34" s="609"/>
      <c r="CT34" s="609"/>
      <c r="CU34" s="609"/>
      <c r="CV34" s="609"/>
      <c r="CW34" s="609"/>
      <c r="CX34" s="609"/>
      <c r="CY34" s="610"/>
      <c r="CZ34" s="611">
        <v>14.4</v>
      </c>
      <c r="DA34" s="623"/>
      <c r="DB34" s="623"/>
      <c r="DC34" s="624"/>
      <c r="DD34" s="614">
        <v>1339444</v>
      </c>
      <c r="DE34" s="609"/>
      <c r="DF34" s="609"/>
      <c r="DG34" s="609"/>
      <c r="DH34" s="609"/>
      <c r="DI34" s="609"/>
      <c r="DJ34" s="609"/>
      <c r="DK34" s="610"/>
      <c r="DL34" s="614">
        <v>1061193</v>
      </c>
      <c r="DM34" s="609"/>
      <c r="DN34" s="609"/>
      <c r="DO34" s="609"/>
      <c r="DP34" s="609"/>
      <c r="DQ34" s="609"/>
      <c r="DR34" s="609"/>
      <c r="DS34" s="609"/>
      <c r="DT34" s="609"/>
      <c r="DU34" s="609"/>
      <c r="DV34" s="610"/>
      <c r="DW34" s="611">
        <v>15.5</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1522524</v>
      </c>
      <c r="S35" s="609"/>
      <c r="T35" s="609"/>
      <c r="U35" s="609"/>
      <c r="V35" s="609"/>
      <c r="W35" s="609"/>
      <c r="X35" s="609"/>
      <c r="Y35" s="610"/>
      <c r="Z35" s="646">
        <v>10.6</v>
      </c>
      <c r="AA35" s="646"/>
      <c r="AB35" s="646"/>
      <c r="AC35" s="646"/>
      <c r="AD35" s="647" t="s">
        <v>122</v>
      </c>
      <c r="AE35" s="647"/>
      <c r="AF35" s="647"/>
      <c r="AG35" s="647"/>
      <c r="AH35" s="647"/>
      <c r="AI35" s="647"/>
      <c r="AJ35" s="647"/>
      <c r="AK35" s="647"/>
      <c r="AL35" s="611" t="s">
        <v>122</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322471</v>
      </c>
      <c r="CS35" s="621"/>
      <c r="CT35" s="621"/>
      <c r="CU35" s="621"/>
      <c r="CV35" s="621"/>
      <c r="CW35" s="621"/>
      <c r="CX35" s="621"/>
      <c r="CY35" s="622"/>
      <c r="CZ35" s="611">
        <v>2.2999999999999998</v>
      </c>
      <c r="DA35" s="623"/>
      <c r="DB35" s="623"/>
      <c r="DC35" s="624"/>
      <c r="DD35" s="614">
        <v>206497</v>
      </c>
      <c r="DE35" s="621"/>
      <c r="DF35" s="621"/>
      <c r="DG35" s="621"/>
      <c r="DH35" s="621"/>
      <c r="DI35" s="621"/>
      <c r="DJ35" s="621"/>
      <c r="DK35" s="622"/>
      <c r="DL35" s="614">
        <v>205724</v>
      </c>
      <c r="DM35" s="621"/>
      <c r="DN35" s="621"/>
      <c r="DO35" s="621"/>
      <c r="DP35" s="621"/>
      <c r="DQ35" s="621"/>
      <c r="DR35" s="621"/>
      <c r="DS35" s="621"/>
      <c r="DT35" s="621"/>
      <c r="DU35" s="621"/>
      <c r="DV35" s="622"/>
      <c r="DW35" s="611">
        <v>3</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372500</v>
      </c>
      <c r="S36" s="609"/>
      <c r="T36" s="609"/>
      <c r="U36" s="609"/>
      <c r="V36" s="609"/>
      <c r="W36" s="609"/>
      <c r="X36" s="609"/>
      <c r="Y36" s="610"/>
      <c r="Z36" s="646">
        <v>2.6</v>
      </c>
      <c r="AA36" s="646"/>
      <c r="AB36" s="646"/>
      <c r="AC36" s="646"/>
      <c r="AD36" s="647" t="s">
        <v>122</v>
      </c>
      <c r="AE36" s="647"/>
      <c r="AF36" s="647"/>
      <c r="AG36" s="647"/>
      <c r="AH36" s="647"/>
      <c r="AI36" s="647"/>
      <c r="AJ36" s="647"/>
      <c r="AK36" s="647"/>
      <c r="AL36" s="611" t="s">
        <v>122</v>
      </c>
      <c r="AM36" s="612"/>
      <c r="AN36" s="612"/>
      <c r="AO36" s="648"/>
      <c r="AP36" s="204"/>
      <c r="AQ36" s="657" t="s">
        <v>316</v>
      </c>
      <c r="AR36" s="658"/>
      <c r="AS36" s="658"/>
      <c r="AT36" s="658"/>
      <c r="AU36" s="658"/>
      <c r="AV36" s="658"/>
      <c r="AW36" s="658"/>
      <c r="AX36" s="658"/>
      <c r="AY36" s="659"/>
      <c r="AZ36" s="663">
        <v>1605192</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23885</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1477411</v>
      </c>
      <c r="CS36" s="609"/>
      <c r="CT36" s="609"/>
      <c r="CU36" s="609"/>
      <c r="CV36" s="609"/>
      <c r="CW36" s="609"/>
      <c r="CX36" s="609"/>
      <c r="CY36" s="610"/>
      <c r="CZ36" s="611">
        <v>10.6</v>
      </c>
      <c r="DA36" s="623"/>
      <c r="DB36" s="623"/>
      <c r="DC36" s="624"/>
      <c r="DD36" s="614">
        <v>1009376</v>
      </c>
      <c r="DE36" s="609"/>
      <c r="DF36" s="609"/>
      <c r="DG36" s="609"/>
      <c r="DH36" s="609"/>
      <c r="DI36" s="609"/>
      <c r="DJ36" s="609"/>
      <c r="DK36" s="610"/>
      <c r="DL36" s="614">
        <v>790407</v>
      </c>
      <c r="DM36" s="609"/>
      <c r="DN36" s="609"/>
      <c r="DO36" s="609"/>
      <c r="DP36" s="609"/>
      <c r="DQ36" s="609"/>
      <c r="DR36" s="609"/>
      <c r="DS36" s="609"/>
      <c r="DT36" s="609"/>
      <c r="DU36" s="609"/>
      <c r="DV36" s="610"/>
      <c r="DW36" s="611">
        <v>11.5</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265838</v>
      </c>
      <c r="S37" s="609"/>
      <c r="T37" s="609"/>
      <c r="U37" s="609"/>
      <c r="V37" s="609"/>
      <c r="W37" s="609"/>
      <c r="X37" s="609"/>
      <c r="Y37" s="610"/>
      <c r="Z37" s="646">
        <v>1.8</v>
      </c>
      <c r="AA37" s="646"/>
      <c r="AB37" s="646"/>
      <c r="AC37" s="646"/>
      <c r="AD37" s="647">
        <v>99</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231939</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-33441</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289198</v>
      </c>
      <c r="CS37" s="621"/>
      <c r="CT37" s="621"/>
      <c r="CU37" s="621"/>
      <c r="CV37" s="621"/>
      <c r="CW37" s="621"/>
      <c r="CX37" s="621"/>
      <c r="CY37" s="622"/>
      <c r="CZ37" s="611">
        <v>2.1</v>
      </c>
      <c r="DA37" s="623"/>
      <c r="DB37" s="623"/>
      <c r="DC37" s="624"/>
      <c r="DD37" s="614">
        <v>289131</v>
      </c>
      <c r="DE37" s="621"/>
      <c r="DF37" s="621"/>
      <c r="DG37" s="621"/>
      <c r="DH37" s="621"/>
      <c r="DI37" s="621"/>
      <c r="DJ37" s="621"/>
      <c r="DK37" s="622"/>
      <c r="DL37" s="614">
        <v>289011</v>
      </c>
      <c r="DM37" s="621"/>
      <c r="DN37" s="621"/>
      <c r="DO37" s="621"/>
      <c r="DP37" s="621"/>
      <c r="DQ37" s="621"/>
      <c r="DR37" s="621"/>
      <c r="DS37" s="621"/>
      <c r="DT37" s="621"/>
      <c r="DU37" s="621"/>
      <c r="DV37" s="622"/>
      <c r="DW37" s="611">
        <v>4.2</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475013</v>
      </c>
      <c r="S38" s="609"/>
      <c r="T38" s="609"/>
      <c r="U38" s="609"/>
      <c r="V38" s="609"/>
      <c r="W38" s="609"/>
      <c r="X38" s="609"/>
      <c r="Y38" s="610"/>
      <c r="Z38" s="646">
        <v>3.3</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35207</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2846</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1353600</v>
      </c>
      <c r="CS38" s="609"/>
      <c r="CT38" s="609"/>
      <c r="CU38" s="609"/>
      <c r="CV38" s="609"/>
      <c r="CW38" s="609"/>
      <c r="CX38" s="609"/>
      <c r="CY38" s="610"/>
      <c r="CZ38" s="611">
        <v>9.6999999999999993</v>
      </c>
      <c r="DA38" s="623"/>
      <c r="DB38" s="623"/>
      <c r="DC38" s="624"/>
      <c r="DD38" s="614">
        <v>1112619</v>
      </c>
      <c r="DE38" s="609"/>
      <c r="DF38" s="609"/>
      <c r="DG38" s="609"/>
      <c r="DH38" s="609"/>
      <c r="DI38" s="609"/>
      <c r="DJ38" s="609"/>
      <c r="DK38" s="610"/>
      <c r="DL38" s="614">
        <v>1019094</v>
      </c>
      <c r="DM38" s="609"/>
      <c r="DN38" s="609"/>
      <c r="DO38" s="609"/>
      <c r="DP38" s="609"/>
      <c r="DQ38" s="609"/>
      <c r="DR38" s="609"/>
      <c r="DS38" s="609"/>
      <c r="DT38" s="609"/>
      <c r="DU38" s="609"/>
      <c r="DV38" s="610"/>
      <c r="DW38" s="611">
        <v>14.8</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19653</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4180</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613764</v>
      </c>
      <c r="CS39" s="621"/>
      <c r="CT39" s="621"/>
      <c r="CU39" s="621"/>
      <c r="CV39" s="621"/>
      <c r="CW39" s="621"/>
      <c r="CX39" s="621"/>
      <c r="CY39" s="622"/>
      <c r="CZ39" s="611">
        <v>4.4000000000000004</v>
      </c>
      <c r="DA39" s="623"/>
      <c r="DB39" s="623"/>
      <c r="DC39" s="624"/>
      <c r="DD39" s="614">
        <v>611116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17313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94</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156910</v>
      </c>
      <c r="CS40" s="609"/>
      <c r="CT40" s="609"/>
      <c r="CU40" s="609"/>
      <c r="CV40" s="609"/>
      <c r="CW40" s="609"/>
      <c r="CX40" s="609"/>
      <c r="CY40" s="610"/>
      <c r="CZ40" s="611">
        <v>1.1000000000000001</v>
      </c>
      <c r="DA40" s="623"/>
      <c r="DB40" s="623"/>
      <c r="DC40" s="624"/>
      <c r="DD40" s="614">
        <v>13190</v>
      </c>
      <c r="DE40" s="609"/>
      <c r="DF40" s="609"/>
      <c r="DG40" s="609"/>
      <c r="DH40" s="609"/>
      <c r="DI40" s="609"/>
      <c r="DJ40" s="609"/>
      <c r="DK40" s="610"/>
      <c r="DL40" s="614">
        <v>10511</v>
      </c>
      <c r="DM40" s="609"/>
      <c r="DN40" s="609"/>
      <c r="DO40" s="609"/>
      <c r="DP40" s="609"/>
      <c r="DQ40" s="609"/>
      <c r="DR40" s="609"/>
      <c r="DS40" s="609"/>
      <c r="DT40" s="609"/>
      <c r="DU40" s="609"/>
      <c r="DV40" s="610"/>
      <c r="DW40" s="611">
        <v>0.2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14371852</v>
      </c>
      <c r="S41" s="633"/>
      <c r="T41" s="633"/>
      <c r="U41" s="633"/>
      <c r="V41" s="633"/>
      <c r="W41" s="633"/>
      <c r="X41" s="633"/>
      <c r="Y41" s="636"/>
      <c r="Z41" s="637">
        <v>100</v>
      </c>
      <c r="AA41" s="637"/>
      <c r="AB41" s="637"/>
      <c r="AC41" s="637"/>
      <c r="AD41" s="638">
        <v>6850028</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284341</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1034052</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458</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1588784</v>
      </c>
      <c r="CS42" s="621"/>
      <c r="CT42" s="621"/>
      <c r="CU42" s="621"/>
      <c r="CV42" s="621"/>
      <c r="CW42" s="621"/>
      <c r="CX42" s="621"/>
      <c r="CY42" s="622"/>
      <c r="CZ42" s="611">
        <v>11.4</v>
      </c>
      <c r="DA42" s="623"/>
      <c r="DB42" s="623"/>
      <c r="DC42" s="624"/>
      <c r="DD42" s="614">
        <v>564236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26619</v>
      </c>
      <c r="CS43" s="621"/>
      <c r="CT43" s="621"/>
      <c r="CU43" s="621"/>
      <c r="CV43" s="621"/>
      <c r="CW43" s="621"/>
      <c r="CX43" s="621"/>
      <c r="CY43" s="622"/>
      <c r="CZ43" s="611">
        <v>0.2</v>
      </c>
      <c r="DA43" s="623"/>
      <c r="DB43" s="623"/>
      <c r="DC43" s="624"/>
      <c r="DD43" s="614">
        <v>26619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1414644</v>
      </c>
      <c r="CS44" s="609"/>
      <c r="CT44" s="609"/>
      <c r="CU44" s="609"/>
      <c r="CV44" s="609"/>
      <c r="CW44" s="609"/>
      <c r="CX44" s="609"/>
      <c r="CY44" s="610"/>
      <c r="CZ44" s="611">
        <v>10.199999999999999</v>
      </c>
      <c r="DA44" s="612"/>
      <c r="DB44" s="612"/>
      <c r="DC44" s="613"/>
      <c r="DD44" s="614">
        <v>508629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656086</v>
      </c>
      <c r="CS45" s="621"/>
      <c r="CT45" s="621"/>
      <c r="CU45" s="621"/>
      <c r="CV45" s="621"/>
      <c r="CW45" s="621"/>
      <c r="CX45" s="621"/>
      <c r="CY45" s="622"/>
      <c r="CZ45" s="611">
        <v>4.7</v>
      </c>
      <c r="DA45" s="623"/>
      <c r="DB45" s="623"/>
      <c r="DC45" s="624"/>
      <c r="DD45" s="614">
        <v>53893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633155</v>
      </c>
      <c r="CS46" s="609"/>
      <c r="CT46" s="609"/>
      <c r="CU46" s="609"/>
      <c r="CV46" s="609"/>
      <c r="CW46" s="609"/>
      <c r="CX46" s="609"/>
      <c r="CY46" s="610"/>
      <c r="CZ46" s="611">
        <v>4.5999999999999996</v>
      </c>
      <c r="DA46" s="612"/>
      <c r="DB46" s="612"/>
      <c r="DC46" s="613"/>
      <c r="DD46" s="614">
        <v>403333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174140</v>
      </c>
      <c r="CS47" s="621"/>
      <c r="CT47" s="621"/>
      <c r="CU47" s="621"/>
      <c r="CV47" s="621"/>
      <c r="CW47" s="621"/>
      <c r="CX47" s="621"/>
      <c r="CY47" s="622"/>
      <c r="CZ47" s="611">
        <v>1.3</v>
      </c>
      <c r="DA47" s="623"/>
      <c r="DB47" s="623"/>
      <c r="DC47" s="624"/>
      <c r="DD47" s="614">
        <v>55607</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13883767</v>
      </c>
      <c r="CS49" s="593"/>
      <c r="CT49" s="593"/>
      <c r="CU49" s="593"/>
      <c r="CV49" s="593"/>
      <c r="CW49" s="593"/>
      <c r="CX49" s="593"/>
      <c r="CY49" s="594"/>
      <c r="CZ49" s="595">
        <v>100</v>
      </c>
      <c r="DA49" s="596"/>
      <c r="DB49" s="596"/>
      <c r="DC49" s="597"/>
      <c r="DD49" s="598">
        <v>9129701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v9i85mXgLB45Vyj1i/UqSyFKtChaILiOv5b3ILOvbOOnXxrMxUdxRpVa+Z2bIh4u/TzoMsaiez1xkD/RHN/jyQ==" saltValue="C32g5bzMJ2kMyAW1/RCVJ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Q14" sqref="Q14:U1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375</v>
      </c>
      <c r="C7" s="1035"/>
      <c r="D7" s="1035"/>
      <c r="E7" s="1035"/>
      <c r="F7" s="1035"/>
      <c r="G7" s="1035"/>
      <c r="H7" s="1035"/>
      <c r="I7" s="1035"/>
      <c r="J7" s="1035"/>
      <c r="K7" s="1035"/>
      <c r="L7" s="1035"/>
      <c r="M7" s="1035"/>
      <c r="N7" s="1035"/>
      <c r="O7" s="1035"/>
      <c r="P7" s="1036"/>
      <c r="Q7" s="1089">
        <v>14377</v>
      </c>
      <c r="R7" s="1090"/>
      <c r="S7" s="1090"/>
      <c r="T7" s="1090"/>
      <c r="U7" s="1090"/>
      <c r="V7" s="1090">
        <v>13889</v>
      </c>
      <c r="W7" s="1090"/>
      <c r="X7" s="1090"/>
      <c r="Y7" s="1090"/>
      <c r="Z7" s="1090"/>
      <c r="AA7" s="1090">
        <v>488</v>
      </c>
      <c r="AB7" s="1090"/>
      <c r="AC7" s="1090"/>
      <c r="AD7" s="1090"/>
      <c r="AE7" s="1091"/>
      <c r="AF7" s="1092">
        <v>308</v>
      </c>
      <c r="AG7" s="1093"/>
      <c r="AH7" s="1093"/>
      <c r="AI7" s="1093"/>
      <c r="AJ7" s="1094"/>
      <c r="AK7" s="1095">
        <v>1523</v>
      </c>
      <c r="AL7" s="1096"/>
      <c r="AM7" s="1096"/>
      <c r="AN7" s="1096"/>
      <c r="AO7" s="1096"/>
      <c r="AP7" s="1096">
        <v>7984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555</v>
      </c>
      <c r="BT7" s="1087"/>
      <c r="BU7" s="1087"/>
      <c r="BV7" s="1087"/>
      <c r="BW7" s="1087"/>
      <c r="BX7" s="1087"/>
      <c r="BY7" s="1087"/>
      <c r="BZ7" s="1087"/>
      <c r="CA7" s="1087"/>
      <c r="CB7" s="1087"/>
      <c r="CC7" s="1087"/>
      <c r="CD7" s="1087"/>
      <c r="CE7" s="1087"/>
      <c r="CF7" s="1087"/>
      <c r="CG7" s="1099"/>
      <c r="CH7" s="1083">
        <v>6</v>
      </c>
      <c r="CI7" s="1084"/>
      <c r="CJ7" s="1084"/>
      <c r="CK7" s="1084"/>
      <c r="CL7" s="1085"/>
      <c r="CM7" s="1083">
        <v>4</v>
      </c>
      <c r="CN7" s="1084"/>
      <c r="CO7" s="1084"/>
      <c r="CP7" s="1084"/>
      <c r="CQ7" s="1085"/>
      <c r="CR7" s="1083">
        <v>1</v>
      </c>
      <c r="CS7" s="1084"/>
      <c r="CT7" s="1084"/>
      <c r="CU7" s="1084"/>
      <c r="CV7" s="1085"/>
      <c r="CW7" s="1083" t="s">
        <v>561</v>
      </c>
      <c r="CX7" s="1084"/>
      <c r="CY7" s="1084"/>
      <c r="CZ7" s="1084"/>
      <c r="DA7" s="1085"/>
      <c r="DB7" s="1083" t="s">
        <v>561</v>
      </c>
      <c r="DC7" s="1084"/>
      <c r="DD7" s="1084"/>
      <c r="DE7" s="1084"/>
      <c r="DF7" s="1085"/>
      <c r="DG7" s="1083" t="s">
        <v>561</v>
      </c>
      <c r="DH7" s="1084"/>
      <c r="DI7" s="1084"/>
      <c r="DJ7" s="1084"/>
      <c r="DK7" s="1085"/>
      <c r="DL7" s="1083" t="s">
        <v>561</v>
      </c>
      <c r="DM7" s="1084"/>
      <c r="DN7" s="1084"/>
      <c r="DO7" s="1084"/>
      <c r="DP7" s="1085"/>
      <c r="DQ7" s="1083" t="s">
        <v>561</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14377</v>
      </c>
      <c r="R23" s="1048"/>
      <c r="S23" s="1048"/>
      <c r="T23" s="1048"/>
      <c r="U23" s="1048"/>
      <c r="V23" s="1048">
        <v>13889</v>
      </c>
      <c r="W23" s="1048"/>
      <c r="X23" s="1048"/>
      <c r="Y23" s="1048"/>
      <c r="Z23" s="1048"/>
      <c r="AA23" s="1048">
        <v>488</v>
      </c>
      <c r="AB23" s="1048"/>
      <c r="AC23" s="1048"/>
      <c r="AD23" s="1048"/>
      <c r="AE23" s="1055"/>
      <c r="AF23" s="1056">
        <v>308</v>
      </c>
      <c r="AG23" s="1048"/>
      <c r="AH23" s="1048"/>
      <c r="AI23" s="1048"/>
      <c r="AJ23" s="1057"/>
      <c r="AK23" s="1058"/>
      <c r="AL23" s="1059"/>
      <c r="AM23" s="1059"/>
      <c r="AN23" s="1059"/>
      <c r="AO23" s="1059"/>
      <c r="AP23" s="1048">
        <v>7984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2787</v>
      </c>
      <c r="R28" s="1038"/>
      <c r="S28" s="1038"/>
      <c r="T28" s="1038"/>
      <c r="U28" s="1038"/>
      <c r="V28" s="1038">
        <v>2763</v>
      </c>
      <c r="W28" s="1038"/>
      <c r="X28" s="1038"/>
      <c r="Y28" s="1038"/>
      <c r="Z28" s="1038"/>
      <c r="AA28" s="1038">
        <v>24</v>
      </c>
      <c r="AB28" s="1038"/>
      <c r="AC28" s="1038"/>
      <c r="AD28" s="1038"/>
      <c r="AE28" s="1039"/>
      <c r="AF28" s="1040">
        <v>24</v>
      </c>
      <c r="AG28" s="1038"/>
      <c r="AH28" s="1038"/>
      <c r="AI28" s="1038"/>
      <c r="AJ28" s="1041"/>
      <c r="AK28" s="1029">
        <v>362</v>
      </c>
      <c r="AL28" s="1030"/>
      <c r="AM28" s="1030"/>
      <c r="AN28" s="1030"/>
      <c r="AO28" s="1030"/>
      <c r="AP28" s="1030" t="s">
        <v>561</v>
      </c>
      <c r="AQ28" s="1030"/>
      <c r="AR28" s="1030"/>
      <c r="AS28" s="1030"/>
      <c r="AT28" s="1030"/>
      <c r="AU28" s="1030" t="s">
        <v>561</v>
      </c>
      <c r="AV28" s="1030"/>
      <c r="AW28" s="1030"/>
      <c r="AX28" s="1030"/>
      <c r="AY28" s="1030"/>
      <c r="AZ28" s="1031" t="s">
        <v>561</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3412</v>
      </c>
      <c r="R29" s="1026"/>
      <c r="S29" s="1026"/>
      <c r="T29" s="1026"/>
      <c r="U29" s="1026"/>
      <c r="V29" s="1026">
        <v>3248</v>
      </c>
      <c r="W29" s="1026"/>
      <c r="X29" s="1026"/>
      <c r="Y29" s="1026"/>
      <c r="Z29" s="1026"/>
      <c r="AA29" s="1026">
        <v>164</v>
      </c>
      <c r="AB29" s="1026"/>
      <c r="AC29" s="1026"/>
      <c r="AD29" s="1026"/>
      <c r="AE29" s="1027"/>
      <c r="AF29" s="1022">
        <v>164</v>
      </c>
      <c r="AG29" s="1023"/>
      <c r="AH29" s="1023"/>
      <c r="AI29" s="1023"/>
      <c r="AJ29" s="1024"/>
      <c r="AK29" s="967">
        <v>591</v>
      </c>
      <c r="AL29" s="958"/>
      <c r="AM29" s="958"/>
      <c r="AN29" s="958"/>
      <c r="AO29" s="958"/>
      <c r="AP29" s="958" t="s">
        <v>561</v>
      </c>
      <c r="AQ29" s="958"/>
      <c r="AR29" s="958"/>
      <c r="AS29" s="958"/>
      <c r="AT29" s="958"/>
      <c r="AU29" s="958" t="s">
        <v>561</v>
      </c>
      <c r="AV29" s="958"/>
      <c r="AW29" s="958"/>
      <c r="AX29" s="958"/>
      <c r="AY29" s="958"/>
      <c r="AZ29" s="1028" t="s">
        <v>561</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25</v>
      </c>
      <c r="R30" s="1026"/>
      <c r="S30" s="1026"/>
      <c r="T30" s="1026"/>
      <c r="U30" s="1026"/>
      <c r="V30" s="1026">
        <v>23</v>
      </c>
      <c r="W30" s="1026"/>
      <c r="X30" s="1026"/>
      <c r="Y30" s="1026"/>
      <c r="Z30" s="1026"/>
      <c r="AA30" s="1026">
        <v>2</v>
      </c>
      <c r="AB30" s="1026"/>
      <c r="AC30" s="1026"/>
      <c r="AD30" s="1026"/>
      <c r="AE30" s="1027"/>
      <c r="AF30" s="1022">
        <v>2</v>
      </c>
      <c r="AG30" s="1023"/>
      <c r="AH30" s="1023"/>
      <c r="AI30" s="1023"/>
      <c r="AJ30" s="1024"/>
      <c r="AK30" s="967">
        <v>13</v>
      </c>
      <c r="AL30" s="958"/>
      <c r="AM30" s="958"/>
      <c r="AN30" s="958"/>
      <c r="AO30" s="958"/>
      <c r="AP30" s="958" t="s">
        <v>561</v>
      </c>
      <c r="AQ30" s="958"/>
      <c r="AR30" s="958"/>
      <c r="AS30" s="958"/>
      <c r="AT30" s="958"/>
      <c r="AU30" s="958" t="s">
        <v>561</v>
      </c>
      <c r="AV30" s="958"/>
      <c r="AW30" s="958"/>
      <c r="AX30" s="958"/>
      <c r="AY30" s="958"/>
      <c r="AZ30" s="1028" t="s">
        <v>561</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703</v>
      </c>
      <c r="R31" s="1026"/>
      <c r="S31" s="1026"/>
      <c r="T31" s="1026"/>
      <c r="U31" s="1026"/>
      <c r="V31" s="1026">
        <v>703</v>
      </c>
      <c r="W31" s="1026"/>
      <c r="X31" s="1026"/>
      <c r="Y31" s="1026"/>
      <c r="Z31" s="1026"/>
      <c r="AA31" s="1026">
        <v>1</v>
      </c>
      <c r="AB31" s="1026"/>
      <c r="AC31" s="1026"/>
      <c r="AD31" s="1026"/>
      <c r="AE31" s="1027"/>
      <c r="AF31" s="1022">
        <v>1</v>
      </c>
      <c r="AG31" s="1023"/>
      <c r="AH31" s="1023"/>
      <c r="AI31" s="1023"/>
      <c r="AJ31" s="1024"/>
      <c r="AK31" s="967">
        <v>492</v>
      </c>
      <c r="AL31" s="958"/>
      <c r="AM31" s="958"/>
      <c r="AN31" s="958"/>
      <c r="AO31" s="958"/>
      <c r="AP31" s="958" t="s">
        <v>561</v>
      </c>
      <c r="AQ31" s="958"/>
      <c r="AR31" s="958"/>
      <c r="AS31" s="958"/>
      <c r="AT31" s="958"/>
      <c r="AU31" s="958" t="s">
        <v>561</v>
      </c>
      <c r="AV31" s="958"/>
      <c r="AW31" s="958"/>
      <c r="AX31" s="958"/>
      <c r="AY31" s="958"/>
      <c r="AZ31" s="1028" t="s">
        <v>561</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319</v>
      </c>
      <c r="R32" s="1026"/>
      <c r="S32" s="1026"/>
      <c r="T32" s="1026"/>
      <c r="U32" s="1026"/>
      <c r="V32" s="1026">
        <v>364</v>
      </c>
      <c r="W32" s="1026"/>
      <c r="X32" s="1026"/>
      <c r="Y32" s="1026"/>
      <c r="Z32" s="1026"/>
      <c r="AA32" s="1026">
        <v>-45</v>
      </c>
      <c r="AB32" s="1026"/>
      <c r="AC32" s="1026"/>
      <c r="AD32" s="1026"/>
      <c r="AE32" s="1027"/>
      <c r="AF32" s="1022">
        <v>687</v>
      </c>
      <c r="AG32" s="1023"/>
      <c r="AH32" s="1023"/>
      <c r="AI32" s="1023"/>
      <c r="AJ32" s="1024"/>
      <c r="AK32" s="967">
        <v>21</v>
      </c>
      <c r="AL32" s="958"/>
      <c r="AM32" s="958"/>
      <c r="AN32" s="958"/>
      <c r="AO32" s="958"/>
      <c r="AP32" s="958">
        <v>2054</v>
      </c>
      <c r="AQ32" s="958"/>
      <c r="AR32" s="958"/>
      <c r="AS32" s="958"/>
      <c r="AT32" s="958"/>
      <c r="AU32" s="958">
        <v>217</v>
      </c>
      <c r="AV32" s="958"/>
      <c r="AW32" s="958"/>
      <c r="AX32" s="958"/>
      <c r="AY32" s="958"/>
      <c r="AZ32" s="1028" t="s">
        <v>561</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740</v>
      </c>
      <c r="R33" s="1026"/>
      <c r="S33" s="1026"/>
      <c r="T33" s="1026"/>
      <c r="U33" s="1026"/>
      <c r="V33" s="1026">
        <v>895</v>
      </c>
      <c r="W33" s="1026"/>
      <c r="X33" s="1026"/>
      <c r="Y33" s="1026"/>
      <c r="Z33" s="1026"/>
      <c r="AA33" s="1026">
        <v>-155</v>
      </c>
      <c r="AB33" s="1026"/>
      <c r="AC33" s="1026"/>
      <c r="AD33" s="1026"/>
      <c r="AE33" s="1027"/>
      <c r="AF33" s="1022">
        <v>241</v>
      </c>
      <c r="AG33" s="1023"/>
      <c r="AH33" s="1023"/>
      <c r="AI33" s="1023"/>
      <c r="AJ33" s="1024"/>
      <c r="AK33" s="967">
        <v>232</v>
      </c>
      <c r="AL33" s="958"/>
      <c r="AM33" s="958"/>
      <c r="AN33" s="958"/>
      <c r="AO33" s="958"/>
      <c r="AP33" s="958" t="s">
        <v>561</v>
      </c>
      <c r="AQ33" s="958"/>
      <c r="AR33" s="958"/>
      <c r="AS33" s="958"/>
      <c r="AT33" s="958"/>
      <c r="AU33" s="958" t="s">
        <v>561</v>
      </c>
      <c r="AV33" s="958"/>
      <c r="AW33" s="958"/>
      <c r="AX33" s="958"/>
      <c r="AY33" s="958"/>
      <c r="AZ33" s="1028" t="s">
        <v>561</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396</v>
      </c>
      <c r="C34" s="1018"/>
      <c r="D34" s="1018"/>
      <c r="E34" s="1018"/>
      <c r="F34" s="1018"/>
      <c r="G34" s="1018"/>
      <c r="H34" s="1018"/>
      <c r="I34" s="1018"/>
      <c r="J34" s="1018"/>
      <c r="K34" s="1018"/>
      <c r="L34" s="1018"/>
      <c r="M34" s="1018"/>
      <c r="N34" s="1018"/>
      <c r="O34" s="1018"/>
      <c r="P34" s="1019"/>
      <c r="Q34" s="1025">
        <v>231</v>
      </c>
      <c r="R34" s="1026"/>
      <c r="S34" s="1026"/>
      <c r="T34" s="1026"/>
      <c r="U34" s="1026"/>
      <c r="V34" s="1026">
        <v>231</v>
      </c>
      <c r="W34" s="1026"/>
      <c r="X34" s="1026"/>
      <c r="Y34" s="1026"/>
      <c r="Z34" s="1026"/>
      <c r="AA34" s="1026">
        <v>0</v>
      </c>
      <c r="AB34" s="1026"/>
      <c r="AC34" s="1026"/>
      <c r="AD34" s="1026"/>
      <c r="AE34" s="1027"/>
      <c r="AF34" s="1022">
        <v>1</v>
      </c>
      <c r="AG34" s="1023"/>
      <c r="AH34" s="1023"/>
      <c r="AI34" s="1023"/>
      <c r="AJ34" s="1024"/>
      <c r="AK34" s="967">
        <v>35</v>
      </c>
      <c r="AL34" s="958"/>
      <c r="AM34" s="958"/>
      <c r="AN34" s="958"/>
      <c r="AO34" s="958"/>
      <c r="AP34" s="958">
        <v>730</v>
      </c>
      <c r="AQ34" s="958"/>
      <c r="AR34" s="958"/>
      <c r="AS34" s="958"/>
      <c r="AT34" s="958"/>
      <c r="AU34" s="958">
        <v>730</v>
      </c>
      <c r="AV34" s="958"/>
      <c r="AW34" s="958"/>
      <c r="AX34" s="958"/>
      <c r="AY34" s="958"/>
      <c r="AZ34" s="1028" t="s">
        <v>561</v>
      </c>
      <c r="BA34" s="1028"/>
      <c r="BB34" s="1028"/>
      <c r="BC34" s="1028"/>
      <c r="BD34" s="1028"/>
      <c r="BE34" s="959" t="s">
        <v>397</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1119</v>
      </c>
      <c r="AG63" s="946"/>
      <c r="AH63" s="946"/>
      <c r="AI63" s="946"/>
      <c r="AJ63" s="1009"/>
      <c r="AK63" s="1010"/>
      <c r="AL63" s="950"/>
      <c r="AM63" s="950"/>
      <c r="AN63" s="950"/>
      <c r="AO63" s="950"/>
      <c r="AP63" s="946">
        <v>2784</v>
      </c>
      <c r="AQ63" s="946"/>
      <c r="AR63" s="946"/>
      <c r="AS63" s="946"/>
      <c r="AT63" s="946"/>
      <c r="AU63" s="946">
        <v>947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551</v>
      </c>
      <c r="C68" s="973"/>
      <c r="D68" s="973"/>
      <c r="E68" s="973"/>
      <c r="F68" s="973"/>
      <c r="G68" s="973"/>
      <c r="H68" s="973"/>
      <c r="I68" s="973"/>
      <c r="J68" s="973"/>
      <c r="K68" s="973"/>
      <c r="L68" s="973"/>
      <c r="M68" s="973"/>
      <c r="N68" s="973"/>
      <c r="O68" s="973"/>
      <c r="P68" s="974"/>
      <c r="Q68" s="975">
        <v>1301</v>
      </c>
      <c r="R68" s="969"/>
      <c r="S68" s="969"/>
      <c r="T68" s="969"/>
      <c r="U68" s="969"/>
      <c r="V68" s="969">
        <v>1270</v>
      </c>
      <c r="W68" s="969"/>
      <c r="X68" s="969"/>
      <c r="Y68" s="969"/>
      <c r="Z68" s="969"/>
      <c r="AA68" s="969">
        <v>31</v>
      </c>
      <c r="AB68" s="969"/>
      <c r="AC68" s="969"/>
      <c r="AD68" s="969"/>
      <c r="AE68" s="969"/>
      <c r="AF68" s="969">
        <v>27</v>
      </c>
      <c r="AG68" s="969"/>
      <c r="AH68" s="969"/>
      <c r="AI68" s="969"/>
      <c r="AJ68" s="969"/>
      <c r="AK68" s="969">
        <v>21</v>
      </c>
      <c r="AL68" s="969"/>
      <c r="AM68" s="969"/>
      <c r="AN68" s="969"/>
      <c r="AO68" s="969"/>
      <c r="AP68" s="969" t="s">
        <v>561</v>
      </c>
      <c r="AQ68" s="969"/>
      <c r="AR68" s="969"/>
      <c r="AS68" s="969"/>
      <c r="AT68" s="969"/>
      <c r="AU68" s="969" t="s">
        <v>561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552</v>
      </c>
      <c r="C69" s="962"/>
      <c r="D69" s="962"/>
      <c r="E69" s="962"/>
      <c r="F69" s="962"/>
      <c r="G69" s="962"/>
      <c r="H69" s="962"/>
      <c r="I69" s="962"/>
      <c r="J69" s="962"/>
      <c r="K69" s="962"/>
      <c r="L69" s="962"/>
      <c r="M69" s="962"/>
      <c r="N69" s="962"/>
      <c r="O69" s="962"/>
      <c r="P69" s="963"/>
      <c r="Q69" s="964">
        <v>222</v>
      </c>
      <c r="R69" s="958"/>
      <c r="S69" s="958"/>
      <c r="T69" s="958"/>
      <c r="U69" s="958"/>
      <c r="V69" s="958">
        <v>215</v>
      </c>
      <c r="W69" s="958"/>
      <c r="X69" s="958"/>
      <c r="Y69" s="958"/>
      <c r="Z69" s="958"/>
      <c r="AA69" s="958">
        <v>7</v>
      </c>
      <c r="AB69" s="958"/>
      <c r="AC69" s="958"/>
      <c r="AD69" s="958"/>
      <c r="AE69" s="958"/>
      <c r="AF69" s="958">
        <v>7</v>
      </c>
      <c r="AG69" s="958"/>
      <c r="AH69" s="958"/>
      <c r="AI69" s="958"/>
      <c r="AJ69" s="958"/>
      <c r="AK69" s="958">
        <v>6</v>
      </c>
      <c r="AL69" s="958"/>
      <c r="AM69" s="958"/>
      <c r="AN69" s="958"/>
      <c r="AO69" s="958"/>
      <c r="AP69" s="958" t="s">
        <v>561</v>
      </c>
      <c r="AQ69" s="958"/>
      <c r="AR69" s="958"/>
      <c r="AS69" s="958"/>
      <c r="AT69" s="958"/>
      <c r="AU69" s="958" t="s">
        <v>561</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553</v>
      </c>
      <c r="C70" s="962"/>
      <c r="D70" s="962"/>
      <c r="E70" s="962"/>
      <c r="F70" s="962"/>
      <c r="G70" s="962"/>
      <c r="H70" s="962"/>
      <c r="I70" s="962"/>
      <c r="J70" s="962"/>
      <c r="K70" s="962"/>
      <c r="L70" s="962"/>
      <c r="M70" s="962"/>
      <c r="N70" s="962"/>
      <c r="O70" s="962"/>
      <c r="P70" s="963"/>
      <c r="Q70" s="964">
        <v>176722</v>
      </c>
      <c r="R70" s="958"/>
      <c r="S70" s="958"/>
      <c r="T70" s="958"/>
      <c r="U70" s="958"/>
      <c r="V70" s="958">
        <v>170611</v>
      </c>
      <c r="W70" s="958"/>
      <c r="X70" s="958"/>
      <c r="Y70" s="958"/>
      <c r="Z70" s="958"/>
      <c r="AA70" s="958">
        <v>6110</v>
      </c>
      <c r="AB70" s="958"/>
      <c r="AC70" s="958"/>
      <c r="AD70" s="958"/>
      <c r="AE70" s="958"/>
      <c r="AF70" s="958">
        <v>6110</v>
      </c>
      <c r="AG70" s="958"/>
      <c r="AH70" s="958"/>
      <c r="AI70" s="958"/>
      <c r="AJ70" s="958"/>
      <c r="AK70" s="958">
        <v>2165</v>
      </c>
      <c r="AL70" s="958"/>
      <c r="AM70" s="958"/>
      <c r="AN70" s="958"/>
      <c r="AO70" s="958"/>
      <c r="AP70" s="958">
        <v>0</v>
      </c>
      <c r="AQ70" s="958"/>
      <c r="AR70" s="958"/>
      <c r="AS70" s="958"/>
      <c r="AT70" s="958"/>
      <c r="AU70" s="958" t="s">
        <v>561</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554</v>
      </c>
      <c r="C71" s="962"/>
      <c r="D71" s="962"/>
      <c r="E71" s="962"/>
      <c r="F71" s="962"/>
      <c r="G71" s="962"/>
      <c r="H71" s="962"/>
      <c r="I71" s="962"/>
      <c r="J71" s="962"/>
      <c r="K71" s="962"/>
      <c r="L71" s="962"/>
      <c r="M71" s="962"/>
      <c r="N71" s="962"/>
      <c r="O71" s="962"/>
      <c r="P71" s="963"/>
      <c r="Q71" s="964">
        <v>22</v>
      </c>
      <c r="R71" s="958"/>
      <c r="S71" s="958"/>
      <c r="T71" s="958"/>
      <c r="U71" s="958"/>
      <c r="V71" s="958">
        <v>20</v>
      </c>
      <c r="W71" s="958"/>
      <c r="X71" s="958"/>
      <c r="Y71" s="958"/>
      <c r="Z71" s="958"/>
      <c r="AA71" s="958">
        <v>2</v>
      </c>
      <c r="AB71" s="958"/>
      <c r="AC71" s="958"/>
      <c r="AD71" s="958"/>
      <c r="AE71" s="958"/>
      <c r="AF71" s="958">
        <v>2</v>
      </c>
      <c r="AG71" s="958"/>
      <c r="AH71" s="958"/>
      <c r="AI71" s="958"/>
      <c r="AJ71" s="958"/>
      <c r="AK71" s="958">
        <v>0</v>
      </c>
      <c r="AL71" s="958"/>
      <c r="AM71" s="958"/>
      <c r="AN71" s="958"/>
      <c r="AO71" s="958"/>
      <c r="AP71" s="958" t="s">
        <v>561</v>
      </c>
      <c r="AQ71" s="958"/>
      <c r="AR71" s="958"/>
      <c r="AS71" s="958"/>
      <c r="AT71" s="958"/>
      <c r="AU71" s="958" t="s">
        <v>561</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6146</v>
      </c>
      <c r="AG88" s="946"/>
      <c r="AH88" s="946"/>
      <c r="AI88" s="946"/>
      <c r="AJ88" s="946"/>
      <c r="AK88" s="950"/>
      <c r="AL88" s="950"/>
      <c r="AM88" s="950"/>
      <c r="AN88" s="950"/>
      <c r="AO88" s="950"/>
      <c r="AP88" s="946">
        <v>0</v>
      </c>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295</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295</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295</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935364</v>
      </c>
      <c r="AB110" s="876"/>
      <c r="AC110" s="876"/>
      <c r="AD110" s="876"/>
      <c r="AE110" s="877"/>
      <c r="AF110" s="878">
        <v>949495</v>
      </c>
      <c r="AG110" s="876"/>
      <c r="AH110" s="876"/>
      <c r="AI110" s="876"/>
      <c r="AJ110" s="877"/>
      <c r="AK110" s="878">
        <v>928701</v>
      </c>
      <c r="AL110" s="876"/>
      <c r="AM110" s="876"/>
      <c r="AN110" s="876"/>
      <c r="AO110" s="877"/>
      <c r="AP110" s="879">
        <v>15.3</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8857326</v>
      </c>
      <c r="BR110" s="829"/>
      <c r="BS110" s="829"/>
      <c r="BT110" s="829"/>
      <c r="BU110" s="829"/>
      <c r="BV110" s="829">
        <v>8417181</v>
      </c>
      <c r="BW110" s="829"/>
      <c r="BX110" s="829"/>
      <c r="BY110" s="829"/>
      <c r="BZ110" s="829"/>
      <c r="CA110" s="829">
        <v>7983669</v>
      </c>
      <c r="CB110" s="829"/>
      <c r="CC110" s="829"/>
      <c r="CD110" s="829"/>
      <c r="CE110" s="829"/>
      <c r="CF110" s="853">
        <v>131.69999999999999</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1258684</v>
      </c>
      <c r="BR112" s="804"/>
      <c r="BS112" s="804"/>
      <c r="BT112" s="804"/>
      <c r="BU112" s="804"/>
      <c r="BV112" s="804">
        <v>1178046</v>
      </c>
      <c r="BW112" s="804"/>
      <c r="BX112" s="804"/>
      <c r="BY112" s="804"/>
      <c r="BZ112" s="804"/>
      <c r="CA112" s="804">
        <v>947732</v>
      </c>
      <c r="CB112" s="804"/>
      <c r="CC112" s="804"/>
      <c r="CD112" s="804"/>
      <c r="CE112" s="804"/>
      <c r="CF112" s="862">
        <v>15.6</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49515</v>
      </c>
      <c r="AB113" s="906"/>
      <c r="AC113" s="906"/>
      <c r="AD113" s="906"/>
      <c r="AE113" s="907"/>
      <c r="AF113" s="908">
        <v>37136</v>
      </c>
      <c r="AG113" s="906"/>
      <c r="AH113" s="906"/>
      <c r="AI113" s="906"/>
      <c r="AJ113" s="907"/>
      <c r="AK113" s="908">
        <v>43916</v>
      </c>
      <c r="AL113" s="906"/>
      <c r="AM113" s="906"/>
      <c r="AN113" s="906"/>
      <c r="AO113" s="907"/>
      <c r="AP113" s="909">
        <v>0.7</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7263</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17804</v>
      </c>
      <c r="AB114" s="767"/>
      <c r="AC114" s="767"/>
      <c r="AD114" s="767"/>
      <c r="AE114" s="768"/>
      <c r="AF114" s="769">
        <v>7278</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2175658</v>
      </c>
      <c r="BR114" s="804"/>
      <c r="BS114" s="804"/>
      <c r="BT114" s="804"/>
      <c r="BU114" s="804"/>
      <c r="BV114" s="804">
        <v>2239693</v>
      </c>
      <c r="BW114" s="804"/>
      <c r="BX114" s="804"/>
      <c r="BY114" s="804"/>
      <c r="BZ114" s="804"/>
      <c r="CA114" s="804">
        <v>2152390</v>
      </c>
      <c r="CB114" s="804"/>
      <c r="CC114" s="804"/>
      <c r="CD114" s="804"/>
      <c r="CE114" s="804"/>
      <c r="CF114" s="862">
        <v>35.5</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339</v>
      </c>
      <c r="AB115" s="906"/>
      <c r="AC115" s="906"/>
      <c r="AD115" s="906"/>
      <c r="AE115" s="907"/>
      <c r="AF115" s="908">
        <v>597</v>
      </c>
      <c r="AG115" s="906"/>
      <c r="AH115" s="906"/>
      <c r="AI115" s="906"/>
      <c r="AJ115" s="907"/>
      <c r="AK115" s="908">
        <v>376</v>
      </c>
      <c r="AL115" s="906"/>
      <c r="AM115" s="906"/>
      <c r="AN115" s="906"/>
      <c r="AO115" s="907"/>
      <c r="AP115" s="909">
        <v>0</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1003022</v>
      </c>
      <c r="AB117" s="890"/>
      <c r="AC117" s="890"/>
      <c r="AD117" s="890"/>
      <c r="AE117" s="891"/>
      <c r="AF117" s="892">
        <v>994506</v>
      </c>
      <c r="AG117" s="890"/>
      <c r="AH117" s="890"/>
      <c r="AI117" s="890"/>
      <c r="AJ117" s="891"/>
      <c r="AK117" s="892">
        <v>972993</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295</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444</v>
      </c>
      <c r="BP119" s="865"/>
      <c r="BQ119" s="866">
        <v>12298931</v>
      </c>
      <c r="BR119" s="832"/>
      <c r="BS119" s="832"/>
      <c r="BT119" s="832"/>
      <c r="BU119" s="832"/>
      <c r="BV119" s="832">
        <v>11834920</v>
      </c>
      <c r="BW119" s="832"/>
      <c r="BX119" s="832"/>
      <c r="BY119" s="832"/>
      <c r="BZ119" s="832"/>
      <c r="CA119" s="832">
        <v>11083791</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7581253</v>
      </c>
      <c r="BR120" s="829"/>
      <c r="BS120" s="829"/>
      <c r="BT120" s="829"/>
      <c r="BU120" s="829"/>
      <c r="BV120" s="829">
        <v>7557182</v>
      </c>
      <c r="BW120" s="829"/>
      <c r="BX120" s="829"/>
      <c r="BY120" s="829"/>
      <c r="BZ120" s="829"/>
      <c r="CA120" s="829">
        <v>6701524</v>
      </c>
      <c r="CB120" s="829"/>
      <c r="CC120" s="829"/>
      <c r="CD120" s="829"/>
      <c r="CE120" s="829"/>
      <c r="CF120" s="853">
        <v>110.5</v>
      </c>
      <c r="CG120" s="854"/>
      <c r="CH120" s="854"/>
      <c r="CI120" s="854"/>
      <c r="CJ120" s="854"/>
      <c r="CK120" s="855" t="s">
        <v>448</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980554</v>
      </c>
      <c r="DH120" s="829"/>
      <c r="DI120" s="829"/>
      <c r="DJ120" s="829"/>
      <c r="DK120" s="829"/>
      <c r="DL120" s="829">
        <v>953244</v>
      </c>
      <c r="DM120" s="829"/>
      <c r="DN120" s="829"/>
      <c r="DO120" s="829"/>
      <c r="DP120" s="829"/>
      <c r="DQ120" s="829">
        <v>730473</v>
      </c>
      <c r="DR120" s="829"/>
      <c r="DS120" s="829"/>
      <c r="DT120" s="829"/>
      <c r="DU120" s="829"/>
      <c r="DV120" s="830">
        <v>12</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275662</v>
      </c>
      <c r="DH121" s="804"/>
      <c r="DI121" s="804"/>
      <c r="DJ121" s="804"/>
      <c r="DK121" s="804"/>
      <c r="DL121" s="804">
        <v>224802</v>
      </c>
      <c r="DM121" s="804"/>
      <c r="DN121" s="804"/>
      <c r="DO121" s="804"/>
      <c r="DP121" s="804"/>
      <c r="DQ121" s="804">
        <v>217259</v>
      </c>
      <c r="DR121" s="804"/>
      <c r="DS121" s="804"/>
      <c r="DT121" s="804"/>
      <c r="DU121" s="804"/>
      <c r="DV121" s="781">
        <v>3.6</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7084553</v>
      </c>
      <c r="BR122" s="832"/>
      <c r="BS122" s="832"/>
      <c r="BT122" s="832"/>
      <c r="BU122" s="832"/>
      <c r="BV122" s="832">
        <v>6716234</v>
      </c>
      <c r="BW122" s="832"/>
      <c r="BX122" s="832"/>
      <c r="BY122" s="832"/>
      <c r="BZ122" s="832"/>
      <c r="CA122" s="832">
        <v>6310736</v>
      </c>
      <c r="CB122" s="832"/>
      <c r="CC122" s="832"/>
      <c r="CD122" s="832"/>
      <c r="CE122" s="832"/>
      <c r="CF122" s="833">
        <v>104.1</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452</v>
      </c>
      <c r="BP123" s="865"/>
      <c r="BQ123" s="819">
        <v>14665806</v>
      </c>
      <c r="BR123" s="820"/>
      <c r="BS123" s="820"/>
      <c r="BT123" s="820"/>
      <c r="BU123" s="820"/>
      <c r="BV123" s="820">
        <v>14273416</v>
      </c>
      <c r="BW123" s="820"/>
      <c r="BX123" s="820"/>
      <c r="BY123" s="820"/>
      <c r="BZ123" s="820"/>
      <c r="CA123" s="820">
        <v>13012260</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v>2468</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339</v>
      </c>
      <c r="AB127" s="767"/>
      <c r="AC127" s="767"/>
      <c r="AD127" s="767"/>
      <c r="AE127" s="768"/>
      <c r="AF127" s="769">
        <v>597</v>
      </c>
      <c r="AG127" s="767"/>
      <c r="AH127" s="767"/>
      <c r="AI127" s="767"/>
      <c r="AJ127" s="768"/>
      <c r="AK127" s="769">
        <v>376</v>
      </c>
      <c r="AL127" s="767"/>
      <c r="AM127" s="767"/>
      <c r="AN127" s="767"/>
      <c r="AO127" s="768"/>
      <c r="AP127" s="811">
        <v>0</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1092</v>
      </c>
      <c r="AB128" s="788"/>
      <c r="AC128" s="788"/>
      <c r="AD128" s="788"/>
      <c r="AE128" s="789"/>
      <c r="AF128" s="790">
        <v>1092</v>
      </c>
      <c r="AG128" s="788"/>
      <c r="AH128" s="788"/>
      <c r="AI128" s="788"/>
      <c r="AJ128" s="789"/>
      <c r="AK128" s="790">
        <v>13549</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14.13</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6676953</v>
      </c>
      <c r="AB129" s="767"/>
      <c r="AC129" s="767"/>
      <c r="AD129" s="767"/>
      <c r="AE129" s="768"/>
      <c r="AF129" s="769">
        <v>6686388</v>
      </c>
      <c r="AG129" s="767"/>
      <c r="AH129" s="767"/>
      <c r="AI129" s="767"/>
      <c r="AJ129" s="768"/>
      <c r="AK129" s="769">
        <v>6765513</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19.13</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721082</v>
      </c>
      <c r="AB130" s="767"/>
      <c r="AC130" s="767"/>
      <c r="AD130" s="767"/>
      <c r="AE130" s="768"/>
      <c r="AF130" s="769">
        <v>725948</v>
      </c>
      <c r="AG130" s="767"/>
      <c r="AH130" s="767"/>
      <c r="AI130" s="767"/>
      <c r="AJ130" s="768"/>
      <c r="AK130" s="769">
        <v>702108</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4.4000000000000004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5955871</v>
      </c>
      <c r="AB131" s="751"/>
      <c r="AC131" s="751"/>
      <c r="AD131" s="751"/>
      <c r="AE131" s="752"/>
      <c r="AF131" s="753">
        <v>5960440</v>
      </c>
      <c r="AG131" s="751"/>
      <c r="AH131" s="751"/>
      <c r="AI131" s="751"/>
      <c r="AJ131" s="752"/>
      <c r="AK131" s="753">
        <v>6063405</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4.7154815809999997</v>
      </c>
      <c r="AB132" s="732"/>
      <c r="AC132" s="732"/>
      <c r="AD132" s="732"/>
      <c r="AE132" s="733"/>
      <c r="AF132" s="734">
        <v>4.487353283</v>
      </c>
      <c r="AG132" s="732"/>
      <c r="AH132" s="732"/>
      <c r="AI132" s="732"/>
      <c r="AJ132" s="733"/>
      <c r="AK132" s="734">
        <v>4.2440839759999998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3.8</v>
      </c>
      <c r="AB133" s="711"/>
      <c r="AC133" s="711"/>
      <c r="AD133" s="711"/>
      <c r="AE133" s="712"/>
      <c r="AF133" s="710">
        <v>4.2</v>
      </c>
      <c r="AG133" s="711"/>
      <c r="AH133" s="711"/>
      <c r="AI133" s="711"/>
      <c r="AJ133" s="712"/>
      <c r="AK133" s="710">
        <v>4.4000000000000004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nqNG731OvFvfx9GLQpTCO7pQ3MXpFkgEmo1ELjuZOtUIS9KJDFS8xF8ctrwHDyASk8/eg9arOKsu5Y3ROiWWQ==" saltValue="WvqzhDRzXskmFLAzF0i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BB75" sqref="BB7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RIzAfuvACoB1l88kLqQavqEmffasdGApfXlZyie4gAXXVsPU3gVpB6IHoflagvlz4mZIEVaDkLLS2D/GggXng==" saltValue="uuLGo3DMtujmKUT++Gt/T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BB75" sqref="BB75"/>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9VtAHqqpPZpNHy1jnB39v34wMDwBdkwNruYanvhbitaKC/X70rjnCFqEL1DsBykH+rqWmogzf7hSBLVsGNTJuA==" saltValue="vo/DJko73prDHXoD3vtn4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topLeftCell="A35" zoomScale="85" zoomScaleSheetLayoutView="85" workbookViewId="0">
      <selection activeCell="AP24" sqref="AP2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 x14ac:dyDescent="0.2">
      <c r="A8" s="247"/>
      <c r="AK8" s="256"/>
      <c r="AL8" s="257"/>
      <c r="AM8" s="257"/>
      <c r="AN8" s="258"/>
      <c r="AO8" s="1106"/>
      <c r="AP8" s="259" t="s">
        <v>483</v>
      </c>
      <c r="AQ8" s="260" t="s">
        <v>484</v>
      </c>
      <c r="AR8" s="261" t="s">
        <v>485</v>
      </c>
    </row>
    <row r="9" spans="1:46" ht="13" x14ac:dyDescent="0.2">
      <c r="A9" s="247"/>
      <c r="AK9" s="1117" t="s">
        <v>486</v>
      </c>
      <c r="AL9" s="1118"/>
      <c r="AM9" s="1118"/>
      <c r="AN9" s="1119"/>
      <c r="AO9" s="262">
        <v>2540646</v>
      </c>
      <c r="AP9" s="262">
        <v>148863</v>
      </c>
      <c r="AQ9" s="263">
        <v>117270</v>
      </c>
      <c r="AR9" s="264">
        <v>26.9</v>
      </c>
    </row>
    <row r="10" spans="1:46" ht="13.5" customHeight="1" x14ac:dyDescent="0.2">
      <c r="A10" s="247"/>
      <c r="AK10" s="1117" t="s">
        <v>487</v>
      </c>
      <c r="AL10" s="1118"/>
      <c r="AM10" s="1118"/>
      <c r="AN10" s="1119"/>
      <c r="AO10" s="265">
        <v>215510</v>
      </c>
      <c r="AP10" s="265">
        <v>12627</v>
      </c>
      <c r="AQ10" s="266">
        <v>10490</v>
      </c>
      <c r="AR10" s="267">
        <v>20.399999999999999</v>
      </c>
    </row>
    <row r="11" spans="1:46" ht="13.5" customHeight="1" x14ac:dyDescent="0.2">
      <c r="A11" s="247"/>
      <c r="AK11" s="1117" t="s">
        <v>488</v>
      </c>
      <c r="AL11" s="1118"/>
      <c r="AM11" s="1118"/>
      <c r="AN11" s="1119"/>
      <c r="AO11" s="265">
        <v>14292</v>
      </c>
      <c r="AP11" s="265">
        <v>837</v>
      </c>
      <c r="AQ11" s="266">
        <v>1802</v>
      </c>
      <c r="AR11" s="267">
        <v>-53.6</v>
      </c>
    </row>
    <row r="12" spans="1:46" ht="13.5" customHeight="1" x14ac:dyDescent="0.2">
      <c r="A12" s="247"/>
      <c r="AK12" s="1117" t="s">
        <v>489</v>
      </c>
      <c r="AL12" s="1118"/>
      <c r="AM12" s="1118"/>
      <c r="AN12" s="1119"/>
      <c r="AO12" s="265" t="s">
        <v>490</v>
      </c>
      <c r="AP12" s="265" t="s">
        <v>490</v>
      </c>
      <c r="AQ12" s="266">
        <v>3</v>
      </c>
      <c r="AR12" s="267" t="s">
        <v>490</v>
      </c>
    </row>
    <row r="13" spans="1:46" ht="13.5" customHeight="1" x14ac:dyDescent="0.2">
      <c r="A13" s="247"/>
      <c r="AK13" s="1117" t="s">
        <v>491</v>
      </c>
      <c r="AL13" s="1118"/>
      <c r="AM13" s="1118"/>
      <c r="AN13" s="1119"/>
      <c r="AO13" s="265">
        <v>190254</v>
      </c>
      <c r="AP13" s="265">
        <v>11147</v>
      </c>
      <c r="AQ13" s="266">
        <v>4482</v>
      </c>
      <c r="AR13" s="267">
        <v>148.69999999999999</v>
      </c>
    </row>
    <row r="14" spans="1:46" ht="13.5" customHeight="1" x14ac:dyDescent="0.2">
      <c r="A14" s="247"/>
      <c r="AK14" s="1117" t="s">
        <v>492</v>
      </c>
      <c r="AL14" s="1118"/>
      <c r="AM14" s="1118"/>
      <c r="AN14" s="1119"/>
      <c r="AO14" s="265">
        <v>26619</v>
      </c>
      <c r="AP14" s="265">
        <v>1560</v>
      </c>
      <c r="AQ14" s="266">
        <v>2749</v>
      </c>
      <c r="AR14" s="267">
        <v>-43.3</v>
      </c>
    </row>
    <row r="15" spans="1:46" ht="13.5" customHeight="1" x14ac:dyDescent="0.2">
      <c r="A15" s="247"/>
      <c r="AK15" s="1120" t="s">
        <v>493</v>
      </c>
      <c r="AL15" s="1121"/>
      <c r="AM15" s="1121"/>
      <c r="AN15" s="1122"/>
      <c r="AO15" s="265">
        <v>-186200</v>
      </c>
      <c r="AP15" s="265">
        <v>-10910</v>
      </c>
      <c r="AQ15" s="266">
        <v>-7399</v>
      </c>
      <c r="AR15" s="267">
        <v>47.5</v>
      </c>
    </row>
    <row r="16" spans="1:46" ht="13" x14ac:dyDescent="0.2">
      <c r="A16" s="247"/>
      <c r="AK16" s="1120" t="s">
        <v>178</v>
      </c>
      <c r="AL16" s="1121"/>
      <c r="AM16" s="1121"/>
      <c r="AN16" s="1122"/>
      <c r="AO16" s="265">
        <v>2801121</v>
      </c>
      <c r="AP16" s="265">
        <v>164125</v>
      </c>
      <c r="AQ16" s="266">
        <v>129397</v>
      </c>
      <c r="AR16" s="267">
        <v>26.8</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23" t="s">
        <v>498</v>
      </c>
      <c r="AL21" s="1124"/>
      <c r="AM21" s="1124"/>
      <c r="AN21" s="1125"/>
      <c r="AO21" s="277">
        <v>13.36</v>
      </c>
      <c r="AP21" s="278">
        <v>11.07</v>
      </c>
      <c r="AQ21" s="279">
        <v>2.29</v>
      </c>
      <c r="AS21" s="280"/>
      <c r="AT21" s="276"/>
    </row>
    <row r="22" spans="1:46" s="248" customFormat="1" ht="13" x14ac:dyDescent="0.2">
      <c r="A22" s="276"/>
      <c r="AK22" s="1123" t="s">
        <v>499</v>
      </c>
      <c r="AL22" s="1124"/>
      <c r="AM22" s="1124"/>
      <c r="AN22" s="1125"/>
      <c r="AO22" s="281">
        <v>97.5</v>
      </c>
      <c r="AP22" s="282">
        <v>97.2</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928701</v>
      </c>
      <c r="AP32" s="291">
        <v>54415</v>
      </c>
      <c r="AQ32" s="292">
        <v>74841</v>
      </c>
      <c r="AR32" s="293">
        <v>-27.3</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t="s">
        <v>490</v>
      </c>
      <c r="AP34" s="291" t="s">
        <v>490</v>
      </c>
      <c r="AQ34" s="292">
        <v>1</v>
      </c>
      <c r="AR34" s="293" t="s">
        <v>490</v>
      </c>
    </row>
    <row r="35" spans="1:46" ht="27" customHeight="1" x14ac:dyDescent="0.2">
      <c r="A35" s="247"/>
      <c r="AK35" s="1107" t="s">
        <v>506</v>
      </c>
      <c r="AL35" s="1108"/>
      <c r="AM35" s="1108"/>
      <c r="AN35" s="1109"/>
      <c r="AO35" s="291">
        <v>43916</v>
      </c>
      <c r="AP35" s="291">
        <v>2573</v>
      </c>
      <c r="AQ35" s="292">
        <v>16683</v>
      </c>
      <c r="AR35" s="293">
        <v>-84.6</v>
      </c>
    </row>
    <row r="36" spans="1:46" ht="27" customHeight="1" x14ac:dyDescent="0.2">
      <c r="A36" s="247"/>
      <c r="AK36" s="1107" t="s">
        <v>507</v>
      </c>
      <c r="AL36" s="1108"/>
      <c r="AM36" s="1108"/>
      <c r="AN36" s="1109"/>
      <c r="AO36" s="291" t="s">
        <v>490</v>
      </c>
      <c r="AP36" s="291" t="s">
        <v>490</v>
      </c>
      <c r="AQ36" s="292">
        <v>2411</v>
      </c>
      <c r="AR36" s="293" t="s">
        <v>490</v>
      </c>
    </row>
    <row r="37" spans="1:46" ht="13.5" customHeight="1" x14ac:dyDescent="0.2">
      <c r="A37" s="247"/>
      <c r="AK37" s="1107" t="s">
        <v>508</v>
      </c>
      <c r="AL37" s="1108"/>
      <c r="AM37" s="1108"/>
      <c r="AN37" s="1109"/>
      <c r="AO37" s="291">
        <v>376</v>
      </c>
      <c r="AP37" s="291">
        <v>22</v>
      </c>
      <c r="AQ37" s="292">
        <v>548</v>
      </c>
      <c r="AR37" s="293">
        <v>-96</v>
      </c>
    </row>
    <row r="38" spans="1:46" ht="27" customHeight="1" x14ac:dyDescent="0.2">
      <c r="A38" s="247"/>
      <c r="AK38" s="1110" t="s">
        <v>509</v>
      </c>
      <c r="AL38" s="1111"/>
      <c r="AM38" s="1111"/>
      <c r="AN38" s="1112"/>
      <c r="AO38" s="294" t="s">
        <v>490</v>
      </c>
      <c r="AP38" s="294" t="s">
        <v>490</v>
      </c>
      <c r="AQ38" s="295">
        <v>7</v>
      </c>
      <c r="AR38" s="283" t="s">
        <v>490</v>
      </c>
      <c r="AS38" s="290"/>
    </row>
    <row r="39" spans="1:46" ht="13" x14ac:dyDescent="0.2">
      <c r="A39" s="247"/>
      <c r="AK39" s="1110" t="s">
        <v>510</v>
      </c>
      <c r="AL39" s="1111"/>
      <c r="AM39" s="1111"/>
      <c r="AN39" s="1112"/>
      <c r="AO39" s="291">
        <v>-13549</v>
      </c>
      <c r="AP39" s="291">
        <v>-794</v>
      </c>
      <c r="AQ39" s="292">
        <v>-3756</v>
      </c>
      <c r="AR39" s="293">
        <v>-78.900000000000006</v>
      </c>
      <c r="AS39" s="290"/>
    </row>
    <row r="40" spans="1:46" ht="27" customHeight="1" x14ac:dyDescent="0.2">
      <c r="A40" s="247"/>
      <c r="AK40" s="1107" t="s">
        <v>511</v>
      </c>
      <c r="AL40" s="1108"/>
      <c r="AM40" s="1108"/>
      <c r="AN40" s="1109"/>
      <c r="AO40" s="291">
        <v>-702108</v>
      </c>
      <c r="AP40" s="291">
        <v>-41138</v>
      </c>
      <c r="AQ40" s="292">
        <v>-63247</v>
      </c>
      <c r="AR40" s="293">
        <v>-35</v>
      </c>
      <c r="AS40" s="290"/>
    </row>
    <row r="41" spans="1:46" ht="13" x14ac:dyDescent="0.2">
      <c r="A41" s="247"/>
      <c r="AK41" s="1113" t="s">
        <v>288</v>
      </c>
      <c r="AL41" s="1114"/>
      <c r="AM41" s="1114"/>
      <c r="AN41" s="1115"/>
      <c r="AO41" s="291">
        <v>257336</v>
      </c>
      <c r="AP41" s="291">
        <v>15078</v>
      </c>
      <c r="AQ41" s="292">
        <v>27488</v>
      </c>
      <c r="AR41" s="293">
        <v>-45.1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 x14ac:dyDescent="0.2">
      <c r="A50" s="247"/>
      <c r="AK50" s="305"/>
      <c r="AL50" s="306"/>
      <c r="AM50" s="1101"/>
      <c r="AN50" s="307" t="s">
        <v>515</v>
      </c>
      <c r="AO50" s="308" t="s">
        <v>516</v>
      </c>
      <c r="AP50" s="309" t="s">
        <v>517</v>
      </c>
      <c r="AQ50" s="310" t="s">
        <v>518</v>
      </c>
      <c r="AR50" s="311" t="s">
        <v>519</v>
      </c>
    </row>
    <row r="51" spans="1:44" ht="13" x14ac:dyDescent="0.2">
      <c r="A51" s="247"/>
      <c r="AK51" s="303" t="s">
        <v>520</v>
      </c>
      <c r="AL51" s="304"/>
      <c r="AM51" s="312">
        <v>2054254</v>
      </c>
      <c r="AN51" s="313">
        <v>109182</v>
      </c>
      <c r="AO51" s="314">
        <v>32.299999999999997</v>
      </c>
      <c r="AP51" s="315">
        <v>92632</v>
      </c>
      <c r="AQ51" s="316">
        <v>-1.5</v>
      </c>
      <c r="AR51" s="317">
        <v>33.799999999999997</v>
      </c>
    </row>
    <row r="52" spans="1:44" ht="13" x14ac:dyDescent="0.2">
      <c r="A52" s="247"/>
      <c r="AK52" s="318"/>
      <c r="AL52" s="319" t="s">
        <v>521</v>
      </c>
      <c r="AM52" s="320">
        <v>723383</v>
      </c>
      <c r="AN52" s="321">
        <v>38447</v>
      </c>
      <c r="AO52" s="322">
        <v>-8.6</v>
      </c>
      <c r="AP52" s="323">
        <v>47978</v>
      </c>
      <c r="AQ52" s="324">
        <v>-2</v>
      </c>
      <c r="AR52" s="325">
        <v>-6.6</v>
      </c>
    </row>
    <row r="53" spans="1:44" ht="13" x14ac:dyDescent="0.2">
      <c r="A53" s="247"/>
      <c r="AK53" s="303" t="s">
        <v>522</v>
      </c>
      <c r="AL53" s="304"/>
      <c r="AM53" s="312">
        <v>1468487</v>
      </c>
      <c r="AN53" s="313">
        <v>80390</v>
      </c>
      <c r="AO53" s="314">
        <v>-26.4</v>
      </c>
      <c r="AP53" s="315">
        <v>96469</v>
      </c>
      <c r="AQ53" s="316">
        <v>4.0999999999999996</v>
      </c>
      <c r="AR53" s="317">
        <v>-30.5</v>
      </c>
    </row>
    <row r="54" spans="1:44" ht="13" x14ac:dyDescent="0.2">
      <c r="A54" s="247"/>
      <c r="AK54" s="318"/>
      <c r="AL54" s="319" t="s">
        <v>521</v>
      </c>
      <c r="AM54" s="320">
        <v>693347</v>
      </c>
      <c r="AN54" s="321">
        <v>37956</v>
      </c>
      <c r="AO54" s="322">
        <v>-1.3</v>
      </c>
      <c r="AP54" s="323">
        <v>49775</v>
      </c>
      <c r="AQ54" s="324">
        <v>3.7</v>
      </c>
      <c r="AR54" s="325">
        <v>-5</v>
      </c>
    </row>
    <row r="55" spans="1:44" ht="13" x14ac:dyDescent="0.2">
      <c r="A55" s="247"/>
      <c r="AK55" s="303" t="s">
        <v>523</v>
      </c>
      <c r="AL55" s="304"/>
      <c r="AM55" s="312">
        <v>1839609</v>
      </c>
      <c r="AN55" s="313">
        <v>101917</v>
      </c>
      <c r="AO55" s="314">
        <v>26.8</v>
      </c>
      <c r="AP55" s="315">
        <v>85743</v>
      </c>
      <c r="AQ55" s="316">
        <v>-11.1</v>
      </c>
      <c r="AR55" s="317">
        <v>37.9</v>
      </c>
    </row>
    <row r="56" spans="1:44" ht="13" x14ac:dyDescent="0.2">
      <c r="A56" s="247"/>
      <c r="AK56" s="318"/>
      <c r="AL56" s="319" t="s">
        <v>521</v>
      </c>
      <c r="AM56" s="320">
        <v>749858</v>
      </c>
      <c r="AN56" s="321">
        <v>41543</v>
      </c>
      <c r="AO56" s="322">
        <v>9.5</v>
      </c>
      <c r="AP56" s="323">
        <v>45231</v>
      </c>
      <c r="AQ56" s="324">
        <v>-9.1</v>
      </c>
      <c r="AR56" s="325">
        <v>18.600000000000001</v>
      </c>
    </row>
    <row r="57" spans="1:44" ht="13" x14ac:dyDescent="0.2">
      <c r="A57" s="247"/>
      <c r="AK57" s="303" t="s">
        <v>524</v>
      </c>
      <c r="AL57" s="304"/>
      <c r="AM57" s="312">
        <v>1095076</v>
      </c>
      <c r="AN57" s="313">
        <v>62487</v>
      </c>
      <c r="AO57" s="314">
        <v>-38.700000000000003</v>
      </c>
      <c r="AP57" s="315">
        <v>92509</v>
      </c>
      <c r="AQ57" s="316">
        <v>7.9</v>
      </c>
      <c r="AR57" s="317">
        <v>-46.6</v>
      </c>
    </row>
    <row r="58" spans="1:44" ht="13" x14ac:dyDescent="0.2">
      <c r="A58" s="247"/>
      <c r="AK58" s="318"/>
      <c r="AL58" s="319" t="s">
        <v>521</v>
      </c>
      <c r="AM58" s="320">
        <v>612139</v>
      </c>
      <c r="AN58" s="321">
        <v>34929</v>
      </c>
      <c r="AO58" s="322">
        <v>-15.9</v>
      </c>
      <c r="AP58" s="323">
        <v>52274</v>
      </c>
      <c r="AQ58" s="324">
        <v>15.6</v>
      </c>
      <c r="AR58" s="325">
        <v>-31.5</v>
      </c>
    </row>
    <row r="59" spans="1:44" ht="13" x14ac:dyDescent="0.2">
      <c r="A59" s="247"/>
      <c r="AK59" s="303" t="s">
        <v>525</v>
      </c>
      <c r="AL59" s="304"/>
      <c r="AM59" s="312">
        <v>1414644</v>
      </c>
      <c r="AN59" s="313">
        <v>82888</v>
      </c>
      <c r="AO59" s="314">
        <v>32.6</v>
      </c>
      <c r="AP59" s="315">
        <v>98544</v>
      </c>
      <c r="AQ59" s="316">
        <v>6.5</v>
      </c>
      <c r="AR59" s="317">
        <v>26.1</v>
      </c>
    </row>
    <row r="60" spans="1:44" ht="13" x14ac:dyDescent="0.2">
      <c r="A60" s="247"/>
      <c r="AK60" s="318"/>
      <c r="AL60" s="319" t="s">
        <v>521</v>
      </c>
      <c r="AM60" s="320">
        <v>633155</v>
      </c>
      <c r="AN60" s="321">
        <v>37098</v>
      </c>
      <c r="AO60" s="322">
        <v>6.2</v>
      </c>
      <c r="AP60" s="323">
        <v>55816</v>
      </c>
      <c r="AQ60" s="324">
        <v>6.8</v>
      </c>
      <c r="AR60" s="325">
        <v>-0.6</v>
      </c>
    </row>
    <row r="61" spans="1:44" ht="13" x14ac:dyDescent="0.2">
      <c r="A61" s="247"/>
      <c r="AK61" s="303" t="s">
        <v>526</v>
      </c>
      <c r="AL61" s="326"/>
      <c r="AM61" s="312">
        <v>1574414</v>
      </c>
      <c r="AN61" s="313">
        <v>87373</v>
      </c>
      <c r="AO61" s="314">
        <v>5.3</v>
      </c>
      <c r="AP61" s="315">
        <v>93179</v>
      </c>
      <c r="AQ61" s="327">
        <v>1.2</v>
      </c>
      <c r="AR61" s="317">
        <v>4.0999999999999996</v>
      </c>
    </row>
    <row r="62" spans="1:44" ht="13" x14ac:dyDescent="0.2">
      <c r="A62" s="247"/>
      <c r="AK62" s="318"/>
      <c r="AL62" s="319" t="s">
        <v>521</v>
      </c>
      <c r="AM62" s="320">
        <v>682376</v>
      </c>
      <c r="AN62" s="321">
        <v>37995</v>
      </c>
      <c r="AO62" s="322">
        <v>-2</v>
      </c>
      <c r="AP62" s="323">
        <v>50215</v>
      </c>
      <c r="AQ62" s="324">
        <v>3</v>
      </c>
      <c r="AR62" s="325">
        <v>-5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vQDphIl8DbQcHjkjHt4fsCpO5skjkqsK2OubInOgC7zluIwOobFDgR5ieMyOSmueOcfdrR4b6uY52h7Pje9rqQ==" saltValue="hhjGQqjvZBA+uXqEzN0V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election activeCell="AD34" sqref="AD34"/>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vDLXr/CWW1jpj8LFy+I0zdoElAMhaooGJXGt/BKEEyNglBCRRf/koe9Fz/2UA/KvDpYLAPCTWreTCAJq+FCNmg==" saltValue="fMdew05dZ6RLqYyIvboz2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6" zoomScale="70" zoomScaleNormal="70" zoomScaleSheetLayoutView="55" workbookViewId="0">
      <selection activeCell="BK101" sqref="BK10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xuCuiRkLuuxD5z9hAh/wM3f7g5WAPjd0clStgOly+mLxrA4ny5aBno0bs7GVF69Vptvs6qYJl6joCL2O901jw==" saltValue="IVZcmZrXcTOewc+zhAi6h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SheetLayoutView="100" workbookViewId="0">
      <selection activeCell="N45" sqref="N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44.98</v>
      </c>
      <c r="G47" s="12">
        <v>46.7</v>
      </c>
      <c r="H47" s="12">
        <v>53.33</v>
      </c>
      <c r="I47" s="12">
        <v>50.74</v>
      </c>
      <c r="J47" s="13">
        <v>43.17</v>
      </c>
    </row>
    <row r="48" spans="2:10" ht="57.75" customHeight="1" x14ac:dyDescent="0.2">
      <c r="B48" s="14"/>
      <c r="C48" s="1128" t="s">
        <v>4</v>
      </c>
      <c r="D48" s="1128"/>
      <c r="E48" s="1129"/>
      <c r="F48" s="15">
        <v>8.15</v>
      </c>
      <c r="G48" s="16">
        <v>10.119999999999999</v>
      </c>
      <c r="H48" s="16">
        <v>9.94</v>
      </c>
      <c r="I48" s="16">
        <v>3.83</v>
      </c>
      <c r="J48" s="17">
        <v>4.55</v>
      </c>
    </row>
    <row r="49" spans="2:10" ht="57.75" customHeight="1" thickBot="1" x14ac:dyDescent="0.25">
      <c r="B49" s="18"/>
      <c r="C49" s="1130" t="s">
        <v>5</v>
      </c>
      <c r="D49" s="1130"/>
      <c r="E49" s="1131"/>
      <c r="F49" s="19" t="s">
        <v>533</v>
      </c>
      <c r="G49" s="20">
        <v>6.24</v>
      </c>
      <c r="H49" s="20">
        <v>4.7300000000000004</v>
      </c>
      <c r="I49" s="20" t="s">
        <v>534</v>
      </c>
      <c r="J49" s="21" t="s">
        <v>535</v>
      </c>
    </row>
    <row r="50" spans="2:10" ht="13" x14ac:dyDescent="0.2"/>
  </sheetData>
  <sheetProtection algorithmName="SHA-512" hashValue="7zX4R1mLh4LDHV9UsuDJCUobzKkS77sy0XSHaMTKn/NZQJUbrOYERjbTqKKZOuwm+XRuFKw2LJadrMBBVkcA0w==" saltValue="fkGVe14m/qqc3Jooc+wTg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6" zoomScaleSheetLayoutView="100" workbookViewId="0">
      <selection activeCell="I36" sqref="I3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536</v>
      </c>
      <c r="D34" s="1136"/>
      <c r="E34" s="1137"/>
      <c r="F34" s="32">
        <v>8.7200000000000006</v>
      </c>
      <c r="G34" s="33">
        <v>9.58</v>
      </c>
      <c r="H34" s="33">
        <v>10.25</v>
      </c>
      <c r="I34" s="33">
        <v>10.33</v>
      </c>
      <c r="J34" s="34">
        <v>10.14</v>
      </c>
      <c r="K34" s="22"/>
      <c r="L34" s="22"/>
      <c r="M34" s="22"/>
      <c r="N34" s="22"/>
      <c r="O34" s="22"/>
      <c r="P34" s="22"/>
    </row>
    <row r="35" spans="1:16" ht="39" customHeight="1" x14ac:dyDescent="0.2">
      <c r="A35" s="22"/>
      <c r="B35" s="35"/>
      <c r="C35" s="1132" t="s">
        <v>537</v>
      </c>
      <c r="D35" s="1132"/>
      <c r="E35" s="1133"/>
      <c r="F35" s="36">
        <v>8.14</v>
      </c>
      <c r="G35" s="37">
        <v>10.119999999999999</v>
      </c>
      <c r="H35" s="37">
        <v>9.94</v>
      </c>
      <c r="I35" s="37">
        <v>3.83</v>
      </c>
      <c r="J35" s="38">
        <v>4.55</v>
      </c>
      <c r="K35" s="22"/>
      <c r="L35" s="22"/>
      <c r="M35" s="22"/>
      <c r="N35" s="22"/>
      <c r="O35" s="22"/>
      <c r="P35" s="22"/>
    </row>
    <row r="36" spans="1:16" ht="39" customHeight="1" x14ac:dyDescent="0.2">
      <c r="A36" s="22"/>
      <c r="B36" s="35"/>
      <c r="C36" s="1132" t="s">
        <v>538</v>
      </c>
      <c r="D36" s="1132"/>
      <c r="E36" s="1133"/>
      <c r="F36" s="36">
        <v>4.99</v>
      </c>
      <c r="G36" s="37">
        <v>6.12</v>
      </c>
      <c r="H36" s="37">
        <v>7.61</v>
      </c>
      <c r="I36" s="37">
        <v>4.42</v>
      </c>
      <c r="J36" s="38">
        <v>3.55</v>
      </c>
      <c r="K36" s="22"/>
      <c r="L36" s="22"/>
      <c r="M36" s="22"/>
      <c r="N36" s="22"/>
      <c r="O36" s="22"/>
      <c r="P36" s="22"/>
    </row>
    <row r="37" spans="1:16" ht="39" customHeight="1" x14ac:dyDescent="0.2">
      <c r="A37" s="22"/>
      <c r="B37" s="35"/>
      <c r="C37" s="1132" t="s">
        <v>539</v>
      </c>
      <c r="D37" s="1132"/>
      <c r="E37" s="1133"/>
      <c r="F37" s="36">
        <v>1.22</v>
      </c>
      <c r="G37" s="37">
        <v>1.64</v>
      </c>
      <c r="H37" s="37">
        <v>2.92</v>
      </c>
      <c r="I37" s="37">
        <v>4.34</v>
      </c>
      <c r="J37" s="38">
        <v>2.42</v>
      </c>
      <c r="K37" s="22"/>
      <c r="L37" s="22"/>
      <c r="M37" s="22"/>
      <c r="N37" s="22"/>
      <c r="O37" s="22"/>
      <c r="P37" s="22"/>
    </row>
    <row r="38" spans="1:16" ht="39" customHeight="1" x14ac:dyDescent="0.2">
      <c r="A38" s="22"/>
      <c r="B38" s="35"/>
      <c r="C38" s="1132" t="s">
        <v>540</v>
      </c>
      <c r="D38" s="1132"/>
      <c r="E38" s="1133"/>
      <c r="F38" s="36">
        <v>0.46</v>
      </c>
      <c r="G38" s="37">
        <v>0.75</v>
      </c>
      <c r="H38" s="37">
        <v>0.54</v>
      </c>
      <c r="I38" s="37">
        <v>0.49</v>
      </c>
      <c r="J38" s="38">
        <v>0.35</v>
      </c>
      <c r="K38" s="22"/>
      <c r="L38" s="22"/>
      <c r="M38" s="22"/>
      <c r="N38" s="22"/>
      <c r="O38" s="22"/>
      <c r="P38" s="22"/>
    </row>
    <row r="39" spans="1:16" ht="39" customHeight="1" x14ac:dyDescent="0.2">
      <c r="A39" s="22"/>
      <c r="B39" s="35"/>
      <c r="C39" s="1132" t="s">
        <v>541</v>
      </c>
      <c r="D39" s="1132"/>
      <c r="E39" s="1133"/>
      <c r="F39" s="36">
        <v>0.02</v>
      </c>
      <c r="G39" s="37">
        <v>0.03</v>
      </c>
      <c r="H39" s="37">
        <v>0.03</v>
      </c>
      <c r="I39" s="37">
        <v>0.02</v>
      </c>
      <c r="J39" s="38">
        <v>0.02</v>
      </c>
      <c r="K39" s="22"/>
      <c r="L39" s="22"/>
      <c r="M39" s="22"/>
      <c r="N39" s="22"/>
      <c r="O39" s="22"/>
      <c r="P39" s="22"/>
    </row>
    <row r="40" spans="1:16" ht="39" customHeight="1" x14ac:dyDescent="0.2">
      <c r="A40" s="22"/>
      <c r="B40" s="35"/>
      <c r="C40" s="1132" t="s">
        <v>542</v>
      </c>
      <c r="D40" s="1132"/>
      <c r="E40" s="1133"/>
      <c r="F40" s="36">
        <v>0</v>
      </c>
      <c r="G40" s="37">
        <v>0</v>
      </c>
      <c r="H40" s="37">
        <v>0</v>
      </c>
      <c r="I40" s="37">
        <v>0</v>
      </c>
      <c r="J40" s="38">
        <v>0.01</v>
      </c>
      <c r="K40" s="22"/>
      <c r="L40" s="22"/>
      <c r="M40" s="22"/>
      <c r="N40" s="22"/>
      <c r="O40" s="22"/>
      <c r="P40" s="22"/>
    </row>
    <row r="41" spans="1:16" ht="39" customHeight="1" x14ac:dyDescent="0.2">
      <c r="A41" s="22"/>
      <c r="B41" s="35"/>
      <c r="C41" s="1132" t="s">
        <v>543</v>
      </c>
      <c r="D41" s="1132"/>
      <c r="E41" s="1133"/>
      <c r="F41" s="36">
        <v>0.4</v>
      </c>
      <c r="G41" s="37">
        <v>0.23</v>
      </c>
      <c r="H41" s="37">
        <v>0.09</v>
      </c>
      <c r="I41" s="37">
        <v>0.02</v>
      </c>
      <c r="J41" s="38">
        <v>0</v>
      </c>
      <c r="K41" s="22"/>
      <c r="L41" s="22"/>
      <c r="M41" s="22"/>
      <c r="N41" s="22"/>
      <c r="O41" s="22"/>
      <c r="P41" s="22"/>
    </row>
    <row r="42" spans="1:16" ht="39" customHeight="1" x14ac:dyDescent="0.2">
      <c r="A42" s="22"/>
      <c r="B42" s="39"/>
      <c r="C42" s="1132" t="s">
        <v>544</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545</v>
      </c>
      <c r="D43" s="1134"/>
      <c r="E43" s="1135"/>
      <c r="F43" s="41" t="s">
        <v>490</v>
      </c>
      <c r="G43" s="42" t="s">
        <v>490</v>
      </c>
      <c r="H43" s="42" t="s">
        <v>490</v>
      </c>
      <c r="I43" s="42" t="s">
        <v>490</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0Kt+PZqVAKS3lxjak35aaHNtjOofDEkbNbW6yRdY2zQYWNk3um+w1k3KiOwzL1FXgNi8rdbECFmbsWmuAiJHaA==" saltValue="n0B8LZe5pCY4ds2k87EI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0" zoomScaleSheetLayoutView="55" workbookViewId="0">
      <selection activeCell="O61" sqref="O6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771</v>
      </c>
      <c r="L45" s="58">
        <v>820</v>
      </c>
      <c r="M45" s="58">
        <v>935</v>
      </c>
      <c r="N45" s="58">
        <v>949</v>
      </c>
      <c r="O45" s="59">
        <v>929</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2">
      <c r="A48" s="46"/>
      <c r="B48" s="1163"/>
      <c r="C48" s="1164"/>
      <c r="D48" s="60"/>
      <c r="E48" s="1140" t="s">
        <v>13</v>
      </c>
      <c r="F48" s="1140"/>
      <c r="G48" s="1140"/>
      <c r="H48" s="1140"/>
      <c r="I48" s="1140"/>
      <c r="J48" s="1141"/>
      <c r="K48" s="61">
        <v>34</v>
      </c>
      <c r="L48" s="62">
        <v>46</v>
      </c>
      <c r="M48" s="62">
        <v>50</v>
      </c>
      <c r="N48" s="62">
        <v>37</v>
      </c>
      <c r="O48" s="63">
        <v>44</v>
      </c>
      <c r="P48" s="46"/>
      <c r="Q48" s="46"/>
      <c r="R48" s="46"/>
      <c r="S48" s="46"/>
      <c r="T48" s="46"/>
      <c r="U48" s="46"/>
    </row>
    <row r="49" spans="1:21" ht="30.75" customHeight="1" x14ac:dyDescent="0.2">
      <c r="A49" s="46"/>
      <c r="B49" s="1163"/>
      <c r="C49" s="1164"/>
      <c r="D49" s="60"/>
      <c r="E49" s="1140" t="s">
        <v>14</v>
      </c>
      <c r="F49" s="1140"/>
      <c r="G49" s="1140"/>
      <c r="H49" s="1140"/>
      <c r="I49" s="1140"/>
      <c r="J49" s="1141"/>
      <c r="K49" s="61">
        <v>20</v>
      </c>
      <c r="L49" s="62">
        <v>18</v>
      </c>
      <c r="M49" s="62">
        <v>18</v>
      </c>
      <c r="N49" s="62">
        <v>7</v>
      </c>
      <c r="O49" s="63" t="s">
        <v>490</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v>1</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636</v>
      </c>
      <c r="L52" s="62">
        <v>660</v>
      </c>
      <c r="M52" s="62">
        <v>722</v>
      </c>
      <c r="N52" s="62">
        <v>727</v>
      </c>
      <c r="O52" s="63">
        <v>716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189</v>
      </c>
      <c r="L53" s="67">
        <v>224</v>
      </c>
      <c r="M53" s="67">
        <v>281</v>
      </c>
      <c r="N53" s="67">
        <v>267</v>
      </c>
      <c r="O53" s="68">
        <v>257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561</v>
      </c>
      <c r="L58" s="82" t="s">
        <v>561</v>
      </c>
      <c r="M58" s="82" t="s">
        <v>561</v>
      </c>
      <c r="N58" s="82" t="s">
        <v>561</v>
      </c>
      <c r="O58" s="83" t="s">
        <v>561</v>
      </c>
    </row>
    <row r="59" spans="1:21" ht="31.5" customHeight="1" x14ac:dyDescent="0.2">
      <c r="B59" s="1148"/>
      <c r="C59" s="1149"/>
      <c r="D59" s="1155" t="s">
        <v>26</v>
      </c>
      <c r="E59" s="1156"/>
      <c r="F59" s="1156"/>
      <c r="G59" s="1156"/>
      <c r="H59" s="1156"/>
      <c r="I59" s="1156"/>
      <c r="J59" s="1157"/>
      <c r="K59" s="84" t="s">
        <v>561</v>
      </c>
      <c r="L59" s="85" t="s">
        <v>561</v>
      </c>
      <c r="M59" s="85" t="s">
        <v>561</v>
      </c>
      <c r="N59" s="85" t="s">
        <v>561</v>
      </c>
      <c r="O59" s="86" t="s">
        <v>561</v>
      </c>
    </row>
    <row r="60" spans="1:21" ht="31.5" customHeight="1" thickBot="1" x14ac:dyDescent="0.25">
      <c r="B60" s="1150"/>
      <c r="C60" s="1151"/>
      <c r="D60" s="1158" t="s">
        <v>27</v>
      </c>
      <c r="E60" s="1159"/>
      <c r="F60" s="1159"/>
      <c r="G60" s="1159"/>
      <c r="H60" s="1159"/>
      <c r="I60" s="1159"/>
      <c r="J60" s="1160"/>
      <c r="K60" s="87" t="s">
        <v>561</v>
      </c>
      <c r="L60" s="88" t="s">
        <v>561</v>
      </c>
      <c r="M60" s="88" t="s">
        <v>561</v>
      </c>
      <c r="N60" s="88" t="s">
        <v>561</v>
      </c>
      <c r="O60" s="89" t="s">
        <v>561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y+RAfAhf9cezWvHOZfpZjUpuNgn2unaNjDY/lbvNkkm0Cpw0rAjrOXi8OX3Ral4/z/rgiWPR/56/HqEAKENg==" saltValue="STSrQwQT96UNG+OnklOyW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0" zoomScale="70" zoomScaleNormal="70" zoomScaleSheetLayoutView="100" workbookViewId="0">
      <selection activeCell="H55" sqref="H5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3560</v>
      </c>
      <c r="G55" s="339">
        <v>3392</v>
      </c>
      <c r="H55" s="340">
        <v>2920</v>
      </c>
    </row>
    <row r="56" spans="2:8" ht="52.5" customHeight="1" x14ac:dyDescent="0.2">
      <c r="B56" s="120"/>
      <c r="C56" s="1198" t="s">
        <v>47</v>
      </c>
      <c r="D56" s="1198"/>
      <c r="E56" s="1199"/>
      <c r="F56" s="341">
        <v>97</v>
      </c>
      <c r="G56" s="341">
        <v>121</v>
      </c>
      <c r="H56" s="342">
        <v>109</v>
      </c>
    </row>
    <row r="57" spans="2:8" ht="53.25" customHeight="1" x14ac:dyDescent="0.2">
      <c r="B57" s="120"/>
      <c r="C57" s="1200" t="s">
        <v>48</v>
      </c>
      <c r="D57" s="1200"/>
      <c r="E57" s="1201"/>
      <c r="F57" s="343">
        <v>3494</v>
      </c>
      <c r="G57" s="343">
        <v>3660</v>
      </c>
      <c r="H57" s="344">
        <v>3276</v>
      </c>
    </row>
    <row r="58" spans="2:8" ht="45.75" customHeight="1" x14ac:dyDescent="0.2">
      <c r="B58" s="121"/>
      <c r="C58" s="1188" t="s">
        <v>556</v>
      </c>
      <c r="D58" s="1189"/>
      <c r="E58" s="1190"/>
      <c r="F58" s="345">
        <v>1868</v>
      </c>
      <c r="G58" s="345">
        <v>2217</v>
      </c>
      <c r="H58" s="346">
        <v>2147</v>
      </c>
    </row>
    <row r="59" spans="2:8" ht="45.75" customHeight="1" x14ac:dyDescent="0.2">
      <c r="B59" s="121"/>
      <c r="C59" s="1188" t="s">
        <v>557</v>
      </c>
      <c r="D59" s="1189"/>
      <c r="E59" s="1190"/>
      <c r="F59" s="345">
        <v>908</v>
      </c>
      <c r="G59" s="345">
        <v>805</v>
      </c>
      <c r="H59" s="346">
        <v>600</v>
      </c>
    </row>
    <row r="60" spans="2:8" ht="45.75" customHeight="1" x14ac:dyDescent="0.2">
      <c r="B60" s="121"/>
      <c r="C60" s="1188" t="s">
        <v>558</v>
      </c>
      <c r="D60" s="1189"/>
      <c r="E60" s="1190"/>
      <c r="F60" s="345">
        <v>237</v>
      </c>
      <c r="G60" s="345">
        <v>219</v>
      </c>
      <c r="H60" s="346">
        <v>159</v>
      </c>
    </row>
    <row r="61" spans="2:8" ht="45.75" customHeight="1" x14ac:dyDescent="0.2">
      <c r="B61" s="121"/>
      <c r="C61" s="1188" t="s">
        <v>559</v>
      </c>
      <c r="D61" s="1189"/>
      <c r="E61" s="1190"/>
      <c r="F61" s="345">
        <v>170</v>
      </c>
      <c r="G61" s="345">
        <v>144</v>
      </c>
      <c r="H61" s="346">
        <v>132</v>
      </c>
    </row>
    <row r="62" spans="2:8" ht="45.75" customHeight="1" thickBot="1" x14ac:dyDescent="0.25">
      <c r="B62" s="122"/>
      <c r="C62" s="1191" t="s">
        <v>560</v>
      </c>
      <c r="D62" s="1192"/>
      <c r="E62" s="1193"/>
      <c r="F62" s="347">
        <v>120</v>
      </c>
      <c r="G62" s="347">
        <v>111</v>
      </c>
      <c r="H62" s="348">
        <v>104</v>
      </c>
    </row>
    <row r="63" spans="2:8" ht="52.5" customHeight="1" thickBot="1" x14ac:dyDescent="0.25">
      <c r="B63" s="123"/>
      <c r="C63" s="1194" t="s">
        <v>49</v>
      </c>
      <c r="D63" s="1194"/>
      <c r="E63" s="1195"/>
      <c r="F63" s="349">
        <v>7151</v>
      </c>
      <c r="G63" s="349">
        <v>7174</v>
      </c>
      <c r="H63" s="350">
        <v>6305</v>
      </c>
    </row>
    <row r="64" spans="2:8" ht="13" x14ac:dyDescent="0.2"/>
  </sheetData>
  <sheetProtection algorithmName="SHA-512" hashValue="/cCmx6JNnOJS7A02MEg3a1SDRwh80AqYCcXYyAGYmL0GFsDMeiD5vO4vFWDYBJxt9t+tSOEfRomAAV0s4kga5Q==" saltValue="w+P5+WGp80uzIE/TIRiy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85" zoomScaleNormal="85" zoomScaleSheetLayoutView="100" workbookViewId="0">
      <selection activeCell="L46" sqref="L4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9075</v>
      </c>
      <c r="J41" s="331">
        <v>9078</v>
      </c>
      <c r="K41" s="331">
        <v>8857</v>
      </c>
      <c r="L41" s="331">
        <v>8417</v>
      </c>
      <c r="M41" s="332">
        <v>7984</v>
      </c>
    </row>
    <row r="42" spans="2:13" ht="27.75" customHeight="1" x14ac:dyDescent="0.2">
      <c r="B42" s="1171"/>
      <c r="C42" s="1172"/>
      <c r="D42" s="104"/>
      <c r="E42" s="1175" t="s">
        <v>32</v>
      </c>
      <c r="F42" s="1175"/>
      <c r="G42" s="1175"/>
      <c r="H42" s="1176"/>
      <c r="I42" s="333" t="s">
        <v>490</v>
      </c>
      <c r="J42" s="334" t="s">
        <v>490</v>
      </c>
      <c r="K42" s="334" t="s">
        <v>490</v>
      </c>
      <c r="L42" s="334" t="s">
        <v>490</v>
      </c>
      <c r="M42" s="335" t="s">
        <v>490</v>
      </c>
    </row>
    <row r="43" spans="2:13" ht="27.75" customHeight="1" x14ac:dyDescent="0.2">
      <c r="B43" s="1171"/>
      <c r="C43" s="1172"/>
      <c r="D43" s="104"/>
      <c r="E43" s="1175" t="s">
        <v>33</v>
      </c>
      <c r="F43" s="1175"/>
      <c r="G43" s="1175"/>
      <c r="H43" s="1176"/>
      <c r="I43" s="333">
        <v>1684</v>
      </c>
      <c r="J43" s="334">
        <v>1686</v>
      </c>
      <c r="K43" s="334">
        <v>1259</v>
      </c>
      <c r="L43" s="334">
        <v>1178</v>
      </c>
      <c r="M43" s="335">
        <v>948</v>
      </c>
    </row>
    <row r="44" spans="2:13" ht="27.75" customHeight="1" x14ac:dyDescent="0.2">
      <c r="B44" s="1171"/>
      <c r="C44" s="1172"/>
      <c r="D44" s="104"/>
      <c r="E44" s="1175" t="s">
        <v>34</v>
      </c>
      <c r="F44" s="1175"/>
      <c r="G44" s="1175"/>
      <c r="H44" s="1176"/>
      <c r="I44" s="333">
        <v>43</v>
      </c>
      <c r="J44" s="334">
        <v>25</v>
      </c>
      <c r="K44" s="334">
        <v>7</v>
      </c>
      <c r="L44" s="334" t="s">
        <v>490</v>
      </c>
      <c r="M44" s="335" t="s">
        <v>490</v>
      </c>
    </row>
    <row r="45" spans="2:13" ht="27.75" customHeight="1" x14ac:dyDescent="0.2">
      <c r="B45" s="1171"/>
      <c r="C45" s="1172"/>
      <c r="D45" s="104"/>
      <c r="E45" s="1175" t="s">
        <v>35</v>
      </c>
      <c r="F45" s="1175"/>
      <c r="G45" s="1175"/>
      <c r="H45" s="1176"/>
      <c r="I45" s="333">
        <v>2217</v>
      </c>
      <c r="J45" s="334">
        <v>2149</v>
      </c>
      <c r="K45" s="334">
        <v>2176</v>
      </c>
      <c r="L45" s="334">
        <v>2240</v>
      </c>
      <c r="M45" s="335">
        <v>2152</v>
      </c>
    </row>
    <row r="46" spans="2:13" ht="27.75" customHeight="1" x14ac:dyDescent="0.2">
      <c r="B46" s="1171"/>
      <c r="C46" s="1172"/>
      <c r="D46" s="105"/>
      <c r="E46" s="1175" t="s">
        <v>36</v>
      </c>
      <c r="F46" s="1175"/>
      <c r="G46" s="1175"/>
      <c r="H46" s="1176"/>
      <c r="I46" s="333" t="s">
        <v>490</v>
      </c>
      <c r="J46" s="334" t="s">
        <v>490</v>
      </c>
      <c r="K46" s="334" t="s">
        <v>490</v>
      </c>
      <c r="L46" s="334" t="s">
        <v>490</v>
      </c>
      <c r="M46" s="335" t="s">
        <v>490</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6808</v>
      </c>
      <c r="J50" s="334">
        <v>7284</v>
      </c>
      <c r="K50" s="334">
        <v>7581</v>
      </c>
      <c r="L50" s="334">
        <v>7557</v>
      </c>
      <c r="M50" s="335">
        <v>6702</v>
      </c>
    </row>
    <row r="51" spans="2:13" ht="27.75" customHeight="1" x14ac:dyDescent="0.2">
      <c r="B51" s="1171"/>
      <c r="C51" s="1172"/>
      <c r="D51" s="104"/>
      <c r="E51" s="1175" t="s">
        <v>42</v>
      </c>
      <c r="F51" s="1175"/>
      <c r="G51" s="1175"/>
      <c r="H51" s="1176"/>
      <c r="I51" s="333" t="s">
        <v>490</v>
      </c>
      <c r="J51" s="334" t="s">
        <v>490</v>
      </c>
      <c r="K51" s="334" t="s">
        <v>490</v>
      </c>
      <c r="L51" s="334" t="s">
        <v>490</v>
      </c>
      <c r="M51" s="335" t="s">
        <v>490</v>
      </c>
    </row>
    <row r="52" spans="2:13" ht="27.75" customHeight="1" x14ac:dyDescent="0.2">
      <c r="B52" s="1173"/>
      <c r="C52" s="1174"/>
      <c r="D52" s="104"/>
      <c r="E52" s="1175" t="s">
        <v>43</v>
      </c>
      <c r="F52" s="1175"/>
      <c r="G52" s="1175"/>
      <c r="H52" s="1176"/>
      <c r="I52" s="333">
        <v>7323</v>
      </c>
      <c r="J52" s="334">
        <v>7272</v>
      </c>
      <c r="K52" s="334">
        <v>7085</v>
      </c>
      <c r="L52" s="334">
        <v>6716</v>
      </c>
      <c r="M52" s="335">
        <v>6311</v>
      </c>
    </row>
    <row r="53" spans="2:13" ht="27.75" customHeight="1" thickBot="1" x14ac:dyDescent="0.25">
      <c r="B53" s="1177" t="s">
        <v>19</v>
      </c>
      <c r="C53" s="1178"/>
      <c r="D53" s="108"/>
      <c r="E53" s="1179" t="s">
        <v>44</v>
      </c>
      <c r="F53" s="1179"/>
      <c r="G53" s="1179"/>
      <c r="H53" s="1180"/>
      <c r="I53" s="336">
        <v>-1112</v>
      </c>
      <c r="J53" s="337">
        <v>-1618</v>
      </c>
      <c r="K53" s="337">
        <v>-2367</v>
      </c>
      <c r="L53" s="337">
        <v>-2438</v>
      </c>
      <c r="M53" s="338">
        <v>-1928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Ir8XtXUyiqOX+KsCmu3A8BgIsDF3F1XB4L2M6OH8BcoicVQFqhH8PrVFOyU8rcwHh82qMXJZ4lEeSSaabe0Xw==" saltValue="2/njqELN7q6kg1/7uiKGC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669FA-7624-446F-9EB2-BE0AEFF4A488}">
  <sheetPr>
    <pageSetUpPr fitToPage="1"/>
  </sheetPr>
  <dimension ref="A1:DE85"/>
  <sheetViews>
    <sheetView showGridLines="0" tabSelected="1" zoomScale="70" zoomScaleNormal="7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568</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566</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528</v>
      </c>
      <c r="BQ50" s="1205"/>
      <c r="BR50" s="1205"/>
      <c r="BS50" s="1205"/>
      <c r="BT50" s="1205"/>
      <c r="BU50" s="1205"/>
      <c r="BV50" s="1205"/>
      <c r="BW50" s="1205"/>
      <c r="BX50" s="1205" t="s">
        <v>529</v>
      </c>
      <c r="BY50" s="1205"/>
      <c r="BZ50" s="1205"/>
      <c r="CA50" s="1205"/>
      <c r="CB50" s="1205"/>
      <c r="CC50" s="1205"/>
      <c r="CD50" s="1205"/>
      <c r="CE50" s="1205"/>
      <c r="CF50" s="1205" t="s">
        <v>530</v>
      </c>
      <c r="CG50" s="1205"/>
      <c r="CH50" s="1205"/>
      <c r="CI50" s="1205"/>
      <c r="CJ50" s="1205"/>
      <c r="CK50" s="1205"/>
      <c r="CL50" s="1205"/>
      <c r="CM50" s="1205"/>
      <c r="CN50" s="1205" t="s">
        <v>531</v>
      </c>
      <c r="CO50" s="1205"/>
      <c r="CP50" s="1205"/>
      <c r="CQ50" s="1205"/>
      <c r="CR50" s="1205"/>
      <c r="CS50" s="1205"/>
      <c r="CT50" s="1205"/>
      <c r="CU50" s="1205"/>
      <c r="CV50" s="1205" t="s">
        <v>532</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565</v>
      </c>
      <c r="AO51" s="1204"/>
      <c r="AP51" s="1204"/>
      <c r="AQ51" s="1204"/>
      <c r="AR51" s="1204"/>
      <c r="AS51" s="1204"/>
      <c r="AT51" s="1204"/>
      <c r="AU51" s="1204"/>
      <c r="AV51" s="1204"/>
      <c r="AW51" s="1204"/>
      <c r="AX51" s="1204"/>
      <c r="AY51" s="1204"/>
      <c r="AZ51" s="1204"/>
      <c r="BA51" s="1204"/>
      <c r="BB51" s="1204" t="s">
        <v>563</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570</v>
      </c>
      <c r="BC53" s="1204"/>
      <c r="BD53" s="1204"/>
      <c r="BE53" s="1204"/>
      <c r="BF53" s="1204"/>
      <c r="BG53" s="1204"/>
      <c r="BH53" s="1204"/>
      <c r="BI53" s="1204"/>
      <c r="BJ53" s="1204"/>
      <c r="BK53" s="1204"/>
      <c r="BL53" s="1204"/>
      <c r="BM53" s="1204"/>
      <c r="BN53" s="1204"/>
      <c r="BO53" s="1204"/>
      <c r="BP53" s="1203">
        <v>62.3</v>
      </c>
      <c r="BQ53" s="1203"/>
      <c r="BR53" s="1203"/>
      <c r="BS53" s="1203"/>
      <c r="BT53" s="1203"/>
      <c r="BU53" s="1203"/>
      <c r="BV53" s="1203"/>
      <c r="BW53" s="1203"/>
      <c r="BX53" s="1203">
        <v>61.3</v>
      </c>
      <c r="BY53" s="1203"/>
      <c r="BZ53" s="1203"/>
      <c r="CA53" s="1203"/>
      <c r="CB53" s="1203"/>
      <c r="CC53" s="1203"/>
      <c r="CD53" s="1203"/>
      <c r="CE53" s="1203"/>
      <c r="CF53" s="1203">
        <v>61.8</v>
      </c>
      <c r="CG53" s="1203"/>
      <c r="CH53" s="1203"/>
      <c r="CI53" s="1203"/>
      <c r="CJ53" s="1203"/>
      <c r="CK53" s="1203"/>
      <c r="CL53" s="1203"/>
      <c r="CM53" s="1203"/>
      <c r="CN53" s="1203">
        <v>62.6</v>
      </c>
      <c r="CO53" s="1203"/>
      <c r="CP53" s="1203"/>
      <c r="CQ53" s="1203"/>
      <c r="CR53" s="1203"/>
      <c r="CS53" s="1203"/>
      <c r="CT53" s="1203"/>
      <c r="CU53" s="1203"/>
      <c r="CV53" s="1203">
        <v>63.6</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564</v>
      </c>
      <c r="AO55" s="1205"/>
      <c r="AP55" s="1205"/>
      <c r="AQ55" s="1205"/>
      <c r="AR55" s="1205"/>
      <c r="AS55" s="1205"/>
      <c r="AT55" s="1205"/>
      <c r="AU55" s="1205"/>
      <c r="AV55" s="1205"/>
      <c r="AW55" s="1205"/>
      <c r="AX55" s="1205"/>
      <c r="AY55" s="1205"/>
      <c r="AZ55" s="1205"/>
      <c r="BA55" s="1205"/>
      <c r="BB55" s="1204" t="s">
        <v>563</v>
      </c>
      <c r="BC55" s="1204"/>
      <c r="BD55" s="1204"/>
      <c r="BE55" s="1204"/>
      <c r="BF55" s="1204"/>
      <c r="BG55" s="1204"/>
      <c r="BH55" s="1204"/>
      <c r="BI55" s="1204"/>
      <c r="BJ55" s="1204"/>
      <c r="BK55" s="1204"/>
      <c r="BL55" s="1204"/>
      <c r="BM55" s="1204"/>
      <c r="BN55" s="1204"/>
      <c r="BO55" s="1204"/>
      <c r="BP55" s="1203">
        <v>41.5</v>
      </c>
      <c r="BQ55" s="1203"/>
      <c r="BR55" s="1203"/>
      <c r="BS55" s="1203"/>
      <c r="BT55" s="1203"/>
      <c r="BU55" s="1203"/>
      <c r="BV55" s="1203"/>
      <c r="BW55" s="1203"/>
      <c r="BX55" s="1203">
        <v>25.2</v>
      </c>
      <c r="BY55" s="1203"/>
      <c r="BZ55" s="1203"/>
      <c r="CA55" s="1203"/>
      <c r="CB55" s="1203"/>
      <c r="CC55" s="1203"/>
      <c r="CD55" s="1203"/>
      <c r="CE55" s="1203"/>
      <c r="CF55" s="1203">
        <v>15.7</v>
      </c>
      <c r="CG55" s="1203"/>
      <c r="CH55" s="1203"/>
      <c r="CI55" s="1203"/>
      <c r="CJ55" s="1203"/>
      <c r="CK55" s="1203"/>
      <c r="CL55" s="1203"/>
      <c r="CM55" s="1203"/>
      <c r="CN55" s="1203">
        <v>10.199999999999999</v>
      </c>
      <c r="CO55" s="1203"/>
      <c r="CP55" s="1203"/>
      <c r="CQ55" s="1203"/>
      <c r="CR55" s="1203"/>
      <c r="CS55" s="1203"/>
      <c r="CT55" s="1203"/>
      <c r="CU55" s="1203"/>
      <c r="CV55" s="1203">
        <v>10.5</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570</v>
      </c>
      <c r="BC57" s="1204"/>
      <c r="BD57" s="1204"/>
      <c r="BE57" s="1204"/>
      <c r="BF57" s="1204"/>
      <c r="BG57" s="1204"/>
      <c r="BH57" s="1204"/>
      <c r="BI57" s="1204"/>
      <c r="BJ57" s="1204"/>
      <c r="BK57" s="1204"/>
      <c r="BL57" s="1204"/>
      <c r="BM57" s="1204"/>
      <c r="BN57" s="1204"/>
      <c r="BO57" s="1204"/>
      <c r="BP57" s="1203">
        <v>61.7</v>
      </c>
      <c r="BQ57" s="1203"/>
      <c r="BR57" s="1203"/>
      <c r="BS57" s="1203"/>
      <c r="BT57" s="1203"/>
      <c r="BU57" s="1203"/>
      <c r="BV57" s="1203"/>
      <c r="BW57" s="1203"/>
      <c r="BX57" s="1203">
        <v>62.5</v>
      </c>
      <c r="BY57" s="1203"/>
      <c r="BZ57" s="1203"/>
      <c r="CA57" s="1203"/>
      <c r="CB57" s="1203"/>
      <c r="CC57" s="1203"/>
      <c r="CD57" s="1203"/>
      <c r="CE57" s="1203"/>
      <c r="CF57" s="1203">
        <v>64.3</v>
      </c>
      <c r="CG57" s="1203"/>
      <c r="CH57" s="1203"/>
      <c r="CI57" s="1203"/>
      <c r="CJ57" s="1203"/>
      <c r="CK57" s="1203"/>
      <c r="CL57" s="1203"/>
      <c r="CM57" s="1203"/>
      <c r="CN57" s="1203">
        <v>64.7</v>
      </c>
      <c r="CO57" s="1203"/>
      <c r="CP57" s="1203"/>
      <c r="CQ57" s="1203"/>
      <c r="CR57" s="1203"/>
      <c r="CS57" s="1203"/>
      <c r="CT57" s="1203"/>
      <c r="CU57" s="1203"/>
      <c r="CV57" s="1203">
        <v>65.7</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569</v>
      </c>
    </row>
    <row r="64" spans="1:109" ht="13" x14ac:dyDescent="0.2">
      <c r="B64" s="247"/>
      <c r="G64" s="1233"/>
      <c r="I64" s="1235"/>
      <c r="J64" s="1235"/>
      <c r="K64" s="1235"/>
      <c r="L64" s="1235"/>
      <c r="M64" s="1235"/>
      <c r="N64" s="1234"/>
      <c r="AM64" s="1233"/>
      <c r="AN64" s="1233" t="s">
        <v>568</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567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566</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528</v>
      </c>
      <c r="BQ72" s="1205"/>
      <c r="BR72" s="1205"/>
      <c r="BS72" s="1205"/>
      <c r="BT72" s="1205"/>
      <c r="BU72" s="1205"/>
      <c r="BV72" s="1205"/>
      <c r="BW72" s="1205"/>
      <c r="BX72" s="1205" t="s">
        <v>529</v>
      </c>
      <c r="BY72" s="1205"/>
      <c r="BZ72" s="1205"/>
      <c r="CA72" s="1205"/>
      <c r="CB72" s="1205"/>
      <c r="CC72" s="1205"/>
      <c r="CD72" s="1205"/>
      <c r="CE72" s="1205"/>
      <c r="CF72" s="1205" t="s">
        <v>530</v>
      </c>
      <c r="CG72" s="1205"/>
      <c r="CH72" s="1205"/>
      <c r="CI72" s="1205"/>
      <c r="CJ72" s="1205"/>
      <c r="CK72" s="1205"/>
      <c r="CL72" s="1205"/>
      <c r="CM72" s="1205"/>
      <c r="CN72" s="1205" t="s">
        <v>531</v>
      </c>
      <c r="CO72" s="1205"/>
      <c r="CP72" s="1205"/>
      <c r="CQ72" s="1205"/>
      <c r="CR72" s="1205"/>
      <c r="CS72" s="1205"/>
      <c r="CT72" s="1205"/>
      <c r="CU72" s="1205"/>
      <c r="CV72" s="1205" t="s">
        <v>532</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565</v>
      </c>
      <c r="AO73" s="1204"/>
      <c r="AP73" s="1204"/>
      <c r="AQ73" s="1204"/>
      <c r="AR73" s="1204"/>
      <c r="AS73" s="1204"/>
      <c r="AT73" s="1204"/>
      <c r="AU73" s="1204"/>
      <c r="AV73" s="1204"/>
      <c r="AW73" s="1204"/>
      <c r="AX73" s="1204"/>
      <c r="AY73" s="1204"/>
      <c r="AZ73" s="1204"/>
      <c r="BA73" s="1204"/>
      <c r="BB73" s="1204" t="s">
        <v>563</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562</v>
      </c>
      <c r="BC75" s="1204"/>
      <c r="BD75" s="1204"/>
      <c r="BE75" s="1204"/>
      <c r="BF75" s="1204"/>
      <c r="BG75" s="1204"/>
      <c r="BH75" s="1204"/>
      <c r="BI75" s="1204"/>
      <c r="BJ75" s="1204"/>
      <c r="BK75" s="1204"/>
      <c r="BL75" s="1204"/>
      <c r="BM75" s="1204"/>
      <c r="BN75" s="1204"/>
      <c r="BO75" s="1204"/>
      <c r="BP75" s="1203">
        <v>2.7</v>
      </c>
      <c r="BQ75" s="1203"/>
      <c r="BR75" s="1203"/>
      <c r="BS75" s="1203"/>
      <c r="BT75" s="1203"/>
      <c r="BU75" s="1203"/>
      <c r="BV75" s="1203"/>
      <c r="BW75" s="1203"/>
      <c r="BX75" s="1203">
        <v>3.1</v>
      </c>
      <c r="BY75" s="1203"/>
      <c r="BZ75" s="1203"/>
      <c r="CA75" s="1203"/>
      <c r="CB75" s="1203"/>
      <c r="CC75" s="1203"/>
      <c r="CD75" s="1203"/>
      <c r="CE75" s="1203"/>
      <c r="CF75" s="1203">
        <v>3.8</v>
      </c>
      <c r="CG75" s="1203"/>
      <c r="CH75" s="1203"/>
      <c r="CI75" s="1203"/>
      <c r="CJ75" s="1203"/>
      <c r="CK75" s="1203"/>
      <c r="CL75" s="1203"/>
      <c r="CM75" s="1203"/>
      <c r="CN75" s="1203">
        <v>4.2</v>
      </c>
      <c r="CO75" s="1203"/>
      <c r="CP75" s="1203"/>
      <c r="CQ75" s="1203"/>
      <c r="CR75" s="1203"/>
      <c r="CS75" s="1203"/>
      <c r="CT75" s="1203"/>
      <c r="CU75" s="1203"/>
      <c r="CV75" s="1203">
        <v>4.4000000000000004</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564</v>
      </c>
      <c r="AO77" s="1205"/>
      <c r="AP77" s="1205"/>
      <c r="AQ77" s="1205"/>
      <c r="AR77" s="1205"/>
      <c r="AS77" s="1205"/>
      <c r="AT77" s="1205"/>
      <c r="AU77" s="1205"/>
      <c r="AV77" s="1205"/>
      <c r="AW77" s="1205"/>
      <c r="AX77" s="1205"/>
      <c r="AY77" s="1205"/>
      <c r="AZ77" s="1205"/>
      <c r="BA77" s="1205"/>
      <c r="BB77" s="1204" t="s">
        <v>563</v>
      </c>
      <c r="BC77" s="1204"/>
      <c r="BD77" s="1204"/>
      <c r="BE77" s="1204"/>
      <c r="BF77" s="1204"/>
      <c r="BG77" s="1204"/>
      <c r="BH77" s="1204"/>
      <c r="BI77" s="1204"/>
      <c r="BJ77" s="1204"/>
      <c r="BK77" s="1204"/>
      <c r="BL77" s="1204"/>
      <c r="BM77" s="1204"/>
      <c r="BN77" s="1204"/>
      <c r="BO77" s="1204"/>
      <c r="BP77" s="1203">
        <v>41.5</v>
      </c>
      <c r="BQ77" s="1203"/>
      <c r="BR77" s="1203"/>
      <c r="BS77" s="1203"/>
      <c r="BT77" s="1203"/>
      <c r="BU77" s="1203"/>
      <c r="BV77" s="1203"/>
      <c r="BW77" s="1203"/>
      <c r="BX77" s="1203">
        <v>25.2</v>
      </c>
      <c r="BY77" s="1203"/>
      <c r="BZ77" s="1203"/>
      <c r="CA77" s="1203"/>
      <c r="CB77" s="1203"/>
      <c r="CC77" s="1203"/>
      <c r="CD77" s="1203"/>
      <c r="CE77" s="1203"/>
      <c r="CF77" s="1203">
        <v>15.7</v>
      </c>
      <c r="CG77" s="1203"/>
      <c r="CH77" s="1203"/>
      <c r="CI77" s="1203"/>
      <c r="CJ77" s="1203"/>
      <c r="CK77" s="1203"/>
      <c r="CL77" s="1203"/>
      <c r="CM77" s="1203"/>
      <c r="CN77" s="1203">
        <v>10.199999999999999</v>
      </c>
      <c r="CO77" s="1203"/>
      <c r="CP77" s="1203"/>
      <c r="CQ77" s="1203"/>
      <c r="CR77" s="1203"/>
      <c r="CS77" s="1203"/>
      <c r="CT77" s="1203"/>
      <c r="CU77" s="1203"/>
      <c r="CV77" s="1203">
        <v>10.5</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562</v>
      </c>
      <c r="BC79" s="1204"/>
      <c r="BD79" s="1204"/>
      <c r="BE79" s="1204"/>
      <c r="BF79" s="1204"/>
      <c r="BG79" s="1204"/>
      <c r="BH79" s="1204"/>
      <c r="BI79" s="1204"/>
      <c r="BJ79" s="1204"/>
      <c r="BK79" s="1204"/>
      <c r="BL79" s="1204"/>
      <c r="BM79" s="1204"/>
      <c r="BN79" s="1204"/>
      <c r="BO79" s="1204"/>
      <c r="BP79" s="1203">
        <v>9.1999999999999993</v>
      </c>
      <c r="BQ79" s="1203"/>
      <c r="BR79" s="1203"/>
      <c r="BS79" s="1203"/>
      <c r="BT79" s="1203"/>
      <c r="BU79" s="1203"/>
      <c r="BV79" s="1203"/>
      <c r="BW79" s="1203"/>
      <c r="BX79" s="1203">
        <v>8.9</v>
      </c>
      <c r="BY79" s="1203"/>
      <c r="BZ79" s="1203"/>
      <c r="CA79" s="1203"/>
      <c r="CB79" s="1203"/>
      <c r="CC79" s="1203"/>
      <c r="CD79" s="1203"/>
      <c r="CE79" s="1203"/>
      <c r="CF79" s="1203">
        <v>8.9</v>
      </c>
      <c r="CG79" s="1203"/>
      <c r="CH79" s="1203"/>
      <c r="CI79" s="1203"/>
      <c r="CJ79" s="1203"/>
      <c r="CK79" s="1203"/>
      <c r="CL79" s="1203"/>
      <c r="CM79" s="1203"/>
      <c r="CN79" s="1203">
        <v>9</v>
      </c>
      <c r="CO79" s="1203"/>
      <c r="CP79" s="1203"/>
      <c r="CQ79" s="1203"/>
      <c r="CR79" s="1203"/>
      <c r="CS79" s="1203"/>
      <c r="CT79" s="1203"/>
      <c r="CU79" s="1203"/>
      <c r="CV79" s="1203">
        <v>8.9</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gu6fgpfJ+hL8uoHfHR69an8Za290GbbmfQ3jc6bYRTRas89ZhhaOS0/MtDHHMsUvpRws3DyT9h7TLQvb7DR0Q==" saltValue="RFsstDrxHtj41NBsTnBqE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3B246-E29B-426D-A311-2DE722EB0A4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SNhERk4bHUKvJbZW9GMcrbZsksG90i1Tv91ynLrUymnp9nEAOq7WKJa/sedmx32FO+xTUTqmD9xUw/6iDahe/w==" saltValue="tLCs0zAwnjLBpgtQ6dX7z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1CDFA-4313-4D81-9CDB-DD6779A9F92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r1zB7LTGrEAsVMmTq1YMUY6AlVF7GwfHb3gqq5OypL1zuEb/YWgq9JiZtZinqx41CdCQ79a21q8dgYtWJow/uQ==" saltValue="W4YYmUGcWVlSfcWRJO1g0Q=="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109182</v>
      </c>
      <c r="E3" s="142"/>
      <c r="F3" s="143">
        <v>92632</v>
      </c>
      <c r="G3" s="144"/>
      <c r="H3" s="145"/>
    </row>
    <row r="4" spans="1:8" x14ac:dyDescent="0.2">
      <c r="A4" s="146"/>
      <c r="B4" s="147"/>
      <c r="C4" s="148"/>
      <c r="D4" s="149">
        <v>38447</v>
      </c>
      <c r="E4" s="150"/>
      <c r="F4" s="151">
        <v>47978</v>
      </c>
      <c r="G4" s="152"/>
      <c r="H4" s="153"/>
    </row>
    <row r="5" spans="1:8" x14ac:dyDescent="0.2">
      <c r="A5" s="134" t="s">
        <v>522</v>
      </c>
      <c r="B5" s="139"/>
      <c r="C5" s="140"/>
      <c r="D5" s="141">
        <v>80390</v>
      </c>
      <c r="E5" s="142"/>
      <c r="F5" s="143">
        <v>96469</v>
      </c>
      <c r="G5" s="144"/>
      <c r="H5" s="145"/>
    </row>
    <row r="6" spans="1:8" x14ac:dyDescent="0.2">
      <c r="A6" s="146"/>
      <c r="B6" s="147"/>
      <c r="C6" s="148"/>
      <c r="D6" s="149">
        <v>37956</v>
      </c>
      <c r="E6" s="150"/>
      <c r="F6" s="151">
        <v>49775</v>
      </c>
      <c r="G6" s="152"/>
      <c r="H6" s="153"/>
    </row>
    <row r="7" spans="1:8" x14ac:dyDescent="0.2">
      <c r="A7" s="134" t="s">
        <v>523</v>
      </c>
      <c r="B7" s="139"/>
      <c r="C7" s="140"/>
      <c r="D7" s="141">
        <v>101917</v>
      </c>
      <c r="E7" s="142"/>
      <c r="F7" s="143">
        <v>85743</v>
      </c>
      <c r="G7" s="144"/>
      <c r="H7" s="145"/>
    </row>
    <row r="8" spans="1:8" x14ac:dyDescent="0.2">
      <c r="A8" s="146"/>
      <c r="B8" s="147"/>
      <c r="C8" s="148"/>
      <c r="D8" s="149">
        <v>41543</v>
      </c>
      <c r="E8" s="150"/>
      <c r="F8" s="151">
        <v>45231</v>
      </c>
      <c r="G8" s="152"/>
      <c r="H8" s="153"/>
    </row>
    <row r="9" spans="1:8" x14ac:dyDescent="0.2">
      <c r="A9" s="134" t="s">
        <v>524</v>
      </c>
      <c r="B9" s="139"/>
      <c r="C9" s="140"/>
      <c r="D9" s="141">
        <v>62487</v>
      </c>
      <c r="E9" s="142"/>
      <c r="F9" s="143">
        <v>92509</v>
      </c>
      <c r="G9" s="144"/>
      <c r="H9" s="145"/>
    </row>
    <row r="10" spans="1:8" x14ac:dyDescent="0.2">
      <c r="A10" s="146"/>
      <c r="B10" s="147"/>
      <c r="C10" s="148"/>
      <c r="D10" s="149">
        <v>34929</v>
      </c>
      <c r="E10" s="150"/>
      <c r="F10" s="151">
        <v>52274</v>
      </c>
      <c r="G10" s="152"/>
      <c r="H10" s="153"/>
    </row>
    <row r="11" spans="1:8" x14ac:dyDescent="0.2">
      <c r="A11" s="134" t="s">
        <v>525</v>
      </c>
      <c r="B11" s="139"/>
      <c r="C11" s="140"/>
      <c r="D11" s="141">
        <v>82888</v>
      </c>
      <c r="E11" s="142"/>
      <c r="F11" s="143">
        <v>98544</v>
      </c>
      <c r="G11" s="144"/>
      <c r="H11" s="145"/>
    </row>
    <row r="12" spans="1:8" x14ac:dyDescent="0.2">
      <c r="A12" s="146"/>
      <c r="B12" s="147"/>
      <c r="C12" s="154"/>
      <c r="D12" s="149">
        <v>37098</v>
      </c>
      <c r="E12" s="150"/>
      <c r="F12" s="151">
        <v>55816</v>
      </c>
      <c r="G12" s="152"/>
      <c r="H12" s="153"/>
    </row>
    <row r="13" spans="1:8" x14ac:dyDescent="0.2">
      <c r="A13" s="134"/>
      <c r="B13" s="139"/>
      <c r="C13" s="140"/>
      <c r="D13" s="141">
        <v>87373</v>
      </c>
      <c r="E13" s="142"/>
      <c r="F13" s="143">
        <v>93179</v>
      </c>
      <c r="G13" s="155"/>
      <c r="H13" s="145"/>
    </row>
    <row r="14" spans="1:8" x14ac:dyDescent="0.2">
      <c r="A14" s="146"/>
      <c r="B14" s="147"/>
      <c r="C14" s="148"/>
      <c r="D14" s="149">
        <v>37995</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8.15</v>
      </c>
      <c r="C19" s="156">
        <f>ROUND(VALUE(SUBSTITUTE(実質収支比率等に係る経年分析!G$48,"▲","-")),2)</f>
        <v>10.119999999999999</v>
      </c>
      <c r="D19" s="156">
        <f>ROUND(VALUE(SUBSTITUTE(実質収支比率等に係る経年分析!H$48,"▲","-")),2)</f>
        <v>9.94</v>
      </c>
      <c r="E19" s="156">
        <f>ROUND(VALUE(SUBSTITUTE(実質収支比率等に係る経年分析!I$48,"▲","-")),2)</f>
        <v>3.83</v>
      </c>
      <c r="F19" s="156">
        <f>ROUND(VALUE(SUBSTITUTE(実質収支比率等に係る経年分析!J$48,"▲","-")),2)</f>
        <v>4.55</v>
      </c>
    </row>
    <row r="20" spans="1:11" x14ac:dyDescent="0.2">
      <c r="A20" s="156" t="s">
        <v>53</v>
      </c>
      <c r="B20" s="156">
        <f>ROUND(VALUE(SUBSTITUTE(実質収支比率等に係る経年分析!F$47,"▲","-")),2)</f>
        <v>44.98</v>
      </c>
      <c r="C20" s="156">
        <f>ROUND(VALUE(SUBSTITUTE(実質収支比率等に係る経年分析!G$47,"▲","-")),2)</f>
        <v>46.7</v>
      </c>
      <c r="D20" s="156">
        <f>ROUND(VALUE(SUBSTITUTE(実質収支比率等に係る経年分析!H$47,"▲","-")),2)</f>
        <v>53.33</v>
      </c>
      <c r="E20" s="156">
        <f>ROUND(VALUE(SUBSTITUTE(実質収支比率等に係る経年分析!I$47,"▲","-")),2)</f>
        <v>50.74</v>
      </c>
      <c r="F20" s="156">
        <f>ROUND(VALUE(SUBSTITUTE(実質収支比率等に係る経年分析!J$47,"▲","-")),2)</f>
        <v>43.17</v>
      </c>
    </row>
    <row r="21" spans="1:11" x14ac:dyDescent="0.2">
      <c r="A21" s="156" t="s">
        <v>54</v>
      </c>
      <c r="B21" s="156">
        <f>IF(ISNUMBER(VALUE(SUBSTITUTE(実質収支比率等に係る経年分析!F$49,"▲","-"))),ROUND(VALUE(SUBSTITUTE(実質収支比率等に係る経年分析!F$49,"▲","-")),2),NA())</f>
        <v>-4.05</v>
      </c>
      <c r="C21" s="156">
        <f>IF(ISNUMBER(VALUE(SUBSTITUTE(実質収支比率等に係る経年分析!G$49,"▲","-"))),ROUND(VALUE(SUBSTITUTE(実質収支比率等に係る経年分析!G$49,"▲","-")),2),NA())</f>
        <v>6.24</v>
      </c>
      <c r="D21" s="156">
        <f>IF(ISNUMBER(VALUE(SUBSTITUTE(実質収支比率等に係る経年分析!H$49,"▲","-"))),ROUND(VALUE(SUBSTITUTE(実質収支比率等に係る経年分析!H$49,"▲","-")),2),NA())</f>
        <v>4.7300000000000004</v>
      </c>
      <c r="E21" s="156">
        <f>IF(ISNUMBER(VALUE(SUBSTITUTE(実質収支比率等に係る経年分析!I$49,"▲","-"))),ROUND(VALUE(SUBSTITUTE(実質収支比率等に係る経年分析!I$49,"▲","-")),2),NA())</f>
        <v>-8.61</v>
      </c>
      <c r="F21" s="156">
        <f>IF(ISNUMBER(VALUE(SUBSTITUTE(実質収支比率等に係る経年分析!J$49,"▲","-"))),ROUND(VALUE(SUBSTITUTE(実質収支比率等に係る経年分析!J$49,"▲","-")),2),NA())</f>
        <v>-6.21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産業団地整備事業特別会計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2.42</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10.119999999999999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8.7200000000000006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10.14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636</v>
      </c>
      <c r="E42" s="158"/>
      <c r="F42" s="158"/>
      <c r="G42" s="158">
        <f>'実質公債費比率（分子）の構造'!L$52</f>
        <v>660</v>
      </c>
      <c r="H42" s="158"/>
      <c r="I42" s="158"/>
      <c r="J42" s="158">
        <f>'実質公債費比率（分子）の構造'!M$52</f>
        <v>722</v>
      </c>
      <c r="K42" s="158"/>
      <c r="L42" s="158"/>
      <c r="M42" s="158">
        <f>'実質公債費比率（分子）の構造'!N$52</f>
        <v>727</v>
      </c>
      <c r="N42" s="158"/>
      <c r="O42" s="158"/>
      <c r="P42" s="158">
        <f>'実質公債費比率（分子）の構造'!O$52</f>
        <v>716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20</v>
      </c>
      <c r="C45" s="158"/>
      <c r="D45" s="158"/>
      <c r="E45" s="158">
        <f>'実質公債費比率（分子）の構造'!L$49</f>
        <v>18</v>
      </c>
      <c r="F45" s="158"/>
      <c r="G45" s="158"/>
      <c r="H45" s="158">
        <f>'実質公債費比率（分子）の構造'!M$49</f>
        <v>18</v>
      </c>
      <c r="I45" s="158"/>
      <c r="J45" s="158"/>
      <c r="K45" s="158">
        <f>'実質公債費比率（分子）の構造'!N$49</f>
        <v>7</v>
      </c>
      <c r="L45" s="158"/>
      <c r="M45" s="158"/>
      <c r="N45" s="158" t="str">
        <f>'実質公債費比率（分子）の構造'!O$49</f>
        <v>-</v>
      </c>
      <c r="O45" s="158"/>
      <c r="P45" s="158"/>
    </row>
    <row r="46" spans="1:16" x14ac:dyDescent="0.2">
      <c r="A46" s="158" t="s">
        <v>64</v>
      </c>
      <c r="B46" s="158">
        <f>'実質公債費比率（分子）の構造'!K$48</f>
        <v>34</v>
      </c>
      <c r="C46" s="158"/>
      <c r="D46" s="158"/>
      <c r="E46" s="158">
        <f>'実質公債費比率（分子）の構造'!L$48</f>
        <v>46</v>
      </c>
      <c r="F46" s="158"/>
      <c r="G46" s="158"/>
      <c r="H46" s="158">
        <f>'実質公債費比率（分子）の構造'!M$48</f>
        <v>50</v>
      </c>
      <c r="I46" s="158"/>
      <c r="J46" s="158"/>
      <c r="K46" s="158">
        <f>'実質公債費比率（分子）の構造'!N$48</f>
        <v>37</v>
      </c>
      <c r="L46" s="158"/>
      <c r="M46" s="158"/>
      <c r="N46" s="158">
        <f>'実質公債費比率（分子）の構造'!O$48</f>
        <v>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771</v>
      </c>
      <c r="C49" s="158"/>
      <c r="D49" s="158"/>
      <c r="E49" s="158">
        <f>'実質公債費比率（分子）の構造'!L$45</f>
        <v>820</v>
      </c>
      <c r="F49" s="158"/>
      <c r="G49" s="158"/>
      <c r="H49" s="158">
        <f>'実質公債費比率（分子）の構造'!M$45</f>
        <v>935</v>
      </c>
      <c r="I49" s="158"/>
      <c r="J49" s="158"/>
      <c r="K49" s="158">
        <f>'実質公債費比率（分子）の構造'!N$45</f>
        <v>949</v>
      </c>
      <c r="L49" s="158"/>
      <c r="M49" s="158"/>
      <c r="N49" s="158">
        <f>'実質公債費比率（分子）の構造'!O$45</f>
        <v>929</v>
      </c>
      <c r="O49" s="158"/>
      <c r="P49" s="158"/>
    </row>
    <row r="50" spans="1:16" x14ac:dyDescent="0.2">
      <c r="A50" s="158" t="s">
        <v>67</v>
      </c>
      <c r="B50" s="158" t="e">
        <f>NA()</f>
        <v>#N/A</v>
      </c>
      <c r="C50" s="158">
        <f>IF(ISNUMBER('実質公債費比率（分子）の構造'!K$53),'実質公債費比率（分子）の構造'!K$53,NA())</f>
        <v>189</v>
      </c>
      <c r="D50" s="158" t="e">
        <f>NA()</f>
        <v>#N/A</v>
      </c>
      <c r="E50" s="158" t="e">
        <f>NA()</f>
        <v>#N/A</v>
      </c>
      <c r="F50" s="158">
        <f>IF(ISNUMBER('実質公債費比率（分子）の構造'!L$53),'実質公債費比率（分子）の構造'!L$53,NA())</f>
        <v>224</v>
      </c>
      <c r="G50" s="158" t="e">
        <f>NA()</f>
        <v>#N/A</v>
      </c>
      <c r="H50" s="158" t="e">
        <f>NA()</f>
        <v>#N/A</v>
      </c>
      <c r="I50" s="158">
        <f>IF(ISNUMBER('実質公債費比率（分子）の構造'!M$53),'実質公債費比率（分子）の構造'!M$53,NA())</f>
        <v>281</v>
      </c>
      <c r="J50" s="158" t="e">
        <f>NA()</f>
        <v>#N/A</v>
      </c>
      <c r="K50" s="158" t="e">
        <f>NA()</f>
        <v>#N/A</v>
      </c>
      <c r="L50" s="158">
        <f>IF(ISNUMBER('実質公債費比率（分子）の構造'!N$53),'実質公債費比率（分子）の構造'!N$53,NA())</f>
        <v>267</v>
      </c>
      <c r="M50" s="158" t="e">
        <f>NA()</f>
        <v>#N/A</v>
      </c>
      <c r="N50" s="158" t="e">
        <f>NA()</f>
        <v>#N/A</v>
      </c>
      <c r="O50" s="158">
        <f>IF(ISNUMBER('実質公債費比率（分子）の構造'!O$53),'実質公債費比率（分子）の構造'!O$53,NA())</f>
        <v>257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7323</v>
      </c>
      <c r="E56" s="157"/>
      <c r="F56" s="157"/>
      <c r="G56" s="157">
        <f>'将来負担比率（分子）の構造'!J$52</f>
        <v>7272</v>
      </c>
      <c r="H56" s="157"/>
      <c r="I56" s="157"/>
      <c r="J56" s="157">
        <f>'将来負担比率（分子）の構造'!K$52</f>
        <v>7085</v>
      </c>
      <c r="K56" s="157"/>
      <c r="L56" s="157"/>
      <c r="M56" s="157">
        <f>'将来負担比率（分子）の構造'!L$52</f>
        <v>6716</v>
      </c>
      <c r="N56" s="157"/>
      <c r="O56" s="157"/>
      <c r="P56" s="157">
        <f>'将来負担比率（分子）の構造'!M$52</f>
        <v>6311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6808</v>
      </c>
      <c r="E58" s="157"/>
      <c r="F58" s="157"/>
      <c r="G58" s="157">
        <f>'将来負担比率（分子）の構造'!J$50</f>
        <v>7284</v>
      </c>
      <c r="H58" s="157"/>
      <c r="I58" s="157"/>
      <c r="J58" s="157">
        <f>'将来負担比率（分子）の構造'!K$50</f>
        <v>7581</v>
      </c>
      <c r="K58" s="157"/>
      <c r="L58" s="157"/>
      <c r="M58" s="157">
        <f>'将来負担比率（分子）の構造'!L$50</f>
        <v>7557</v>
      </c>
      <c r="N58" s="157"/>
      <c r="O58" s="157"/>
      <c r="P58" s="157">
        <f>'将来負担比率（分子）の構造'!M$50</f>
        <v>6702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2217</v>
      </c>
      <c r="C62" s="157"/>
      <c r="D62" s="157"/>
      <c r="E62" s="157">
        <f>'将来負担比率（分子）の構造'!J$45</f>
        <v>2149</v>
      </c>
      <c r="F62" s="157"/>
      <c r="G62" s="157"/>
      <c r="H62" s="157">
        <f>'将来負担比率（分子）の構造'!K$45</f>
        <v>2176</v>
      </c>
      <c r="I62" s="157"/>
      <c r="J62" s="157"/>
      <c r="K62" s="157">
        <f>'将来負担比率（分子）の構造'!L$45</f>
        <v>2240</v>
      </c>
      <c r="L62" s="157"/>
      <c r="M62" s="157"/>
      <c r="N62" s="157">
        <f>'将来負担比率（分子）の構造'!M$45</f>
        <v>2152</v>
      </c>
      <c r="O62" s="157"/>
      <c r="P62" s="157"/>
    </row>
    <row r="63" spans="1:16" x14ac:dyDescent="0.2">
      <c r="A63" s="157" t="s">
        <v>34</v>
      </c>
      <c r="B63" s="157">
        <f>'将来負担比率（分子）の構造'!I$44</f>
        <v>43</v>
      </c>
      <c r="C63" s="157"/>
      <c r="D63" s="157"/>
      <c r="E63" s="157">
        <f>'将来負担比率（分子）の構造'!J$44</f>
        <v>25</v>
      </c>
      <c r="F63" s="157"/>
      <c r="G63" s="157"/>
      <c r="H63" s="157">
        <f>'将来負担比率（分子）の構造'!K$44</f>
        <v>7</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1684</v>
      </c>
      <c r="C64" s="157"/>
      <c r="D64" s="157"/>
      <c r="E64" s="157">
        <f>'将来負担比率（分子）の構造'!J$43</f>
        <v>1686</v>
      </c>
      <c r="F64" s="157"/>
      <c r="G64" s="157"/>
      <c r="H64" s="157">
        <f>'将来負担比率（分子）の構造'!K$43</f>
        <v>1259</v>
      </c>
      <c r="I64" s="157"/>
      <c r="J64" s="157"/>
      <c r="K64" s="157">
        <f>'将来負担比率（分子）の構造'!L$43</f>
        <v>1178</v>
      </c>
      <c r="L64" s="157"/>
      <c r="M64" s="157"/>
      <c r="N64" s="157">
        <f>'将来負担比率（分子）の構造'!M$43</f>
        <v>948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9075</v>
      </c>
      <c r="C66" s="157"/>
      <c r="D66" s="157"/>
      <c r="E66" s="157">
        <f>'将来負担比率（分子）の構造'!J$41</f>
        <v>9078</v>
      </c>
      <c r="F66" s="157"/>
      <c r="G66" s="157"/>
      <c r="H66" s="157">
        <f>'将来負担比率（分子）の構造'!K$41</f>
        <v>8857</v>
      </c>
      <c r="I66" s="157"/>
      <c r="J66" s="157"/>
      <c r="K66" s="157">
        <f>'将来負担比率（分子）の構造'!L$41</f>
        <v>8417</v>
      </c>
      <c r="L66" s="157"/>
      <c r="M66" s="157"/>
      <c r="N66" s="157">
        <f>'将来負担比率（分子）の構造'!M$41</f>
        <v>7984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3560</v>
      </c>
      <c r="C72" s="161">
        <f>基金残高に係る経年分析!G55</f>
        <v>3392</v>
      </c>
      <c r="D72" s="161">
        <f>基金残高に係る経年分析!H55</f>
        <v>2920</v>
      </c>
    </row>
    <row r="73" spans="1:16" x14ac:dyDescent="0.2">
      <c r="A73" s="160" t="s">
        <v>74</v>
      </c>
      <c r="B73" s="161">
        <f>基金残高に係る経年分析!F56</f>
        <v>97</v>
      </c>
      <c r="C73" s="161">
        <f>基金残高に係る経年分析!G56</f>
        <v>121</v>
      </c>
      <c r="D73" s="161">
        <f>基金残高に係る経年分析!H56</f>
        <v>109</v>
      </c>
    </row>
    <row r="74" spans="1:16" x14ac:dyDescent="0.2">
      <c r="A74" s="160" t="s">
        <v>75</v>
      </c>
      <c r="B74" s="161">
        <f>基金残高に係る経年分析!F57</f>
        <v>3494</v>
      </c>
      <c r="C74" s="161">
        <f>基金残高に係る経年分析!G57</f>
        <v>3660</v>
      </c>
      <c r="D74" s="161">
        <f>基金残高に係る経年分析!H57</f>
        <v>3276</v>
      </c>
    </row>
  </sheetData>
  <sheetProtection algorithmName="SHA-512" hashValue="Qkb1K9x1h35JAeAxs12LWMVdT8NAUFX+hNmKMenUvokPztKO99mBNueTPuSimiv/GsqCg8BKZMPh9KJ4wCLeHg==" saltValue="nn7X0hzc0psWCRlt9s5R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基金残高に係る経年分析</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2026-03-05T02:21:48Z</cp:lastPrinted>
  <dcterms:created xsi:type="dcterms:W3CDTF">2026-02-23T09:47:28Z</dcterms:created>
  <dcterms:modified xsi:type="dcterms:W3CDTF">2026-09-17T06:37:06Z</dcterms:modified>
  <cp:category/>
</cp:coreProperties>
</file>