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F07D9033-84A6-4E76-BD91-0B5FAC1B8198}" xr6:coauthVersionLast="47" xr6:coauthVersionMax="47" xr10:uidLastSave="{00000000-0000-0000-0000-000000000000}"/>
  <bookViews>
    <workbookView xWindow="-28920" yWindow="1695" windowWidth="29040" windowHeight="15720" firstSheet="12"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U34" i="10" s="1"/>
  <c r="U35" i="10" s="1"/>
  <c r="U36" i="10" s="1"/>
  <c r="BW34" i="10"/>
  <c r="BW35" i="10" s="1"/>
  <c r="BW36" i="10" s="1"/>
  <c r="BW37" i="10" s="1"/>
  <c r="BW38" i="10" s="1"/>
  <c r="BW39" i="10" s="1"/>
  <c r="BW40" i="10" s="1"/>
  <c r="BW41" i="10" s="1"/>
  <c r="BE34" i="10"/>
  <c r="C34" i="10"/>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<sst xmlns="http://schemas.openxmlformats.org/spreadsheetml/2006/main" count="1263" uniqueCount="572">
  <si>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</si>
  <si>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</si>
  <si>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</si>
  <si>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</si>
  <si>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</si>
  <si>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</si>
  <si>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</si>
  <si>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</si>
  <si>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</si>
  <si>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</si>
  <si>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</si>
  <si>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</si>
  <si>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</si>
  <si>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</si>
  <si>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</si>
  <si>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</si>
  <si>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</si>
  <si>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</si>
  <si>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</si>
  <si>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</si>
  <si>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</si>
  <si>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</si>
  <si>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</si>
  <si>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</si>
  <si>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</si>
  <si>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</si>
  <si>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</si>
  <si>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</si>
  <si>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</si>
  <si>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</si>
  <si>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</si>
  <si>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</si>
  <si>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</si>
  <si>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</si>
  <si>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</si>
  <si>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</si>
  <si>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</si>
  <si>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</si>
  <si>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</si>
  <si>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</si>
  <si>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</si>
  <si>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</si>
  <si>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</si>
  <si>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</si>
  <si>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</si>
  <si>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</si>
  <si>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</si>
  <si>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</si>
  <si>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</si>
  <si>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</si>
  <si>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</si>
  <si>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</si>
  <si>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</si>
  <si>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</si>
  <si>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</si>
  <si>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</si>
  <si>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</si>
  <si>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</si>
  <si>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</si>
  <si>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</si>
  <si>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</si>
  <si>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</si>
  <si>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</si>
  <si>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</si>
  <si>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</si>
  <si>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</si>
  <si>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</si>
  <si>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</si>
  <si>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</si>
  <si>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</si>
  <si>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</si>
  <si>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</si>
  <si>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</si>
  <si>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</si>
  <si>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</si>
  <si>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</si>
  <si>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</si>
  <si>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</si>
  <si>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</si>
  <si>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</si>
  <si>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</si>
  <si>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</si>
  <si>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</si>
  <si>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</si>
  <si>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</si>
  <si>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</si>
  <si>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</si>
  <si>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</si>
  <si>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</si>
  <si>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</si>
  <si>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</si>
  <si>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</si>
  <si>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</si>
  <si>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</si>
  <si>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門川町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</si>
  <si>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</si>
  <si>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</si>
  <si>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</si>
  <si>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</si>
  <si>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</si>
  <si>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</si>
  <si>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</si>
  <si>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</si>
  <si>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</si>
  <si>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</si>
  <si>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</si>
  <si>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</si>
  <si>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</si>
  <si>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</si>
  <si>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</si>
  <si>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</si>
  <si>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</si>
  <si>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</si>
  <si>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</si>
  <si>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</si>
  <si>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</si>
  <si>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</si>
  <si>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</si>
  <si>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</si>
  <si>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</si>
  <si>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</si>
  <si>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</si>
  <si>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</si>
  <si>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</si>
  <si>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</si>
  <si>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</si>
  <si>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</si>
  <si>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</si>
  <si>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</si>
  <si>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</si>
  <si>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</si>
  <si>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</si>
  <si>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</si>
  <si>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</si>
  <si>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</si>
  <si>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</si>
  <si>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</si>
  <si>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</si>
  <si>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</si>
  <si>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</si>
  <si>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</si>
  <si>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</si>
  <si>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</si>
  <si>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</si>
  <si>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</si>
  <si>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</si>
  <si>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</si>
  <si>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</si>
  <si>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</si>
  <si>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</si>
  <si>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</si>
  <si>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</si>
  <si>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</si>
  <si>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</si>
  <si>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</si>
  <si>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</si>
  <si>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</si>
  <si>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</si>
  <si>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</si>
  <si>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</si>
  <si>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</si>
  <si>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</si>
  <si>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</si>
  <si>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</si>
  <si>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</si>
  <si>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</si>
  <si>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</si>
  <si>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</si>
  <si>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</si>
  <si>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</si>
  <si>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</si>
  <si>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</si>
  <si>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</si>
  <si>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</si>
  <si>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</si>
  <si>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</si>
  <si>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</si>
  <si>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</si>
  <si>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</si>
  <si>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</si>
  <si>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</si>
  <si>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</si>
  <si>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</si>
  <si>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</si>
  <si>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</si>
  <si>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</si>
  <si>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</si>
  <si>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</si>
  <si>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</si>
  <si>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</si>
  <si>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</si>
  <si>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</si>
  <si>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</si>
  <si>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</si>
  <si>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</si>
  <si>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</si>
  <si>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</si>
  <si>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</si>
  <si>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</si>
  <si>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</si>
  <si>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</si>
  <si>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</si>
  <si>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</si>
  <si>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</si>
  <si>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宮崎県門川町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</si>
  <si>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</si>
  <si>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</si>
  <si>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</si>
  <si>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</si>
  <si>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</si>
  <si>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</si>
  <si>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</si>
  <si>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</si>
  <si>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</si>
  <si>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</si>
  <si>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</si>
  <si>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</si>
  <si>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</si>
  <si>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</si>
  <si>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</si>
  <si>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</si>
  <si>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</si>
  <si>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</si>
  <si>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</si>
  <si>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</si>
  <si>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</si>
  <si>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</si>
  <si>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</si>
  <si>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</si>
  <si>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</si>
  <si>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</si>
  <si>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</si>
  <si>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</si>
  <si>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</si>
  <si>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</si>
  <si>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</si>
  <si>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</si>
  <si>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</si>
  <si>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</si>
  <si>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</si>
  <si>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</si>
  <si>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</si>
  <si>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</si>
  <si>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</si>
  <si>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</si>
  <si>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</si>
  <si>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</si>
  <si>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</si>
  <si>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</si>
  <si>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</si>
  <si>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</si>
  <si>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</si>
  <si>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</si>
  <si>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</si>
  <si>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</si>
  <si>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</si>
  <si>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</si>
  <si>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</si>
  <si>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</si>
  <si>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</si>
  <si>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</si>
  <si>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</si>
  <si>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</si>
  <si>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</si>
  <si>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</si>
  <si>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</si>
  <si>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</si>
  <si>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</si>
  <si>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</si>
  <si>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</si>
  <si>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</si>
  <si>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</si>
  <si>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</si>
  <si>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</si>
  <si>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</si>
  <si>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</si>
  <si>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</si>
  <si>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</si>
  <si>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</si>
  <si>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</si>
  <si>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</si>
  <si>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</si>
  <si>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</si>
  <si>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</si>
  <si>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</si>
  <si>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</si>
  <si>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</si>
  <si>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</si>
  <si>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</si>
  <si>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</si>
  <si>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</si>
  <si>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</si>
  <si>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</si>
  <si>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</si>
  <si>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</si>
  <si>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</si>
  <si>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</si>
  <si>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</si>
  <si>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</si>
  <si>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</si>
  <si>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</si>
  <si>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</si>
  <si>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</si>
  <si>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</si>
  <si>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</si>
  <si>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</si>
  <si>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</si>
  <si>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</si>
  <si>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</si>
  <si>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</si>
  <si>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</si>
  <si>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</si>
  <si>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</si>
  <si>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</si>
  <si>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</si>
  <si>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</si>
  <si>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</si>
  <si>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</si>
  <si>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</si>
  <si>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</si>
  <si>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</si>
  <si>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</si>
  <si>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</si>
  <si>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</si>
  <si>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</si>
  <si>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</si>
  <si>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</si>
  <si>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</si>
  <si>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</si>
  <si>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</si>
  <si>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</si>
  <si>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</si>
  <si>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</si>
  <si>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</si>
  <si>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</si>
  <si>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</si>
  <si>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</si>
  <si>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</si>
  <si>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</si>
  <si>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</si>
  <si>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</si>
  <si>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</si>
  <si>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</si>
  <si>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</si>
  <si>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</si>
  <si>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</si>
  <si>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</si>
  <si>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</si>
  <si>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</si>
  <si>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</si>
  <si>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</si>
  <si>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</si>
  <si>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</si>
  <si>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</si>
  <si>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</si>
  <si>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宮崎県門川町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</si>
  <si>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</si>
  <si>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</si>
  <si>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</si>
  <si>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</si>
  <si>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</si>
  <si>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</si>
  <si>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</si>
  <si>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</si>
  <si>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</si>
  <si>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</si>
  <si>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</si>
  <si>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</si>
  <si>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</si>
  <si>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</si>
  <si>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</si>
  <si>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</si>
  <si>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</si>
  <si>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</si>
  <si>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</si>
  <si>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</si>
  <si>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</si>
  <si>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</si>
  <si>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</si>
  <si>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</si>
  <si>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</si>
  <si>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</si>
  <si>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</si>
  <si>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</si>
  <si>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</si>
  <si>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</si>
  <si>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</si>
  <si>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</si>
  <si>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</si>
  <si>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</si>
  <si>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</si>
  <si>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</si>
  <si>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水道事業会計（上水道）</t>
    <phoneticPr fontId="5"/>
  </si>
  <si>
    <t>法適用企業</t>
    <phoneticPr fontId="5"/>
  </si>
  <si>
    <t>水道事業会計（簡易水道）</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</si>
  <si>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</si>
  <si>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</si>
  <si>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</si>
  <si>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</si>
  <si>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</si>
  <si>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</si>
  <si>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</si>
  <si>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</si>
  <si>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</si>
  <si>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</si>
  <si>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</si>
  <si>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</si>
  <si>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</si>
  <si>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</si>
  <si>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</si>
  <si>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</si>
  <si>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</si>
  <si>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</si>
  <si>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</si>
  <si>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</si>
  <si>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</si>
  <si>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</si>
  <si>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</si>
  <si>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</si>
  <si>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</si>
  <si>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</si>
  <si>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</si>
  <si>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</si>
  <si>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</si>
  <si>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</si>
  <si>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</si>
  <si>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</si>
  <si>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</si>
  <si>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</si>
  <si>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</si>
  <si>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</si>
  <si>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</si>
  <si>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</si>
  <si>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</si>
  <si>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</si>
  <si>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</si>
  <si>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</si>
  <si>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</si>
  <si>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</si>
  <si>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</si>
  <si>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</si>
  <si>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</si>
  <si>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</si>
  <si>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</si>
  <si>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</si>
  <si>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</si>
  <si>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</si>
  <si>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</si>
  <si>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</si>
  <si>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</si>
  <si>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</si>
  <si>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</si>
  <si>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</si>
  <si>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</si>
  <si>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</si>
  <si>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</si>
  <si>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</si>
  <si>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</si>
  <si>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</si>
  <si>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</si>
  <si>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</si>
  <si>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</si>
  <si>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</si>
  <si>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</si>
  <si>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</si>
  <si>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</si>
  <si>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</si>
  <si>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</si>
  <si>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</si>
  <si>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</si>
  <si>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</si>
  <si>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</si>
  <si>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</si>
  <si>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</si>
  <si>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</si>
  <si>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</si>
  <si>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</si>
  <si>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</si>
  <si>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</si>
  <si>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</si>
  <si>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</si>
  <si>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</si>
  <si>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</si>
  <si>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</si>
  <si>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</si>
  <si>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</si>
  <si>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</si>
  <si>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</si>
  <si>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</si>
  <si>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</si>
  <si>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</si>
  <si>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</si>
  <si>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</si>
  <si>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</si>
  <si>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</si>
  <si>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</si>
  <si>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</si>
  <si>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</si>
  <si>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</si>
  <si>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</si>
  <si>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</si>
  <si>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</si>
  <si>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</si>
  <si>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</si>
  <si>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</si>
  <si>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</si>
  <si>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</si>
  <si>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</si>
  <si>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</si>
  <si>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</si>
  <si>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</si>
  <si>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</si>
  <si>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</si>
  <si>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</si>
  <si>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</si>
  <si>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</si>
  <si>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</si>
  <si>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</si>
  <si>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</si>
  <si>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</si>
  <si>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</si>
  <si>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</si>
  <si>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</si>
  <si>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</si>
  <si>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</si>
  <si>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</si>
  <si>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</si>
  <si>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</si>
  <si>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</si>
  <si>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</si>
  <si>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7.71</t>
  </si>
  <si>
    <t>▲ 3.78</t>
  </si>
  <si>
    <t>水道事業会計（上水道）</t>
  </si>
  <si>
    <t>国民健康保険事業特別会計</t>
  </si>
  <si>
    <t>一般会計</t>
  </si>
  <si>
    <t>介護保険事業特別会計</t>
  </si>
  <si>
    <t>水道事業会計（簡易水道）</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</si>
  <si>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</si>
  <si>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</si>
  <si>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</si>
  <si>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</si>
  <si>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</si>
  <si>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</si>
  <si>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</si>
  <si>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</si>
  <si>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</si>
  <si>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公益財団法人門川ふるさと文化財団</t>
    <phoneticPr fontId="2"/>
  </si>
  <si>
    <t>一般社団法人宮崎県林業公社</t>
    <phoneticPr fontId="2"/>
  </si>
  <si>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</si>
  <si>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16"/>
  </si>
  <si>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16"/>
  </si>
  <si>
    <t>宮崎県後期高齢者医療広域連合　一般会計</t>
  </si>
  <si>
    <t>宮崎県後期高齢者医療広域連合　後期高齢者医療特別会計</t>
  </si>
  <si>
    <t>宮崎県北部広域行政事務組合（一般会計）</t>
  </si>
  <si>
    <t>宮崎県北部広域行政事務組合（特別会計）</t>
  </si>
  <si>
    <t>日向東臼杵広域連合</t>
  </si>
  <si>
    <t>公共施設等整備基金</t>
    <rPh sb="0" eb="2">
      <t>コウキョウ</t>
    </rPh>
    <rPh sb="2" eb="4">
      <t>シセツ</t>
    </rPh>
    <rPh sb="4" eb="5">
      <t>トウ</t>
    </rPh>
    <rPh sb="5" eb="7">
      <t>セイビ</t>
    </rPh>
    <rPh sb="7" eb="9">
      <t>キキン</t>
    </rPh>
    <phoneticPr fontId="5"/>
  </si>
  <si>
    <t>ふるさと振興基金</t>
    <rPh sb="4" eb="6">
      <t>シンコウ</t>
    </rPh>
    <rPh sb="6" eb="8">
      <t>キキン</t>
    </rPh>
    <phoneticPr fontId="10"/>
  </si>
  <si>
    <t>地域福祉振興基金</t>
    <rPh sb="0" eb="2">
      <t>チイキ</t>
    </rPh>
    <rPh sb="2" eb="4">
      <t>フクシ</t>
    </rPh>
    <rPh sb="4" eb="6">
      <t>シンコウ</t>
    </rPh>
    <rPh sb="6" eb="8">
      <t>キキン</t>
    </rPh>
    <phoneticPr fontId="10"/>
  </si>
  <si>
    <t>水産業振興基金</t>
    <rPh sb="0" eb="2">
      <t>スイサン</t>
    </rPh>
    <rPh sb="2" eb="3">
      <t>ギョウ</t>
    </rPh>
    <rPh sb="3" eb="5">
      <t>シンコウ</t>
    </rPh>
    <rPh sb="5" eb="7">
      <t>キキン</t>
    </rPh>
    <phoneticPr fontId="10"/>
  </si>
  <si>
    <t>環境整備等基金</t>
    <rPh sb="0" eb="2">
      <t>カンキョウ</t>
    </rPh>
    <rPh sb="2" eb="4">
      <t>セイビ</t>
    </rPh>
    <rPh sb="4" eb="5">
      <t>トウ</t>
    </rPh>
    <rPh sb="5" eb="7">
      <t>キキン</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</si>
  <si>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</si>
  <si>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</si>
  <si>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将来負担額を上回っていることから「－」となった。要因としては、地方債の発行額を概ね5億円としていたため、地方債残高を低い水準で抑えてきたことがあげられる。しかし、次期衛生センター建設工事という大型事業やその他施設の建替・修繕、除却等が見込まれ、今後、経費が増大することが考えられることから、交付税措置のある有利な地方債の借入を行い、財政健全化に努める。</t>
    <rPh sb="129" eb="131">
      <t>ジョキャク</t>
    </rPh>
    <rPh sb="131" eb="132">
      <t>トウ</t>
    </rPh>
    <rPh sb="138" eb="140">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</si>
  <si>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</si>
  <si>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</si>
  <si>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</si>
  <si>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</si>
  <si>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</si>
  <si>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</si>
  <si>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地方債発行限度額を概ね5億円と設定し有利な地方債借入に努めてきた結果、平成28年度まで減少傾向にあったが、ここ数年は令和2年度の新庁舎建設事業、令和3年度の給食センター建設事業などの大型事業により、増加傾向にある。今後も次期衛生センター建設工事という大型事業やその他施設の建替・修繕等により、経費増加が見込まれ、公債費比率もさらに増加すると考えられることから、交付税措置のある有利な地方債の借入を行い、財政健全化に努める。</t>
    <rPh sb="68" eb="70">
      <t>スウネン</t>
    </rPh>
    <rPh sb="112" eb="114">
      <t>ゾウカ</t>
    </rPh>
    <rPh sb="114" eb="116">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</si>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</sst>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00E3BB-2B6E-49F5-8E29-47170BCE354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513B-4C73-9690-737CCAC2F92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166349</c:v>
                </c:pt>
                <c:pt idx="1">
                  <c:v>73179</c:v>
                </c:pt>
                <c:pt idx="2">
                  <c:v>64370</c:v>
                </c:pt>
                <c:pt idx="3">
                  <c:v>33670</c:v>
                </c:pt>
                <c:pt idx="4">
                  <c:v>52150</c:v>
                </c:pt>
              </c:numCache>
            </c:numRef>
          </c:val>
          <c:smooth val="0"/>
          <c:extLst>
            <c:ext xmlns:c16="http://schemas.microsoft.com/office/drawing/2014/chart" uri="{C3380CC4-5D6E-409C-BE32-E72D297353CC}">
              <c16:uniqueId val="{00000001-513B-4C73-9690-737CCAC2F92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9.4600000000000009</c:v>
                </c:pt>
                <c:pt idx="1">
                  <c:v>11.47</c:v>
                </c:pt>
                <c:pt idx="2">
                  <c:v>9.36</c:v>
                </c:pt>
                <c:pt idx="3">
                  <c:v>7.21</c:v>
                </c:pt>
                <c:pt idx="4">
                  <c:v>5.44</c:v>
                </c:pt>
              </c:numCache>
            </c:numRef>
          </c:val>
          <c:extLst>
            <c:ext xmlns:c16="http://schemas.microsoft.com/office/drawing/2014/chart" uri="{C3380CC4-5D6E-409C-BE32-E72D297353CC}">
              <c16:uniqueId val="{00000000-F1DC-46E1-866B-A4BD6926B4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42.78</c:v>
                </c:pt>
                <c:pt idx="1">
                  <c:v>43.62</c:v>
                </c:pt>
                <c:pt idx="2">
                  <c:v>38.78</c:v>
                </c:pt>
                <c:pt idx="3">
                  <c:v>40.340000000000003</c:v>
                </c:pt>
                <c:pt idx="4">
                  <c:v>37.549999999999997</c:v>
                </c:pt>
              </c:numCache>
            </c:numRef>
          </c:val>
          <c:extLst>
            <c:ext xmlns:c16="http://schemas.microsoft.com/office/drawing/2014/chart" uri="{C3380CC4-5D6E-409C-BE32-E72D297353CC}">
              <c16:uniqueId val="{00000001-F1DC-46E1-866B-A4BD6926B4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3.35</c:v>
                </c:pt>
                <c:pt idx="1">
                  <c:v>5.8</c:v>
                </c:pt>
                <c:pt idx="2">
                  <c:v>-7.71</c:v>
                </c:pt>
                <c:pt idx="3">
                  <c:v>0.94</c:v>
                </c:pt>
                <c:pt idx="4">
                  <c:v>-3.78</c:v>
                </c:pt>
              </c:numCache>
            </c:numRef>
          </c:val>
          <c:smooth val="0"/>
          <c:extLst>
            <c:ext xmlns:c16="http://schemas.microsoft.com/office/drawing/2014/chart" uri="{C3380CC4-5D6E-409C-BE32-E72D297353CC}">
              <c16:uniqueId val="{00000002-F1DC-46E1-866B-A4BD6926B4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12.27</c:v>
                </c:pt>
                <c:pt idx="2">
                  <c:v>#N/A</c:v>
                </c:pt>
                <c:pt idx="3">
                  <c:v>12.03</c:v>
                </c:pt>
                <c:pt idx="4">
                  <c:v>#N/A</c:v>
                </c:pt>
                <c:pt idx="5">
                  <c:v>12.24</c:v>
                </c:pt>
                <c:pt idx="6">
                  <c:v>#N/A</c:v>
                </c:pt>
                <c:pt idx="7">
                  <c:v>13.09</c:v>
                </c:pt>
                <c:pt idx="8">
                  <c:v>0</c:v>
                </c:pt>
                <c:pt idx="9">
                  <c:v>0</c:v>
                </c:pt>
              </c:numCache>
            </c:numRef>
          </c:val>
          <c:extLst>
            <c:ext xmlns:c16="http://schemas.microsoft.com/office/drawing/2014/chart" uri="{C3380CC4-5D6E-409C-BE32-E72D297353CC}">
              <c16:uniqueId val="{00000000-ABF1-461B-A5D7-32B0635CF46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F1-461B-A5D7-32B0635CF46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F1-461B-A5D7-32B0635CF46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BF1-461B-A5D7-32B0635CF46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2.37</c:v>
                </c:pt>
                <c:pt idx="4">
                  <c:v>#N/A</c:v>
                </c:pt>
                <c:pt idx="5">
                  <c:v>0.09</c:v>
                </c:pt>
                <c:pt idx="6">
                  <c:v>#N/A</c:v>
                </c:pt>
                <c:pt idx="7">
                  <c:v>0.13</c:v>
                </c:pt>
                <c:pt idx="8">
                  <c:v>#N/A</c:v>
                </c:pt>
                <c:pt idx="9">
                  <c:v>0.1</c:v>
                </c:pt>
              </c:numCache>
            </c:numRef>
          </c:val>
          <c:extLst>
            <c:ext xmlns:c16="http://schemas.microsoft.com/office/drawing/2014/chart" uri="{C3380CC4-5D6E-409C-BE32-E72D297353CC}">
              <c16:uniqueId val="{00000004-ABF1-461B-A5D7-32B0635CF46D}"/>
            </c:ext>
          </c:extLst>
        </c:ser>
        <c:ser>
          <c:idx val="5"/>
          <c:order val="5"/>
          <c:tx>
            <c:strRef>
              <c:f>データシート!$A$32</c:f>
              <c:strCache>
                <c:ptCount val="1"/>
                <c:pt idx="0">
                  <c:v>水道事業会計（簡易水道）</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ABF1-461B-A5D7-32B0635CF46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1.99</c:v>
                </c:pt>
                <c:pt idx="2">
                  <c:v>#N/A</c:v>
                </c:pt>
                <c:pt idx="3">
                  <c:v>0.08</c:v>
                </c:pt>
                <c:pt idx="4">
                  <c:v>#N/A</c:v>
                </c:pt>
                <c:pt idx="5">
                  <c:v>3.88</c:v>
                </c:pt>
                <c:pt idx="6">
                  <c:v>#N/A</c:v>
                </c:pt>
                <c:pt idx="7">
                  <c:v>4.07</c:v>
                </c:pt>
                <c:pt idx="8">
                  <c:v>#N/A</c:v>
                </c:pt>
                <c:pt idx="9">
                  <c:v>4.3099999999999996</c:v>
                </c:pt>
              </c:numCache>
            </c:numRef>
          </c:val>
          <c:extLst>
            <c:ext xmlns:c16="http://schemas.microsoft.com/office/drawing/2014/chart" uri="{C3380CC4-5D6E-409C-BE32-E72D297353CC}">
              <c16:uniqueId val="{00000006-ABF1-461B-A5D7-32B0635CF46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9.4600000000000009</c:v>
                </c:pt>
                <c:pt idx="2">
                  <c:v>#N/A</c:v>
                </c:pt>
                <c:pt idx="3">
                  <c:v>11.47</c:v>
                </c:pt>
                <c:pt idx="4">
                  <c:v>#N/A</c:v>
                </c:pt>
                <c:pt idx="5">
                  <c:v>9.35</c:v>
                </c:pt>
                <c:pt idx="6">
                  <c:v>#N/A</c:v>
                </c:pt>
                <c:pt idx="7">
                  <c:v>7.21</c:v>
                </c:pt>
                <c:pt idx="8">
                  <c:v>#N/A</c:v>
                </c:pt>
                <c:pt idx="9">
                  <c:v>5.44</c:v>
                </c:pt>
              </c:numCache>
            </c:numRef>
          </c:val>
          <c:extLst>
            <c:ext xmlns:c16="http://schemas.microsoft.com/office/drawing/2014/chart" uri="{C3380CC4-5D6E-409C-BE32-E72D297353CC}">
              <c16:uniqueId val="{00000007-ABF1-461B-A5D7-32B0635CF46D}"/>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5.71</c:v>
                </c:pt>
                <c:pt idx="2">
                  <c:v>#N/A</c:v>
                </c:pt>
                <c:pt idx="3">
                  <c:v>6.17</c:v>
                </c:pt>
                <c:pt idx="4">
                  <c:v>#N/A</c:v>
                </c:pt>
                <c:pt idx="5">
                  <c:v>6.82</c:v>
                </c:pt>
                <c:pt idx="6">
                  <c:v>#N/A</c:v>
                </c:pt>
                <c:pt idx="7">
                  <c:v>6.86</c:v>
                </c:pt>
                <c:pt idx="8">
                  <c:v>#N/A</c:v>
                </c:pt>
                <c:pt idx="9">
                  <c:v>6.07</c:v>
                </c:pt>
              </c:numCache>
            </c:numRef>
          </c:val>
          <c:extLst>
            <c:ext xmlns:c16="http://schemas.microsoft.com/office/drawing/2014/chart" uri="{C3380CC4-5D6E-409C-BE32-E72D297353CC}">
              <c16:uniqueId val="{00000008-ABF1-461B-A5D7-32B0635CF46D}"/>
            </c:ext>
          </c:extLst>
        </c:ser>
        <c:ser>
          <c:idx val="9"/>
          <c:order val="9"/>
          <c:tx>
            <c:strRef>
              <c:f>データシート!$A$36</c:f>
              <c:strCache>
                <c:ptCount val="1"/>
                <c:pt idx="0">
                  <c:v>水道事業会計（上水道）</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13.67</c:v>
                </c:pt>
              </c:numCache>
            </c:numRef>
          </c:val>
          <c:extLst>
            <c:ext xmlns:c16="http://schemas.microsoft.com/office/drawing/2014/chart" uri="{C3380CC4-5D6E-409C-BE32-E72D297353CC}">
              <c16:uniqueId val="{00000009-ABF1-461B-A5D7-32B0635CF46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400</c:v>
                </c:pt>
                <c:pt idx="5">
                  <c:v>398</c:v>
                </c:pt>
                <c:pt idx="8">
                  <c:v>389</c:v>
                </c:pt>
                <c:pt idx="11">
                  <c:v>418</c:v>
                </c:pt>
                <c:pt idx="14">
                  <c:v>433</c:v>
                </c:pt>
              </c:numCache>
            </c:numRef>
          </c:val>
          <c:extLst>
            <c:ext xmlns:c16="http://schemas.microsoft.com/office/drawing/2014/chart" uri="{C3380CC4-5D6E-409C-BE32-E72D297353CC}">
              <c16:uniqueId val="{00000000-D9DC-4E69-9CC8-A9EB50BB22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DC-4E69-9CC8-A9EB50BB22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13</c:v>
                </c:pt>
                <c:pt idx="12">
                  <c:v>0</c:v>
                </c:pt>
              </c:numCache>
            </c:numRef>
          </c:val>
          <c:extLst>
            <c:ext xmlns:c16="http://schemas.microsoft.com/office/drawing/2014/chart" uri="{C3380CC4-5D6E-409C-BE32-E72D297353CC}">
              <c16:uniqueId val="{00000002-D9DC-4E69-9CC8-A9EB50BB22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13</c:v>
                </c:pt>
                <c:pt idx="6">
                  <c:v>14</c:v>
                </c:pt>
                <c:pt idx="9">
                  <c:v>7</c:v>
                </c:pt>
                <c:pt idx="12">
                  <c:v>2</c:v>
                </c:pt>
              </c:numCache>
            </c:numRef>
          </c:val>
          <c:extLst>
            <c:ext xmlns:c16="http://schemas.microsoft.com/office/drawing/2014/chart" uri="{C3380CC4-5D6E-409C-BE32-E72D297353CC}">
              <c16:uniqueId val="{00000003-D9DC-4E69-9CC8-A9EB50BB22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4-D9DC-4E69-9CC8-A9EB50BB22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DC-4E69-9CC8-A9EB50BB22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DC-4E69-9CC8-A9EB50BB22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594</c:v>
                </c:pt>
                <c:pt idx="3">
                  <c:v>645</c:v>
                </c:pt>
                <c:pt idx="6">
                  <c:v>690</c:v>
                </c:pt>
                <c:pt idx="9">
                  <c:v>714</c:v>
                </c:pt>
                <c:pt idx="12">
                  <c:v>707</c:v>
                </c:pt>
              </c:numCache>
            </c:numRef>
          </c:val>
          <c:extLst>
            <c:ext xmlns:c16="http://schemas.microsoft.com/office/drawing/2014/chart" uri="{C3380CC4-5D6E-409C-BE32-E72D297353CC}">
              <c16:uniqueId val="{00000007-D9DC-4E69-9CC8-A9EB50BB22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211</c:v>
                </c:pt>
                <c:pt idx="2">
                  <c:v>#N/A</c:v>
                </c:pt>
                <c:pt idx="3">
                  <c:v>#N/A</c:v>
                </c:pt>
                <c:pt idx="4">
                  <c:v>262</c:v>
                </c:pt>
                <c:pt idx="5">
                  <c:v>#N/A</c:v>
                </c:pt>
                <c:pt idx="6">
                  <c:v>#N/A</c:v>
                </c:pt>
                <c:pt idx="7">
                  <c:v>317</c:v>
                </c:pt>
                <c:pt idx="8">
                  <c:v>#N/A</c:v>
                </c:pt>
                <c:pt idx="9">
                  <c:v>#N/A</c:v>
                </c:pt>
                <c:pt idx="10">
                  <c:v>316</c:v>
                </c:pt>
                <c:pt idx="11">
                  <c:v>#N/A</c:v>
                </c:pt>
                <c:pt idx="12">
                  <c:v>#N/A</c:v>
                </c:pt>
                <c:pt idx="13">
                  <c:v>277</c:v>
                </c:pt>
                <c:pt idx="14">
                  <c:v>#N/A</c:v>
                </c:pt>
              </c:numCache>
            </c:numRef>
          </c:val>
          <c:smooth val="0"/>
          <c:extLst>
            <c:ext xmlns:c16="http://schemas.microsoft.com/office/drawing/2014/chart" uri="{C3380CC4-5D6E-409C-BE32-E72D297353CC}">
              <c16:uniqueId val="{00000008-D9DC-4E69-9CC8-A9EB50BB22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5319</c:v>
                </c:pt>
                <c:pt idx="5">
                  <c:v>5189</c:v>
                </c:pt>
                <c:pt idx="8">
                  <c:v>4978</c:v>
                </c:pt>
                <c:pt idx="11">
                  <c:v>4746</c:v>
                </c:pt>
                <c:pt idx="14">
                  <c:v>4563</c:v>
                </c:pt>
              </c:numCache>
            </c:numRef>
          </c:val>
          <c:extLst>
            <c:ext xmlns:c16="http://schemas.microsoft.com/office/drawing/2014/chart" uri="{C3380CC4-5D6E-409C-BE32-E72D297353CC}">
              <c16:uniqueId val="{00000000-C44B-4970-9AE8-C4EF5AAF00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448</c:v>
                </c:pt>
                <c:pt idx="5">
                  <c:v>430</c:v>
                </c:pt>
                <c:pt idx="8">
                  <c:v>433</c:v>
                </c:pt>
                <c:pt idx="11">
                  <c:v>444</c:v>
                </c:pt>
                <c:pt idx="14">
                  <c:v>451</c:v>
                </c:pt>
              </c:numCache>
            </c:numRef>
          </c:val>
          <c:extLst>
            <c:ext xmlns:c16="http://schemas.microsoft.com/office/drawing/2014/chart" uri="{C3380CC4-5D6E-409C-BE32-E72D297353CC}">
              <c16:uniqueId val="{00000001-C44B-4970-9AE8-C4EF5AAF00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3985</c:v>
                </c:pt>
                <c:pt idx="5">
                  <c:v>4575</c:v>
                </c:pt>
                <c:pt idx="8">
                  <c:v>5046</c:v>
                </c:pt>
                <c:pt idx="11">
                  <c:v>5340</c:v>
                </c:pt>
                <c:pt idx="14">
                  <c:v>5595</c:v>
                </c:pt>
              </c:numCache>
            </c:numRef>
          </c:val>
          <c:extLst>
            <c:ext xmlns:c16="http://schemas.microsoft.com/office/drawing/2014/chart" uri="{C3380CC4-5D6E-409C-BE32-E72D297353CC}">
              <c16:uniqueId val="{00000002-C44B-4970-9AE8-C4EF5AAF00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4B-4970-9AE8-C4EF5AAF00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4B-4970-9AE8-C4EF5AAF00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4B-4970-9AE8-C4EF5AAF00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253</c:v>
                </c:pt>
                <c:pt idx="3">
                  <c:v>214</c:v>
                </c:pt>
                <c:pt idx="6">
                  <c:v>164</c:v>
                </c:pt>
                <c:pt idx="9">
                  <c:v>67</c:v>
                </c:pt>
                <c:pt idx="12">
                  <c:v>111</c:v>
                </c:pt>
              </c:numCache>
            </c:numRef>
          </c:val>
          <c:extLst>
            <c:ext xmlns:c16="http://schemas.microsoft.com/office/drawing/2014/chart" uri="{C3380CC4-5D6E-409C-BE32-E72D297353CC}">
              <c16:uniqueId val="{00000006-C44B-4970-9AE8-C4EF5AAF00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c:v>
                </c:pt>
                <c:pt idx="3">
                  <c:v>25</c:v>
                </c:pt>
                <c:pt idx="6">
                  <c:v>10</c:v>
                </c:pt>
                <c:pt idx="9">
                  <c:v>3</c:v>
                </c:pt>
                <c:pt idx="12">
                  <c:v>90</c:v>
                </c:pt>
              </c:numCache>
            </c:numRef>
          </c:val>
          <c:extLst>
            <c:ext xmlns:c16="http://schemas.microsoft.com/office/drawing/2014/chart" uri="{C3380CC4-5D6E-409C-BE32-E72D297353CC}">
              <c16:uniqueId val="{00000007-C44B-4970-9AE8-C4EF5AAF00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44B-4970-9AE8-C4EF5AAF00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c:v>
                </c:pt>
                <c:pt idx="3">
                  <c:v>16</c:v>
                </c:pt>
                <c:pt idx="6">
                  <c:v>13</c:v>
                </c:pt>
                <c:pt idx="9">
                  <c:v>0</c:v>
                </c:pt>
                <c:pt idx="12">
                  <c:v>0</c:v>
                </c:pt>
              </c:numCache>
            </c:numRef>
          </c:val>
          <c:extLst>
            <c:ext xmlns:c16="http://schemas.microsoft.com/office/drawing/2014/chart" uri="{C3380CC4-5D6E-409C-BE32-E72D297353CC}">
              <c16:uniqueId val="{00000009-C44B-4970-9AE8-C4EF5AAF00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7539</c:v>
                </c:pt>
                <c:pt idx="3">
                  <c:v>7613</c:v>
                </c:pt>
                <c:pt idx="6">
                  <c:v>7425</c:v>
                </c:pt>
                <c:pt idx="9">
                  <c:v>6998</c:v>
                </c:pt>
                <c:pt idx="12">
                  <c:v>6772</c:v>
                </c:pt>
              </c:numCache>
            </c:numRef>
          </c:val>
          <c:extLst>
            <c:ext xmlns:c16="http://schemas.microsoft.com/office/drawing/2014/chart" uri="{C3380CC4-5D6E-409C-BE32-E72D297353CC}">
              <c16:uniqueId val="{0000000A-C44B-4970-9AE8-C4EF5AAF00F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44B-4970-9AE8-C4EF5AAF00F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1790</c:v>
                </c:pt>
                <c:pt idx="1">
                  <c:v>1923</c:v>
                </c:pt>
                <c:pt idx="2">
                  <c:v>1820</c:v>
                </c:pt>
              </c:numCache>
            </c:numRef>
          </c:val>
          <c:extLst>
            <c:ext xmlns:c16="http://schemas.microsoft.com/office/drawing/2014/chart" uri="{C3380CC4-5D6E-409C-BE32-E72D297353CC}">
              <c16:uniqueId val="{00000000-78E1-44C8-8B6A-176E4EF9E6A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c:v>
                </c:pt>
                <c:pt idx="1">
                  <c:v>65</c:v>
                </c:pt>
                <c:pt idx="2">
                  <c:v>69</c:v>
                </c:pt>
              </c:numCache>
            </c:numRef>
          </c:val>
          <c:extLst>
            <c:ext xmlns:c16="http://schemas.microsoft.com/office/drawing/2014/chart" uri="{C3380CC4-5D6E-409C-BE32-E72D297353CC}">
              <c16:uniqueId val="{00000001-78E1-44C8-8B6A-176E4EF9E6A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2501</c:v>
                </c:pt>
                <c:pt idx="1">
                  <c:v>2605</c:v>
                </c:pt>
                <c:pt idx="2">
                  <c:v>2906</c:v>
                </c:pt>
              </c:numCache>
            </c:numRef>
          </c:val>
          <c:extLst>
            <c:ext xmlns:c16="http://schemas.microsoft.com/office/drawing/2014/chart" uri="{C3380CC4-5D6E-409C-BE32-E72D297353CC}">
              <c16:uniqueId val="{00000002-78E1-44C8-8B6A-176E4EF9E6A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{B1453080-CB06-4188-9CAE-A59779712D7B}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3F6-4F46-B270-7F20DB0E4D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{A5D829FE-C987-44BC-BDAB-93E8E3A45EF9}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F6-4F46-B270-7F20DB0E4D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{99575B8E-24A9-485E-A0DD-9021D1FBF2F3}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F6-4F46-B270-7F20DB0E4D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{25D66DF3-99C1-4E23-A852-BEF992A9E74A}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F6-4F46-B270-7F20DB0E4D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{6C8B1560-83DF-474E-A848-C13CFB97F8E1}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F6-4F46-B270-7F20DB0E4D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{8CDE5A03-2137-4455-BA2C-5257165121EE}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3F6-4F46-B270-7F20DB0E4D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{A190089C-9079-4F58-A6EB-4DB8A7D57B94}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3F6-4F46-B270-7F20DB0E4D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{E5C7928A-CC6E-4D57-AE73-51BEA9EE711B}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3F6-4F46-B270-7F20DB0E4D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{E05C30AA-86E6-4F90-AAD4-845ADD916A8C}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3F6-4F46-B270-7F20DB0E4D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56.9</c:v>
                </c:pt>
                <c:pt idx="16">
                  <c:v>58.3</c:v>
                </c:pt>
                <c:pt idx="24">
                  <c:v>60</c:v>
                </c:pt>
                <c:pt idx="32">
                  <c:v>61.1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3F6-4F46-B270-7F20DB0E4DC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{2DD39A05-14A1-4089-982B-56F80532D2E3}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3F6-4F46-B270-7F20DB0E4DC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{073CB08A-E225-40DA-B3B5-912A95F64279}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F6-4F46-B270-7F20DB0E4D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{971B2205-3D0E-43F6-B35F-75E6F91E7869}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F6-4F46-B270-7F20DB0E4D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{BD302BC5-DAD8-4156-8B32-C00FB5A4D495}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F6-4F46-B270-7F20DB0E4D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{4F1C28AE-7651-4DB4-B29E-06BFB0142903}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F6-4F46-B270-7F20DB0E4D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{614AD9D7-745B-48F2-B4D8-43ADCF9F75A3}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3F6-4F46-B270-7F20DB0E4DCA}"/>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{D8F0D7E9-99C0-4B55-AE2E-977961B00AF1}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3F6-4F46-B270-7F20DB0E4DCA}"/>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{63690535-92F4-4546-8D8C-B8C3100BA6E4}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3F6-4F46-B270-7F20DB0E4D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{AC22304B-5EDC-4DFE-80E1-786ECF2316BB}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3F6-4F46-B270-7F20DB0E4D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3F6-4F46-B270-7F20DB0E4DCA}"/>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{4809AB8E-2E76-431F-A642-CB110664EF06}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19A-4228-B5E8-A715AF817A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{7ACEF5DE-A934-4305-99AF-33180234A7E7}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9A-4228-B5E8-A715AF817A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{4C257529-ADE0-47B8-BF0F-7C71DF186331}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9A-4228-B5E8-A715AF817A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{4FEB03AA-66A0-461E-8DDE-23F4CFCFDDC6}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9A-4228-B5E8-A715AF817A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{045B4CE9-5C7F-4530-81E7-E20165C1883F}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9A-4228-B5E8-A715AF817A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{47F9D1AB-DE91-41F6-BB75-A36A6075B4F3}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19A-4228-B5E8-A715AF817A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{04CE2A42-C820-4E81-9F61-6BEF609CA802}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19A-4228-B5E8-A715AF817A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{1F0F20BB-3BF3-424D-9D15-08839B226FFC}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19A-4228-B5E8-A715AF817A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{FA55038B-76DE-4B85-BC17-0285B5C7BFBA}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19A-4228-B5E8-A715AF817A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5.4</c:v>
                </c:pt>
                <c:pt idx="16">
                  <c:v>6.2</c:v>
                </c:pt>
                <c:pt idx="24">
                  <c:v>6.9</c:v>
                </c:pt>
                <c:pt idx="32">
                  <c:v>6.9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19A-4228-B5E8-A715AF817A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{EDFD6A58-A815-4167-A4A7-43FEFA2A9915}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19A-4228-B5E8-A715AF817A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{EDE43E99-FF16-42C6-BA52-B7D3796D99F7}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9A-4228-B5E8-A715AF817A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{671632F3-BB0B-4CA7-9CB8-47ACAF959543}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9A-4228-B5E8-A715AF817A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{427FA036-9DE5-4F1F-8D3F-8DC590994412}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9A-4228-B5E8-A715AF817A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{03CA1370-2523-4E60-95DC-7E1DD1D0CAC9}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9A-4228-B5E8-A715AF817A21}"/>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{6F03B7A9-A39C-43D1-BC7E-DA2A25C499B4}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19A-4228-B5E8-A715AF817A21}"/>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{B170AF07-B503-4A24-ACFD-639B6CA885EA}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19A-4228-B5E8-A715AF817A21}"/>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{D12948EF-ECBD-4521-B2FE-C0512AA84A3D}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19A-4228-B5E8-A715AF817A21}"/>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{910BFF05-633D-4F22-A30D-64AA916A8BBB}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19A-4228-B5E8-A715AF817A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19A-4228-B5E8-A715AF817A21}"/>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財政力指数は、全国平均より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0.10</a:t>
          </a:r>
          <a:r>
            <a:rPr kumimoji="1" lang="ja-JP" altLang="ja-JP" sz="1100">
              <a:solidFill>
                <a:schemeClr val="dk1"/>
              </a:solidFill>
              <a:effectLst/>
              <a:latin typeface="+mn-lt"/>
              <a:ea typeface="+mn-ea"/>
              <a:cs typeface="+mn-cs"/>
            </a:rPr>
            <a:t>ポイント低い水準となっており、前年度比</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分母である基準財政需要額が、</a:t>
          </a:r>
          <a:r>
            <a:rPr kumimoji="1" lang="ja-JP" altLang="en-US" sz="1100">
              <a:solidFill>
                <a:schemeClr val="dk1"/>
              </a:solidFill>
              <a:effectLst/>
              <a:latin typeface="+mn-lt"/>
              <a:ea typeface="+mn-ea"/>
              <a:cs typeface="+mn-cs"/>
            </a:rPr>
            <a:t>こども子育て費の皆増</a:t>
          </a:r>
          <a:r>
            <a:rPr kumimoji="1" lang="ja-JP" altLang="ja-JP" sz="1100">
              <a:solidFill>
                <a:schemeClr val="dk1"/>
              </a:solidFill>
              <a:effectLst/>
              <a:latin typeface="+mn-lt"/>
              <a:ea typeface="+mn-ea"/>
              <a:cs typeface="+mn-cs"/>
            </a:rPr>
            <a:t>や臨時経済対策費の増額などにより</a:t>
          </a:r>
          <a:r>
            <a:rPr kumimoji="1" lang="en-US" altLang="ja-JP" sz="1100">
              <a:solidFill>
                <a:schemeClr val="dk1"/>
              </a:solidFill>
              <a:effectLst/>
              <a:latin typeface="+mn-lt"/>
              <a:ea typeface="+mn-ea"/>
              <a:cs typeface="+mn-cs"/>
            </a:rPr>
            <a:t>93,685</a:t>
          </a:r>
          <a:r>
            <a:rPr kumimoji="1" lang="ja-JP" altLang="ja-JP" sz="1100">
              <a:solidFill>
                <a:schemeClr val="dk1"/>
              </a:solidFill>
              <a:effectLst/>
              <a:latin typeface="+mn-lt"/>
              <a:ea typeface="+mn-ea"/>
              <a:cs typeface="+mn-cs"/>
            </a:rPr>
            <a:t>千円増額し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分子である基準財政収入額</a:t>
          </a:r>
          <a:r>
            <a:rPr kumimoji="1" lang="ja-JP" altLang="en-US" sz="1100">
              <a:solidFill>
                <a:schemeClr val="dk1"/>
              </a:solidFill>
              <a:effectLst/>
              <a:latin typeface="+mn-lt"/>
              <a:ea typeface="+mn-ea"/>
              <a:cs typeface="+mn-cs"/>
            </a:rPr>
            <a:t>はほとんど変わらなかったため、単年度で比較すれば指数は低くなっている。しかし、３ヶ年の平均で算出するため、財政力指数の低かった令和３年度が算出対象外になったことで増となった。</a:t>
          </a:r>
          <a:endParaRPr lang="ja-JP" altLang="ja-JP" sz="1400">
            <a:effectLst/>
          </a:endParaRPr>
        </a:p>
        <a:p>
          <a:r>
            <a:rPr kumimoji="1" lang="ja-JP" altLang="ja-JP" sz="1100">
              <a:solidFill>
                <a:schemeClr val="dk1"/>
              </a:solidFill>
              <a:effectLst/>
              <a:latin typeface="+mn-lt"/>
              <a:ea typeface="+mn-ea"/>
              <a:cs typeface="+mn-cs"/>
            </a:rPr>
            <a:t>今後も歳出の削減を図りつつ、町税収入の強化を行い、歳入の確保に努める。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105304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6760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105304</xdr:rowOff>
    </xdr:from>
    <xdr:to>
      <xdr:col>19</xdr:col>
      <xdr:colOff>133350</xdr:colOff>
      <xdr:row>43</xdr:row>
      <xdr:rowOff>105304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7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105304</xdr:rowOff>
    </xdr:from>
    <xdr:to>
      <xdr:col>15</xdr:col>
      <xdr:colOff>82550</xdr:colOff>
      <xdr:row>43</xdr:row>
      <xdr:rowOff>115358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2336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105304</xdr:rowOff>
    </xdr:from>
    <xdr:to>
      <xdr:col>11</xdr:col>
      <xdr:colOff>31750</xdr:colOff>
      <xdr:row>43</xdr:row>
      <xdr:rowOff>115358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7765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54504</xdr:rowOff>
    </xdr:from>
    <xdr:to>
      <xdr:col>19</xdr:col>
      <xdr:colOff>184150</xdr:colOff>
      <xdr:row>43</xdr:row>
      <xdr:rowOff>156104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140881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13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54504</xdr:rowOff>
    </xdr:from>
    <xdr:to>
      <xdr:col>15</xdr:col>
      <xdr:colOff>133350</xdr:colOff>
      <xdr:row>43</xdr:row>
      <xdr:rowOff>156104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140881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54504</xdr:rowOff>
    </xdr:from>
    <xdr:to>
      <xdr:col>7</xdr:col>
      <xdr:colOff>31750</xdr:colOff>
      <xdr:row>43</xdr:row>
      <xdr:rowOff>156104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140881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1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経常収支比率は、全国平均より</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ポイント、類似団体平均より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ポイント低い水準となっており、前年度比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要因としては、分母である経常一般財源等が、普通交付税や</a:t>
          </a:r>
          <a:r>
            <a:rPr kumimoji="1" lang="ja-JP" altLang="en-US" sz="1100">
              <a:solidFill>
                <a:schemeClr val="dk1"/>
              </a:solidFill>
              <a:effectLst/>
              <a:latin typeface="+mn-lt"/>
              <a:ea typeface="+mn-ea"/>
              <a:cs typeface="+mn-cs"/>
            </a:rPr>
            <a:t>地方特例交付金</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額により</a:t>
          </a:r>
          <a:r>
            <a:rPr kumimoji="1" lang="en-US" altLang="ja-JP" sz="1100">
              <a:solidFill>
                <a:schemeClr val="dk1"/>
              </a:solidFill>
              <a:effectLst/>
              <a:latin typeface="+mn-lt"/>
              <a:ea typeface="+mn-ea"/>
              <a:cs typeface="+mn-cs"/>
            </a:rPr>
            <a:t>104,352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したものの、分子である経常経費充当一般財源が、</a:t>
          </a:r>
          <a:r>
            <a:rPr kumimoji="1" lang="ja-JP" altLang="en-US" sz="1100">
              <a:solidFill>
                <a:schemeClr val="dk1"/>
              </a:solidFill>
              <a:effectLst/>
              <a:latin typeface="+mn-lt"/>
              <a:ea typeface="+mn-ea"/>
              <a:cs typeface="+mn-cs"/>
            </a:rPr>
            <a:t>人事院勧告による</a:t>
          </a:r>
          <a:r>
            <a:rPr kumimoji="1" lang="ja-JP" altLang="ja-JP" sz="1100" baseline="0">
              <a:solidFill>
                <a:schemeClr val="dk1"/>
              </a:solidFill>
              <a:effectLst/>
              <a:latin typeface="+mn-lt"/>
              <a:ea typeface="+mn-ea"/>
              <a:cs typeface="+mn-cs"/>
            </a:rPr>
            <a:t>給与等の改定</a:t>
          </a:r>
          <a:r>
            <a:rPr kumimoji="1" lang="ja-JP" altLang="en-US" sz="1100">
              <a:solidFill>
                <a:schemeClr val="dk1"/>
              </a:solidFill>
              <a:effectLst/>
              <a:latin typeface="+mn-lt"/>
              <a:ea typeface="+mn-ea"/>
              <a:cs typeface="+mn-cs"/>
            </a:rPr>
            <a:t>に伴う人件費の増加や</a:t>
          </a:r>
          <a:r>
            <a:rPr kumimoji="1" lang="ja-JP" altLang="ja-JP" sz="1100">
              <a:solidFill>
                <a:schemeClr val="dk1"/>
              </a:solidFill>
              <a:effectLst/>
              <a:latin typeface="+mn-lt"/>
              <a:ea typeface="+mn-ea"/>
              <a:cs typeface="+mn-cs"/>
            </a:rPr>
            <a:t>児童手当の対象年齢拡充</a:t>
          </a:r>
          <a:r>
            <a:rPr kumimoji="1" lang="ja-JP" altLang="en-US" sz="1100">
              <a:solidFill>
                <a:schemeClr val="dk1"/>
              </a:solidFill>
              <a:effectLst/>
              <a:latin typeface="+mn-lt"/>
              <a:ea typeface="+mn-ea"/>
              <a:cs typeface="+mn-cs"/>
            </a:rPr>
            <a:t>等による扶助費の</a:t>
          </a:r>
          <a:r>
            <a:rPr kumimoji="1" lang="ja-JP" altLang="ja-JP" sz="1100">
              <a:solidFill>
                <a:schemeClr val="dk1"/>
              </a:solidFill>
              <a:effectLst/>
              <a:latin typeface="+mn-lt"/>
              <a:ea typeface="+mn-ea"/>
              <a:cs typeface="+mn-cs"/>
            </a:rPr>
            <a:t>増加により</a:t>
          </a:r>
          <a:r>
            <a:rPr kumimoji="1" lang="en-US" altLang="ja-JP" sz="1100">
              <a:solidFill>
                <a:schemeClr val="dk1"/>
              </a:solidFill>
              <a:effectLst/>
              <a:latin typeface="+mn-lt"/>
              <a:ea typeface="+mn-ea"/>
              <a:cs typeface="+mn-cs"/>
            </a:rPr>
            <a:t>152,809</a:t>
          </a:r>
          <a:r>
            <a:rPr kumimoji="1" lang="ja-JP" altLang="ja-JP" sz="1100">
              <a:solidFill>
                <a:schemeClr val="dk1"/>
              </a:solidFill>
              <a:effectLst/>
              <a:latin typeface="+mn-lt"/>
              <a:ea typeface="+mn-ea"/>
              <a:cs typeface="+mn-cs"/>
            </a:rPr>
            <a:t>千円増額したためである。</a:t>
          </a:r>
          <a:endParaRPr lang="ja-JP" altLang="ja-JP" sz="1400">
            <a:effectLst/>
          </a:endParaRPr>
        </a:p>
        <a:p>
          <a:r>
            <a:rPr kumimoji="1" lang="ja-JP" altLang="ja-JP" sz="1100">
              <a:solidFill>
                <a:schemeClr val="dk1"/>
              </a:solidFill>
              <a:effectLst/>
              <a:latin typeface="+mn-lt"/>
              <a:ea typeface="+mn-ea"/>
              <a:cs typeface="+mn-cs"/>
            </a:rPr>
            <a:t>今後も引き続き適正な義務的経費の予算執行・編成に努める。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64</xdr:row>
      <xdr:rowOff>151977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7651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103717</xdr:rowOff>
    </xdr:from>
    <xdr:to>
      <xdr:col>19</xdr:col>
      <xdr:colOff>133350</xdr:colOff>
      <xdr:row>64</xdr:row>
      <xdr:rowOff>111760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765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142452</xdr:rowOff>
    </xdr:from>
    <xdr:to>
      <xdr:col>15</xdr:col>
      <xdr:colOff>82550</xdr:colOff>
      <xdr:row>64</xdr:row>
      <xdr:rowOff>111760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43802"/>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142452</xdr:rowOff>
    </xdr:from>
    <xdr:to>
      <xdr:col>11</xdr:col>
      <xdr:colOff>31750</xdr:colOff>
      <xdr:row>65</xdr:row>
      <xdr:rowOff>8679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43802"/>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101177</xdr:rowOff>
    </xdr:from>
    <xdr:to>
      <xdr:col>23</xdr:col>
      <xdr:colOff>184150</xdr:colOff>
      <xdr:row>65</xdr:row>
      <xdr:rowOff>31327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117704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52917</xdr:rowOff>
    </xdr:from>
    <xdr:to>
      <xdr:col>19</xdr:col>
      <xdr:colOff>184150</xdr:colOff>
      <xdr:row>64</xdr:row>
      <xdr:rowOff>154517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164694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9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91652</xdr:rowOff>
    </xdr:from>
    <xdr:to>
      <xdr:col>11</xdr:col>
      <xdr:colOff>82550</xdr:colOff>
      <xdr:row>64</xdr:row>
      <xdr:rowOff>21802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31979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129329</xdr:rowOff>
    </xdr:from>
    <xdr:to>
      <xdr:col>7</xdr:col>
      <xdr:colOff>31750</xdr:colOff>
      <xdr:row>65</xdr:row>
      <xdr:rowOff>59479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69656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7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全国平均より</a:t>
          </a:r>
          <a:r>
            <a:rPr kumimoji="1" lang="en-US" altLang="ja-JP" sz="1100">
              <a:solidFill>
                <a:schemeClr val="dk1"/>
              </a:solidFill>
              <a:effectLst/>
              <a:latin typeface="+mn-lt"/>
              <a:ea typeface="+mn-ea"/>
              <a:cs typeface="+mn-cs"/>
            </a:rPr>
            <a:t>36,226</a:t>
          </a:r>
          <a:r>
            <a:rPr kumimoji="1" lang="ja-JP" altLang="ja-JP" sz="1100">
              <a:solidFill>
                <a:schemeClr val="dk1"/>
              </a:solidFill>
              <a:effectLst/>
              <a:latin typeface="+mn-lt"/>
              <a:ea typeface="+mn-ea"/>
              <a:cs typeface="+mn-cs"/>
            </a:rPr>
            <a:t>円高く、類似団体平均より</a:t>
          </a:r>
          <a:r>
            <a:rPr kumimoji="1" lang="en-US" altLang="ja-JP" sz="1100">
              <a:solidFill>
                <a:schemeClr val="dk1"/>
              </a:solidFill>
              <a:effectLst/>
              <a:latin typeface="+mn-lt"/>
              <a:ea typeface="+mn-ea"/>
              <a:cs typeface="+mn-cs"/>
            </a:rPr>
            <a:t>21,653</a:t>
          </a:r>
          <a:r>
            <a:rPr kumimoji="1" lang="ja-JP" altLang="ja-JP" sz="1100">
              <a:solidFill>
                <a:schemeClr val="dk1"/>
              </a:solidFill>
              <a:effectLst/>
              <a:latin typeface="+mn-lt"/>
              <a:ea typeface="+mn-ea"/>
              <a:cs typeface="+mn-cs"/>
            </a:rPr>
            <a:t>円低い水準となっている。</a:t>
          </a:r>
          <a:endParaRPr lang="ja-JP" altLang="ja-JP" sz="1400">
            <a:effectLst/>
          </a:endParaRPr>
        </a:p>
        <a:p>
          <a:r>
            <a:rPr kumimoji="1" lang="ja-JP" altLang="ja-JP" sz="1100">
              <a:solidFill>
                <a:schemeClr val="dk1"/>
              </a:solidFill>
              <a:effectLst/>
              <a:latin typeface="+mn-lt"/>
              <a:ea typeface="+mn-ea"/>
              <a:cs typeface="+mn-cs"/>
            </a:rPr>
            <a:t>これまでの行財政改革推進計画により職員の定数管理の適正化を図ってきたが、近年では徐々に増加傾向にあ</a:t>
          </a:r>
          <a:r>
            <a:rPr kumimoji="1" lang="ja-JP" altLang="ja-JP" sz="1100" baseline="0">
              <a:solidFill>
                <a:schemeClr val="dk1"/>
              </a:solidFill>
              <a:effectLst/>
              <a:latin typeface="+mn-lt"/>
              <a:ea typeface="+mn-ea"/>
              <a:cs typeface="+mn-cs"/>
            </a:rPr>
            <a:t>り、また、人事院勧告による給与等の改定もあり人件費は</a:t>
          </a:r>
          <a:r>
            <a:rPr kumimoji="1" lang="en-US" altLang="ja-JP" sz="1100" baseline="0">
              <a:solidFill>
                <a:schemeClr val="dk1"/>
              </a:solidFill>
              <a:effectLst/>
              <a:latin typeface="+mn-lt"/>
              <a:ea typeface="+mn-ea"/>
              <a:cs typeface="+mn-cs"/>
            </a:rPr>
            <a:t>107,549</a:t>
          </a:r>
          <a:r>
            <a:rPr kumimoji="1" lang="ja-JP" altLang="ja-JP" sz="1100" baseline="0">
              <a:solidFill>
                <a:schemeClr val="dk1"/>
              </a:solidFill>
              <a:effectLst/>
              <a:latin typeface="+mn-lt"/>
              <a:ea typeface="+mn-ea"/>
              <a:cs typeface="+mn-cs"/>
            </a:rPr>
            <a:t>千円増額となった。</a:t>
          </a:r>
          <a:r>
            <a:rPr kumimoji="1" lang="ja-JP" altLang="ja-JP" sz="1100">
              <a:solidFill>
                <a:schemeClr val="dk1"/>
              </a:solidFill>
              <a:effectLst/>
              <a:latin typeface="+mn-lt"/>
              <a:ea typeface="+mn-ea"/>
              <a:cs typeface="+mn-cs"/>
            </a:rPr>
            <a:t>物件費におい</a:t>
          </a:r>
          <a:r>
            <a:rPr kumimoji="1" lang="ja-JP" altLang="en-US" sz="1100">
              <a:solidFill>
                <a:schemeClr val="dk1"/>
              </a:solidFill>
              <a:effectLst/>
              <a:latin typeface="+mn-lt"/>
              <a:ea typeface="+mn-ea"/>
              <a:cs typeface="+mn-cs"/>
            </a:rPr>
            <a:t>ても、電算整備事業</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情報システム標準化事業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額などにより</a:t>
          </a:r>
          <a:r>
            <a:rPr kumimoji="1" lang="en-US" altLang="ja-JP" sz="1100">
              <a:solidFill>
                <a:schemeClr val="dk1"/>
              </a:solidFill>
              <a:effectLst/>
              <a:latin typeface="+mn-lt"/>
              <a:ea typeface="+mn-ea"/>
              <a:cs typeface="+mn-cs"/>
            </a:rPr>
            <a:t>200,599</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67401</xdr:rowOff>
    </xdr:from>
    <xdr:to>
      <xdr:col>23</xdr:col>
      <xdr:colOff>133350</xdr:colOff>
      <xdr:row>81</xdr:row>
      <xdr:rowOff>91901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54851"/>
          <a:ext cx="838200" cy="2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76679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641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67401</xdr:rowOff>
    </xdr:from>
    <xdr:to>
      <xdr:col>19</xdr:col>
      <xdr:colOff>133350</xdr:colOff>
      <xdr:row>81</xdr:row>
      <xdr:rowOff>79403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54851"/>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50025</xdr:rowOff>
    </xdr:from>
    <xdr:to>
      <xdr:col>15</xdr:col>
      <xdr:colOff>82550</xdr:colOff>
      <xdr:row>81</xdr:row>
      <xdr:rowOff>79403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37475"/>
          <a:ext cx="889000" cy="2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25626</xdr:rowOff>
    </xdr:from>
    <xdr:to>
      <xdr:col>11</xdr:col>
      <xdr:colOff>31750</xdr:colOff>
      <xdr:row>81</xdr:row>
      <xdr:rowOff>50025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13076"/>
          <a:ext cx="889000" cy="2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41101</xdr:rowOff>
    </xdr:from>
    <xdr:to>
      <xdr:col>23</xdr:col>
      <xdr:colOff>184150</xdr:colOff>
      <xdr:row>81</xdr:row>
      <xdr:rowOff>142701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2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133828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49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16601</xdr:rowOff>
    </xdr:from>
    <xdr:to>
      <xdr:col>19</xdr:col>
      <xdr:colOff>184150</xdr:colOff>
      <xdr:row>81</xdr:row>
      <xdr:rowOff>118201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0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128378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7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28603</xdr:rowOff>
    </xdr:from>
    <xdr:to>
      <xdr:col>15</xdr:col>
      <xdr:colOff>133350</xdr:colOff>
      <xdr:row>81</xdr:row>
      <xdr:rowOff>130203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114980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0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170675</xdr:rowOff>
    </xdr:from>
    <xdr:to>
      <xdr:col>11</xdr:col>
      <xdr:colOff>82550</xdr:colOff>
      <xdr:row>81</xdr:row>
      <xdr:rowOff>100825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8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111002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5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146276</xdr:rowOff>
    </xdr:from>
    <xdr:to>
      <xdr:col>7</xdr:col>
      <xdr:colOff>31750</xdr:colOff>
      <xdr:row>81</xdr:row>
      <xdr:rowOff>76426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86603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3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ラスパイレス指数は、全国市平均より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ポイント低く、全国町村平均と比較して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ポイント高く、類似団体平均より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要因としては、職員給与の適正化を図ったためである。</a:t>
          </a:r>
          <a:endParaRPr lang="ja-JP" altLang="ja-JP" sz="1400">
            <a:effectLst/>
          </a:endParaRPr>
        </a:p>
        <a:p>
          <a:r>
            <a:rPr kumimoji="1" lang="ja-JP" altLang="ja-JP" sz="1100">
              <a:solidFill>
                <a:schemeClr val="dk1"/>
              </a:solidFill>
              <a:effectLst/>
              <a:latin typeface="+mn-lt"/>
              <a:ea typeface="+mn-ea"/>
              <a:cs typeface="+mn-cs"/>
            </a:rPr>
            <a:t>今後も県内の他市町村や類似団体との給与水準に留意しつつ、住民の理解と支援が得られる給与水準と勤務条件の確立に努める。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66221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705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77712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5705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77712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705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8768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705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26912</xdr:rowOff>
    </xdr:from>
    <xdr:to>
      <xdr:col>73</xdr:col>
      <xdr:colOff>44450</xdr:colOff>
      <xdr:row>85</xdr:row>
      <xdr:rowOff>128512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44345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職員数は、全国平均より</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多</a:t>
          </a:r>
          <a:r>
            <a:rPr kumimoji="1" lang="ja-JP" altLang="ja-JP" sz="1100">
              <a:solidFill>
                <a:schemeClr val="dk1"/>
              </a:solidFill>
              <a:effectLst/>
              <a:latin typeface="+mn-lt"/>
              <a:ea typeface="+mn-ea"/>
              <a:cs typeface="+mn-cs"/>
            </a:rPr>
            <a:t>く、類似団体平均より</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人少ない水準となっている。</a:t>
          </a:r>
          <a:endParaRPr lang="ja-JP" altLang="ja-JP" sz="1400">
            <a:effectLst/>
          </a:endParaRPr>
        </a:p>
        <a:p>
          <a:r>
            <a:rPr kumimoji="1" lang="ja-JP" altLang="ja-JP" sz="1100">
              <a:solidFill>
                <a:schemeClr val="dk1"/>
              </a:solidFill>
              <a:effectLst/>
              <a:latin typeface="+mn-lt"/>
              <a:ea typeface="+mn-ea"/>
              <a:cs typeface="+mn-cs"/>
            </a:rPr>
            <a:t>要因としては、行財政改革推進計画に則り、平成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年に条例定数を従来の</a:t>
          </a:r>
          <a:r>
            <a:rPr kumimoji="1" lang="en-US" altLang="ja-JP" sz="1100">
              <a:solidFill>
                <a:schemeClr val="dk1"/>
              </a:solidFill>
              <a:effectLst/>
              <a:latin typeface="+mn-lt"/>
              <a:ea typeface="+mn-ea"/>
              <a:cs typeface="+mn-cs"/>
            </a:rPr>
            <a:t>185</a:t>
          </a:r>
          <a:r>
            <a:rPr kumimoji="1" lang="ja-JP" altLang="ja-JP" sz="1100">
              <a:solidFill>
                <a:schemeClr val="dk1"/>
              </a:solidFill>
              <a:effectLst/>
              <a:latin typeface="+mn-lt"/>
              <a:ea typeface="+mn-ea"/>
              <a:cs typeface="+mn-cs"/>
            </a:rPr>
            <a:t>名から</a:t>
          </a:r>
          <a:r>
            <a:rPr kumimoji="1" lang="en-US" altLang="ja-JP" sz="1100">
              <a:solidFill>
                <a:schemeClr val="dk1"/>
              </a:solidFill>
              <a:effectLst/>
              <a:latin typeface="+mn-lt"/>
              <a:ea typeface="+mn-ea"/>
              <a:cs typeface="+mn-cs"/>
            </a:rPr>
            <a:t>172</a:t>
          </a:r>
          <a:r>
            <a:rPr kumimoji="1" lang="ja-JP" altLang="ja-JP" sz="1100">
              <a:solidFill>
                <a:schemeClr val="dk1"/>
              </a:solidFill>
              <a:effectLst/>
              <a:latin typeface="+mn-lt"/>
              <a:ea typeface="+mn-ea"/>
              <a:cs typeface="+mn-cs"/>
            </a:rPr>
            <a:t>名に削減したことによるものである。なお、平成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年に</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名であった職員数は、業務量の増加や煩雑化により令和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年では</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名となっている。</a:t>
          </a:r>
          <a:endParaRPr lang="ja-JP" altLang="ja-JP" sz="1400">
            <a:effectLst/>
          </a:endParaRPr>
        </a:p>
        <a:p>
          <a:r>
            <a:rPr kumimoji="1" lang="ja-JP" altLang="ja-JP" sz="1100">
              <a:solidFill>
                <a:schemeClr val="dk1"/>
              </a:solidFill>
              <a:effectLst/>
              <a:latin typeface="+mn-lt"/>
              <a:ea typeface="+mn-ea"/>
              <a:cs typeface="+mn-cs"/>
            </a:rPr>
            <a:t>今後も組織・機構の再編等を考慮しながら、適正な定員管理に努める。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159314</xdr:rowOff>
    </xdr:from>
    <xdr:to>
      <xdr:col>81</xdr:col>
      <xdr:colOff>44450</xdr:colOff>
      <xdr:row>60</xdr:row>
      <xdr:rowOff>36124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7486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112395</xdr:rowOff>
    </xdr:from>
    <xdr:to>
      <xdr:col>77</xdr:col>
      <xdr:colOff>44450</xdr:colOff>
      <xdr:row>59</xdr:row>
      <xdr:rowOff>159314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27945"/>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88265</xdr:rowOff>
    </xdr:from>
    <xdr:to>
      <xdr:col>72</xdr:col>
      <xdr:colOff>203200</xdr:colOff>
      <xdr:row>59</xdr:row>
      <xdr:rowOff>112395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0381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78881</xdr:rowOff>
    </xdr:from>
    <xdr:to>
      <xdr:col>68</xdr:col>
      <xdr:colOff>152400</xdr:colOff>
      <xdr:row>59</xdr:row>
      <xdr:rowOff>88265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94431"/>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156774</xdr:rowOff>
    </xdr:from>
    <xdr:to>
      <xdr:col>81</xdr:col>
      <xdr:colOff>95250</xdr:colOff>
      <xdr:row>60</xdr:row>
      <xdr:rowOff>86924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7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1851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1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108514</xdr:rowOff>
    </xdr:from>
    <xdr:to>
      <xdr:col>77</xdr:col>
      <xdr:colOff>95250</xdr:colOff>
      <xdr:row>60</xdr:row>
      <xdr:rowOff>38664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48841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92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61595</xdr:rowOff>
    </xdr:from>
    <xdr:to>
      <xdr:col>73</xdr:col>
      <xdr:colOff>44450</xdr:colOff>
      <xdr:row>59</xdr:row>
      <xdr:rowOff>163195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1922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4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37465</xdr:rowOff>
    </xdr:from>
    <xdr:to>
      <xdr:col>68</xdr:col>
      <xdr:colOff>203200</xdr:colOff>
      <xdr:row>59</xdr:row>
      <xdr:rowOff>139065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149242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28081</xdr:rowOff>
    </xdr:from>
    <xdr:to>
      <xdr:col>64</xdr:col>
      <xdr:colOff>152400</xdr:colOff>
      <xdr:row>59</xdr:row>
      <xdr:rowOff>129681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4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139858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1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実質公債費比率は、全国平均より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ポイント高く、類似団体平均より</a:t>
          </a:r>
          <a:r>
            <a:rPr kumimoji="1" lang="en-US" altLang="ja-JP" sz="110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低い水準となっている。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年度の単年度比率は、分母の標準財政規模の増加割合が分子の公債費の増加割合を上回ったことにより前年単年度比率を下回ったが、過去３か年の平均</a:t>
          </a:r>
          <a:r>
            <a:rPr kumimoji="1" lang="ja-JP" altLang="en-US" sz="1100">
              <a:solidFill>
                <a:schemeClr val="dk1"/>
              </a:solidFill>
              <a:effectLst/>
              <a:latin typeface="+mn-lt"/>
              <a:ea typeface="+mn-ea"/>
              <a:cs typeface="+mn-cs"/>
            </a:rPr>
            <a:t>で算出するため、同率となった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今後も衛生センター建設事業などの大型事業による借入を予定しているため、償還財源が確保されている有利な起債の発行に努める。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108373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378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108373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815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159173</xdr:rowOff>
    </xdr:from>
    <xdr:to>
      <xdr:col>72</xdr:col>
      <xdr:colOff>203200</xdr:colOff>
      <xdr:row>41</xdr:row>
      <xdr:rowOff>52070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171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40</xdr:row>
      <xdr:rowOff>159173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7695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108373</xdr:rowOff>
    </xdr:from>
    <xdr:to>
      <xdr:col>68</xdr:col>
      <xdr:colOff>203200</xdr:colOff>
      <xdr:row>41</xdr:row>
      <xdr:rowOff>38523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地方債の計画的な発行により地方債残高が低い水準を維持していたことに加え、将来の財政負担に備えるために基金積立を行ってきた結果、将来負担比率は発生していない状況である。</a:t>
          </a:r>
          <a:endParaRPr lang="ja-JP" altLang="ja-JP" sz="1400">
            <a:effectLst/>
          </a:endParaRPr>
        </a:p>
        <a:p>
          <a:r>
            <a:rPr kumimoji="1" lang="ja-JP" altLang="ja-JP" sz="1100">
              <a:solidFill>
                <a:schemeClr val="dk1"/>
              </a:solidFill>
              <a:effectLst/>
              <a:latin typeface="+mn-lt"/>
              <a:ea typeface="+mn-ea"/>
              <a:cs typeface="+mn-cs"/>
            </a:rPr>
            <a:t>今後は衛生センター建設事業などの大型事業により多額の借入を行っていくため、それ以外の時期においては、これまで通り適切な起債の発行及び基金の積立に努める。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人件費は、前年度比</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ポイント増となっており、全国平均より</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ja-JP" sz="1100">
              <a:solidFill>
                <a:schemeClr val="dk1"/>
              </a:solidFill>
              <a:effectLst/>
              <a:latin typeface="+mn-lt"/>
              <a:ea typeface="+mn-ea"/>
              <a:cs typeface="+mn-cs"/>
            </a:rPr>
            <a:t>主な要因としては、会計年度任用職員</a:t>
          </a:r>
          <a:r>
            <a:rPr kumimoji="1" lang="ja-JP" altLang="en-US" sz="1100">
              <a:solidFill>
                <a:schemeClr val="dk1"/>
              </a:solidFill>
              <a:effectLst/>
              <a:latin typeface="+mn-lt"/>
              <a:ea typeface="+mn-ea"/>
              <a:cs typeface="+mn-cs"/>
            </a:rPr>
            <a:t>への勤勉手当支給に伴う期末勤勉手当が</a:t>
          </a:r>
          <a:r>
            <a:rPr kumimoji="1" lang="en-US" altLang="ja-JP" sz="1100">
              <a:solidFill>
                <a:schemeClr val="dk1"/>
              </a:solidFill>
              <a:effectLst/>
              <a:latin typeface="+mn-lt"/>
              <a:ea typeface="+mn-ea"/>
              <a:cs typeface="+mn-cs"/>
            </a:rPr>
            <a:t>52,363</a:t>
          </a:r>
          <a:r>
            <a:rPr kumimoji="1" lang="ja-JP" altLang="en-US" sz="1100">
              <a:solidFill>
                <a:schemeClr val="dk1"/>
              </a:solidFill>
              <a:effectLst/>
              <a:latin typeface="+mn-lt"/>
              <a:ea typeface="+mn-ea"/>
              <a:cs typeface="+mn-cs"/>
            </a:rPr>
            <a:t>千円増額、また</a:t>
          </a:r>
          <a:r>
            <a:rPr kumimoji="1" lang="ja-JP" altLang="ja-JP" sz="1100">
              <a:solidFill>
                <a:schemeClr val="dk1"/>
              </a:solidFill>
              <a:effectLst/>
              <a:latin typeface="+mn-lt"/>
              <a:ea typeface="+mn-ea"/>
              <a:cs typeface="+mn-cs"/>
            </a:rPr>
            <a:t>人事院勧告に伴う給与等の改定により一般職給及び期末勤勉手当、会計年度任用職員報酬が</a:t>
          </a:r>
          <a:r>
            <a:rPr kumimoji="1" lang="en-US" altLang="ja-JP" sz="1100">
              <a:solidFill>
                <a:schemeClr val="dk1"/>
              </a:solidFill>
              <a:effectLst/>
              <a:latin typeface="+mn-lt"/>
              <a:ea typeface="+mn-ea"/>
              <a:cs typeface="+mn-cs"/>
            </a:rPr>
            <a:t>47,253</a:t>
          </a:r>
          <a:r>
            <a:rPr kumimoji="1" lang="ja-JP" altLang="ja-JP" sz="1100">
              <a:solidFill>
                <a:schemeClr val="dk1"/>
              </a:solidFill>
              <a:effectLst/>
              <a:latin typeface="+mn-lt"/>
              <a:ea typeface="+mn-ea"/>
              <a:cs typeface="+mn-cs"/>
            </a:rPr>
            <a:t>千円増額したため。</a:t>
          </a:r>
          <a:endParaRPr lang="ja-JP" altLang="ja-JP" sz="1400">
            <a:effectLst/>
          </a:endParaRPr>
        </a:p>
        <a:p>
          <a:r>
            <a:rPr kumimoji="1" lang="ja-JP" altLang="ja-JP" sz="1100">
              <a:solidFill>
                <a:schemeClr val="dk1"/>
              </a:solidFill>
              <a:effectLst/>
              <a:latin typeface="+mn-lt"/>
              <a:ea typeface="+mn-ea"/>
              <a:cs typeface="+mn-cs"/>
            </a:rPr>
            <a:t>今後も適正な水準を維持しつつ、経費抑制を図る。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20864</xdr:rowOff>
    </xdr:from>
    <xdr:to>
      <xdr:col>24</xdr:col>
      <xdr:colOff>25400</xdr:colOff>
      <xdr:row>35</xdr:row>
      <xdr:rowOff>151493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216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159657</xdr:rowOff>
    </xdr:from>
    <xdr:to>
      <xdr:col>19</xdr:col>
      <xdr:colOff>187325</xdr:colOff>
      <xdr:row>35</xdr:row>
      <xdr:rowOff>20864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889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159657</xdr:rowOff>
    </xdr:from>
    <xdr:to>
      <xdr:col>15</xdr:col>
      <xdr:colOff>98425</xdr:colOff>
      <xdr:row>35</xdr:row>
      <xdr:rowOff>42636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988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42636</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43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100693</xdr:rowOff>
    </xdr:from>
    <xdr:to>
      <xdr:col>24</xdr:col>
      <xdr:colOff>76200</xdr:colOff>
      <xdr:row>36</xdr:row>
      <xdr:rowOff>30843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117220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141514</xdr:rowOff>
    </xdr:from>
    <xdr:to>
      <xdr:col>20</xdr:col>
      <xdr:colOff>38100</xdr:colOff>
      <xdr:row>35</xdr:row>
      <xdr:rowOff>71664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81841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3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108857</xdr:rowOff>
    </xdr:from>
    <xdr:to>
      <xdr:col>15</xdr:col>
      <xdr:colOff>149225</xdr:colOff>
      <xdr:row>35</xdr:row>
      <xdr:rowOff>39007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49184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163286</xdr:rowOff>
    </xdr:from>
    <xdr:to>
      <xdr:col>11</xdr:col>
      <xdr:colOff>60325</xdr:colOff>
      <xdr:row>35</xdr:row>
      <xdr:rowOff>93436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全国平均や類似団体平均と比べ物件費の数値が高くなっているのは、民間委託を段階的に実施してきた結果である。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ポイント増となった。要因としては、</a:t>
          </a:r>
          <a:r>
            <a:rPr kumimoji="1" lang="ja-JP" altLang="en-US" sz="1100">
              <a:solidFill>
                <a:schemeClr val="dk1"/>
              </a:solidFill>
              <a:effectLst/>
              <a:latin typeface="+mn-lt"/>
              <a:ea typeface="+mn-ea"/>
              <a:cs typeface="+mn-cs"/>
            </a:rPr>
            <a:t>職員用端末の購入等による電算整備事業</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76,315</a:t>
          </a:r>
          <a:r>
            <a:rPr kumimoji="1" lang="ja-JP" altLang="ja-JP" sz="1100">
              <a:solidFill>
                <a:schemeClr val="dk1"/>
              </a:solidFill>
              <a:effectLst/>
              <a:latin typeface="+mn-lt"/>
              <a:ea typeface="+mn-ea"/>
              <a:cs typeface="+mn-cs"/>
            </a:rPr>
            <a:t>千円増額や</a:t>
          </a:r>
          <a:r>
            <a:rPr kumimoji="1" lang="ja-JP" altLang="en-US" sz="1100">
              <a:solidFill>
                <a:schemeClr val="dk1"/>
              </a:solidFill>
              <a:effectLst/>
              <a:latin typeface="+mn-lt"/>
              <a:ea typeface="+mn-ea"/>
              <a:cs typeface="+mn-cs"/>
            </a:rPr>
            <a:t>情報システム標準化事業（標準化構築業務等）</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60,614</a:t>
          </a:r>
          <a:r>
            <a:rPr kumimoji="1" lang="ja-JP" altLang="ja-JP" sz="1100">
              <a:solidFill>
                <a:schemeClr val="dk1"/>
              </a:solidFill>
              <a:effectLst/>
              <a:latin typeface="+mn-lt"/>
              <a:ea typeface="+mn-ea"/>
              <a:cs typeface="+mn-cs"/>
            </a:rPr>
            <a:t>千円増額したことなどが主な要因である。</a:t>
          </a:r>
          <a:endParaRPr lang="ja-JP" altLang="ja-JP" sz="1400">
            <a:effectLst/>
          </a:endParaRPr>
        </a:p>
        <a:p>
          <a:r>
            <a:rPr kumimoji="1" lang="ja-JP" altLang="ja-JP" sz="1100">
              <a:solidFill>
                <a:schemeClr val="dk1"/>
              </a:solidFill>
              <a:effectLst/>
              <a:latin typeface="+mn-lt"/>
              <a:ea typeface="+mn-ea"/>
              <a:cs typeface="+mn-cs"/>
            </a:rPr>
            <a:t>今後も必要最低限の支出となるよう抑制に努める。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18</xdr:row>
      <xdr:rowOff>26416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02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115570</xdr:rowOff>
    </xdr:from>
    <xdr:to>
      <xdr:col>78</xdr:col>
      <xdr:colOff>69850</xdr:colOff>
      <xdr:row>18</xdr:row>
      <xdr:rowOff>136144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3022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18</xdr:row>
      <xdr:rowOff>136144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5706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18</xdr:row>
      <xdr:rowOff>108712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57068"/>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147066</xdr:rowOff>
    </xdr:from>
    <xdr:to>
      <xdr:col>82</xdr:col>
      <xdr:colOff>158750</xdr:colOff>
      <xdr:row>18</xdr:row>
      <xdr:rowOff>77216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119143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85344</xdr:rowOff>
    </xdr:from>
    <xdr:to>
      <xdr:col>74</xdr:col>
      <xdr:colOff>31750</xdr:colOff>
      <xdr:row>19</xdr:row>
      <xdr:rowOff>15494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271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57912</xdr:rowOff>
    </xdr:from>
    <xdr:to>
      <xdr:col>65</xdr:col>
      <xdr:colOff>53975</xdr:colOff>
      <xdr:row>18</xdr:row>
      <xdr:rowOff>159512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144289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3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ポイント減となっており、全国平均より</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ポイント低いものの、類似団体平均より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、児童手当の対象年齢拡充や公定価格改定による施設型給付費等の増により、児童措置事業が</a:t>
          </a:r>
          <a:r>
            <a:rPr kumimoji="1" lang="en-US" altLang="ja-JP" sz="1100">
              <a:solidFill>
                <a:schemeClr val="dk1"/>
              </a:solidFill>
              <a:effectLst/>
              <a:latin typeface="+mn-lt"/>
              <a:ea typeface="+mn-ea"/>
              <a:cs typeface="+mn-cs"/>
            </a:rPr>
            <a:t>75,534</a:t>
          </a:r>
          <a:r>
            <a:rPr kumimoji="1" lang="ja-JP" altLang="en-US" sz="1100">
              <a:solidFill>
                <a:schemeClr val="dk1"/>
              </a:solidFill>
              <a:effectLst/>
              <a:latin typeface="+mn-lt"/>
              <a:ea typeface="+mn-ea"/>
              <a:cs typeface="+mn-cs"/>
            </a:rPr>
            <a:t>千円増額したものの、経常一般財源額がそれを上回る増額となったため。</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見込まれるため、必要最低限の支出となるように経費抑制を図る。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56</xdr:row>
      <xdr:rowOff>165100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554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56</xdr:row>
      <xdr:rowOff>132443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700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132443</xdr:rowOff>
    </xdr:from>
    <xdr:to>
      <xdr:col>11</xdr:col>
      <xdr:colOff>9525</xdr:colOff>
      <xdr:row>57</xdr:row>
      <xdr:rowOff>48078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33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81643</xdr:rowOff>
    </xdr:from>
    <xdr:to>
      <xdr:col>11</xdr:col>
      <xdr:colOff>60325</xdr:colOff>
      <xdr:row>57</xdr:row>
      <xdr:rowOff>11793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となり、類似団体より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ポイント高い水準となっている。</a:t>
          </a:r>
          <a:endParaRPr lang="ja-JP" altLang="ja-JP" sz="1400">
            <a:effectLst/>
          </a:endParaRPr>
        </a:p>
        <a:p>
          <a:r>
            <a:rPr kumimoji="1" lang="ja-JP" altLang="ja-JP" sz="1100">
              <a:solidFill>
                <a:schemeClr val="dk1"/>
              </a:solidFill>
              <a:effectLst/>
              <a:latin typeface="+mn-lt"/>
              <a:ea typeface="+mn-ea"/>
              <a:cs typeface="+mn-cs"/>
            </a:rPr>
            <a:t>要因としては、後期高齢者医療特別会計・介護保険事業特別会計に対する繰出金が</a:t>
          </a:r>
          <a:r>
            <a:rPr kumimoji="1" lang="en-US" altLang="ja-JP" sz="1100">
              <a:solidFill>
                <a:schemeClr val="dk1"/>
              </a:solidFill>
              <a:effectLst/>
              <a:latin typeface="+mn-lt"/>
              <a:ea typeface="+mn-ea"/>
              <a:cs typeface="+mn-cs"/>
            </a:rPr>
            <a:t>23,465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ためである。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59</xdr:row>
      <xdr:rowOff>19050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330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58</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補助金については、事業効果や存続性等その必要性について十分審査し、年次的な実績主義を原則として、補助金の整理合理化を実施してきた。令和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ポイント増となり、類似団体より</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要因としては、補助費等総額は前年度比</a:t>
          </a:r>
          <a:r>
            <a:rPr kumimoji="1" lang="en-US" altLang="ja-JP" sz="1100">
              <a:solidFill>
                <a:schemeClr val="dk1"/>
              </a:solidFill>
              <a:effectLst/>
              <a:latin typeface="+mn-lt"/>
              <a:ea typeface="+mn-ea"/>
              <a:cs typeface="+mn-cs"/>
            </a:rPr>
            <a:t>124,492</a:t>
          </a:r>
          <a:r>
            <a:rPr kumimoji="1" lang="ja-JP" altLang="ja-JP" sz="1100">
              <a:solidFill>
                <a:schemeClr val="dk1"/>
              </a:solidFill>
              <a:effectLst/>
              <a:latin typeface="+mn-lt"/>
              <a:ea typeface="+mn-ea"/>
              <a:cs typeface="+mn-cs"/>
            </a:rPr>
            <a:t>千円減額となったが、</a:t>
          </a:r>
          <a:r>
            <a:rPr kumimoji="1" lang="ja-JP" altLang="en-US" sz="1100">
              <a:solidFill>
                <a:schemeClr val="dk1"/>
              </a:solidFill>
              <a:effectLst/>
              <a:latin typeface="+mn-lt"/>
              <a:ea typeface="+mn-ea"/>
              <a:cs typeface="+mn-cs"/>
            </a:rPr>
            <a:t>分子</a:t>
          </a:r>
          <a:r>
            <a:rPr kumimoji="1" lang="ja-JP" altLang="ja-JP" sz="1100">
              <a:solidFill>
                <a:schemeClr val="dk1"/>
              </a:solidFill>
              <a:effectLst/>
              <a:latin typeface="+mn-lt"/>
              <a:ea typeface="+mn-ea"/>
              <a:cs typeface="+mn-cs"/>
            </a:rPr>
            <a:t>である</a:t>
          </a:r>
          <a:r>
            <a:rPr kumimoji="1" lang="ja-JP" altLang="en-US" sz="1100">
              <a:solidFill>
                <a:schemeClr val="dk1"/>
              </a:solidFill>
              <a:effectLst/>
              <a:latin typeface="+mn-lt"/>
              <a:ea typeface="+mn-ea"/>
              <a:cs typeface="+mn-cs"/>
            </a:rPr>
            <a:t>補助費中の経常経費（一般財源分）は</a:t>
          </a:r>
          <a:r>
            <a:rPr kumimoji="1" lang="ja-JP" altLang="ja-JP" sz="1100">
              <a:solidFill>
                <a:schemeClr val="dk1"/>
              </a:solidFill>
              <a:effectLst/>
              <a:latin typeface="+mn-lt"/>
              <a:ea typeface="+mn-ea"/>
              <a:cs typeface="+mn-cs"/>
            </a:rPr>
            <a:t>増額したためである。</a:t>
          </a:r>
          <a:endParaRPr lang="ja-JP" altLang="ja-JP" sz="1400">
            <a:effectLst/>
          </a:endParaRPr>
        </a:p>
        <a:p>
          <a:r>
            <a:rPr kumimoji="1" lang="ja-JP" altLang="ja-JP" sz="1100">
              <a:solidFill>
                <a:schemeClr val="dk1"/>
              </a:solidFill>
              <a:effectLst/>
              <a:latin typeface="+mn-lt"/>
              <a:ea typeface="+mn-ea"/>
              <a:cs typeface="+mn-cs"/>
            </a:rPr>
            <a:t>今後も、徹底した事業の見直しを図っていく。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161290</xdr:rowOff>
    </xdr:from>
    <xdr:to>
      <xdr:col>82</xdr:col>
      <xdr:colOff>107950</xdr:colOff>
      <xdr:row>34</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191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7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121285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7734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121285</xdr:rowOff>
    </xdr:from>
    <xdr:to>
      <xdr:col>69</xdr:col>
      <xdr:colOff>92075</xdr:colOff>
      <xdr:row>33</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791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144780</xdr:rowOff>
    </xdr:from>
    <xdr:to>
      <xdr:col>82</xdr:col>
      <xdr:colOff>158750</xdr:colOff>
      <xdr:row>34</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161307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50817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3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70485</xdr:rowOff>
    </xdr:from>
    <xdr:to>
      <xdr:col>69</xdr:col>
      <xdr:colOff>142875</xdr:colOff>
      <xdr:row>34</xdr:row>
      <xdr:rowOff>635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10812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99060</xdr:rowOff>
    </xdr:from>
    <xdr:to>
      <xdr:col>65</xdr:col>
      <xdr:colOff>53975</xdr:colOff>
      <xdr:row>34</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39387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公債費は、新規地方債発行限度額を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億円と設定して抑制し、適正化に努めてきた結果、全国平均より</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ポイント低く、類似団体平均より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ポイント低い水準となっている。</a:t>
          </a:r>
          <a:endParaRPr lang="ja-JP" altLang="ja-JP" sz="1400">
            <a:effectLst/>
          </a:endParaRPr>
        </a:p>
        <a:p>
          <a:r>
            <a:rPr kumimoji="1" lang="ja-JP" altLang="ja-JP" sz="1100">
              <a:solidFill>
                <a:schemeClr val="dk1"/>
              </a:solidFill>
              <a:effectLst/>
              <a:latin typeface="+mn-lt"/>
              <a:ea typeface="+mn-ea"/>
              <a:cs typeface="+mn-cs"/>
            </a:rPr>
            <a:t>今後は大型事業の借入による返済が始まることから、上昇していくことが予想されるが、公共施設等総合管理計画に則り、施設の統廃合や長寿命化を図り、地方債発行の抑制に努める。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76</xdr:row>
      <xdr:rowOff>168148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70915"/>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98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117856</xdr:rowOff>
    </xdr:from>
    <xdr:to>
      <xdr:col>15</xdr:col>
      <xdr:colOff>98425</xdr:colOff>
      <xdr:row>77</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480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117856</xdr:rowOff>
    </xdr:from>
    <xdr:to>
      <xdr:col>11</xdr:col>
      <xdr:colOff>9525</xdr:colOff>
      <xdr:row>76</xdr:row>
      <xdr:rowOff>122428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48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106442</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67056</xdr:rowOff>
    </xdr:from>
    <xdr:to>
      <xdr:col>11</xdr:col>
      <xdr:colOff>60325</xdr:colOff>
      <xdr:row>76</xdr:row>
      <xdr:rowOff>168656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7383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公債費以外の経常収支比率は、前年度比</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となり、類似団体より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状況となっている。</a:t>
          </a:r>
          <a:endParaRPr lang="ja-JP" altLang="ja-JP" sz="1400">
            <a:effectLst/>
          </a:endParaRPr>
        </a:p>
        <a:p>
          <a:r>
            <a:rPr kumimoji="1" lang="ja-JP" altLang="ja-JP" sz="1100">
              <a:solidFill>
                <a:schemeClr val="dk1"/>
              </a:solidFill>
              <a:effectLst/>
              <a:latin typeface="+mn-lt"/>
              <a:ea typeface="+mn-ea"/>
              <a:cs typeface="+mn-cs"/>
            </a:rPr>
            <a:t>また、扶助費については、依然として類似団体よりも高い水準となっており、今後も費用の増加が見込まれる。</a:t>
          </a:r>
          <a:endParaRPr lang="ja-JP" altLang="ja-JP" sz="1400">
            <a:effectLst/>
          </a:endParaRPr>
        </a:p>
        <a:p>
          <a:r>
            <a:rPr kumimoji="1" lang="ja-JP" altLang="ja-JP" sz="1100">
              <a:solidFill>
                <a:schemeClr val="dk1"/>
              </a:solidFill>
              <a:effectLst/>
              <a:latin typeface="+mn-lt"/>
              <a:ea typeface="+mn-ea"/>
              <a:cs typeface="+mn-cs"/>
            </a:rPr>
            <a:t>今後も行財政改革に取り組み、行政運営の効率化、行政サービスの向上のため、様々な施策の展開を図っていく。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88137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07492"/>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10413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07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76708</xdr:rowOff>
    </xdr:from>
    <xdr:to>
      <xdr:col>73</xdr:col>
      <xdr:colOff>180975</xdr:colOff>
      <xdr:row>77</xdr:row>
      <xdr:rowOff>10413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0690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76708</xdr:rowOff>
    </xdr:from>
    <xdr:to>
      <xdr:col>69</xdr:col>
      <xdr:colOff>92075</xdr:colOff>
      <xdr:row>77</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0690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53864</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25908</xdr:rowOff>
    </xdr:from>
    <xdr:to>
      <xdr:col>69</xdr:col>
      <xdr:colOff>142875</xdr:colOff>
      <xdr:row>76</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112285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61577</xdr:rowOff>
    </xdr:from>
    <xdr:to>
      <xdr:col>29</xdr:col>
      <xdr:colOff>127000</xdr:colOff>
      <xdr:row>19</xdr:row>
      <xdr:rowOff>144809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66752"/>
          <a:ext cx="647700" cy="83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144809</xdr:rowOff>
    </xdr:from>
    <xdr:to>
      <xdr:col>26</xdr:col>
      <xdr:colOff>50800</xdr:colOff>
      <xdr:row>20</xdr:row>
      <xdr:rowOff>7725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49984"/>
          <a:ext cx="698500" cy="34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4209</xdr:rowOff>
    </xdr:from>
    <xdr:to>
      <xdr:col>22</xdr:col>
      <xdr:colOff>114300</xdr:colOff>
      <xdr:row>20</xdr:row>
      <xdr:rowOff>7725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480834"/>
          <a:ext cx="698500" cy="3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4209</xdr:rowOff>
    </xdr:from>
    <xdr:to>
      <xdr:col>18</xdr:col>
      <xdr:colOff>177800</xdr:colOff>
      <xdr:row>20</xdr:row>
      <xdr:rowOff>33329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80834"/>
          <a:ext cx="698500" cy="29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10777</xdr:rowOff>
    </xdr:from>
    <xdr:to>
      <xdr:col>29</xdr:col>
      <xdr:colOff>177800</xdr:colOff>
      <xdr:row>19</xdr:row>
      <xdr:rowOff>112377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15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154304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94009</xdr:rowOff>
    </xdr:from>
    <xdr:to>
      <xdr:col>26</xdr:col>
      <xdr:colOff>101600</xdr:colOff>
      <xdr:row>20</xdr:row>
      <xdr:rowOff>24159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99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8936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85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128375</xdr:rowOff>
    </xdr:from>
    <xdr:to>
      <xdr:col>22</xdr:col>
      <xdr:colOff>165100</xdr:colOff>
      <xdr:row>20</xdr:row>
      <xdr:rowOff>58525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33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43302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124859</xdr:rowOff>
    </xdr:from>
    <xdr:to>
      <xdr:col>19</xdr:col>
      <xdr:colOff>38100</xdr:colOff>
      <xdr:row>20</xdr:row>
      <xdr:rowOff>55009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30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39786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16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153979</xdr:rowOff>
    </xdr:from>
    <xdr:to>
      <xdr:col>15</xdr:col>
      <xdr:colOff>101600</xdr:colOff>
      <xdr:row>20</xdr:row>
      <xdr:rowOff>84129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59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68906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45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216288</xdr:rowOff>
    </xdr:from>
    <xdr:to>
      <xdr:col>29</xdr:col>
      <xdr:colOff>127000</xdr:colOff>
      <xdr:row>35</xdr:row>
      <xdr:rowOff>255683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26638"/>
          <a:ext cx="647700" cy="39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216288</xdr:rowOff>
    </xdr:from>
    <xdr:to>
      <xdr:col>26</xdr:col>
      <xdr:colOff>50800</xdr:colOff>
      <xdr:row>35</xdr:row>
      <xdr:rowOff>217716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26638"/>
          <a:ext cx="698500" cy="1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217716</xdr:rowOff>
    </xdr:from>
    <xdr:to>
      <xdr:col>22</xdr:col>
      <xdr:colOff>114300</xdr:colOff>
      <xdr:row>35</xdr:row>
      <xdr:rowOff>280124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28066"/>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280124</xdr:rowOff>
    </xdr:from>
    <xdr:to>
      <xdr:col>18</xdr:col>
      <xdr:colOff>177800</xdr:colOff>
      <xdr:row>35</xdr:row>
      <xdr:rowOff>339065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90474"/>
          <a:ext cx="698500" cy="58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204883</xdr:rowOff>
    </xdr:from>
    <xdr:to>
      <xdr:col>29</xdr:col>
      <xdr:colOff>177800</xdr:colOff>
      <xdr:row>35</xdr:row>
      <xdr:rowOff>306483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15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176960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87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165488</xdr:rowOff>
    </xdr:from>
    <xdr:to>
      <xdr:col>26</xdr:col>
      <xdr:colOff>101600</xdr:colOff>
      <xdr:row>35</xdr:row>
      <xdr:rowOff>267088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75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251865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62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166916</xdr:rowOff>
    </xdr:from>
    <xdr:to>
      <xdr:col>22</xdr:col>
      <xdr:colOff>165100</xdr:colOff>
      <xdr:row>35</xdr:row>
      <xdr:rowOff>268516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77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253293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3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229324</xdr:rowOff>
    </xdr:from>
    <xdr:to>
      <xdr:col>19</xdr:col>
      <xdr:colOff>38100</xdr:colOff>
      <xdr:row>35</xdr:row>
      <xdr:rowOff>330924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39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315701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2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288265</xdr:rowOff>
    </xdr:from>
    <xdr:to>
      <xdr:col>15</xdr:col>
      <xdr:colOff>101600</xdr:colOff>
      <xdr:row>36</xdr:row>
      <xdr:rowOff>46965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98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31742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84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127432</xdr:rowOff>
    </xdr:from>
    <xdr:to>
      <xdr:col>24</xdr:col>
      <xdr:colOff>63500</xdr:colOff>
      <xdr:row>38</xdr:row>
      <xdr:rowOff>49974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71082"/>
          <a:ext cx="838200" cy="9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49974</xdr:rowOff>
    </xdr:from>
    <xdr:to>
      <xdr:col>19</xdr:col>
      <xdr:colOff>177800</xdr:colOff>
      <xdr:row>38</xdr:row>
      <xdr:rowOff>98272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65074"/>
          <a:ext cx="889000" cy="4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97282</xdr:rowOff>
    </xdr:from>
    <xdr:to>
      <xdr:col>15</xdr:col>
      <xdr:colOff>50800</xdr:colOff>
      <xdr:row>38</xdr:row>
      <xdr:rowOff>98272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12382"/>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97282</xdr:rowOff>
    </xdr:from>
    <xdr:to>
      <xdr:col>10</xdr:col>
      <xdr:colOff>114300</xdr:colOff>
      <xdr:row>38</xdr:row>
      <xdr:rowOff>162471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2382"/>
          <a:ext cx="889000" cy="6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76632</xdr:rowOff>
    </xdr:from>
    <xdr:to>
      <xdr:col>24</xdr:col>
      <xdr:colOff>114300</xdr:colOff>
      <xdr:row>38</xdr:row>
      <xdr:rowOff>6782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2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55059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9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170624</xdr:rowOff>
    </xdr:from>
    <xdr:to>
      <xdr:col>20</xdr:col>
      <xdr:colOff>38100</xdr:colOff>
      <xdr:row>38</xdr:row>
      <xdr:rowOff>100774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91901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0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47472</xdr:rowOff>
    </xdr:from>
    <xdr:to>
      <xdr:col>15</xdr:col>
      <xdr:colOff>101600</xdr:colOff>
      <xdr:row>38</xdr:row>
      <xdr:rowOff>149072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140199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5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46482</xdr:rowOff>
    </xdr:from>
    <xdr:to>
      <xdr:col>10</xdr:col>
      <xdr:colOff>165100</xdr:colOff>
      <xdr:row>38</xdr:row>
      <xdr:rowOff>148082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139209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5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111671</xdr:rowOff>
    </xdr:from>
    <xdr:to>
      <xdr:col>6</xdr:col>
      <xdr:colOff>38100</xdr:colOff>
      <xdr:row>39</xdr:row>
      <xdr:rowOff>41821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32948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54437</xdr:rowOff>
    </xdr:from>
    <xdr:to>
      <xdr:col>24</xdr:col>
      <xdr:colOff>63500</xdr:colOff>
      <xdr:row>58</xdr:row>
      <xdr:rowOff>71549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8537"/>
          <a:ext cx="8382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55849</xdr:rowOff>
    </xdr:from>
    <xdr:to>
      <xdr:col>19</xdr:col>
      <xdr:colOff>177800</xdr:colOff>
      <xdr:row>58</xdr:row>
      <xdr:rowOff>71549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99949"/>
          <a:ext cx="889000" cy="1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55849</xdr:rowOff>
    </xdr:from>
    <xdr:to>
      <xdr:col>15</xdr:col>
      <xdr:colOff>50800</xdr:colOff>
      <xdr:row>58</xdr:row>
      <xdr:rowOff>88603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99949"/>
          <a:ext cx="889000" cy="3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88603</xdr:rowOff>
    </xdr:from>
    <xdr:to>
      <xdr:col>10</xdr:col>
      <xdr:colOff>114300</xdr:colOff>
      <xdr:row>58</xdr:row>
      <xdr:rowOff>111262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2703"/>
          <a:ext cx="889000" cy="2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3637</xdr:rowOff>
    </xdr:from>
    <xdr:to>
      <xdr:col>24</xdr:col>
      <xdr:colOff>114300</xdr:colOff>
      <xdr:row>58</xdr:row>
      <xdr:rowOff>105237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134464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5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20749</xdr:rowOff>
    </xdr:from>
    <xdr:to>
      <xdr:col>20</xdr:col>
      <xdr:colOff>38100</xdr:colOff>
      <xdr:row>58</xdr:row>
      <xdr:rowOff>122349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138876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5049</xdr:rowOff>
    </xdr:from>
    <xdr:to>
      <xdr:col>15</xdr:col>
      <xdr:colOff>101600</xdr:colOff>
      <xdr:row>58</xdr:row>
      <xdr:rowOff>106649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4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123176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37803</xdr:rowOff>
    </xdr:from>
    <xdr:to>
      <xdr:col>10</xdr:col>
      <xdr:colOff>165100</xdr:colOff>
      <xdr:row>58</xdr:row>
      <xdr:rowOff>139403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155930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60462</xdr:rowOff>
    </xdr:from>
    <xdr:to>
      <xdr:col>6</xdr:col>
      <xdr:colOff>38100</xdr:colOff>
      <xdr:row>58</xdr:row>
      <xdr:rowOff>162062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153189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9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111216</xdr:rowOff>
    </xdr:from>
    <xdr:to>
      <xdr:col>24</xdr:col>
      <xdr:colOff>63500</xdr:colOff>
      <xdr:row>78</xdr:row>
      <xdr:rowOff>113342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84316"/>
          <a:ext cx="8382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89430</xdr:rowOff>
    </xdr:from>
    <xdr:to>
      <xdr:col>19</xdr:col>
      <xdr:colOff>177800</xdr:colOff>
      <xdr:row>78</xdr:row>
      <xdr:rowOff>111216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62530"/>
          <a:ext cx="88900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89430</xdr:rowOff>
    </xdr:from>
    <xdr:to>
      <xdr:col>15</xdr:col>
      <xdr:colOff>50800</xdr:colOff>
      <xdr:row>78</xdr:row>
      <xdr:rowOff>92311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62530"/>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92311</xdr:rowOff>
    </xdr:from>
    <xdr:to>
      <xdr:col>10</xdr:col>
      <xdr:colOff>114300</xdr:colOff>
      <xdr:row>78</xdr:row>
      <xdr:rowOff>109227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6541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62542</xdr:rowOff>
    </xdr:from>
    <xdr:to>
      <xdr:col>24</xdr:col>
      <xdr:colOff>114300</xdr:colOff>
      <xdr:row>78</xdr:row>
      <xdr:rowOff>164142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148919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5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60416</xdr:rowOff>
    </xdr:from>
    <xdr:to>
      <xdr:col>20</xdr:col>
      <xdr:colOff>38100</xdr:colOff>
      <xdr:row>78</xdr:row>
      <xdr:rowOff>162016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153143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38630</xdr:rowOff>
    </xdr:from>
    <xdr:to>
      <xdr:col>15</xdr:col>
      <xdr:colOff>101600</xdr:colOff>
      <xdr:row>78</xdr:row>
      <xdr:rowOff>140230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131357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0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41511</xdr:rowOff>
    </xdr:from>
    <xdr:to>
      <xdr:col>10</xdr:col>
      <xdr:colOff>165100</xdr:colOff>
      <xdr:row>78</xdr:row>
      <xdr:rowOff>143111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134238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58427</xdr:rowOff>
    </xdr:from>
    <xdr:to>
      <xdr:col>6</xdr:col>
      <xdr:colOff>38100</xdr:colOff>
      <xdr:row>78</xdr:row>
      <xdr:rowOff>160027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151154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10846</xdr:rowOff>
    </xdr:from>
    <xdr:to>
      <xdr:col>24</xdr:col>
      <xdr:colOff>63500</xdr:colOff>
      <xdr:row>93</xdr:row>
      <xdr:rowOff>76912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5696"/>
          <a:ext cx="8382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76912</xdr:rowOff>
    </xdr:from>
    <xdr:to>
      <xdr:col>19</xdr:col>
      <xdr:colOff>177800</xdr:colOff>
      <xdr:row>94</xdr:row>
      <xdr:rowOff>35851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21762"/>
          <a:ext cx="889000" cy="1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20785</xdr:rowOff>
    </xdr:from>
    <xdr:to>
      <xdr:col>15</xdr:col>
      <xdr:colOff>50800</xdr:colOff>
      <xdr:row>94</xdr:row>
      <xdr:rowOff>35851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65635"/>
          <a:ext cx="889000" cy="18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20785</xdr:rowOff>
    </xdr:from>
    <xdr:to>
      <xdr:col>10</xdr:col>
      <xdr:colOff>114300</xdr:colOff>
      <xdr:row>95</xdr:row>
      <xdr:rowOff>18281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65635"/>
          <a:ext cx="889000" cy="34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131496</xdr:rowOff>
    </xdr:from>
    <xdr:to>
      <xdr:col>24</xdr:col>
      <xdr:colOff>114300</xdr:colOff>
      <xdr:row>93</xdr:row>
      <xdr:rowOff>61646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154373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26112</xdr:rowOff>
    </xdr:from>
    <xdr:to>
      <xdr:col>20</xdr:col>
      <xdr:colOff>38100</xdr:colOff>
      <xdr:row>93</xdr:row>
      <xdr:rowOff>127712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144239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4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156501</xdr:rowOff>
    </xdr:from>
    <xdr:to>
      <xdr:col>15</xdr:col>
      <xdr:colOff>101600</xdr:colOff>
      <xdr:row>94</xdr:row>
      <xdr:rowOff>86651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103178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7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141435</xdr:rowOff>
    </xdr:from>
    <xdr:to>
      <xdr:col>10</xdr:col>
      <xdr:colOff>165100</xdr:colOff>
      <xdr:row>93</xdr:row>
      <xdr:rowOff>71585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1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88112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9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138931</xdr:rowOff>
    </xdr:from>
    <xdr:to>
      <xdr:col>6</xdr:col>
      <xdr:colOff>38100</xdr:colOff>
      <xdr:row>95</xdr:row>
      <xdr:rowOff>69081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5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85608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30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9444</xdr:rowOff>
    </xdr:from>
    <xdr:to>
      <xdr:col>55</xdr:col>
      <xdr:colOff>0</xdr:colOff>
      <xdr:row>38</xdr:row>
      <xdr:rowOff>34338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24544"/>
          <a:ext cx="838200" cy="2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143110</xdr:rowOff>
    </xdr:from>
    <xdr:to>
      <xdr:col>50</xdr:col>
      <xdr:colOff>114300</xdr:colOff>
      <xdr:row>38</xdr:row>
      <xdr:rowOff>9444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86760"/>
          <a:ext cx="889000"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143110</xdr:rowOff>
    </xdr:from>
    <xdr:to>
      <xdr:col>45</xdr:col>
      <xdr:colOff>177800</xdr:colOff>
      <xdr:row>38</xdr:row>
      <xdr:rowOff>22185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6760"/>
          <a:ext cx="889000" cy="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133257</xdr:rowOff>
    </xdr:from>
    <xdr:to>
      <xdr:col>41</xdr:col>
      <xdr:colOff>50800</xdr:colOff>
      <xdr:row>38</xdr:row>
      <xdr:rowOff>22185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4007"/>
          <a:ext cx="889000" cy="40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154988</xdr:rowOff>
    </xdr:from>
    <xdr:to>
      <xdr:col>55</xdr:col>
      <xdr:colOff>50800</xdr:colOff>
      <xdr:row>38</xdr:row>
      <xdr:rowOff>85138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9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69915</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1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130094</xdr:rowOff>
    </xdr:from>
    <xdr:to>
      <xdr:col>50</xdr:col>
      <xdr:colOff>165100</xdr:colOff>
      <xdr:row>38</xdr:row>
      <xdr:rowOff>60244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7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51371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6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92310</xdr:rowOff>
    </xdr:from>
    <xdr:to>
      <xdr:col>46</xdr:col>
      <xdr:colOff>38100</xdr:colOff>
      <xdr:row>38</xdr:row>
      <xdr:rowOff>22460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13587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142834</xdr:rowOff>
    </xdr:from>
    <xdr:to>
      <xdr:col>41</xdr:col>
      <xdr:colOff>101600</xdr:colOff>
      <xdr:row>38</xdr:row>
      <xdr:rowOff>72985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86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64112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7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82457</xdr:rowOff>
    </xdr:from>
    <xdr:to>
      <xdr:col>36</xdr:col>
      <xdr:colOff>165100</xdr:colOff>
      <xdr:row>36</xdr:row>
      <xdr:rowOff>12607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3734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72720</xdr:rowOff>
    </xdr:from>
    <xdr:to>
      <xdr:col>55</xdr:col>
      <xdr:colOff>0</xdr:colOff>
      <xdr:row>57</xdr:row>
      <xdr:rowOff>157211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45370"/>
          <a:ext cx="838200" cy="8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16850</xdr:rowOff>
    </xdr:from>
    <xdr:to>
      <xdr:col>50</xdr:col>
      <xdr:colOff>114300</xdr:colOff>
      <xdr:row>57</xdr:row>
      <xdr:rowOff>157211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89500"/>
          <a:ext cx="889000" cy="14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148026</xdr:rowOff>
    </xdr:from>
    <xdr:to>
      <xdr:col>45</xdr:col>
      <xdr:colOff>177800</xdr:colOff>
      <xdr:row>57</xdr:row>
      <xdr:rowOff>16850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49226"/>
          <a:ext cx="889000" cy="4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64953</xdr:rowOff>
    </xdr:from>
    <xdr:to>
      <xdr:col>41</xdr:col>
      <xdr:colOff>50800</xdr:colOff>
      <xdr:row>56</xdr:row>
      <xdr:rowOff>148026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323253"/>
          <a:ext cx="889000" cy="42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21920</xdr:rowOff>
    </xdr:from>
    <xdr:to>
      <xdr:col>55</xdr:col>
      <xdr:colOff>50800</xdr:colOff>
      <xdr:row>57</xdr:row>
      <xdr:rowOff>123520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347</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7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106411</xdr:rowOff>
    </xdr:from>
    <xdr:to>
      <xdr:col>50</xdr:col>
      <xdr:colOff>165100</xdr:colOff>
      <xdr:row>58</xdr:row>
      <xdr:rowOff>36561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27688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7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137500</xdr:rowOff>
    </xdr:from>
    <xdr:to>
      <xdr:col>46</xdr:col>
      <xdr:colOff>38100</xdr:colOff>
      <xdr:row>57</xdr:row>
      <xdr:rowOff>67650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58777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97226</xdr:rowOff>
    </xdr:from>
    <xdr:to>
      <xdr:col>41</xdr:col>
      <xdr:colOff>101600</xdr:colOff>
      <xdr:row>57</xdr:row>
      <xdr:rowOff>27376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18503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79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14153</xdr:rowOff>
    </xdr:from>
    <xdr:to>
      <xdr:col>36</xdr:col>
      <xdr:colOff>165100</xdr:colOff>
      <xdr:row>54</xdr:row>
      <xdr:rowOff>115753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2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132280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4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68356</xdr:rowOff>
    </xdr:from>
    <xdr:to>
      <xdr:col>55</xdr:col>
      <xdr:colOff>0</xdr:colOff>
      <xdr:row>79</xdr:row>
      <xdr:rowOff>86447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12906"/>
          <a:ext cx="838200" cy="1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112725</xdr:rowOff>
    </xdr:from>
    <xdr:to>
      <xdr:col>50</xdr:col>
      <xdr:colOff>114300</xdr:colOff>
      <xdr:row>79</xdr:row>
      <xdr:rowOff>68356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14375"/>
          <a:ext cx="889000" cy="2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112725</xdr:rowOff>
    </xdr:from>
    <xdr:to>
      <xdr:col>45</xdr:col>
      <xdr:colOff>177800</xdr:colOff>
      <xdr:row>77</xdr:row>
      <xdr:rowOff>147810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14375"/>
          <a:ext cx="889000" cy="3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147810</xdr:rowOff>
    </xdr:from>
    <xdr:to>
      <xdr:col>41</xdr:col>
      <xdr:colOff>50800</xdr:colOff>
      <xdr:row>78</xdr:row>
      <xdr:rowOff>163029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49460"/>
          <a:ext cx="889000" cy="18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35647</xdr:rowOff>
    </xdr:from>
    <xdr:to>
      <xdr:col>55</xdr:col>
      <xdr:colOff>50800</xdr:colOff>
      <xdr:row>79</xdr:row>
      <xdr:rowOff>137247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8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122024</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17556</xdr:rowOff>
    </xdr:from>
    <xdr:to>
      <xdr:col>50</xdr:col>
      <xdr:colOff>165100</xdr:colOff>
      <xdr:row>79</xdr:row>
      <xdr:rowOff>119156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6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110283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5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61925</xdr:rowOff>
    </xdr:from>
    <xdr:to>
      <xdr:col>46</xdr:col>
      <xdr:colOff>38100</xdr:colOff>
      <xdr:row>77</xdr:row>
      <xdr:rowOff>163525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8602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3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97010</xdr:rowOff>
    </xdr:from>
    <xdr:to>
      <xdr:col>41</xdr:col>
      <xdr:colOff>101600</xdr:colOff>
      <xdr:row>78</xdr:row>
      <xdr:rowOff>27160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43687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7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112229</xdr:rowOff>
    </xdr:from>
    <xdr:to>
      <xdr:col>36</xdr:col>
      <xdr:colOff>165100</xdr:colOff>
      <xdr:row>79</xdr:row>
      <xdr:rowOff>42379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33506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7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97123</xdr:rowOff>
    </xdr:from>
    <xdr:to>
      <xdr:col>55</xdr:col>
      <xdr:colOff>0</xdr:colOff>
      <xdr:row>97</xdr:row>
      <xdr:rowOff>26543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56323"/>
          <a:ext cx="838200" cy="10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21188</xdr:rowOff>
    </xdr:from>
    <xdr:to>
      <xdr:col>50</xdr:col>
      <xdr:colOff>114300</xdr:colOff>
      <xdr:row>97</xdr:row>
      <xdr:rowOff>26543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651838"/>
          <a:ext cx="889000" cy="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117937</xdr:rowOff>
    </xdr:from>
    <xdr:to>
      <xdr:col>45</xdr:col>
      <xdr:colOff>177800</xdr:colOff>
      <xdr:row>97</xdr:row>
      <xdr:rowOff>21188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77137"/>
          <a:ext cx="889000" cy="7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10970</xdr:rowOff>
    </xdr:from>
    <xdr:to>
      <xdr:col>41</xdr:col>
      <xdr:colOff>50800</xdr:colOff>
      <xdr:row>96</xdr:row>
      <xdr:rowOff>117937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955820"/>
          <a:ext cx="889000" cy="6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46323</xdr:rowOff>
    </xdr:from>
    <xdr:to>
      <xdr:col>55</xdr:col>
      <xdr:colOff>50800</xdr:colOff>
      <xdr:row>96</xdr:row>
      <xdr:rowOff>147923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24750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147193</xdr:rowOff>
    </xdr:from>
    <xdr:to>
      <xdr:col>50</xdr:col>
      <xdr:colOff>165100</xdr:colOff>
      <xdr:row>97</xdr:row>
      <xdr:rowOff>77343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68470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141838</xdr:rowOff>
    </xdr:from>
    <xdr:to>
      <xdr:col>46</xdr:col>
      <xdr:colOff>38100</xdr:colOff>
      <xdr:row>97</xdr:row>
      <xdr:rowOff>71988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0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63115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9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67137</xdr:rowOff>
    </xdr:from>
    <xdr:to>
      <xdr:col>41</xdr:col>
      <xdr:colOff>101600</xdr:colOff>
      <xdr:row>96</xdr:row>
      <xdr:rowOff>168737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2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159864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1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131620</xdr:rowOff>
    </xdr:from>
    <xdr:to>
      <xdr:col>36</xdr:col>
      <xdr:colOff>165100</xdr:colOff>
      <xdr:row>93</xdr:row>
      <xdr:rowOff>61770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9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78297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68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27644</xdr:rowOff>
    </xdr:from>
    <xdr:to>
      <xdr:col>85</xdr:col>
      <xdr:colOff>127000</xdr:colOff>
      <xdr:row>39</xdr:row>
      <xdr:rowOff>37527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14194"/>
          <a:ext cx="838200" cy="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37527</xdr:rowOff>
    </xdr:from>
    <xdr:to>
      <xdr:col>81</xdr:col>
      <xdr:colOff>50800</xdr:colOff>
      <xdr:row>39</xdr:row>
      <xdr:rowOff>37561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4077"/>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37561</xdr:rowOff>
    </xdr:from>
    <xdr:to>
      <xdr:col>76</xdr:col>
      <xdr:colOff>114300</xdr:colOff>
      <xdr:row>39</xdr:row>
      <xdr:rowOff>41478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24111"/>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41478</xdr:rowOff>
    </xdr:from>
    <xdr:to>
      <xdr:col>71</xdr:col>
      <xdr:colOff>177800</xdr:colOff>
      <xdr:row>39</xdr:row>
      <xdr:rowOff>43117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8028"/>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148294</xdr:rowOff>
    </xdr:from>
    <xdr:to>
      <xdr:col>85</xdr:col>
      <xdr:colOff>177800</xdr:colOff>
      <xdr:row>39</xdr:row>
      <xdr:rowOff>78444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6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158177</xdr:rowOff>
    </xdr:from>
    <xdr:to>
      <xdr:col>81</xdr:col>
      <xdr:colOff>101600</xdr:colOff>
      <xdr:row>39</xdr:row>
      <xdr:rowOff>88327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79454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158211</xdr:rowOff>
    </xdr:from>
    <xdr:to>
      <xdr:col>76</xdr:col>
      <xdr:colOff>165100</xdr:colOff>
      <xdr:row>39</xdr:row>
      <xdr:rowOff>88361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79488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162128</xdr:rowOff>
    </xdr:from>
    <xdr:to>
      <xdr:col>72</xdr:col>
      <xdr:colOff>38100</xdr:colOff>
      <xdr:row>39</xdr:row>
      <xdr:rowOff>92278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83405</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69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163767</xdr:rowOff>
    </xdr:from>
    <xdr:to>
      <xdr:col>67</xdr:col>
      <xdr:colOff>101600</xdr:colOff>
      <xdr:row>39</xdr:row>
      <xdr:rowOff>93917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85044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102274</xdr:rowOff>
    </xdr:from>
    <xdr:to>
      <xdr:col>85</xdr:col>
      <xdr:colOff>127000</xdr:colOff>
      <xdr:row>76</xdr:row>
      <xdr:rowOff>104111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32474"/>
          <a:ext cx="8382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104111</xdr:rowOff>
    </xdr:from>
    <xdr:to>
      <xdr:col>81</xdr:col>
      <xdr:colOff>50800</xdr:colOff>
      <xdr:row>76</xdr:row>
      <xdr:rowOff>119611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34311"/>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119611</xdr:rowOff>
    </xdr:from>
    <xdr:to>
      <xdr:col>76</xdr:col>
      <xdr:colOff>114300</xdr:colOff>
      <xdr:row>76</xdr:row>
      <xdr:rowOff>148149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49811"/>
          <a:ext cx="8890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148149</xdr:rowOff>
    </xdr:from>
    <xdr:to>
      <xdr:col>71</xdr:col>
      <xdr:colOff>177800</xdr:colOff>
      <xdr:row>77</xdr:row>
      <xdr:rowOff>6252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78349"/>
          <a:ext cx="889000" cy="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51474</xdr:rowOff>
    </xdr:from>
    <xdr:to>
      <xdr:col>85</xdr:col>
      <xdr:colOff>177800</xdr:colOff>
      <xdr:row>76</xdr:row>
      <xdr:rowOff>153074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29901</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53311</xdr:rowOff>
    </xdr:from>
    <xdr:to>
      <xdr:col>81</xdr:col>
      <xdr:colOff>101600</xdr:colOff>
      <xdr:row>76</xdr:row>
      <xdr:rowOff>154911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8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146038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7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68811</xdr:rowOff>
    </xdr:from>
    <xdr:to>
      <xdr:col>76</xdr:col>
      <xdr:colOff>165100</xdr:colOff>
      <xdr:row>76</xdr:row>
      <xdr:rowOff>170411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161538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9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97349</xdr:rowOff>
    </xdr:from>
    <xdr:to>
      <xdr:col>72</xdr:col>
      <xdr:colOff>38100</xdr:colOff>
      <xdr:row>77</xdr:row>
      <xdr:rowOff>27499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2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18626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2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126902</xdr:rowOff>
    </xdr:from>
    <xdr:to>
      <xdr:col>67</xdr:col>
      <xdr:colOff>101600</xdr:colOff>
      <xdr:row>77</xdr:row>
      <xdr:rowOff>57052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48179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101181</xdr:rowOff>
    </xdr:from>
    <xdr:to>
      <xdr:col>85</xdr:col>
      <xdr:colOff>127000</xdr:colOff>
      <xdr:row>95</xdr:row>
      <xdr:rowOff>108474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388931"/>
          <a:ext cx="838200" cy="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117260</xdr:rowOff>
    </xdr:from>
    <xdr:to>
      <xdr:col>81</xdr:col>
      <xdr:colOff>50800</xdr:colOff>
      <xdr:row>95</xdr:row>
      <xdr:rowOff>108474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233560"/>
          <a:ext cx="889000" cy="16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117260</xdr:rowOff>
    </xdr:from>
    <xdr:to>
      <xdr:col>76</xdr:col>
      <xdr:colOff>114300</xdr:colOff>
      <xdr:row>95</xdr:row>
      <xdr:rowOff>86116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233560"/>
          <a:ext cx="889000" cy="14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86116</xdr:rowOff>
    </xdr:from>
    <xdr:to>
      <xdr:col>71</xdr:col>
      <xdr:colOff>177800</xdr:colOff>
      <xdr:row>97</xdr:row>
      <xdr:rowOff>54730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73866"/>
          <a:ext cx="889000" cy="3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50381</xdr:rowOff>
    </xdr:from>
    <xdr:to>
      <xdr:col>85</xdr:col>
      <xdr:colOff>177800</xdr:colOff>
      <xdr:row>95</xdr:row>
      <xdr:rowOff>151981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33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73258</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18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57674</xdr:rowOff>
    </xdr:from>
    <xdr:to>
      <xdr:col>81</xdr:col>
      <xdr:colOff>101600</xdr:colOff>
      <xdr:row>95</xdr:row>
      <xdr:rowOff>159274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34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4351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12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66460</xdr:rowOff>
    </xdr:from>
    <xdr:to>
      <xdr:col>76</xdr:col>
      <xdr:colOff>165100</xdr:colOff>
      <xdr:row>94</xdr:row>
      <xdr:rowOff>168060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18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13137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595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35316</xdr:rowOff>
    </xdr:from>
    <xdr:to>
      <xdr:col>72</xdr:col>
      <xdr:colOff>38100</xdr:colOff>
      <xdr:row>95</xdr:row>
      <xdr:rowOff>136916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3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153443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0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3930</xdr:rowOff>
    </xdr:from>
    <xdr:to>
      <xdr:col>67</xdr:col>
      <xdr:colOff>101600</xdr:colOff>
      <xdr:row>97</xdr:row>
      <xdr:rowOff>105530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122057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0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81734</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68284"/>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79807</xdr:rowOff>
    </xdr:from>
    <xdr:to>
      <xdr:col>111</xdr:col>
      <xdr:colOff>177800</xdr:colOff>
      <xdr:row>39</xdr:row>
      <xdr:rowOff>81734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66357"/>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79807</xdr:rowOff>
    </xdr:from>
    <xdr:to>
      <xdr:col>107</xdr:col>
      <xdr:colOff>50800</xdr:colOff>
      <xdr:row>39</xdr:row>
      <xdr:rowOff>83138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66357"/>
          <a:ext cx="889000" cy="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74320</xdr:rowOff>
    </xdr:from>
    <xdr:to>
      <xdr:col>102</xdr:col>
      <xdr:colOff>114300</xdr:colOff>
      <xdr:row>39</xdr:row>
      <xdr:rowOff>83138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60870"/>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30934</xdr:rowOff>
    </xdr:from>
    <xdr:to>
      <xdr:col>112</xdr:col>
      <xdr:colOff>38100</xdr:colOff>
      <xdr:row>39</xdr:row>
      <xdr:rowOff>132534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123661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81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29007</xdr:rowOff>
    </xdr:from>
    <xdr:to>
      <xdr:col>107</xdr:col>
      <xdr:colOff>101600</xdr:colOff>
      <xdr:row>39</xdr:row>
      <xdr:rowOff>130607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1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121734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80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32338</xdr:rowOff>
    </xdr:from>
    <xdr:to>
      <xdr:col>102</xdr:col>
      <xdr:colOff>165100</xdr:colOff>
      <xdr:row>39</xdr:row>
      <xdr:rowOff>133938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1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125065</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811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23520</xdr:rowOff>
    </xdr:from>
    <xdr:to>
      <xdr:col>98</xdr:col>
      <xdr:colOff>38100</xdr:colOff>
      <xdr:row>39</xdr:row>
      <xdr:rowOff>125120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116247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8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3283</xdr:rowOff>
    </xdr:from>
    <xdr:to>
      <xdr:col>116</xdr:col>
      <xdr:colOff>63500</xdr:colOff>
      <xdr:row>57</xdr:row>
      <xdr:rowOff>4997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775933"/>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1912</xdr:rowOff>
    </xdr:from>
    <xdr:to>
      <xdr:col>111</xdr:col>
      <xdr:colOff>177800</xdr:colOff>
      <xdr:row>57</xdr:row>
      <xdr:rowOff>4997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774562"/>
          <a:ext cx="889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1912</xdr:rowOff>
    </xdr:from>
    <xdr:to>
      <xdr:col>107</xdr:col>
      <xdr:colOff>50800</xdr:colOff>
      <xdr:row>57</xdr:row>
      <xdr:rowOff>5855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77456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5855</xdr:rowOff>
    </xdr:from>
    <xdr:to>
      <xdr:col>102</xdr:col>
      <xdr:colOff>114300</xdr:colOff>
      <xdr:row>57</xdr:row>
      <xdr:rowOff>11970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78505"/>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123933</xdr:rowOff>
    </xdr:from>
    <xdr:to>
      <xdr:col>116</xdr:col>
      <xdr:colOff>114300</xdr:colOff>
      <xdr:row>57</xdr:row>
      <xdr:rowOff>54083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146810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7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125647</xdr:rowOff>
    </xdr:from>
    <xdr:to>
      <xdr:col>112</xdr:col>
      <xdr:colOff>38100</xdr:colOff>
      <xdr:row>57</xdr:row>
      <xdr:rowOff>55797</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72324</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122562</xdr:rowOff>
    </xdr:from>
    <xdr:to>
      <xdr:col>107</xdr:col>
      <xdr:colOff>101600</xdr:colOff>
      <xdr:row>57</xdr:row>
      <xdr:rowOff>52712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69239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9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126505</xdr:rowOff>
    </xdr:from>
    <xdr:to>
      <xdr:col>102</xdr:col>
      <xdr:colOff>165100</xdr:colOff>
      <xdr:row>57</xdr:row>
      <xdr:rowOff>56655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2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47782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82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132620</xdr:rowOff>
    </xdr:from>
    <xdr:to>
      <xdr:col>98</xdr:col>
      <xdr:colOff>38100</xdr:colOff>
      <xdr:row>57</xdr:row>
      <xdr:rowOff>62770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53897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67234</xdr:rowOff>
    </xdr:from>
    <xdr:to>
      <xdr:col>116</xdr:col>
      <xdr:colOff>63500</xdr:colOff>
      <xdr:row>74</xdr:row>
      <xdr:rowOff>100952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54534"/>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67234</xdr:rowOff>
    </xdr:from>
    <xdr:to>
      <xdr:col>111</xdr:col>
      <xdr:colOff>177800</xdr:colOff>
      <xdr:row>74</xdr:row>
      <xdr:rowOff>118783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754534"/>
          <a:ext cx="8890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118783</xdr:rowOff>
    </xdr:from>
    <xdr:to>
      <xdr:col>107</xdr:col>
      <xdr:colOff>50800</xdr:colOff>
      <xdr:row>74</xdr:row>
      <xdr:rowOff>133025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806083"/>
          <a:ext cx="889000" cy="1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133025</xdr:rowOff>
    </xdr:from>
    <xdr:to>
      <xdr:col>102</xdr:col>
      <xdr:colOff>114300</xdr:colOff>
      <xdr:row>75</xdr:row>
      <xdr:rowOff>16621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20325"/>
          <a:ext cx="889000" cy="5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50152</xdr:rowOff>
    </xdr:from>
    <xdr:to>
      <xdr:col>116</xdr:col>
      <xdr:colOff>114300</xdr:colOff>
      <xdr:row>74</xdr:row>
      <xdr:rowOff>151752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73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73029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58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16434</xdr:rowOff>
    </xdr:from>
    <xdr:to>
      <xdr:col>112</xdr:col>
      <xdr:colOff>38100</xdr:colOff>
      <xdr:row>74</xdr:row>
      <xdr:rowOff>118034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109161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67983</xdr:rowOff>
    </xdr:from>
    <xdr:to>
      <xdr:col>107</xdr:col>
      <xdr:colOff>101600</xdr:colOff>
      <xdr:row>74</xdr:row>
      <xdr:rowOff>169583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160710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82225</xdr:rowOff>
    </xdr:from>
    <xdr:to>
      <xdr:col>102</xdr:col>
      <xdr:colOff>165100</xdr:colOff>
      <xdr:row>75</xdr:row>
      <xdr:rowOff>12375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3502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137271</xdr:rowOff>
    </xdr:from>
    <xdr:to>
      <xdr:col>98</xdr:col>
      <xdr:colOff>38100</xdr:colOff>
      <xdr:row>75</xdr:row>
      <xdr:rowOff>67421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2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58548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1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普通建設事業においては、主に</a:t>
          </a:r>
          <a:r>
            <a:rPr kumimoji="1" lang="ja-JP" altLang="en-US" sz="1100">
              <a:solidFill>
                <a:schemeClr val="dk1"/>
              </a:solidFill>
              <a:effectLst/>
              <a:latin typeface="+mn-lt"/>
              <a:ea typeface="+mn-ea"/>
              <a:cs typeface="+mn-cs"/>
            </a:rPr>
            <a:t>文化会館・クリエイティブセンターの天井・空調設備改修工事による管理事業や次期衛生センター建設工事費</a:t>
          </a:r>
          <a:r>
            <a:rPr kumimoji="1" lang="ja-JP" altLang="ja-JP" sz="1100">
              <a:solidFill>
                <a:schemeClr val="dk1"/>
              </a:solidFill>
              <a:effectLst/>
              <a:latin typeface="+mn-lt"/>
              <a:ea typeface="+mn-ea"/>
              <a:cs typeface="+mn-cs"/>
            </a:rPr>
            <a:t>などが</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したことにより</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人件費においては、</a:t>
          </a:r>
          <a:r>
            <a:rPr kumimoji="1" lang="ja-JP" altLang="ja-JP" sz="1100">
              <a:solidFill>
                <a:schemeClr val="dk1"/>
              </a:solidFill>
              <a:effectLst/>
              <a:latin typeface="+mn-lt"/>
              <a:ea typeface="+mn-ea"/>
              <a:cs typeface="+mn-cs"/>
            </a:rPr>
            <a:t>会計年度任用職員への勤勉手当支給に伴う期末勤勉手当</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人事院勧告に伴う給与等の改定により一般職給及び期末勤勉手当、会計年度任用職員報酬</a:t>
          </a:r>
          <a:r>
            <a:rPr kumimoji="1" lang="ja-JP" altLang="en-US" sz="1100">
              <a:solidFill>
                <a:schemeClr val="dk1"/>
              </a:solidFill>
              <a:effectLst/>
              <a:latin typeface="+mn-lt"/>
              <a:ea typeface="+mn-ea"/>
              <a:cs typeface="+mn-cs"/>
            </a:rPr>
            <a:t>の増により増額となった。</a:t>
          </a:r>
          <a:endParaRPr lang="ja-JP" altLang="ja-JP" sz="1400">
            <a:effectLst/>
          </a:endParaRPr>
        </a:p>
        <a:p>
          <a:r>
            <a:rPr kumimoji="1" lang="ja-JP" altLang="ja-JP" sz="1100">
              <a:solidFill>
                <a:schemeClr val="dk1"/>
              </a:solidFill>
              <a:effectLst/>
              <a:latin typeface="+mn-lt"/>
              <a:ea typeface="+mn-ea"/>
              <a:cs typeface="+mn-cs"/>
            </a:rPr>
            <a:t>物件費においては、主に</a:t>
          </a:r>
          <a:r>
            <a:rPr kumimoji="1" lang="ja-JP" altLang="en-US" sz="1100">
              <a:solidFill>
                <a:schemeClr val="dk1"/>
              </a:solidFill>
              <a:effectLst/>
              <a:latin typeface="+mn-lt"/>
              <a:ea typeface="+mn-ea"/>
              <a:cs typeface="+mn-cs"/>
            </a:rPr>
            <a:t>職員用端末の購入やシステム標準化構築業務</a:t>
          </a:r>
          <a:r>
            <a:rPr kumimoji="1" lang="ja-JP" altLang="ja-JP" sz="1100">
              <a:solidFill>
                <a:schemeClr val="dk1"/>
              </a:solidFill>
              <a:effectLst/>
              <a:latin typeface="+mn-lt"/>
              <a:ea typeface="+mn-ea"/>
              <a:cs typeface="+mn-cs"/>
            </a:rPr>
            <a:t>などにより増額となった。</a:t>
          </a:r>
          <a:endParaRPr lang="ja-JP" altLang="ja-JP" sz="1400">
            <a:effectLst/>
          </a:endParaRPr>
        </a:p>
        <a:p>
          <a:r>
            <a:rPr kumimoji="1" lang="ja-JP" altLang="ja-JP" sz="1100">
              <a:solidFill>
                <a:schemeClr val="dk1"/>
              </a:solidFill>
              <a:effectLst/>
              <a:latin typeface="+mn-lt"/>
              <a:ea typeface="+mn-ea"/>
              <a:cs typeface="+mn-cs"/>
            </a:rPr>
            <a:t>扶助費においては、</a:t>
          </a:r>
          <a:r>
            <a:rPr kumimoji="1" lang="ja-JP" altLang="en-US" sz="1100">
              <a:solidFill>
                <a:schemeClr val="dk1"/>
              </a:solidFill>
              <a:effectLst/>
              <a:latin typeface="+mn-lt"/>
              <a:ea typeface="+mn-ea"/>
              <a:cs typeface="+mn-cs"/>
            </a:rPr>
            <a:t>児童手当対象年齢拡充や公定価格改定による施設型給付費の増</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en-US" sz="1100">
              <a:solidFill>
                <a:schemeClr val="dk1"/>
              </a:solidFill>
              <a:effectLst/>
              <a:latin typeface="+mn-lt"/>
              <a:ea typeface="+mn-ea"/>
              <a:cs typeface="+mn-cs"/>
            </a:rPr>
            <a:t>災害復旧事業費においては、豪雨による農地・農業用施設の復旧工事や台風</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号による林道復旧工事などにより大幅な増額となった。</a:t>
          </a:r>
          <a:endParaRPr lang="ja-JP" altLang="ja-JP" sz="1400">
            <a:effectLst/>
          </a:endParaRPr>
        </a:p>
        <a:p>
          <a:r>
            <a:rPr kumimoji="1" lang="ja-JP" altLang="ja-JP" sz="1100" b="0" i="0" baseline="0">
              <a:solidFill>
                <a:schemeClr val="dk1"/>
              </a:solidFill>
              <a:effectLst/>
              <a:latin typeface="+mn-lt"/>
              <a:ea typeface="+mn-ea"/>
              <a:cs typeface="+mn-cs"/>
            </a:rPr>
            <a:t>今後も衛生センター建設事業等の大型の普通建設事業費等の増加が見込まれるため、引き続き支出抑制に努める。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93066</xdr:rowOff>
    </xdr:from>
    <xdr:to>
      <xdr:col>24</xdr:col>
      <xdr:colOff>63500</xdr:colOff>
      <xdr:row>34</xdr:row>
      <xdr:rowOff>145872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22366"/>
          <a:ext cx="838200" cy="5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145872</xdr:rowOff>
    </xdr:from>
    <xdr:to>
      <xdr:col>19</xdr:col>
      <xdr:colOff>177800</xdr:colOff>
      <xdr:row>35</xdr:row>
      <xdr:rowOff>65634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5172"/>
          <a:ext cx="889000" cy="9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15342</xdr:rowOff>
    </xdr:from>
    <xdr:to>
      <xdr:col>15</xdr:col>
      <xdr:colOff>50800</xdr:colOff>
      <xdr:row>35</xdr:row>
      <xdr:rowOff>65634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60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154331</xdr:rowOff>
    </xdr:from>
    <xdr:to>
      <xdr:col>10</xdr:col>
      <xdr:colOff>114300</xdr:colOff>
      <xdr:row>35</xdr:row>
      <xdr:rowOff>15342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8363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42266</xdr:rowOff>
    </xdr:from>
    <xdr:to>
      <xdr:col>24</xdr:col>
      <xdr:colOff>114300</xdr:colOff>
      <xdr:row>34</xdr:row>
      <xdr:rowOff>143866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20693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95072</xdr:rowOff>
    </xdr:from>
    <xdr:to>
      <xdr:col>20</xdr:col>
      <xdr:colOff>38100</xdr:colOff>
      <xdr:row>35</xdr:row>
      <xdr:rowOff>25222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16349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1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14834</xdr:rowOff>
    </xdr:from>
    <xdr:to>
      <xdr:col>15</xdr:col>
      <xdr:colOff>101600</xdr:colOff>
      <xdr:row>35</xdr:row>
      <xdr:rowOff>116434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1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107561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08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135992</xdr:rowOff>
    </xdr:from>
    <xdr:to>
      <xdr:col>10</xdr:col>
      <xdr:colOff>165100</xdr:colOff>
      <xdr:row>35</xdr:row>
      <xdr:rowOff>66142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57269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103531</xdr:rowOff>
    </xdr:from>
    <xdr:to>
      <xdr:col>6</xdr:col>
      <xdr:colOff>38100</xdr:colOff>
      <xdr:row>35</xdr:row>
      <xdr:rowOff>33681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24808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29069</xdr:rowOff>
    </xdr:from>
    <xdr:to>
      <xdr:col>24</xdr:col>
      <xdr:colOff>63500</xdr:colOff>
      <xdr:row>55</xdr:row>
      <xdr:rowOff>74195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58819"/>
          <a:ext cx="838200" cy="4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153663</xdr:rowOff>
    </xdr:from>
    <xdr:to>
      <xdr:col>19</xdr:col>
      <xdr:colOff>177800</xdr:colOff>
      <xdr:row>55</xdr:row>
      <xdr:rowOff>74195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11963"/>
          <a:ext cx="889000" cy="9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153663</xdr:rowOff>
    </xdr:from>
    <xdr:to>
      <xdr:col>15</xdr:col>
      <xdr:colOff>50800</xdr:colOff>
      <xdr:row>55</xdr:row>
      <xdr:rowOff>54093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11963"/>
          <a:ext cx="889000" cy="7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153252</xdr:rowOff>
    </xdr:from>
    <xdr:to>
      <xdr:col>10</xdr:col>
      <xdr:colOff>114300</xdr:colOff>
      <xdr:row>55</xdr:row>
      <xdr:rowOff>54093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97202"/>
          <a:ext cx="889000" cy="58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149719</xdr:rowOff>
    </xdr:from>
    <xdr:to>
      <xdr:col>24</xdr:col>
      <xdr:colOff>114300</xdr:colOff>
      <xdr:row>55</xdr:row>
      <xdr:rowOff>79869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1146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5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23395</xdr:rowOff>
    </xdr:from>
    <xdr:to>
      <xdr:col>20</xdr:col>
      <xdr:colOff>38100</xdr:colOff>
      <xdr:row>55</xdr:row>
      <xdr:rowOff>124995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5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141522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228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102863</xdr:rowOff>
    </xdr:from>
    <xdr:to>
      <xdr:col>15</xdr:col>
      <xdr:colOff>101600</xdr:colOff>
      <xdr:row>55</xdr:row>
      <xdr:rowOff>33013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6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49540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3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3293</xdr:rowOff>
    </xdr:from>
    <xdr:to>
      <xdr:col>10</xdr:col>
      <xdr:colOff>165100</xdr:colOff>
      <xdr:row>55</xdr:row>
      <xdr:rowOff>104893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121420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0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102452</xdr:rowOff>
    </xdr:from>
    <xdr:to>
      <xdr:col>6</xdr:col>
      <xdr:colOff>38100</xdr:colOff>
      <xdr:row>52</xdr:row>
      <xdr:rowOff>32602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49129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2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117762</xdr:rowOff>
    </xdr:from>
    <xdr:to>
      <xdr:col>24</xdr:col>
      <xdr:colOff>63500</xdr:colOff>
      <xdr:row>76</xdr:row>
      <xdr:rowOff>154677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47962"/>
          <a:ext cx="838200" cy="3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154677</xdr:rowOff>
    </xdr:from>
    <xdr:to>
      <xdr:col>19</xdr:col>
      <xdr:colOff>177800</xdr:colOff>
      <xdr:row>77</xdr:row>
      <xdr:rowOff>25115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4877"/>
          <a:ext cx="889000" cy="4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156392</xdr:rowOff>
    </xdr:from>
    <xdr:to>
      <xdr:col>15</xdr:col>
      <xdr:colOff>50800</xdr:colOff>
      <xdr:row>77</xdr:row>
      <xdr:rowOff>25115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86592"/>
          <a:ext cx="889000" cy="4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156392</xdr:rowOff>
    </xdr:from>
    <xdr:to>
      <xdr:col>10</xdr:col>
      <xdr:colOff>114300</xdr:colOff>
      <xdr:row>77</xdr:row>
      <xdr:rowOff>126064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86592"/>
          <a:ext cx="889000" cy="14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66962</xdr:rowOff>
    </xdr:from>
    <xdr:to>
      <xdr:col>24</xdr:col>
      <xdr:colOff>114300</xdr:colOff>
      <xdr:row>76</xdr:row>
      <xdr:rowOff>168562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89839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48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103877</xdr:rowOff>
    </xdr:from>
    <xdr:to>
      <xdr:col>20</xdr:col>
      <xdr:colOff>38100</xdr:colOff>
      <xdr:row>77</xdr:row>
      <xdr:rowOff>34027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50554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0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145765</xdr:rowOff>
    </xdr:from>
    <xdr:to>
      <xdr:col>15</xdr:col>
      <xdr:colOff>101600</xdr:colOff>
      <xdr:row>77</xdr:row>
      <xdr:rowOff>75915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7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92441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51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105592</xdr:rowOff>
    </xdr:from>
    <xdr:to>
      <xdr:col>10</xdr:col>
      <xdr:colOff>165100</xdr:colOff>
      <xdr:row>77</xdr:row>
      <xdr:rowOff>35742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3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52268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1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75264</xdr:rowOff>
    </xdr:from>
    <xdr:to>
      <xdr:col>6</xdr:col>
      <xdr:colOff>38100</xdr:colOff>
      <xdr:row>78</xdr:row>
      <xdr:rowOff>5414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21941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153674</xdr:rowOff>
    </xdr:from>
    <xdr:to>
      <xdr:col>24</xdr:col>
      <xdr:colOff>63500</xdr:colOff>
      <xdr:row>98</xdr:row>
      <xdr:rowOff>161668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55774"/>
          <a:ext cx="838200" cy="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153674</xdr:rowOff>
    </xdr:from>
    <xdr:to>
      <xdr:col>19</xdr:col>
      <xdr:colOff>177800</xdr:colOff>
      <xdr:row>98</xdr:row>
      <xdr:rowOff>157232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55774"/>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157232</xdr:rowOff>
    </xdr:from>
    <xdr:to>
      <xdr:col>15</xdr:col>
      <xdr:colOff>50800</xdr:colOff>
      <xdr:row>98</xdr:row>
      <xdr:rowOff>162545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59332"/>
          <a:ext cx="889000" cy="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162545</xdr:rowOff>
    </xdr:from>
    <xdr:to>
      <xdr:col>10</xdr:col>
      <xdr:colOff>114300</xdr:colOff>
      <xdr:row>98</xdr:row>
      <xdr:rowOff>168342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4645"/>
          <a:ext cx="889000" cy="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110868</xdr:rowOff>
    </xdr:from>
    <xdr:to>
      <xdr:col>24</xdr:col>
      <xdr:colOff>114300</xdr:colOff>
      <xdr:row>99</xdr:row>
      <xdr:rowOff>41018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102874</xdr:rowOff>
    </xdr:from>
    <xdr:to>
      <xdr:col>20</xdr:col>
      <xdr:colOff>38100</xdr:colOff>
      <xdr:row>99</xdr:row>
      <xdr:rowOff>33024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0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24151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9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106432</xdr:rowOff>
    </xdr:from>
    <xdr:to>
      <xdr:col>15</xdr:col>
      <xdr:colOff>101600</xdr:colOff>
      <xdr:row>99</xdr:row>
      <xdr:rowOff>36582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27709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111745</xdr:rowOff>
    </xdr:from>
    <xdr:to>
      <xdr:col>10</xdr:col>
      <xdr:colOff>165100</xdr:colOff>
      <xdr:row>99</xdr:row>
      <xdr:rowOff>41895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33022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117542</xdr:rowOff>
    </xdr:from>
    <xdr:to>
      <xdr:col>6</xdr:col>
      <xdr:colOff>38100</xdr:colOff>
      <xdr:row>99</xdr:row>
      <xdr:rowOff>47692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1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38819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44135</xdr:rowOff>
    </xdr:from>
    <xdr:to>
      <xdr:col>55</xdr:col>
      <xdr:colOff>0</xdr:colOff>
      <xdr:row>58</xdr:row>
      <xdr:rowOff>66091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88235"/>
          <a:ext cx="838200" cy="2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152469</xdr:rowOff>
    </xdr:from>
    <xdr:to>
      <xdr:col>50</xdr:col>
      <xdr:colOff>114300</xdr:colOff>
      <xdr:row>58</xdr:row>
      <xdr:rowOff>66091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25119"/>
          <a:ext cx="889000" cy="8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152469</xdr:rowOff>
    </xdr:from>
    <xdr:to>
      <xdr:col>45</xdr:col>
      <xdr:colOff>177800</xdr:colOff>
      <xdr:row>58</xdr:row>
      <xdr:rowOff>69193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25119"/>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69193</xdr:rowOff>
    </xdr:from>
    <xdr:to>
      <xdr:col>41</xdr:col>
      <xdr:colOff>50800</xdr:colOff>
      <xdr:row>58</xdr:row>
      <xdr:rowOff>69422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1329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164785</xdr:rowOff>
    </xdr:from>
    <xdr:to>
      <xdr:col>55</xdr:col>
      <xdr:colOff>50800</xdr:colOff>
      <xdr:row>58</xdr:row>
      <xdr:rowOff>94935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3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143212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1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15291</xdr:rowOff>
    </xdr:from>
    <xdr:to>
      <xdr:col>50</xdr:col>
      <xdr:colOff>165100</xdr:colOff>
      <xdr:row>58</xdr:row>
      <xdr:rowOff>116891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108018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5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101669</xdr:rowOff>
    </xdr:from>
    <xdr:to>
      <xdr:col>46</xdr:col>
      <xdr:colOff>38100</xdr:colOff>
      <xdr:row>58</xdr:row>
      <xdr:rowOff>31819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48346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4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18393</xdr:rowOff>
    </xdr:from>
    <xdr:to>
      <xdr:col>41</xdr:col>
      <xdr:colOff>101600</xdr:colOff>
      <xdr:row>58</xdr:row>
      <xdr:rowOff>119993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6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111120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5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18622</xdr:rowOff>
    </xdr:from>
    <xdr:to>
      <xdr:col>36</xdr:col>
      <xdr:colOff>165100</xdr:colOff>
      <xdr:row>58</xdr:row>
      <xdr:rowOff>120222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111349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5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101459</xdr:rowOff>
    </xdr:from>
    <xdr:to>
      <xdr:col>55</xdr:col>
      <xdr:colOff>0</xdr:colOff>
      <xdr:row>78</xdr:row>
      <xdr:rowOff>124188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74559"/>
          <a:ext cx="8382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27164</xdr:rowOff>
    </xdr:from>
    <xdr:to>
      <xdr:col>50</xdr:col>
      <xdr:colOff>114300</xdr:colOff>
      <xdr:row>78</xdr:row>
      <xdr:rowOff>124188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0264"/>
          <a:ext cx="889000" cy="9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134654</xdr:rowOff>
    </xdr:from>
    <xdr:to>
      <xdr:col>45</xdr:col>
      <xdr:colOff>177800</xdr:colOff>
      <xdr:row>78</xdr:row>
      <xdr:rowOff>27164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6304"/>
          <a:ext cx="889000" cy="6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70369</xdr:rowOff>
    </xdr:from>
    <xdr:to>
      <xdr:col>41</xdr:col>
      <xdr:colOff>50800</xdr:colOff>
      <xdr:row>77</xdr:row>
      <xdr:rowOff>134654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72019"/>
          <a:ext cx="889000" cy="6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50659</xdr:rowOff>
    </xdr:from>
    <xdr:to>
      <xdr:col>55</xdr:col>
      <xdr:colOff>50800</xdr:colOff>
      <xdr:row>78</xdr:row>
      <xdr:rowOff>152259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29086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0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73388</xdr:rowOff>
    </xdr:from>
    <xdr:to>
      <xdr:col>50</xdr:col>
      <xdr:colOff>165100</xdr:colOff>
      <xdr:row>79</xdr:row>
      <xdr:rowOff>3538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166115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3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147814</xdr:rowOff>
    </xdr:from>
    <xdr:to>
      <xdr:col>46</xdr:col>
      <xdr:colOff>38100</xdr:colOff>
      <xdr:row>78</xdr:row>
      <xdr:rowOff>77964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69091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83854</xdr:rowOff>
    </xdr:from>
    <xdr:to>
      <xdr:col>41</xdr:col>
      <xdr:colOff>101600</xdr:colOff>
      <xdr:row>78</xdr:row>
      <xdr:rowOff>14004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5131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37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19569</xdr:rowOff>
    </xdr:from>
    <xdr:to>
      <xdr:col>36</xdr:col>
      <xdr:colOff>165100</xdr:colOff>
      <xdr:row>77</xdr:row>
      <xdr:rowOff>121169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2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112296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167633</xdr:rowOff>
    </xdr:from>
    <xdr:to>
      <xdr:col>55</xdr:col>
      <xdr:colOff>0</xdr:colOff>
      <xdr:row>98</xdr:row>
      <xdr:rowOff>13894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98283"/>
          <a:ext cx="838200" cy="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13894</xdr:rowOff>
    </xdr:from>
    <xdr:to>
      <xdr:col>50</xdr:col>
      <xdr:colOff>114300</xdr:colOff>
      <xdr:row>98</xdr:row>
      <xdr:rowOff>29341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15994"/>
          <a:ext cx="889000" cy="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29341</xdr:rowOff>
    </xdr:from>
    <xdr:to>
      <xdr:col>45</xdr:col>
      <xdr:colOff>177800</xdr:colOff>
      <xdr:row>98</xdr:row>
      <xdr:rowOff>46388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31441"/>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37657</xdr:rowOff>
    </xdr:from>
    <xdr:to>
      <xdr:col>41</xdr:col>
      <xdr:colOff>50800</xdr:colOff>
      <xdr:row>98</xdr:row>
      <xdr:rowOff>46388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839757"/>
          <a:ext cx="889000" cy="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116833</xdr:rowOff>
    </xdr:from>
    <xdr:to>
      <xdr:col>55</xdr:col>
      <xdr:colOff>50800</xdr:colOff>
      <xdr:row>98</xdr:row>
      <xdr:rowOff>46983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4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31760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6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134544</xdr:rowOff>
    </xdr:from>
    <xdr:to>
      <xdr:col>50</xdr:col>
      <xdr:colOff>165100</xdr:colOff>
      <xdr:row>98</xdr:row>
      <xdr:rowOff>64694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55821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5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149991</xdr:rowOff>
    </xdr:from>
    <xdr:to>
      <xdr:col>46</xdr:col>
      <xdr:colOff>38100</xdr:colOff>
      <xdr:row>98</xdr:row>
      <xdr:rowOff>80141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8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71268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167038</xdr:rowOff>
    </xdr:from>
    <xdr:to>
      <xdr:col>41</xdr:col>
      <xdr:colOff>101600</xdr:colOff>
      <xdr:row>98</xdr:row>
      <xdr:rowOff>97188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9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88315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158307</xdr:rowOff>
    </xdr:from>
    <xdr:to>
      <xdr:col>36</xdr:col>
      <xdr:colOff>165100</xdr:colOff>
      <xdr:row>98</xdr:row>
      <xdr:rowOff>88457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79584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8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104953</xdr:rowOff>
    </xdr:from>
    <xdr:to>
      <xdr:col>85</xdr:col>
      <xdr:colOff>127000</xdr:colOff>
      <xdr:row>37</xdr:row>
      <xdr:rowOff>131519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48603"/>
          <a:ext cx="838200" cy="2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131519</xdr:rowOff>
    </xdr:from>
    <xdr:to>
      <xdr:col>81</xdr:col>
      <xdr:colOff>50800</xdr:colOff>
      <xdr:row>37</xdr:row>
      <xdr:rowOff>160535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75169"/>
          <a:ext cx="889000" cy="2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103728</xdr:rowOff>
    </xdr:from>
    <xdr:to>
      <xdr:col>76</xdr:col>
      <xdr:colOff>114300</xdr:colOff>
      <xdr:row>37</xdr:row>
      <xdr:rowOff>160535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47378"/>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103728</xdr:rowOff>
    </xdr:from>
    <xdr:to>
      <xdr:col>71</xdr:col>
      <xdr:colOff>177800</xdr:colOff>
      <xdr:row>37</xdr:row>
      <xdr:rowOff>108692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47378"/>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54153</xdr:rowOff>
    </xdr:from>
    <xdr:to>
      <xdr:col>85</xdr:col>
      <xdr:colOff>177800</xdr:colOff>
      <xdr:row>37</xdr:row>
      <xdr:rowOff>155753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32580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80719</xdr:rowOff>
    </xdr:from>
    <xdr:to>
      <xdr:col>81</xdr:col>
      <xdr:colOff>101600</xdr:colOff>
      <xdr:row>38</xdr:row>
      <xdr:rowOff>10869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1996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1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109735</xdr:rowOff>
    </xdr:from>
    <xdr:to>
      <xdr:col>76</xdr:col>
      <xdr:colOff>165100</xdr:colOff>
      <xdr:row>38</xdr:row>
      <xdr:rowOff>39885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5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31012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4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52928</xdr:rowOff>
    </xdr:from>
    <xdr:to>
      <xdr:col>72</xdr:col>
      <xdr:colOff>38100</xdr:colOff>
      <xdr:row>37</xdr:row>
      <xdr:rowOff>154528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145655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57892</xdr:rowOff>
    </xdr:from>
    <xdr:to>
      <xdr:col>67</xdr:col>
      <xdr:colOff>101600</xdr:colOff>
      <xdr:row>37</xdr:row>
      <xdr:rowOff>159493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015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150619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9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7493</xdr:rowOff>
    </xdr:from>
    <xdr:to>
      <xdr:col>85</xdr:col>
      <xdr:colOff>127000</xdr:colOff>
      <xdr:row>59</xdr:row>
      <xdr:rowOff>657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951593"/>
          <a:ext cx="838200" cy="16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113236</xdr:rowOff>
    </xdr:from>
    <xdr:to>
      <xdr:col>81</xdr:col>
      <xdr:colOff>50800</xdr:colOff>
      <xdr:row>59</xdr:row>
      <xdr:rowOff>657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14436"/>
          <a:ext cx="889000" cy="40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113236</xdr:rowOff>
    </xdr:from>
    <xdr:to>
      <xdr:col>76</xdr:col>
      <xdr:colOff>114300</xdr:colOff>
      <xdr:row>57</xdr:row>
      <xdr:rowOff>136782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14436"/>
          <a:ext cx="889000" cy="1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136782</xdr:rowOff>
    </xdr:from>
    <xdr:to>
      <xdr:col>71</xdr:col>
      <xdr:colOff>177800</xdr:colOff>
      <xdr:row>58</xdr:row>
      <xdr:rowOff>136739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09432"/>
          <a:ext cx="889000" cy="17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128143</xdr:rowOff>
    </xdr:from>
    <xdr:to>
      <xdr:col>85</xdr:col>
      <xdr:colOff>177800</xdr:colOff>
      <xdr:row>58</xdr:row>
      <xdr:rowOff>58293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0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106570</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7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121307</xdr:rowOff>
    </xdr:from>
    <xdr:to>
      <xdr:col>81</xdr:col>
      <xdr:colOff>101600</xdr:colOff>
      <xdr:row>59</xdr:row>
      <xdr:rowOff>51457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42584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15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62436</xdr:rowOff>
    </xdr:from>
    <xdr:to>
      <xdr:col>76</xdr:col>
      <xdr:colOff>165100</xdr:colOff>
      <xdr:row>56</xdr:row>
      <xdr:rowOff>164036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6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9113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3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85982</xdr:rowOff>
    </xdr:from>
    <xdr:to>
      <xdr:col>72</xdr:col>
      <xdr:colOff>38100</xdr:colOff>
      <xdr:row>58</xdr:row>
      <xdr:rowOff>16132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5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7259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5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85939</xdr:rowOff>
    </xdr:from>
    <xdr:to>
      <xdr:col>67</xdr:col>
      <xdr:colOff>101600</xdr:colOff>
      <xdr:row>59</xdr:row>
      <xdr:rowOff>16089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7216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1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27645</xdr:rowOff>
    </xdr:from>
    <xdr:to>
      <xdr:col>85</xdr:col>
      <xdr:colOff>127000</xdr:colOff>
      <xdr:row>79</xdr:row>
      <xdr:rowOff>37528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72195"/>
          <a:ext cx="838200" cy="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37528</xdr:rowOff>
    </xdr:from>
    <xdr:to>
      <xdr:col>81</xdr:col>
      <xdr:colOff>50800</xdr:colOff>
      <xdr:row>79</xdr:row>
      <xdr:rowOff>37562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2078"/>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37562</xdr:rowOff>
    </xdr:from>
    <xdr:to>
      <xdr:col>76</xdr:col>
      <xdr:colOff>114300</xdr:colOff>
      <xdr:row>79</xdr:row>
      <xdr:rowOff>41478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2112"/>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41478</xdr:rowOff>
    </xdr:from>
    <xdr:to>
      <xdr:col>71</xdr:col>
      <xdr:colOff>177800</xdr:colOff>
      <xdr:row>79</xdr:row>
      <xdr:rowOff>43117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6028"/>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148295</xdr:rowOff>
    </xdr:from>
    <xdr:to>
      <xdr:col>85</xdr:col>
      <xdr:colOff>177800</xdr:colOff>
      <xdr:row>79</xdr:row>
      <xdr:rowOff>78445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104247</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158178</xdr:rowOff>
    </xdr:from>
    <xdr:to>
      <xdr:col>81</xdr:col>
      <xdr:colOff>101600</xdr:colOff>
      <xdr:row>79</xdr:row>
      <xdr:rowOff>88328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79455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158212</xdr:rowOff>
    </xdr:from>
    <xdr:to>
      <xdr:col>76</xdr:col>
      <xdr:colOff>165100</xdr:colOff>
      <xdr:row>79</xdr:row>
      <xdr:rowOff>88362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79489</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162128</xdr:rowOff>
    </xdr:from>
    <xdr:to>
      <xdr:col>72</xdr:col>
      <xdr:colOff>38100</xdr:colOff>
      <xdr:row>79</xdr:row>
      <xdr:rowOff>92278</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83405</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7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163767</xdr:rowOff>
    </xdr:from>
    <xdr:to>
      <xdr:col>67</xdr:col>
      <xdr:colOff>101600</xdr:colOff>
      <xdr:row>79</xdr:row>
      <xdr:rowOff>93917</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85044</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9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102274</xdr:rowOff>
    </xdr:from>
    <xdr:to>
      <xdr:col>85</xdr:col>
      <xdr:colOff>127000</xdr:colOff>
      <xdr:row>96</xdr:row>
      <xdr:rowOff>104111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561474"/>
          <a:ext cx="8382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104111</xdr:rowOff>
    </xdr:from>
    <xdr:to>
      <xdr:col>81</xdr:col>
      <xdr:colOff>50800</xdr:colOff>
      <xdr:row>96</xdr:row>
      <xdr:rowOff>119611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63311"/>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119611</xdr:rowOff>
    </xdr:from>
    <xdr:to>
      <xdr:col>76</xdr:col>
      <xdr:colOff>114300</xdr:colOff>
      <xdr:row>96</xdr:row>
      <xdr:rowOff>148149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578811"/>
          <a:ext cx="889000" cy="2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148149</xdr:rowOff>
    </xdr:from>
    <xdr:to>
      <xdr:col>71</xdr:col>
      <xdr:colOff>177800</xdr:colOff>
      <xdr:row>97</xdr:row>
      <xdr:rowOff>6252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07349"/>
          <a:ext cx="889000" cy="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51474</xdr:rowOff>
    </xdr:from>
    <xdr:to>
      <xdr:col>85</xdr:col>
      <xdr:colOff>177800</xdr:colOff>
      <xdr:row>96</xdr:row>
      <xdr:rowOff>153074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29901</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8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53311</xdr:rowOff>
    </xdr:from>
    <xdr:to>
      <xdr:col>81</xdr:col>
      <xdr:colOff>101600</xdr:colOff>
      <xdr:row>96</xdr:row>
      <xdr:rowOff>154911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1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146038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0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68811</xdr:rowOff>
    </xdr:from>
    <xdr:to>
      <xdr:col>76</xdr:col>
      <xdr:colOff>165100</xdr:colOff>
      <xdr:row>96</xdr:row>
      <xdr:rowOff>170411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2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161538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2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97349</xdr:rowOff>
    </xdr:from>
    <xdr:to>
      <xdr:col>72</xdr:col>
      <xdr:colOff>38100</xdr:colOff>
      <xdr:row>97</xdr:row>
      <xdr:rowOff>27499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18626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4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126902</xdr:rowOff>
    </xdr:from>
    <xdr:to>
      <xdr:col>67</xdr:col>
      <xdr:colOff>101600</xdr:colOff>
      <xdr:row>97</xdr:row>
      <xdr:rowOff>57052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8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48179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7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625</a:t>
          </a:r>
          <a:r>
            <a:rPr kumimoji="1" lang="ja-JP" altLang="ja-JP" sz="1100">
              <a:solidFill>
                <a:schemeClr val="dk1"/>
              </a:solidFill>
              <a:effectLst/>
              <a:latin typeface="+mn-lt"/>
              <a:ea typeface="+mn-ea"/>
              <a:cs typeface="+mn-cs"/>
            </a:rPr>
            <a:t>千円（前年度比</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）となり、全体的に支出</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要因として、</a:t>
          </a:r>
          <a:r>
            <a:rPr kumimoji="1" lang="ja-JP" altLang="en-US" sz="1100">
              <a:solidFill>
                <a:schemeClr val="dk1"/>
              </a:solidFill>
              <a:effectLst/>
              <a:latin typeface="+mn-lt"/>
              <a:ea typeface="+mn-ea"/>
              <a:cs typeface="+mn-cs"/>
            </a:rPr>
            <a:t>文化会館・クリエイテイブセンターの天井及び空調設備の改修工事により管理事業が増加したことや定額減税による補足給付金給付事業、住民税非課税世帯支援追加給付金給付事業などの物価高対策事業の増加</a:t>
          </a:r>
          <a:r>
            <a:rPr kumimoji="1" lang="ja-JP" altLang="ja-JP" sz="1100">
              <a:solidFill>
                <a:schemeClr val="dk1"/>
              </a:solidFill>
              <a:effectLst/>
              <a:latin typeface="+mn-lt"/>
              <a:ea typeface="+mn-ea"/>
              <a:cs typeface="+mn-cs"/>
            </a:rPr>
            <a:t>などが挙げられる。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人口減少や経費の増加等により全体的に一人当たりのコストが近年増加傾向にあり、総務費、民生費においては類似団体平均より高い状態にある。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a:t>
          </a:r>
          <a:r>
            <a:rPr kumimoji="1" lang="ja-JP" altLang="ja-JP" sz="1100" b="0" i="0" baseline="0">
              <a:solidFill>
                <a:schemeClr val="dk1"/>
              </a:solidFill>
              <a:effectLst/>
              <a:latin typeface="+mn-lt"/>
              <a:ea typeface="+mn-ea"/>
              <a:cs typeface="+mn-cs"/>
            </a:rPr>
            <a:t>衛生センター建設事業等の</a:t>
          </a:r>
          <a:r>
            <a:rPr kumimoji="1" lang="ja-JP" altLang="ja-JP" sz="1100">
              <a:solidFill>
                <a:schemeClr val="dk1"/>
              </a:solidFill>
              <a:effectLst/>
              <a:latin typeface="+mn-lt"/>
              <a:ea typeface="+mn-ea"/>
              <a:cs typeface="+mn-cs"/>
            </a:rPr>
            <a:t>大型事業を控える衛生費や公債費等の増加が見込まれるため、増加傾向にある費目の支出抑制を行いながら、類似団体平均と比較して、乖離が生まれないように努めていく。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行財政改革推進計画に基づき適正な経費削減等を行った結果、実質収支額は黒字で推移している。</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実質単年度収支については、歳入の増額より歳出の増額が大きかったため形式収支が前年度比で大幅減少したことや基金の積立額より取崩額が上回ったことなどにより減少した。</a:t>
          </a:r>
          <a:endParaRPr lang="ja-JP" altLang="ja-JP" sz="1050">
            <a:effectLst/>
          </a:endParaRPr>
        </a:p>
        <a:p>
          <a:r>
            <a:rPr kumimoji="1" lang="ja-JP" altLang="ja-JP" sz="1050">
              <a:solidFill>
                <a:schemeClr val="dk1"/>
              </a:solidFill>
              <a:effectLst/>
              <a:latin typeface="+mn-lt"/>
              <a:ea typeface="+mn-ea"/>
              <a:cs typeface="+mn-cs"/>
            </a:rPr>
            <a:t>今後とも、経常経費の抑制や歳入歳出のバランスを重視した健全な財政運営を行っていくとともに、長期財政計画にあがっている公共施設の大規模な改修や更新工事に備えた財政調整基金等の積立に努めていく。</a:t>
          </a:r>
          <a:endParaRPr lang="ja-JP" altLang="ja-JP" sz="1050">
            <a:effectLst/>
          </a:endParaRPr>
        </a:p>
        <a:p>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一般会計、特別会計及び公営企業会計について、全ての会計が赤字を計上しておらず、連結実質赤字比率は生じていない。</a:t>
          </a:r>
          <a:endParaRPr lang="ja-JP" altLang="ja-JP" sz="1400">
            <a:effectLst/>
          </a:endParaRPr>
        </a:p>
        <a:p>
          <a:r>
            <a:rPr kumimoji="1" lang="ja-JP" altLang="ja-JP" sz="1100">
              <a:solidFill>
                <a:schemeClr val="dk1"/>
              </a:solidFill>
              <a:effectLst/>
              <a:latin typeface="+mn-lt"/>
              <a:ea typeface="+mn-ea"/>
              <a:cs typeface="+mn-cs"/>
            </a:rPr>
            <a:t>水道事業会計においては、平成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年度に「門川町水道事業アセットマネジメント」を策定し、平成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年度においては、「門川町水道事業経営戦略」を策定し、施設及び管路の計画的な更新等に取り組んでいる。また、今後の財源確保のため、令和元年度に約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％の料金改定を行った。</a:t>
          </a:r>
          <a:endParaRPr lang="ja-JP" altLang="ja-JP" sz="1400">
            <a:effectLst/>
          </a:endParaRPr>
        </a:p>
        <a:p>
          <a:r>
            <a:rPr kumimoji="1" lang="ja-JP" altLang="ja-JP" sz="1100">
              <a:solidFill>
                <a:schemeClr val="dk1"/>
              </a:solidFill>
              <a:effectLst/>
              <a:latin typeface="+mn-lt"/>
              <a:ea typeface="+mn-ea"/>
              <a:cs typeface="+mn-cs"/>
            </a:rPr>
            <a:t>今後においても、各会計について適正で健全な運営を実施できるように努めていく。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地方債残高が低い水準で推移していることに加え、新規地方債発行限度額の目安を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億円とし、公債費負担の適正化に努めてきた結果、健全な状況にあると言える。</a:t>
          </a:r>
          <a:endParaRPr lang="ja-JP" altLang="ja-JP" sz="1400">
            <a:effectLst/>
          </a:endParaRPr>
        </a:p>
        <a:p>
          <a:r>
            <a:rPr kumimoji="1" lang="ja-JP" altLang="ja-JP" sz="1100">
              <a:solidFill>
                <a:schemeClr val="dk1"/>
              </a:solidFill>
              <a:effectLst/>
              <a:latin typeface="+mn-lt"/>
              <a:ea typeface="+mn-ea"/>
              <a:cs typeface="+mn-cs"/>
            </a:rPr>
            <a:t>しかしながら、今後は衛生センター建設事業等の大型事業が控えていることから多額の借入を予定している。</a:t>
          </a:r>
          <a:endParaRPr lang="ja-JP" altLang="ja-JP" sz="1400">
            <a:effectLst/>
          </a:endParaRPr>
        </a:p>
        <a:p>
          <a:r>
            <a:rPr kumimoji="1" lang="ja-JP" altLang="ja-JP" sz="1100">
              <a:solidFill>
                <a:schemeClr val="dk1"/>
              </a:solidFill>
              <a:effectLst/>
              <a:latin typeface="+mn-lt"/>
              <a:ea typeface="+mn-ea"/>
              <a:cs typeface="+mn-cs"/>
            </a:rPr>
            <a:t>今後は、門川町公共施設等総合管理計画に基づき、公共施設の統廃合や長寿命化に努めながら、交付税措置のある有利な地方債の選択を行い、財政の健全化に努める。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近年、実質公債費比率の算定に用いる満期一括償還地方債の償還の財源として減債基金の積立は特に行っていない。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宮崎県門川町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地方債の現在高は、ここ数年高い額となっている。要因として、学校給食センター建設事業及び新庁舎建設事業等で多額の借入を行ったためである。</a:t>
          </a:r>
          <a:endParaRPr lang="ja-JP" altLang="ja-JP" sz="1400">
            <a:effectLst/>
          </a:endParaRPr>
        </a:p>
        <a:p>
          <a:r>
            <a:rPr kumimoji="1" lang="ja-JP" altLang="ja-JP" sz="1100">
              <a:solidFill>
                <a:schemeClr val="dk1"/>
              </a:solidFill>
              <a:effectLst/>
              <a:latin typeface="+mn-lt"/>
              <a:ea typeface="+mn-ea"/>
              <a:cs typeface="+mn-cs"/>
            </a:rPr>
            <a:t>また、ここ数年で新庁舎建設事業の財源として新庁舎建設等基金をほぼ取崩したことにより充当可能財源等の充当可能基金が大きく減額していたが、令和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年度は財政調整基金</a:t>
          </a:r>
          <a:r>
            <a:rPr kumimoji="1" lang="ja-JP" altLang="en-US" sz="1100">
              <a:solidFill>
                <a:schemeClr val="dk1"/>
              </a:solidFill>
              <a:effectLst/>
              <a:latin typeface="+mn-lt"/>
              <a:ea typeface="+mn-ea"/>
              <a:cs typeface="+mn-cs"/>
            </a:rPr>
            <a:t>は減額となったものの</a:t>
          </a:r>
          <a:r>
            <a:rPr kumimoji="1" lang="ja-JP" altLang="ja-JP" sz="1100">
              <a:solidFill>
                <a:schemeClr val="dk1"/>
              </a:solidFill>
              <a:effectLst/>
              <a:latin typeface="+mn-lt"/>
              <a:ea typeface="+mn-ea"/>
              <a:cs typeface="+mn-cs"/>
            </a:rPr>
            <a:t>公共施設等整備基金</a:t>
          </a:r>
          <a:r>
            <a:rPr kumimoji="1" lang="ja-JP" altLang="en-US" sz="1100">
              <a:solidFill>
                <a:schemeClr val="dk1"/>
              </a:solidFill>
              <a:effectLst/>
              <a:latin typeface="+mn-lt"/>
              <a:ea typeface="+mn-ea"/>
              <a:cs typeface="+mn-cs"/>
            </a:rPr>
            <a:t>が大きく</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したため</a:t>
          </a:r>
          <a:r>
            <a:rPr kumimoji="1" lang="ja-JP" altLang="ja-JP" sz="1100">
              <a:solidFill>
                <a:schemeClr val="dk1"/>
              </a:solidFill>
              <a:effectLst/>
              <a:latin typeface="+mn-lt"/>
              <a:ea typeface="+mn-ea"/>
              <a:cs typeface="+mn-cs"/>
            </a:rPr>
            <a:t>充当可能基金は前年度比</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百万円増額している。</a:t>
          </a:r>
          <a:endParaRPr lang="ja-JP" altLang="ja-JP" sz="1400">
            <a:effectLst/>
          </a:endParaRPr>
        </a:p>
        <a:p>
          <a:r>
            <a:rPr kumimoji="1" lang="ja-JP" altLang="ja-JP" sz="1100">
              <a:solidFill>
                <a:schemeClr val="dk1"/>
              </a:solidFill>
              <a:effectLst/>
              <a:latin typeface="+mn-lt"/>
              <a:ea typeface="+mn-ea"/>
              <a:cs typeface="+mn-cs"/>
            </a:rPr>
            <a:t>さらに、今後は衛生センター建設事業等の大型事業が控えていることから、地方債現在高の急激な上昇及び充当可能財源等の減少が予想されるため、今後も適正な投資的事業の選定と公費負担の適正化を継続し、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宮崎県門川町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前年度比は、</a:t>
          </a:r>
          <a:r>
            <a:rPr kumimoji="1" lang="en-US" altLang="ja-JP" sz="1100">
              <a:solidFill>
                <a:schemeClr val="dk1"/>
              </a:solidFill>
              <a:effectLst/>
              <a:latin typeface="+mn-lt"/>
              <a:ea typeface="+mn-ea"/>
              <a:cs typeface="+mn-cs"/>
            </a:rPr>
            <a:t>202</a:t>
          </a:r>
          <a:r>
            <a:rPr kumimoji="1" lang="ja-JP" altLang="ja-JP" sz="1100">
              <a:solidFill>
                <a:schemeClr val="dk1"/>
              </a:solidFill>
              <a:effectLst/>
              <a:latin typeface="+mn-lt"/>
              <a:ea typeface="+mn-ea"/>
              <a:cs typeface="+mn-cs"/>
            </a:rPr>
            <a:t>百万円の増額であった。主な増減理由として、財政調整基金は取崩額より積立額が少なかったために</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百万円）し、減債基金は国の補正予算により普通交付税で臨時財政対策債償還基金費が措置されたことによる増額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、その他特定目的基金については、</a:t>
          </a:r>
          <a:r>
            <a:rPr kumimoji="1" lang="ja-JP" altLang="en-US" sz="1100">
              <a:solidFill>
                <a:schemeClr val="dk1"/>
              </a:solidFill>
              <a:effectLst/>
              <a:latin typeface="+mn-lt"/>
              <a:ea typeface="+mn-ea"/>
              <a:cs typeface="+mn-cs"/>
            </a:rPr>
            <a:t>公共施設等整備基金が令和９年度完成予定の次期衛生センター建設等の大型事業や施設維持修繕に備え</a:t>
          </a:r>
          <a:r>
            <a:rPr kumimoji="1" lang="en-US" altLang="ja-JP" sz="1100">
              <a:solidFill>
                <a:schemeClr val="dk1"/>
              </a:solidFill>
              <a:effectLst/>
              <a:latin typeface="+mn-lt"/>
              <a:ea typeface="+mn-ea"/>
              <a:cs typeface="+mn-cs"/>
            </a:rPr>
            <a:t>232</a:t>
          </a:r>
          <a:r>
            <a:rPr kumimoji="1" lang="ja-JP" altLang="en-US" sz="1100">
              <a:solidFill>
                <a:schemeClr val="dk1"/>
              </a:solidFill>
              <a:effectLst/>
              <a:latin typeface="+mn-lt"/>
              <a:ea typeface="+mn-ea"/>
              <a:cs typeface="+mn-cs"/>
            </a:rPr>
            <a:t>百万円の増額、ふるさと振興基金が前年度からふるさと納税寄付額の増加などにより</a:t>
          </a:r>
          <a:r>
            <a:rPr kumimoji="1" lang="ja-JP" altLang="ja-JP" sz="1100">
              <a:solidFill>
                <a:schemeClr val="dk1"/>
              </a:solidFill>
              <a:effectLst/>
              <a:latin typeface="+mn-lt"/>
              <a:ea typeface="+mn-ea"/>
              <a:cs typeface="+mn-cs"/>
            </a:rPr>
            <a:t>増額（前年度比</a:t>
          </a:r>
          <a:r>
            <a:rPr kumimoji="1" lang="en-US" altLang="ja-JP" sz="1100">
              <a:solidFill>
                <a:schemeClr val="dk1"/>
              </a:solidFill>
              <a:effectLst/>
              <a:latin typeface="+mn-lt"/>
              <a:ea typeface="+mn-ea"/>
              <a:cs typeface="+mn-cs"/>
            </a:rPr>
            <a:t>301</a:t>
          </a:r>
          <a:r>
            <a:rPr kumimoji="1" lang="ja-JP" altLang="ja-JP" sz="1100">
              <a:solidFill>
                <a:schemeClr val="dk1"/>
              </a:solidFill>
              <a:effectLst/>
              <a:latin typeface="+mn-lt"/>
              <a:ea typeface="+mn-ea"/>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では新庁舎建設事業などの大型事業に伴い、基金の取崩額が多額になり基金全体の基金保有額が大幅に減額となった。今後も衛生センター建設事業などの大型事業が控えているため、財政的な安定を確保する観点から、予算の執行残等がある場合には、積極的に財政調整基金や公共施設等整備基金に積戻す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主な基金である公共施設等整備基金については、公共施設の更新等を目的とした基金であり、ふるさと振興基金は、寄付者の希望する事業に充てるための基金である。また、環境整備基金については、町内の環境整備、青少年健全育成活動及び地域安全対策事業等を目的とした基金であり、地区の環境美化活動や公民館修繕等に活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その他特定目的基金は、令和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2,605</a:t>
          </a:r>
          <a:r>
            <a:rPr kumimoji="1" lang="ja-JP" altLang="ja-JP" sz="1100">
              <a:solidFill>
                <a:schemeClr val="dk1"/>
              </a:solidFill>
              <a:effectLst/>
              <a:latin typeface="+mn-lt"/>
              <a:ea typeface="+mn-ea"/>
              <a:cs typeface="+mn-cs"/>
            </a:rPr>
            <a:t>百万円であったが、令和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2,906</a:t>
          </a:r>
          <a:r>
            <a:rPr kumimoji="1" lang="ja-JP" altLang="ja-JP" sz="1100">
              <a:solidFill>
                <a:schemeClr val="dk1"/>
              </a:solidFill>
              <a:effectLst/>
              <a:latin typeface="+mn-lt"/>
              <a:ea typeface="+mn-ea"/>
              <a:cs typeface="+mn-cs"/>
            </a:rPr>
            <a:t>百万円となり、</a:t>
          </a:r>
          <a:r>
            <a:rPr kumimoji="1" lang="en-US" altLang="ja-JP" sz="1100">
              <a:solidFill>
                <a:schemeClr val="dk1"/>
              </a:solidFill>
              <a:effectLst/>
              <a:latin typeface="+mn-lt"/>
              <a:ea typeface="+mn-ea"/>
              <a:cs typeface="+mn-cs"/>
            </a:rPr>
            <a:t>301</a:t>
          </a:r>
          <a:r>
            <a:rPr kumimoji="1" lang="ja-JP" altLang="ja-JP" sz="1100">
              <a:solidFill>
                <a:schemeClr val="dk1"/>
              </a:solidFill>
              <a:effectLst/>
              <a:latin typeface="+mn-lt"/>
              <a:ea typeface="+mn-ea"/>
              <a:cs typeface="+mn-cs"/>
            </a:rPr>
            <a:t>百万円の増額となった。</a:t>
          </a:r>
          <a:endParaRPr lang="ja-JP" altLang="ja-JP" sz="1400">
            <a:effectLst/>
          </a:endParaRPr>
        </a:p>
        <a:p>
          <a:r>
            <a:rPr kumimoji="1" lang="ja-JP" altLang="ja-JP" sz="1100">
              <a:solidFill>
                <a:schemeClr val="dk1"/>
              </a:solidFill>
              <a:effectLst/>
              <a:latin typeface="+mn-lt"/>
              <a:ea typeface="+mn-ea"/>
              <a:cs typeface="+mn-cs"/>
            </a:rPr>
            <a:t>主な増減のあった基金としては、公共施設等整備基金、ふるさと振興基金がある。</a:t>
          </a:r>
          <a:endParaRPr lang="ja-JP" altLang="ja-JP" sz="1400">
            <a:effectLst/>
          </a:endParaRPr>
        </a:p>
        <a:p>
          <a:r>
            <a:rPr kumimoji="1" lang="ja-JP" altLang="ja-JP" sz="1100">
              <a:solidFill>
                <a:schemeClr val="dk1"/>
              </a:solidFill>
              <a:effectLst/>
              <a:latin typeface="+mn-lt"/>
              <a:ea typeface="+mn-ea"/>
              <a:cs typeface="+mn-cs"/>
            </a:rPr>
            <a:t>公共施設等整備基金は、</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百万円の取崩を行ったが、今後の衛生センター建設事業に備えるために</a:t>
          </a:r>
          <a:r>
            <a:rPr kumimoji="1" lang="en-US" altLang="ja-JP" sz="1100">
              <a:solidFill>
                <a:schemeClr val="dk1"/>
              </a:solidFill>
              <a:effectLst/>
              <a:latin typeface="+mn-lt"/>
              <a:ea typeface="+mn-ea"/>
              <a:cs typeface="+mn-cs"/>
            </a:rPr>
            <a:t>314</a:t>
          </a:r>
          <a:r>
            <a:rPr kumimoji="1" lang="ja-JP" altLang="ja-JP" sz="1100">
              <a:solidFill>
                <a:schemeClr val="dk1"/>
              </a:solidFill>
              <a:effectLst/>
              <a:latin typeface="+mn-lt"/>
              <a:ea typeface="+mn-ea"/>
              <a:cs typeface="+mn-cs"/>
            </a:rPr>
            <a:t>百万円積立を行ったため</a:t>
          </a:r>
          <a:r>
            <a:rPr kumimoji="1" lang="en-US" altLang="ja-JP" sz="1100">
              <a:solidFill>
                <a:schemeClr val="dk1"/>
              </a:solidFill>
              <a:effectLst/>
              <a:latin typeface="+mn-lt"/>
              <a:ea typeface="+mn-ea"/>
              <a:cs typeface="+mn-cs"/>
            </a:rPr>
            <a:t>232</a:t>
          </a:r>
          <a:r>
            <a:rPr kumimoji="1" lang="ja-JP" altLang="ja-JP" sz="1100">
              <a:solidFill>
                <a:schemeClr val="dk1"/>
              </a:solidFill>
              <a:effectLst/>
              <a:latin typeface="+mn-lt"/>
              <a:ea typeface="+mn-ea"/>
              <a:cs typeface="+mn-cs"/>
            </a:rPr>
            <a:t>百万円の増額となり、ふるさと振興基金は、</a:t>
          </a:r>
          <a:r>
            <a:rPr kumimoji="1" lang="en-US" altLang="ja-JP" sz="1100">
              <a:solidFill>
                <a:schemeClr val="dk1"/>
              </a:solidFill>
              <a:effectLst/>
              <a:latin typeface="+mn-lt"/>
              <a:ea typeface="+mn-ea"/>
              <a:cs typeface="+mn-cs"/>
            </a:rPr>
            <a:t>284</a:t>
          </a:r>
          <a:r>
            <a:rPr kumimoji="1" lang="ja-JP" altLang="ja-JP" sz="1100">
              <a:solidFill>
                <a:schemeClr val="dk1"/>
              </a:solidFill>
              <a:effectLst/>
              <a:latin typeface="+mn-lt"/>
              <a:ea typeface="+mn-ea"/>
              <a:cs typeface="+mn-cs"/>
            </a:rPr>
            <a:t>百万円の取崩しに対し</a:t>
          </a:r>
          <a:r>
            <a:rPr kumimoji="1" lang="en-US" altLang="ja-JP" sz="1100">
              <a:solidFill>
                <a:schemeClr val="dk1"/>
              </a:solidFill>
              <a:effectLst/>
              <a:latin typeface="+mn-lt"/>
              <a:ea typeface="+mn-ea"/>
              <a:cs typeface="+mn-cs"/>
            </a:rPr>
            <a:t>355</a:t>
          </a:r>
          <a:r>
            <a:rPr kumimoji="1" lang="ja-JP" altLang="ja-JP" sz="1100">
              <a:solidFill>
                <a:schemeClr val="dk1"/>
              </a:solidFill>
              <a:effectLst/>
              <a:latin typeface="+mn-lt"/>
              <a:ea typeface="+mn-ea"/>
              <a:cs typeface="+mn-cs"/>
            </a:rPr>
            <a:t>百万円の積立だったため、</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今後も衛生センター建設事業などの大型事業が控えているため、財政安定を確保する観点から、予算の執行残等がある場合には、積極的に財政調整基金や公共施設等整備基金に積戻す方針である。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年度末は</a:t>
          </a:r>
          <a:r>
            <a:rPr kumimoji="1" lang="en-US" altLang="ja-JP" sz="1100">
              <a:solidFill>
                <a:schemeClr val="dk1"/>
              </a:solidFill>
              <a:effectLst/>
              <a:latin typeface="+mn-lt"/>
              <a:ea typeface="+mn-ea"/>
              <a:cs typeface="+mn-cs"/>
            </a:rPr>
            <a:t>1,923</a:t>
          </a:r>
          <a:r>
            <a:rPr kumimoji="1" lang="ja-JP" altLang="ja-JP" sz="1100">
              <a:solidFill>
                <a:schemeClr val="dk1"/>
              </a:solidFill>
              <a:effectLst/>
              <a:latin typeface="+mn-lt"/>
              <a:ea typeface="+mn-ea"/>
              <a:cs typeface="+mn-cs"/>
            </a:rPr>
            <a:t>百万円であったが、令和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年度末には</a:t>
          </a:r>
          <a:r>
            <a:rPr kumimoji="1" lang="en-US" altLang="ja-JP" sz="1100">
              <a:solidFill>
                <a:schemeClr val="dk1"/>
              </a:solidFill>
              <a:effectLst/>
              <a:latin typeface="+mn-lt"/>
              <a:ea typeface="+mn-ea"/>
              <a:cs typeface="+mn-cs"/>
            </a:rPr>
            <a:t>1,820</a:t>
          </a:r>
          <a:r>
            <a:rPr kumimoji="1" lang="ja-JP" altLang="ja-JP" sz="1100">
              <a:solidFill>
                <a:schemeClr val="dk1"/>
              </a:solidFill>
              <a:effectLst/>
              <a:latin typeface="+mn-lt"/>
              <a:ea typeface="+mn-ea"/>
              <a:cs typeface="+mn-cs"/>
            </a:rPr>
            <a:t>百万円となった。要因として、物価上昇に伴う物件費上昇など</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取崩額に対し、</a:t>
          </a:r>
          <a:r>
            <a:rPr kumimoji="1" lang="ja-JP" altLang="ja-JP" sz="1100">
              <a:solidFill>
                <a:schemeClr val="dk1"/>
              </a:solidFill>
              <a:effectLst/>
              <a:latin typeface="+mn-lt"/>
              <a:ea typeface="+mn-ea"/>
              <a:cs typeface="+mn-cs"/>
            </a:rPr>
            <a:t>積立</a:t>
          </a:r>
          <a:r>
            <a:rPr kumimoji="1" lang="ja-JP" altLang="en-US" sz="1100">
              <a:solidFill>
                <a:schemeClr val="dk1"/>
              </a:solidFill>
              <a:effectLst/>
              <a:latin typeface="+mn-lt"/>
              <a:ea typeface="+mn-ea"/>
              <a:cs typeface="+mn-cs"/>
            </a:rPr>
            <a:t>額が減となったため、</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近年、８億円前後を取崩して各事業に充当している状況である。年度末に積戻しを行っているものの、やや減少傾向にあるため、標準財政規模の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％を下回らないように積立てを行っていく。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国の補正予算により普通交付税で臨時財政対策債償還基金費が措置されたことにより</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今後、臨時財政対策債の償還財源として取崩しを行っていく。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3C80F4-9777-47AD-8ED5-43236B2633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26DD9AB-4100-42AC-A8C9-DA59CF41AF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19B419-D477-43DF-8F7F-B1424EA26C72}"/>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FC1B7C7-F863-46F3-8A6F-BFBFE741C051}"/>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D394D99-3392-40E3-9735-7801B3E6B246}"/>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5CD138-A37C-4EBF-B17A-B4A2C3966520}"/>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B452771-3D1A-4B64-A708-5F16AB06C6D9}"/>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2411B6B-6D7A-4D0D-9FD2-AF365E1D2B68}"/>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23EAAFB-F45C-4648-9D08-F8D17CAB1BC2}"/>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2781E0F-0FC2-47BD-A33E-1E13C969346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4F7D7DD-C221-433A-9663-0520B4BD5AA1}"/>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2D84A6D-4F4D-4567-B1A3-A9999C7D7D79}"/>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7397F71-2D1C-4BFE-8D2A-10E3388F5836}"/>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38416BD-99AD-4F97-AA4A-2B439646BEF1}"/>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1CA14F2-7884-44C8-9F9E-FB6B0C3C3B8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81ADC35-19E9-4B6A-A7BF-4916ABFCC4EC}"/>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752E4C3-BE87-4480-8AB2-7BAB9C23C437}"/>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E83A14B-5B8A-4C12-B3C3-DC34D015930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36A0304-61B9-4304-A863-2E867CAE37DF}"/>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CD8BFAF-94AA-47CD-BA05-7B9A7473B156}"/>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DC53B89-BB69-4965-8C0C-0BE468B57B8F}"/>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858D6B9-8A86-4AFC-B484-CDEA8D3382A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C678F10-BD63-4995-85FE-7606B532AE5A}"/>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24C8307-E699-457F-8ECD-219691112F6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804375D-03C8-416E-A1F3-C99D7F2ACE59}"/>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3C17AAB-E7C6-4A5A-AEF3-83495FF4CC8B}"/>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A06792E-C13A-470A-A78B-D9392C94206A}"/>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2582EB-A77B-463D-81F9-47096902F76F}"/>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5465636-21E0-428E-8E78-3F80D00483D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8CA9164-70C8-4A08-8DB0-19CB44343FA9}"/>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2B6EB5D-4EE1-47D5-83B1-0A2C3E3A87D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75D20A-B2A6-4880-9B23-C8B96A1264DA}"/>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41AB027-3A51-422F-8D6C-03AE439E574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EA8A658-4448-4F75-AE64-67666AC47E81}"/>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21DB727-D754-46CE-83FC-2631712E54DC}"/>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100897F-8113-42E0-BAD6-1BE8B1310F69}"/>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E11738F-9AAF-4A4D-A861-B7AC1522DC3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10C4CE7-C322-4077-8702-80F34202226F}"/>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EB2EB92-C562-4E89-8EEF-38E4DC4A958C}"/>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41B46C8-DAA5-4FD3-AC8B-10D8CFC6F9DD}"/>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54F750E-182A-476D-8E21-BBE783CD3DA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F507CE7-786C-4A9C-81A8-11DB0090B3FA}"/>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4E1B92-FCBC-4074-93E6-1ABEBA484008}"/>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1038BD9-F6BC-4945-B8BB-DFDEF4AB69C6}"/>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AD93C01-583B-4A7D-B993-6988CD5660E8}"/>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D9E153D-9350-4836-AA84-47FF39E90745}"/>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22027BC-CB26-46C4-94C5-DAF6D39012FB}"/>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F7B62BE-06E2-4381-9830-C2364212C027}"/>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4C2BBE0-120F-48BD-B967-B96EB72FC3C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D6F5F37-38B4-47A1-90BA-0FB905483726}"/>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DC46BC3-CB2E-4140-BCF0-1FF7AF53F35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CBD0266-2156-4E08-97E6-46277557A0F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097AE3B-2BBD-4C76-9704-5AC590C00BE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B872E67-BA9B-476F-ADD2-709E6E786595}"/>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EC48EFE-E199-41B5-B373-3BC40874D331}"/>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CBB13D7-A7B7-4945-9807-BA1D24A38EC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A16D666-C2AD-41E2-9F96-26A6F4F973C8}"/>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類似団体平均と比べ</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％低く、全国平均よりも</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％低い数値となっているが、</a:t>
          </a:r>
          <a:r>
            <a:rPr kumimoji="1" lang="ja-JP" altLang="en-US" sz="1100">
              <a:solidFill>
                <a:schemeClr val="dk1"/>
              </a:solidFill>
              <a:effectLst/>
              <a:latin typeface="+mn-lt"/>
              <a:ea typeface="+mn-ea"/>
              <a:cs typeface="+mn-cs"/>
            </a:rPr>
            <a:t>減価償却率は上昇傾向にあり、</a:t>
          </a:r>
          <a:r>
            <a:rPr kumimoji="1" lang="ja-JP" altLang="ja-JP" sz="1100">
              <a:solidFill>
                <a:schemeClr val="dk1"/>
              </a:solidFill>
              <a:effectLst/>
              <a:latin typeface="+mn-lt"/>
              <a:ea typeface="+mn-ea"/>
              <a:cs typeface="+mn-cs"/>
            </a:rPr>
            <a:t>有形固定資産の築年数が相当年数経過していることが伺える。今後、建替えや統合・廃止等が必要な施設を検討していく。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8D4C0C9-9692-48FD-8146-8D5DCB75650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8A29932-E0E6-4D3F-B05D-D322DF6C14C1}"/>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67F142E-D942-487B-9393-ED4D9D692F60}"/>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45CAEC4-3AD5-40B5-B3AC-31FA986101F8}"/>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BFDA9BD-8891-4585-8B4D-24DFE0B2C26C}"/>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4A3DBB3-4CF2-4861-86B3-9CE1C3B19C54}"/>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082540C-313A-4E70-AAAC-6CF5F2755727}"/>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5798196-AE19-44AB-B4D8-C6C290DDAE95}"/>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88085BE-6FA8-4CBB-89EC-62948C07FBB6}"/>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E1DEBE2-2E07-4917-AFB8-85FA47779623}"/>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3C4F161-CA00-4C51-9B2C-AA422CB84162}"/>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3E35362-1535-4032-8028-A542FC7E03DF}"/>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84C626A-9D6A-4E16-B092-0BC362C29B68}"/>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0469AE3-A066-4096-93AF-4DFFCFA7F24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4637B68-13AC-451E-9CF0-3B7A84C8B60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FC7B56E-699E-438C-A900-7956D7CCF393}"/>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6A3CC68-457C-441C-BF3B-A58548420398}"/>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A3FF011-9CBC-45F2-9233-0D86EDB8EC3D}"/>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DFBA6CE0-90DC-408B-BE0B-5F6D357C1288}"/>
            </a:ext>
          </a:extLst>
        </xdr:cNvPr>
        <xdr:cNvCxnSpPr/>
      </xdr:nvCxnSpPr>
      <xdr:spPr>
        <a:xfrm flipV="1">
          <a:off x="4300220" y="5186408"/>
          <a:ext cx="127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C8E5AB64-F9B0-48C6-B784-47F93FE0B77B}"/>
            </a:ext>
          </a:extLst>
        </xdr:cNvPr>
        <xdr:cNvSpPr txBox="1"/>
      </xdr:nvSpPr>
      <xdr:spPr>
        <a:xfrm>
          <a:off x="4352925" y="658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5A0574A6-B2D1-477A-AE58-34D78A7A5E0E}"/>
            </a:ext>
          </a:extLst>
        </xdr:cNvPr>
        <xdr:cNvCxnSpPr/>
      </xdr:nvCxnSpPr>
      <xdr:spPr>
        <a:xfrm>
          <a:off x="4213225" y="65819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BC38D21E-21BC-412C-A85D-DA3B2AA0AAE6}"/>
            </a:ext>
          </a:extLst>
        </xdr:cNvPr>
        <xdr:cNvSpPr txBox="1"/>
      </xdr:nvSpPr>
      <xdr:spPr>
        <a:xfrm>
          <a:off x="4352925" y="496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ED142AB5-8AE8-47F2-8DED-6ABC21DF8428}"/>
            </a:ext>
          </a:extLst>
        </xdr:cNvPr>
        <xdr:cNvCxnSpPr/>
      </xdr:nvCxnSpPr>
      <xdr:spPr>
        <a:xfrm>
          <a:off x="4213225" y="5186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BE4AE31E-A4FB-4792-9F19-5598ABCDD677}"/>
            </a:ext>
          </a:extLst>
        </xdr:cNvPr>
        <xdr:cNvSpPr txBox="1"/>
      </xdr:nvSpPr>
      <xdr:spPr>
        <a:xfrm>
          <a:off x="4352925" y="6087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A4A55990-A319-47A7-A915-AD2812F0AA99}"/>
            </a:ext>
          </a:extLst>
        </xdr:cNvPr>
        <xdr:cNvSpPr/>
      </xdr:nvSpPr>
      <xdr:spPr>
        <a:xfrm>
          <a:off x="4251325" y="610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8E9ED455-184D-4A4B-8EF1-286CB71631F0}"/>
            </a:ext>
          </a:extLst>
        </xdr:cNvPr>
        <xdr:cNvSpPr/>
      </xdr:nvSpPr>
      <xdr:spPr>
        <a:xfrm>
          <a:off x="36163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A73FCE2E-49D2-4082-8E3D-2E647815153E}"/>
            </a:ext>
          </a:extLst>
        </xdr:cNvPr>
        <xdr:cNvSpPr/>
      </xdr:nvSpPr>
      <xdr:spPr>
        <a:xfrm>
          <a:off x="29305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4D73E478-477B-4361-9883-5AE3C9688D83}"/>
            </a:ext>
          </a:extLst>
        </xdr:cNvPr>
        <xdr:cNvSpPr/>
      </xdr:nvSpPr>
      <xdr:spPr>
        <a:xfrm>
          <a:off x="2244725" y="6056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94626F42-A54C-482B-83B5-2C1870A6E76C}"/>
            </a:ext>
          </a:extLst>
        </xdr:cNvPr>
        <xdr:cNvSpPr/>
      </xdr:nvSpPr>
      <xdr:spPr>
        <a:xfrm>
          <a:off x="1558925" y="599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5171C88-F213-43DF-919C-2660D7E02EA3}"/>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C54A9C8-2839-4166-8040-4627CAF67FA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5E6375A-F406-4234-8957-52B22DDF92C3}"/>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40122BB-E568-4970-9604-4B71BA80657F}"/>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F401443-4684-41A4-9A74-65568B3914F7}"/>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83367</xdr:rowOff>
    </xdr:from>
    <xdr:to>
      <xdr:col>23</xdr:col>
      <xdr:colOff>136525</xdr:colOff>
      <xdr:row>32</xdr:row>
      <xdr:rowOff>13517</xdr:rowOff>
    </xdr:to>
    <xdr:sp macro="" textlink="">
      <xdr:nvSpPr>
        <xdr:cNvPr id="93" name="楕円 92">
          <a:extLst>
            <a:ext uri="{FF2B5EF4-FFF2-40B4-BE49-F238E27FC236}">
              <a16:creationId xmlns:a16="http://schemas.microsoft.com/office/drawing/2014/main" id="{EB4318FB-D086-4C9A-ACBA-A06B3EF96AD0}"/>
            </a:ext>
          </a:extLst>
        </xdr:cNvPr>
        <xdr:cNvSpPr/>
      </xdr:nvSpPr>
      <xdr:spPr>
        <a:xfrm>
          <a:off x="4251325" y="59952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106244</xdr:rowOff>
    </xdr:from>
    <xdr:ext cx="405111" cy="259045"/>
    <xdr:sp macro="" textlink="">
      <xdr:nvSpPr>
        <xdr:cNvPr id="94" name="有形固定資産減価償却率該当値テキスト">
          <a:extLst>
            <a:ext uri="{FF2B5EF4-FFF2-40B4-BE49-F238E27FC236}">
              <a16:creationId xmlns:a16="http://schemas.microsoft.com/office/drawing/2014/main" id="{D352DFF6-1852-4FC3-BAD9-4B59BAB918A4}"/>
            </a:ext>
          </a:extLst>
        </xdr:cNvPr>
        <xdr:cNvSpPr txBox="1"/>
      </xdr:nvSpPr>
      <xdr:spPr>
        <a:xfrm>
          <a:off x="4352925" y="585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49439</xdr:rowOff>
    </xdr:from>
    <xdr:to>
      <xdr:col>19</xdr:col>
      <xdr:colOff>187325</xdr:colOff>
      <xdr:row>31</xdr:row>
      <xdr:rowOff>151039</xdr:rowOff>
    </xdr:to>
    <xdr:sp macro="" textlink="">
      <xdr:nvSpPr>
        <xdr:cNvPr id="95" name="楕円 94">
          <a:extLst>
            <a:ext uri="{FF2B5EF4-FFF2-40B4-BE49-F238E27FC236}">
              <a16:creationId xmlns:a16="http://schemas.microsoft.com/office/drawing/2014/main" id="{F685AFE2-E73F-4437-9D6A-34C0E945C5C5}"/>
            </a:ext>
          </a:extLst>
        </xdr:cNvPr>
        <xdr:cNvSpPr/>
      </xdr:nvSpPr>
      <xdr:spPr>
        <a:xfrm>
          <a:off x="3616325" y="5961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100239</xdr:rowOff>
    </xdr:from>
    <xdr:to>
      <xdr:col>23</xdr:col>
      <xdr:colOff>85725</xdr:colOff>
      <xdr:row>31</xdr:row>
      <xdr:rowOff>134167</xdr:rowOff>
    </xdr:to>
    <xdr:cxnSp macro="">
      <xdr:nvCxnSpPr>
        <xdr:cNvPr id="96" name="直線コネクタ 95">
          <a:extLst>
            <a:ext uri="{FF2B5EF4-FFF2-40B4-BE49-F238E27FC236}">
              <a16:creationId xmlns:a16="http://schemas.microsoft.com/office/drawing/2014/main" id="{F1FC4DC3-BD65-4942-BD95-03276EC85C92}"/>
            </a:ext>
          </a:extLst>
        </xdr:cNvPr>
        <xdr:cNvCxnSpPr/>
      </xdr:nvCxnSpPr>
      <xdr:spPr>
        <a:xfrm>
          <a:off x="3667125" y="6012089"/>
          <a:ext cx="635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168456</xdr:rowOff>
    </xdr:from>
    <xdr:to>
      <xdr:col>15</xdr:col>
      <xdr:colOff>187325</xdr:colOff>
      <xdr:row>31</xdr:row>
      <xdr:rowOff>98606</xdr:rowOff>
    </xdr:to>
    <xdr:sp macro="" textlink="">
      <xdr:nvSpPr>
        <xdr:cNvPr id="97" name="楕円 96">
          <a:extLst>
            <a:ext uri="{FF2B5EF4-FFF2-40B4-BE49-F238E27FC236}">
              <a16:creationId xmlns:a16="http://schemas.microsoft.com/office/drawing/2014/main" id="{741A88D4-7C73-4D14-A236-EFFD4734C7C0}"/>
            </a:ext>
          </a:extLst>
        </xdr:cNvPr>
        <xdr:cNvSpPr/>
      </xdr:nvSpPr>
      <xdr:spPr>
        <a:xfrm>
          <a:off x="2930525" y="59088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47806</xdr:rowOff>
    </xdr:from>
    <xdr:to>
      <xdr:col>19</xdr:col>
      <xdr:colOff>136525</xdr:colOff>
      <xdr:row>31</xdr:row>
      <xdr:rowOff>100239</xdr:rowOff>
    </xdr:to>
    <xdr:cxnSp macro="">
      <xdr:nvCxnSpPr>
        <xdr:cNvPr id="98" name="直線コネクタ 97">
          <a:extLst>
            <a:ext uri="{FF2B5EF4-FFF2-40B4-BE49-F238E27FC236}">
              <a16:creationId xmlns:a16="http://schemas.microsoft.com/office/drawing/2014/main" id="{2F7A3BEF-7306-4A3B-8CEC-121E79A09AF5}"/>
            </a:ext>
          </a:extLst>
        </xdr:cNvPr>
        <xdr:cNvCxnSpPr/>
      </xdr:nvCxnSpPr>
      <xdr:spPr>
        <a:xfrm>
          <a:off x="2981325" y="5959656"/>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125276</xdr:rowOff>
    </xdr:from>
    <xdr:to>
      <xdr:col>11</xdr:col>
      <xdr:colOff>187325</xdr:colOff>
      <xdr:row>31</xdr:row>
      <xdr:rowOff>55426</xdr:rowOff>
    </xdr:to>
    <xdr:sp macro="" textlink="">
      <xdr:nvSpPr>
        <xdr:cNvPr id="99" name="楕円 98">
          <a:extLst>
            <a:ext uri="{FF2B5EF4-FFF2-40B4-BE49-F238E27FC236}">
              <a16:creationId xmlns:a16="http://schemas.microsoft.com/office/drawing/2014/main" id="{1C8AC64E-C9F8-470F-B92C-074874ED433D}"/>
            </a:ext>
          </a:extLst>
        </xdr:cNvPr>
        <xdr:cNvSpPr/>
      </xdr:nvSpPr>
      <xdr:spPr>
        <a:xfrm>
          <a:off x="2244725" y="58720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4626</xdr:rowOff>
    </xdr:from>
    <xdr:to>
      <xdr:col>15</xdr:col>
      <xdr:colOff>136525</xdr:colOff>
      <xdr:row>31</xdr:row>
      <xdr:rowOff>47806</xdr:rowOff>
    </xdr:to>
    <xdr:cxnSp macro="">
      <xdr:nvCxnSpPr>
        <xdr:cNvPr id="100" name="直線コネクタ 99">
          <a:extLst>
            <a:ext uri="{FF2B5EF4-FFF2-40B4-BE49-F238E27FC236}">
              <a16:creationId xmlns:a16="http://schemas.microsoft.com/office/drawing/2014/main" id="{5A597C0D-C1CE-434E-A19D-862FBAADA48B}"/>
            </a:ext>
          </a:extLst>
        </xdr:cNvPr>
        <xdr:cNvCxnSpPr/>
      </xdr:nvCxnSpPr>
      <xdr:spPr>
        <a:xfrm>
          <a:off x="2295525" y="5916476"/>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40186</xdr:rowOff>
    </xdr:from>
    <xdr:to>
      <xdr:col>7</xdr:col>
      <xdr:colOff>187325</xdr:colOff>
      <xdr:row>31</xdr:row>
      <xdr:rowOff>141786</xdr:rowOff>
    </xdr:to>
    <xdr:sp macro="" textlink="">
      <xdr:nvSpPr>
        <xdr:cNvPr id="101" name="楕円 100">
          <a:extLst>
            <a:ext uri="{FF2B5EF4-FFF2-40B4-BE49-F238E27FC236}">
              <a16:creationId xmlns:a16="http://schemas.microsoft.com/office/drawing/2014/main" id="{528EB922-9B5A-4D52-81C6-A8226BFFD448}"/>
            </a:ext>
          </a:extLst>
        </xdr:cNvPr>
        <xdr:cNvSpPr/>
      </xdr:nvSpPr>
      <xdr:spPr>
        <a:xfrm>
          <a:off x="1558925" y="59520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4626</xdr:rowOff>
    </xdr:from>
    <xdr:to>
      <xdr:col>11</xdr:col>
      <xdr:colOff>136525</xdr:colOff>
      <xdr:row>31</xdr:row>
      <xdr:rowOff>90986</xdr:rowOff>
    </xdr:to>
    <xdr:cxnSp macro="">
      <xdr:nvCxnSpPr>
        <xdr:cNvPr id="102" name="直線コネクタ 101">
          <a:extLst>
            <a:ext uri="{FF2B5EF4-FFF2-40B4-BE49-F238E27FC236}">
              <a16:creationId xmlns:a16="http://schemas.microsoft.com/office/drawing/2014/main" id="{116E9A96-0225-45E5-915C-8AF5B17FB8BC}"/>
            </a:ext>
          </a:extLst>
        </xdr:cNvPr>
        <xdr:cNvCxnSpPr/>
      </xdr:nvCxnSpPr>
      <xdr:spPr>
        <a:xfrm flipV="1">
          <a:off x="1609725" y="5916476"/>
          <a:ext cx="6858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518B5D63-C72D-49C7-89B8-449A32715CF5}"/>
            </a:ext>
          </a:extLst>
        </xdr:cNvPr>
        <xdr:cNvSpPr txBox="1"/>
      </xdr:nvSpPr>
      <xdr:spPr>
        <a:xfrm>
          <a:off x="34709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93B1DEB7-234F-4AED-81E4-6CF4EEBEB0F7}"/>
            </a:ext>
          </a:extLst>
        </xdr:cNvPr>
        <xdr:cNvSpPr txBox="1"/>
      </xdr:nvSpPr>
      <xdr:spPr>
        <a:xfrm>
          <a:off x="27978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0A8B2B42-5663-4EC6-9C9A-595E16FFF650}"/>
            </a:ext>
          </a:extLst>
        </xdr:cNvPr>
        <xdr:cNvSpPr txBox="1"/>
      </xdr:nvSpPr>
      <xdr:spPr>
        <a:xfrm>
          <a:off x="2112019" y="614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D8868A51-D216-40DA-B9B9-177045181E89}"/>
            </a:ext>
          </a:extLst>
        </xdr:cNvPr>
        <xdr:cNvSpPr txBox="1"/>
      </xdr:nvSpPr>
      <xdr:spPr>
        <a:xfrm>
          <a:off x="1426219" y="608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167566</xdr:rowOff>
    </xdr:from>
    <xdr:ext cx="405111" cy="259045"/>
    <xdr:sp macro="" textlink="">
      <xdr:nvSpPr>
        <xdr:cNvPr id="107" name="n_1mainValue有形固定資産減価償却率">
          <a:extLst>
            <a:ext uri="{FF2B5EF4-FFF2-40B4-BE49-F238E27FC236}">
              <a16:creationId xmlns:a16="http://schemas.microsoft.com/office/drawing/2014/main" id="{A6F31A3C-3D2C-4142-BDE1-6286ED13203C}"/>
            </a:ext>
          </a:extLst>
        </xdr:cNvPr>
        <xdr:cNvSpPr txBox="1"/>
      </xdr:nvSpPr>
      <xdr:spPr>
        <a:xfrm>
          <a:off x="3470919" y="5749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115133</xdr:rowOff>
    </xdr:from>
    <xdr:ext cx="405111" cy="259045"/>
    <xdr:sp macro="" textlink="">
      <xdr:nvSpPr>
        <xdr:cNvPr id="108" name="n_2mainValue有形固定資産減価償却率">
          <a:extLst>
            <a:ext uri="{FF2B5EF4-FFF2-40B4-BE49-F238E27FC236}">
              <a16:creationId xmlns:a16="http://schemas.microsoft.com/office/drawing/2014/main" id="{C641591E-CF57-4B54-AE4D-091F43F0C1D0}"/>
            </a:ext>
          </a:extLst>
        </xdr:cNvPr>
        <xdr:cNvSpPr txBox="1"/>
      </xdr:nvSpPr>
      <xdr:spPr>
        <a:xfrm>
          <a:off x="2797819" y="5696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71953</xdr:rowOff>
    </xdr:from>
    <xdr:ext cx="405111" cy="259045"/>
    <xdr:sp macro="" textlink="">
      <xdr:nvSpPr>
        <xdr:cNvPr id="109" name="n_3mainValue有形固定資産減価償却率">
          <a:extLst>
            <a:ext uri="{FF2B5EF4-FFF2-40B4-BE49-F238E27FC236}">
              <a16:creationId xmlns:a16="http://schemas.microsoft.com/office/drawing/2014/main" id="{96E1108F-31E5-4D65-9047-ACCBADA8514F}"/>
            </a:ext>
          </a:extLst>
        </xdr:cNvPr>
        <xdr:cNvSpPr txBox="1"/>
      </xdr:nvSpPr>
      <xdr:spPr>
        <a:xfrm>
          <a:off x="2112019" y="565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158313</xdr:rowOff>
    </xdr:from>
    <xdr:ext cx="405111" cy="259045"/>
    <xdr:sp macro="" textlink="">
      <xdr:nvSpPr>
        <xdr:cNvPr id="110" name="n_4mainValue有形固定資産減価償却率">
          <a:extLst>
            <a:ext uri="{FF2B5EF4-FFF2-40B4-BE49-F238E27FC236}">
              <a16:creationId xmlns:a16="http://schemas.microsoft.com/office/drawing/2014/main" id="{7B8C66D4-6DB5-4853-B3E3-51FA798C1E8E}"/>
            </a:ext>
          </a:extLst>
        </xdr:cNvPr>
        <xdr:cNvSpPr txBox="1"/>
      </xdr:nvSpPr>
      <xdr:spPr>
        <a:xfrm>
          <a:off x="1426219" y="573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F6C695E-A10A-48F2-BC24-74720B25E8A8}"/>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BDEC9CE-5F7C-45BA-88A3-FFEB8DC9B3B8}"/>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141E8DE7-9FA3-466E-9F69-24074BC89B93}"/>
            </a:ext>
          </a:extLst>
        </xdr:cNvPr>
        <xdr:cNvSpPr/>
      </xdr:nvSpPr>
      <xdr:spPr>
        <a:xfrm>
          <a:off x="12485364" y="4490496"/>
          <a:ext cx="77852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562348F-112B-4930-A42A-21C14C35C166}"/>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DAF2D4D-03AE-430A-B745-B2D325B51394}"/>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EEFEA44-3DED-4BFB-A417-9F25E02071EB}"/>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3483CD1-A62B-4223-8D54-EDC345FD4BF3}"/>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461A7E6-65D5-41B7-9545-BF40D59302A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CF91411-56DF-4FEC-A6CF-E1E5978C555A}"/>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0E21987-CE7A-4B5F-8F34-45AD860315AA}"/>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3ABDEBB-7CA9-49C0-9BFF-32B31BB7AE6B}"/>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6D8E8B9-1EBB-45C6-80EB-E527F32602BD}"/>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C6E4ADF-5B09-443A-9C63-62BE921A7FB7}"/>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類似団平均と比較して</a:t>
          </a:r>
          <a:r>
            <a:rPr kumimoji="1" lang="en-US" altLang="ja-JP" sz="1100">
              <a:solidFill>
                <a:schemeClr val="dk1"/>
              </a:solidFill>
              <a:effectLst/>
              <a:latin typeface="+mn-lt"/>
              <a:ea typeface="+mn-ea"/>
              <a:cs typeface="+mn-cs"/>
            </a:rPr>
            <a:t>327</a:t>
          </a:r>
          <a:r>
            <a:rPr kumimoji="1" lang="ja-JP" altLang="ja-JP" sz="1100">
              <a:solidFill>
                <a:schemeClr val="dk1"/>
              </a:solidFill>
              <a:effectLst/>
              <a:latin typeface="+mn-lt"/>
              <a:ea typeface="+mn-ea"/>
              <a:cs typeface="+mn-cs"/>
            </a:rPr>
            <a:t>％低く、全国平均と比較して</a:t>
          </a:r>
          <a:r>
            <a:rPr kumimoji="1" lang="en-US" altLang="ja-JP" sz="1100">
              <a:solidFill>
                <a:schemeClr val="dk1"/>
              </a:solidFill>
              <a:effectLst/>
              <a:latin typeface="+mn-lt"/>
              <a:ea typeface="+mn-ea"/>
              <a:cs typeface="+mn-cs"/>
            </a:rPr>
            <a:t>437.5</a:t>
          </a:r>
          <a:r>
            <a:rPr kumimoji="1" lang="ja-JP" altLang="ja-JP" sz="1100">
              <a:solidFill>
                <a:schemeClr val="dk1"/>
              </a:solidFill>
              <a:effectLst/>
              <a:latin typeface="+mn-lt"/>
              <a:ea typeface="+mn-ea"/>
              <a:cs typeface="+mn-cs"/>
            </a:rPr>
            <a:t>％低い数値となっていることから、財政的に健全であるといえる。要因としては、これまで地方債において、毎年度の借入金を概ね</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億円と設定し、可能な限り借入を抑制してきたことがあげられる。また、令和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年度には新庁舎建設事業、令和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年度には給食センター建設事業などの大型事業による借入及び基金の取崩により大幅に増加している。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5EC7D50-C0F4-4A99-967F-CEC531A1C5A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F188300-2A26-4D5F-9FAF-4E3D3BDEA90D}"/>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D3B0C88-13E4-4D24-B51C-2A1474DE106A}"/>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2F08C8C1-827A-4E52-ADAB-D09A7F654DC9}"/>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7B8F4C0F-36D4-4E47-A297-D342974EDC65}"/>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5677944-92EF-4320-89AC-4C78388051E8}"/>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56FA57B-E7A8-417F-80E7-761EF2AB541E}"/>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26842FF4-A973-4EA9-B573-CA5187BA6438}"/>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1B8CB98-B576-46A0-8ACD-800D6A17E828}"/>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C0D7F72-71D2-42E8-A6F6-E8CC1DDBB6B7}"/>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EF86F9B-9DD8-4423-8297-D47FBD1015DE}"/>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9E244E1F-2B14-40EB-A071-15755ECF710E}"/>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FA43F20C-5556-4A00-91B7-EB935086B2E1}"/>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FF3FBB0-BE35-4ABE-8C85-F29EFB859DF8}"/>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D237A51-501A-4DA7-9048-6D60C622BC61}"/>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133DE570-3F44-4B7C-B3B8-142431AF2851}"/>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C7D7D8DC-99C3-46AF-896B-683BD63749BE}"/>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9474A591-A0C6-4B9C-9B44-C3F41B7D712C}"/>
            </a:ext>
          </a:extLst>
        </xdr:cNvPr>
        <xdr:cNvCxnSpPr/>
      </xdr:nvCxnSpPr>
      <xdr:spPr>
        <a:xfrm flipV="1">
          <a:off x="13323570" y="5118553"/>
          <a:ext cx="1269" cy="129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B2C56EA7-B78B-4C0D-A63C-08837FD332FB}"/>
            </a:ext>
          </a:extLst>
        </xdr:cNvPr>
        <xdr:cNvSpPr txBox="1"/>
      </xdr:nvSpPr>
      <xdr:spPr>
        <a:xfrm>
          <a:off x="13376275" y="641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41A5D060-5099-4F4A-B424-C75A457E4D1E}"/>
            </a:ext>
          </a:extLst>
        </xdr:cNvPr>
        <xdr:cNvCxnSpPr/>
      </xdr:nvCxnSpPr>
      <xdr:spPr>
        <a:xfrm>
          <a:off x="13255625" y="6414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89F07167-8274-4A1A-9696-37CE956F4EC8}"/>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8E6CCB45-CFE1-44CD-9A2F-FF089DA9B36F}"/>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754FA173-D54B-41CD-83F7-2FF71C6D0A32}"/>
            </a:ext>
          </a:extLst>
        </xdr:cNvPr>
        <xdr:cNvSpPr txBox="1"/>
      </xdr:nvSpPr>
      <xdr:spPr>
        <a:xfrm>
          <a:off x="13376275" y="5647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C3EAAB3D-F2B7-4589-9040-587168BB9689}"/>
            </a:ext>
          </a:extLst>
        </xdr:cNvPr>
        <xdr:cNvSpPr/>
      </xdr:nvSpPr>
      <xdr:spPr>
        <a:xfrm>
          <a:off x="13293725" y="5668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5443D2CE-5DFD-4E7E-89B4-6511B8E514DD}"/>
            </a:ext>
          </a:extLst>
        </xdr:cNvPr>
        <xdr:cNvSpPr/>
      </xdr:nvSpPr>
      <xdr:spPr>
        <a:xfrm>
          <a:off x="12639675" y="5662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7CC9B845-9763-417B-9434-CB5346045134}"/>
            </a:ext>
          </a:extLst>
        </xdr:cNvPr>
        <xdr:cNvSpPr/>
      </xdr:nvSpPr>
      <xdr:spPr>
        <a:xfrm>
          <a:off x="11953875" y="5713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FB4460CE-6122-4F82-8960-65B6F45D5C33}"/>
            </a:ext>
          </a:extLst>
        </xdr:cNvPr>
        <xdr:cNvSpPr/>
      </xdr:nvSpPr>
      <xdr:spPr>
        <a:xfrm>
          <a:off x="11268075" y="56817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7547936-30AF-4146-9115-1E1042A83BCB}"/>
            </a:ext>
          </a:extLst>
        </xdr:cNvPr>
        <xdr:cNvSpPr/>
      </xdr:nvSpPr>
      <xdr:spPr>
        <a:xfrm>
          <a:off x="10582275" y="5902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0839132-8289-40D1-A769-CDC3479107C5}"/>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07FB7F8-ED9E-4E27-938A-83700343D327}"/>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1B14C7C-E58B-42B1-8E57-054091D0DE6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DC53C7DC-78DB-430C-BF23-12B3B2C9CF4B}"/>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17BC531D-81FC-4DAF-8F8B-131B25D349C6}"/>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97373</xdr:rowOff>
    </xdr:from>
    <xdr:to>
      <xdr:col>76</xdr:col>
      <xdr:colOff>73025</xdr:colOff>
      <xdr:row>27</xdr:row>
      <xdr:rowOff>27523</xdr:rowOff>
    </xdr:to>
    <xdr:sp macro="" textlink="">
      <xdr:nvSpPr>
        <xdr:cNvPr id="157" name="楕円 156">
          <a:extLst>
            <a:ext uri="{FF2B5EF4-FFF2-40B4-BE49-F238E27FC236}">
              <a16:creationId xmlns:a16="http://schemas.microsoft.com/office/drawing/2014/main" id="{795FFFD5-2499-44C3-9D2D-B190998DDD85}"/>
            </a:ext>
          </a:extLst>
        </xdr:cNvPr>
        <xdr:cNvSpPr/>
      </xdr:nvSpPr>
      <xdr:spPr>
        <a:xfrm>
          <a:off x="13293725" y="5183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12300</xdr:rowOff>
    </xdr:from>
    <xdr:ext cx="405111" cy="259045"/>
    <xdr:sp macro="" textlink="">
      <xdr:nvSpPr>
        <xdr:cNvPr id="158" name="債務償還比率該当値テキスト">
          <a:extLst>
            <a:ext uri="{FF2B5EF4-FFF2-40B4-BE49-F238E27FC236}">
              <a16:creationId xmlns:a16="http://schemas.microsoft.com/office/drawing/2014/main" id="{F09979B5-4B98-427D-BD7B-3B248C0D5CAA}"/>
            </a:ext>
          </a:extLst>
        </xdr:cNvPr>
        <xdr:cNvSpPr txBox="1"/>
      </xdr:nvSpPr>
      <xdr:spPr>
        <a:xfrm>
          <a:off x="13376275" y="509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131763</xdr:rowOff>
    </xdr:from>
    <xdr:to>
      <xdr:col>72</xdr:col>
      <xdr:colOff>123825</xdr:colOff>
      <xdr:row>27</xdr:row>
      <xdr:rowOff>61913</xdr:rowOff>
    </xdr:to>
    <xdr:sp macro="" textlink="">
      <xdr:nvSpPr>
        <xdr:cNvPr id="159" name="楕円 158">
          <a:extLst>
            <a:ext uri="{FF2B5EF4-FFF2-40B4-BE49-F238E27FC236}">
              <a16:creationId xmlns:a16="http://schemas.microsoft.com/office/drawing/2014/main" id="{3E04125E-70EE-4BCC-8F00-2427214D87E4}"/>
            </a:ext>
          </a:extLst>
        </xdr:cNvPr>
        <xdr:cNvSpPr/>
      </xdr:nvSpPr>
      <xdr:spPr>
        <a:xfrm>
          <a:off x="12639675" y="5218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148173</xdr:rowOff>
    </xdr:from>
    <xdr:to>
      <xdr:col>76</xdr:col>
      <xdr:colOff>22225</xdr:colOff>
      <xdr:row>27</xdr:row>
      <xdr:rowOff>11113</xdr:rowOff>
    </xdr:to>
    <xdr:cxnSp macro="">
      <xdr:nvCxnSpPr>
        <xdr:cNvPr id="160" name="直線コネクタ 159">
          <a:extLst>
            <a:ext uri="{FF2B5EF4-FFF2-40B4-BE49-F238E27FC236}">
              <a16:creationId xmlns:a16="http://schemas.microsoft.com/office/drawing/2014/main" id="{C3D8580C-3DC5-4C3D-83C2-D1D4775BB8F4}"/>
            </a:ext>
          </a:extLst>
        </xdr:cNvPr>
        <xdr:cNvCxnSpPr/>
      </xdr:nvCxnSpPr>
      <xdr:spPr>
        <a:xfrm flipV="1">
          <a:off x="12690475" y="5234523"/>
          <a:ext cx="635000" cy="2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68108</xdr:rowOff>
    </xdr:from>
    <xdr:to>
      <xdr:col>68</xdr:col>
      <xdr:colOff>123825</xdr:colOff>
      <xdr:row>27</xdr:row>
      <xdr:rowOff>169708</xdr:rowOff>
    </xdr:to>
    <xdr:sp macro="" textlink="">
      <xdr:nvSpPr>
        <xdr:cNvPr id="161" name="楕円 160">
          <a:extLst>
            <a:ext uri="{FF2B5EF4-FFF2-40B4-BE49-F238E27FC236}">
              <a16:creationId xmlns:a16="http://schemas.microsoft.com/office/drawing/2014/main" id="{CBA9B224-DA08-42D7-A83E-DC531845B24D}"/>
            </a:ext>
          </a:extLst>
        </xdr:cNvPr>
        <xdr:cNvSpPr/>
      </xdr:nvSpPr>
      <xdr:spPr>
        <a:xfrm>
          <a:off x="11953875" y="53195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11113</xdr:rowOff>
    </xdr:from>
    <xdr:to>
      <xdr:col>72</xdr:col>
      <xdr:colOff>73025</xdr:colOff>
      <xdr:row>27</xdr:row>
      <xdr:rowOff>118908</xdr:rowOff>
    </xdr:to>
    <xdr:cxnSp macro="">
      <xdr:nvCxnSpPr>
        <xdr:cNvPr id="162" name="直線コネクタ 161">
          <a:extLst>
            <a:ext uri="{FF2B5EF4-FFF2-40B4-BE49-F238E27FC236}">
              <a16:creationId xmlns:a16="http://schemas.microsoft.com/office/drawing/2014/main" id="{EBA5DE87-161B-4A41-9D62-E1E62AF5BCF9}"/>
            </a:ext>
          </a:extLst>
        </xdr:cNvPr>
        <xdr:cNvCxnSpPr/>
      </xdr:nvCxnSpPr>
      <xdr:spPr>
        <a:xfrm flipV="1">
          <a:off x="12004675" y="5262563"/>
          <a:ext cx="685800" cy="10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122700</xdr:rowOff>
    </xdr:from>
    <xdr:to>
      <xdr:col>64</xdr:col>
      <xdr:colOff>123825</xdr:colOff>
      <xdr:row>28</xdr:row>
      <xdr:rowOff>52850</xdr:rowOff>
    </xdr:to>
    <xdr:sp macro="" textlink="">
      <xdr:nvSpPr>
        <xdr:cNvPr id="163" name="楕円 162">
          <a:extLst>
            <a:ext uri="{FF2B5EF4-FFF2-40B4-BE49-F238E27FC236}">
              <a16:creationId xmlns:a16="http://schemas.microsoft.com/office/drawing/2014/main" id="{72CE0AC2-55BC-4F09-9B37-C68CD821DD32}"/>
            </a:ext>
          </a:extLst>
        </xdr:cNvPr>
        <xdr:cNvSpPr/>
      </xdr:nvSpPr>
      <xdr:spPr>
        <a:xfrm>
          <a:off x="11268075" y="537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118908</xdr:rowOff>
    </xdr:from>
    <xdr:to>
      <xdr:col>68</xdr:col>
      <xdr:colOff>73025</xdr:colOff>
      <xdr:row>28</xdr:row>
      <xdr:rowOff>2050</xdr:rowOff>
    </xdr:to>
    <xdr:cxnSp macro="">
      <xdr:nvCxnSpPr>
        <xdr:cNvPr id="164" name="直線コネクタ 163">
          <a:extLst>
            <a:ext uri="{FF2B5EF4-FFF2-40B4-BE49-F238E27FC236}">
              <a16:creationId xmlns:a16="http://schemas.microsoft.com/office/drawing/2014/main" id="{B3677179-6762-4463-95F3-6154486D0249}"/>
            </a:ext>
          </a:extLst>
        </xdr:cNvPr>
        <xdr:cNvCxnSpPr/>
      </xdr:nvCxnSpPr>
      <xdr:spPr>
        <a:xfrm flipV="1">
          <a:off x="11318875" y="5370358"/>
          <a:ext cx="685800" cy="4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138621</xdr:rowOff>
    </xdr:from>
    <xdr:to>
      <xdr:col>60</xdr:col>
      <xdr:colOff>123825</xdr:colOff>
      <xdr:row>29</xdr:row>
      <xdr:rowOff>68771</xdr:rowOff>
    </xdr:to>
    <xdr:sp macro="" textlink="">
      <xdr:nvSpPr>
        <xdr:cNvPr id="165" name="楕円 164">
          <a:extLst>
            <a:ext uri="{FF2B5EF4-FFF2-40B4-BE49-F238E27FC236}">
              <a16:creationId xmlns:a16="http://schemas.microsoft.com/office/drawing/2014/main" id="{CD7B3F71-7B8E-425A-8C9F-F3114A8EE753}"/>
            </a:ext>
          </a:extLst>
        </xdr:cNvPr>
        <xdr:cNvSpPr/>
      </xdr:nvSpPr>
      <xdr:spPr>
        <a:xfrm>
          <a:off x="10582275" y="5555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2050</xdr:rowOff>
    </xdr:from>
    <xdr:to>
      <xdr:col>64</xdr:col>
      <xdr:colOff>73025</xdr:colOff>
      <xdr:row>29</xdr:row>
      <xdr:rowOff>17971</xdr:rowOff>
    </xdr:to>
    <xdr:cxnSp macro="">
      <xdr:nvCxnSpPr>
        <xdr:cNvPr id="166" name="直線コネクタ 165">
          <a:extLst>
            <a:ext uri="{FF2B5EF4-FFF2-40B4-BE49-F238E27FC236}">
              <a16:creationId xmlns:a16="http://schemas.microsoft.com/office/drawing/2014/main" id="{C8BD3631-89DA-4A42-8483-FDA9298A202C}"/>
            </a:ext>
          </a:extLst>
        </xdr:cNvPr>
        <xdr:cNvCxnSpPr/>
      </xdr:nvCxnSpPr>
      <xdr:spPr>
        <a:xfrm flipV="1">
          <a:off x="10633075" y="5418600"/>
          <a:ext cx="685800" cy="18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DEBE412C-9C94-4564-A641-466DDE70593B}"/>
            </a:ext>
          </a:extLst>
        </xdr:cNvPr>
        <xdr:cNvSpPr txBox="1"/>
      </xdr:nvSpPr>
      <xdr:spPr>
        <a:xfrm>
          <a:off x="12461952" y="574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2E5EA9E5-DE2B-4E3A-BDB0-150F4A57D84E}"/>
            </a:ext>
          </a:extLst>
        </xdr:cNvPr>
        <xdr:cNvSpPr txBox="1"/>
      </xdr:nvSpPr>
      <xdr:spPr>
        <a:xfrm>
          <a:off x="11788852" y="579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E3B58FDE-3399-410F-BAA5-F2F56EE1390C}"/>
            </a:ext>
          </a:extLst>
        </xdr:cNvPr>
        <xdr:cNvSpPr txBox="1"/>
      </xdr:nvSpPr>
      <xdr:spPr>
        <a:xfrm>
          <a:off x="11103052" y="57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A9074B83-A93E-450C-BDB0-CD74D24A2A12}"/>
            </a:ext>
          </a:extLst>
        </xdr:cNvPr>
        <xdr:cNvSpPr txBox="1"/>
      </xdr:nvSpPr>
      <xdr:spPr>
        <a:xfrm>
          <a:off x="10417252" y="598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78440</xdr:rowOff>
    </xdr:from>
    <xdr:ext cx="405111" cy="259045"/>
    <xdr:sp macro="" textlink="">
      <xdr:nvSpPr>
        <xdr:cNvPr id="171" name="n_1mainValue債務償還比率">
          <a:extLst>
            <a:ext uri="{FF2B5EF4-FFF2-40B4-BE49-F238E27FC236}">
              <a16:creationId xmlns:a16="http://schemas.microsoft.com/office/drawing/2014/main" id="{2C897841-05B8-4B50-B0F5-995C6544DD08}"/>
            </a:ext>
          </a:extLst>
        </xdr:cNvPr>
        <xdr:cNvSpPr txBox="1"/>
      </xdr:nvSpPr>
      <xdr:spPr>
        <a:xfrm>
          <a:off x="12494269" y="499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14785</xdr:rowOff>
    </xdr:from>
    <xdr:ext cx="469744" cy="259045"/>
    <xdr:sp macro="" textlink="">
      <xdr:nvSpPr>
        <xdr:cNvPr id="172" name="n_2mainValue債務償還比率">
          <a:extLst>
            <a:ext uri="{FF2B5EF4-FFF2-40B4-BE49-F238E27FC236}">
              <a16:creationId xmlns:a16="http://schemas.microsoft.com/office/drawing/2014/main" id="{E691F580-AC5E-40A6-AA6D-845A7FD9C06C}"/>
            </a:ext>
          </a:extLst>
        </xdr:cNvPr>
        <xdr:cNvSpPr txBox="1"/>
      </xdr:nvSpPr>
      <xdr:spPr>
        <a:xfrm>
          <a:off x="11788852" y="510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69377</xdr:rowOff>
    </xdr:from>
    <xdr:ext cx="469744" cy="259045"/>
    <xdr:sp macro="" textlink="">
      <xdr:nvSpPr>
        <xdr:cNvPr id="173" name="n_3mainValue債務償還比率">
          <a:extLst>
            <a:ext uri="{FF2B5EF4-FFF2-40B4-BE49-F238E27FC236}">
              <a16:creationId xmlns:a16="http://schemas.microsoft.com/office/drawing/2014/main" id="{80B1CF1B-150C-4F40-ACA3-A5D18D5F7F95}"/>
            </a:ext>
          </a:extLst>
        </xdr:cNvPr>
        <xdr:cNvSpPr txBox="1"/>
      </xdr:nvSpPr>
      <xdr:spPr>
        <a:xfrm>
          <a:off x="11103052" y="51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85298</xdr:rowOff>
    </xdr:from>
    <xdr:ext cx="469744" cy="259045"/>
    <xdr:sp macro="" textlink="">
      <xdr:nvSpPr>
        <xdr:cNvPr id="174" name="n_4mainValue債務償還比率">
          <a:extLst>
            <a:ext uri="{FF2B5EF4-FFF2-40B4-BE49-F238E27FC236}">
              <a16:creationId xmlns:a16="http://schemas.microsoft.com/office/drawing/2014/main" id="{D51EEB7D-8C28-4E0C-9675-5B726725B91E}"/>
            </a:ext>
          </a:extLst>
        </xdr:cNvPr>
        <xdr:cNvSpPr txBox="1"/>
      </xdr:nvSpPr>
      <xdr:spPr>
        <a:xfrm>
          <a:off x="10417252" y="533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22E21A6C-1272-4BBC-949B-395517259DB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1B31B95-5EF1-4D8C-8A0A-7E0ED0AA37EA}"/>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11EC3CF-293F-4FDB-B3B8-58F40433E1C7}"/>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B5042D83-7289-4A58-AACC-10B47DB7410D}"/>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2B0676A3-4205-4AB6-A9A3-3F5DF12B9506}"/>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F4CEF495-8041-4BD9-90E7-343CBC342D64}"/>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85A0A2-84B4-4D9C-A5CD-9A531DE5DB8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3CCEAB-D73D-4811-8B68-E2BCDBED6C6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B7C620-CA4C-4920-A265-A342EA6BBC56}"/>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70E3EC-FE09-4B33-A833-F1099CF7634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939946-1381-4931-8DB5-5F183A87CB1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B281CC-F5A6-4DFD-B67E-7BD77D0DEE3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A2A7CFC-3B4C-4793-85E9-9DE12A34F82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F51FD6-BC5E-4F55-8490-3C22C05CDF7E}"/>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9650CF-6B33-4D70-A814-0D3EBBF5BEF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710249-7D25-414A-9CF2-4D8B8EDDB380}"/>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942D02-19F4-45E6-B73B-4A652B6E3B45}"/>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CE849C-52BF-4412-AE7C-52ADA3A8826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41CFAD-3FC2-4A9B-AA56-CF1401C62DA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A321EA-0DCF-4B62-A405-0DF58F2770C9}"/>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660B0B-A9C8-4243-AA4E-9817DBB32AD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4B0732-16DF-4639-A394-5A8EC6DF354F}"/>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AA8088-74D4-43BC-9F02-963EA1AD284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478B2D-0057-4A30-A518-9DC136DD103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C170CA0-41B9-43C6-AB26-2CCBD2BF886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B3A404-9D40-46B4-B6B5-9BBF61860FF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A38E92-70F7-48C4-9C32-B12840AC1B5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E80390-7516-493F-98EF-AF7DEC8D418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7E9186-D062-4C5B-B958-9FE08FD189A6}"/>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20655E-91A4-417C-9D0F-52D0EF74522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F9EE03-73EE-4671-A339-D77D1EC77CD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2478DA-97B8-4CCC-9240-4396B5A7B8E8}"/>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997E2F-F7D2-4E6F-9C10-9723713F105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32BEBB-D02C-4A71-91BB-1635B6A096E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2D970E-7E70-4125-81EB-54BBDA01B3B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4D49CAE-013B-43AA-9DEC-6F3AEFCFB9A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B8A0C2-53A5-4AB6-BB41-BDE31340ADC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9CD60F-4912-41E0-93DE-F2284EC226D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FDD6B4-0FF9-45F0-8BF8-312921E916D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EC7F4E-1C9E-45E5-A5A0-576ADA1ACE6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963778-FED1-4ABC-973E-62E2984034BF}"/>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B6B35F-964A-41CA-BEC0-3FA765B9607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244218-D0C5-445A-B32B-CF20AFA9AC24}"/>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044FF3-1AF1-441F-9D15-74ADDD638380}"/>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3B6607-64A0-456F-87D8-744CB10A294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98E3A17-CEE5-4535-BAF4-0487BC915173}"/>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D0D5F1-A7A8-4DF0-9951-2C8CE82D3E4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3C4448-3524-4A40-A5D1-4286BFEFC6AB}"/>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B22FED8-B9BE-4819-A709-54700C31C32E}"/>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A161E2-AEFE-4167-803F-4439F7B5C4B1}"/>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1141B56-BF6F-4DA0-B8F9-308E0933BE4B}"/>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C23FAF3-CFFB-4FCD-8122-106A52015FF6}"/>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950D9D7-3818-45FC-9C7F-B85D344C9DE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6DC283B-EA5D-4E76-949F-FB0F17EEA08D}"/>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C8BBDA2-3B10-4506-922C-B1F1FD6EDC6E}"/>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5331817-F1C9-4749-94EF-CD0A22470B37}"/>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F9E156D-C0AB-4C82-B294-6934942B67E0}"/>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57193E9-BAEF-46EF-B9D8-7DDECC04AA51}"/>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3813CF2-817B-4927-894E-ADD0D44B2B9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B1BB06-6583-4CE1-A234-6D332B67A640}"/>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0E8287-84C7-4D63-BA7F-A3395786EC8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A4C36DC4-9438-4528-82A4-129CE4864043}"/>
            </a:ext>
          </a:extLst>
        </xdr:cNvPr>
        <xdr:cNvCxnSpPr/>
      </xdr:nvCxnSpPr>
      <xdr:spPr>
        <a:xfrm flipV="1">
          <a:off x="4177665" y="559371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14D2D8D-BCD2-435D-A73C-FDA003981198}"/>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FED52E96-565C-4E1E-BB9D-661F015359BD}"/>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FCB45A86-3580-44DB-8B5E-90193E588C1D}"/>
            </a:ext>
          </a:extLst>
        </xdr:cNvPr>
        <xdr:cNvSpPr txBox="1"/>
      </xdr:nvSpPr>
      <xdr:spPr>
        <a:xfrm>
          <a:off x="4216400"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3B23F6AC-9155-40A7-BE16-5C91056A9225}"/>
            </a:ext>
          </a:extLst>
        </xdr:cNvPr>
        <xdr:cNvCxnSpPr/>
      </xdr:nvCxnSpPr>
      <xdr:spPr>
        <a:xfrm>
          <a:off x="4108450" y="5593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7EF7FCDF-0FB6-463C-9AD0-31ACD6E080BA}"/>
            </a:ext>
          </a:extLst>
        </xdr:cNvPr>
        <xdr:cNvSpPr txBox="1"/>
      </xdr:nvSpPr>
      <xdr:spPr>
        <a:xfrm>
          <a:off x="4216400" y="6337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2129085E-219E-4385-BCF3-4FC255B2B86C}"/>
            </a:ext>
          </a:extLst>
        </xdr:cNvPr>
        <xdr:cNvSpPr/>
      </xdr:nvSpPr>
      <xdr:spPr>
        <a:xfrm>
          <a:off x="4127500" y="6358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79F658DE-AF75-4458-9134-6BD7BCF002E6}"/>
            </a:ext>
          </a:extLst>
        </xdr:cNvPr>
        <xdr:cNvSpPr/>
      </xdr:nvSpPr>
      <xdr:spPr>
        <a:xfrm>
          <a:off x="33845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E80B730-36D2-4A5D-AD27-0D32CF4F2CBD}"/>
            </a:ext>
          </a:extLst>
        </xdr:cNvPr>
        <xdr:cNvSpPr/>
      </xdr:nvSpPr>
      <xdr:spPr>
        <a:xfrm>
          <a:off x="25717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79C7C836-C3F5-4C23-B581-AB14BA26907A}"/>
            </a:ext>
          </a:extLst>
        </xdr:cNvPr>
        <xdr:cNvSpPr/>
      </xdr:nvSpPr>
      <xdr:spPr>
        <a:xfrm>
          <a:off x="17780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73621EB5-C808-438C-B779-FF867031EC14}"/>
            </a:ext>
          </a:extLst>
        </xdr:cNvPr>
        <xdr:cNvSpPr/>
      </xdr:nvSpPr>
      <xdr:spPr>
        <a:xfrm>
          <a:off x="984250" y="625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51975CF-2789-441C-9462-09CFBDD6E74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ABEFA3-52FA-43F5-AF17-AE1312146FA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672AB1-977E-4CD4-993D-3D08BB4B6C2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1AE2D3-3927-480C-B5EA-27EE4478A839}"/>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A972F5-402F-4974-877F-BDB629F7FDC1}"/>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3" name="楕円 72">
          <a:extLst>
            <a:ext uri="{FF2B5EF4-FFF2-40B4-BE49-F238E27FC236}">
              <a16:creationId xmlns:a16="http://schemas.microsoft.com/office/drawing/2014/main" id="{05C5E1A4-892E-4A22-A2F3-639DA93D24E2}"/>
            </a:ext>
          </a:extLst>
        </xdr:cNvPr>
        <xdr:cNvSpPr/>
      </xdr:nvSpPr>
      <xdr:spPr>
        <a:xfrm>
          <a:off x="412750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10177</xdr:rowOff>
    </xdr:from>
    <xdr:ext cx="405111" cy="259045"/>
    <xdr:sp macro="" textlink="">
      <xdr:nvSpPr>
        <xdr:cNvPr id="74" name="【道路】&#10;有形固定資産減価償却率該当値テキスト">
          <a:extLst>
            <a:ext uri="{FF2B5EF4-FFF2-40B4-BE49-F238E27FC236}">
              <a16:creationId xmlns:a16="http://schemas.microsoft.com/office/drawing/2014/main" id="{D8947DA8-7A26-496B-983A-473EDA27DEDF}"/>
            </a:ext>
          </a:extLst>
        </xdr:cNvPr>
        <xdr:cNvSpPr txBox="1"/>
      </xdr:nvSpPr>
      <xdr:spPr>
        <a:xfrm>
          <a:off x="4216400"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126365</xdr:rowOff>
    </xdr:from>
    <xdr:to>
      <xdr:col>20</xdr:col>
      <xdr:colOff>38100</xdr:colOff>
      <xdr:row>38</xdr:row>
      <xdr:rowOff>56515</xdr:rowOff>
    </xdr:to>
    <xdr:sp macro="" textlink="">
      <xdr:nvSpPr>
        <xdr:cNvPr id="75" name="楕円 74">
          <a:extLst>
            <a:ext uri="{FF2B5EF4-FFF2-40B4-BE49-F238E27FC236}">
              <a16:creationId xmlns:a16="http://schemas.microsoft.com/office/drawing/2014/main" id="{E7414018-3F13-40AA-B9EA-CE18F7587D09}"/>
            </a:ext>
          </a:extLst>
        </xdr:cNvPr>
        <xdr:cNvSpPr/>
      </xdr:nvSpPr>
      <xdr:spPr>
        <a:xfrm>
          <a:off x="3384550" y="62414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xdr:rowOff>
    </xdr:from>
    <xdr:to>
      <xdr:col>24</xdr:col>
      <xdr:colOff>63500</xdr:colOff>
      <xdr:row>38</xdr:row>
      <xdr:rowOff>38100</xdr:rowOff>
    </xdr:to>
    <xdr:cxnSp macro="">
      <xdr:nvCxnSpPr>
        <xdr:cNvPr id="76" name="直線コネクタ 75">
          <a:extLst>
            <a:ext uri="{FF2B5EF4-FFF2-40B4-BE49-F238E27FC236}">
              <a16:creationId xmlns:a16="http://schemas.microsoft.com/office/drawing/2014/main" id="{136D58C6-5EDB-48A6-9275-764027191867}"/>
            </a:ext>
          </a:extLst>
        </xdr:cNvPr>
        <xdr:cNvCxnSpPr/>
      </xdr:nvCxnSpPr>
      <xdr:spPr>
        <a:xfrm>
          <a:off x="3429000" y="6285865"/>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92075</xdr:rowOff>
    </xdr:from>
    <xdr:to>
      <xdr:col>15</xdr:col>
      <xdr:colOff>101600</xdr:colOff>
      <xdr:row>38</xdr:row>
      <xdr:rowOff>22225</xdr:rowOff>
    </xdr:to>
    <xdr:sp macro="" textlink="">
      <xdr:nvSpPr>
        <xdr:cNvPr id="77" name="楕円 76">
          <a:extLst>
            <a:ext uri="{FF2B5EF4-FFF2-40B4-BE49-F238E27FC236}">
              <a16:creationId xmlns:a16="http://schemas.microsoft.com/office/drawing/2014/main" id="{7D824D0B-BC7E-4B48-B7EF-2F501D501868}"/>
            </a:ext>
          </a:extLst>
        </xdr:cNvPr>
        <xdr:cNvSpPr/>
      </xdr:nvSpPr>
      <xdr:spPr>
        <a:xfrm>
          <a:off x="2571750" y="6207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142875</xdr:rowOff>
    </xdr:from>
    <xdr:to>
      <xdr:col>19</xdr:col>
      <xdr:colOff>177800</xdr:colOff>
      <xdr:row>38</xdr:row>
      <xdr:rowOff>5715</xdr:rowOff>
    </xdr:to>
    <xdr:cxnSp macro="">
      <xdr:nvCxnSpPr>
        <xdr:cNvPr id="78" name="直線コネクタ 77">
          <a:extLst>
            <a:ext uri="{FF2B5EF4-FFF2-40B4-BE49-F238E27FC236}">
              <a16:creationId xmlns:a16="http://schemas.microsoft.com/office/drawing/2014/main" id="{5615FD0D-B892-4ADC-88CC-CE08B34EBA84}"/>
            </a:ext>
          </a:extLst>
        </xdr:cNvPr>
        <xdr:cNvCxnSpPr/>
      </xdr:nvCxnSpPr>
      <xdr:spPr>
        <a:xfrm>
          <a:off x="2622550" y="6257925"/>
          <a:ext cx="8064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57785</xdr:rowOff>
    </xdr:from>
    <xdr:to>
      <xdr:col>10</xdr:col>
      <xdr:colOff>165100</xdr:colOff>
      <xdr:row>37</xdr:row>
      <xdr:rowOff>159385</xdr:rowOff>
    </xdr:to>
    <xdr:sp macro="" textlink="">
      <xdr:nvSpPr>
        <xdr:cNvPr id="79" name="楕円 78">
          <a:extLst>
            <a:ext uri="{FF2B5EF4-FFF2-40B4-BE49-F238E27FC236}">
              <a16:creationId xmlns:a16="http://schemas.microsoft.com/office/drawing/2014/main" id="{54A6508C-18A4-401D-A02E-77889A7EEC5B}"/>
            </a:ext>
          </a:extLst>
        </xdr:cNvPr>
        <xdr:cNvSpPr/>
      </xdr:nvSpPr>
      <xdr:spPr>
        <a:xfrm>
          <a:off x="17780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108585</xdr:rowOff>
    </xdr:from>
    <xdr:to>
      <xdr:col>15</xdr:col>
      <xdr:colOff>50800</xdr:colOff>
      <xdr:row>37</xdr:row>
      <xdr:rowOff>142875</xdr:rowOff>
    </xdr:to>
    <xdr:cxnSp macro="">
      <xdr:nvCxnSpPr>
        <xdr:cNvPr id="80" name="直線コネクタ 79">
          <a:extLst>
            <a:ext uri="{FF2B5EF4-FFF2-40B4-BE49-F238E27FC236}">
              <a16:creationId xmlns:a16="http://schemas.microsoft.com/office/drawing/2014/main" id="{84627B75-E744-4D2F-A357-D044C480EBA2}"/>
            </a:ext>
          </a:extLst>
        </xdr:cNvPr>
        <xdr:cNvCxnSpPr/>
      </xdr:nvCxnSpPr>
      <xdr:spPr>
        <a:xfrm>
          <a:off x="1828800" y="6223635"/>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a:extLst>
            <a:ext uri="{FF2B5EF4-FFF2-40B4-BE49-F238E27FC236}">
              <a16:creationId xmlns:a16="http://schemas.microsoft.com/office/drawing/2014/main" id="{37D6A954-0E4C-471A-A9A3-3FAA0A476D49}"/>
            </a:ext>
          </a:extLst>
        </xdr:cNvPr>
        <xdr:cNvSpPr/>
      </xdr:nvSpPr>
      <xdr:spPr>
        <a:xfrm>
          <a:off x="984250" y="61804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108585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6C3DCE8E-A189-4C7F-8CA4-BEB7C6FA38FB}"/>
            </a:ext>
          </a:extLst>
        </xdr:cNvPr>
        <xdr:cNvCxnSpPr/>
      </xdr:nvCxnSpPr>
      <xdr:spPr>
        <a:xfrm flipV="1">
          <a:off x="1028700" y="622363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AB75CCAC-48C4-4974-B124-D7516710E3E5}"/>
            </a:ext>
          </a:extLst>
        </xdr:cNvPr>
        <xdr:cNvSpPr txBox="1"/>
      </xdr:nvSpPr>
      <xdr:spPr>
        <a:xfrm>
          <a:off x="32391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BF27EF90-F0DB-4F41-9A19-A97153669331}"/>
            </a:ext>
          </a:extLst>
        </xdr:cNvPr>
        <xdr:cNvSpPr txBox="1"/>
      </xdr:nvSpPr>
      <xdr:spPr>
        <a:xfrm>
          <a:off x="2439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4C7D3B46-DF39-4D53-9ED5-582923FBF31E}"/>
            </a:ext>
          </a:extLst>
        </xdr:cNvPr>
        <xdr:cNvSpPr txBox="1"/>
      </xdr:nvSpPr>
      <xdr:spPr>
        <a:xfrm>
          <a:off x="1645294" y="64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8D1C4DE5-A8C0-4A17-8F5B-0E03760CAFB2}"/>
            </a:ext>
          </a:extLst>
        </xdr:cNvPr>
        <xdr:cNvSpPr txBox="1"/>
      </xdr:nvSpPr>
      <xdr:spPr>
        <a:xfrm>
          <a:off x="8515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73042</xdr:rowOff>
    </xdr:from>
    <xdr:ext cx="405111" cy="259045"/>
    <xdr:sp macro="" textlink="">
      <xdr:nvSpPr>
        <xdr:cNvPr id="87" name="n_1mainValue【道路】&#10;有形固定資産減価償却率">
          <a:extLst>
            <a:ext uri="{FF2B5EF4-FFF2-40B4-BE49-F238E27FC236}">
              <a16:creationId xmlns:a16="http://schemas.microsoft.com/office/drawing/2014/main" id="{DADA4DC7-2529-4308-987B-57F687A0190B}"/>
            </a:ext>
          </a:extLst>
        </xdr:cNvPr>
        <xdr:cNvSpPr txBox="1"/>
      </xdr:nvSpPr>
      <xdr:spPr>
        <a:xfrm>
          <a:off x="3239144" y="602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38752</xdr:rowOff>
    </xdr:from>
    <xdr:ext cx="405111" cy="259045"/>
    <xdr:sp macro="" textlink="">
      <xdr:nvSpPr>
        <xdr:cNvPr id="88" name="n_2mainValue【道路】&#10;有形固定資産減価償却率">
          <a:extLst>
            <a:ext uri="{FF2B5EF4-FFF2-40B4-BE49-F238E27FC236}">
              <a16:creationId xmlns:a16="http://schemas.microsoft.com/office/drawing/2014/main" id="{DDD90528-C998-49A7-B125-D053E870ADFC}"/>
            </a:ext>
          </a:extLst>
        </xdr:cNvPr>
        <xdr:cNvSpPr txBox="1"/>
      </xdr:nvSpPr>
      <xdr:spPr>
        <a:xfrm>
          <a:off x="2439044" y="5988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4462</xdr:rowOff>
    </xdr:from>
    <xdr:ext cx="405111" cy="259045"/>
    <xdr:sp macro="" textlink="">
      <xdr:nvSpPr>
        <xdr:cNvPr id="89" name="n_3mainValue【道路】&#10;有形固定資産減価償却率">
          <a:extLst>
            <a:ext uri="{FF2B5EF4-FFF2-40B4-BE49-F238E27FC236}">
              <a16:creationId xmlns:a16="http://schemas.microsoft.com/office/drawing/2014/main" id="{1875963B-FADC-4665-9A9F-A699530400FB}"/>
            </a:ext>
          </a:extLst>
        </xdr:cNvPr>
        <xdr:cNvSpPr txBox="1"/>
      </xdr:nvSpPr>
      <xdr:spPr>
        <a:xfrm>
          <a:off x="164529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0512BE5E-6865-4B35-BD42-9CEE8B1AF595}"/>
            </a:ext>
          </a:extLst>
        </xdr:cNvPr>
        <xdr:cNvSpPr txBox="1"/>
      </xdr:nvSpPr>
      <xdr:spPr>
        <a:xfrm>
          <a:off x="851544"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9D80466-5D20-470E-8BB3-27BDD9F676A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BCA31EE-FCFA-46AA-ADED-3789DAA36FF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5375BBE-F440-4EB9-A910-67A352EE71E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EBDAE1A-8186-4373-A91E-37D2FACC9649}"/>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91C585-9A3D-4F50-B75F-04064A1024F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51F9D12-0CE0-407C-A970-3CAC822502D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016B39-7947-41CE-B30F-9FD051F9570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F92FABD-0589-407D-BDEB-16DD35EF55D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07EA523-F98C-425C-9CEC-873E33B9C46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00123BC-0A73-4BB9-967A-08924C34D3E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8871D54-D528-4610-ADFD-90F72A9272FC}"/>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7939B1F-21B8-4227-8D97-591EF800FCA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81A9508-E825-4BF4-97CC-3A0740873BF7}"/>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3F23D1CA-0E88-4CB9-AB1F-914DBD942981}"/>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4CCF176-0332-4B02-9F72-4806A62DDC20}"/>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B72946D-B839-40B9-9F63-14B6F032B464}"/>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EAAFF8B-5C44-452C-AEB4-FF2FA8703FA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AC1D688-3850-453B-B05D-C962A10C16BA}"/>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FCCA8AF-75AF-474F-9C71-F856E775832F}"/>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38EEFDB-2381-4305-95BE-732CF6DD626B}"/>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186CB36-AC95-42AD-B3E4-1BF01BCE2D6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3EDC62D5-AC66-4211-A910-61F03045BF2D}"/>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A1585A-2FDE-46D6-83C7-32BFB7786CB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FA7078B-671B-4E41-9D0E-178D1E9C2454}"/>
            </a:ext>
          </a:extLst>
        </xdr:cNvPr>
        <xdr:cNvCxnSpPr/>
      </xdr:nvCxnSpPr>
      <xdr:spPr>
        <a:xfrm flipV="1">
          <a:off x="9429115" y="5755724"/>
          <a:ext cx="0" cy="121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27F749E9-7EEC-40A0-9D68-B3D313336C58}"/>
            </a:ext>
          </a:extLst>
        </xdr:cNvPr>
        <xdr:cNvSpPr txBox="1"/>
      </xdr:nvSpPr>
      <xdr:spPr>
        <a:xfrm>
          <a:off x="9467850" y="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FD6CF7B4-ED1C-4347-9C27-64F0C87CAA02}"/>
            </a:ext>
          </a:extLst>
        </xdr:cNvPr>
        <xdr:cNvCxnSpPr/>
      </xdr:nvCxnSpPr>
      <xdr:spPr>
        <a:xfrm>
          <a:off x="9359900" y="6974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FAFF2A88-DE3E-4D16-BA20-0078108B72D3}"/>
            </a:ext>
          </a:extLst>
        </xdr:cNvPr>
        <xdr:cNvSpPr txBox="1"/>
      </xdr:nvSpPr>
      <xdr:spPr>
        <a:xfrm>
          <a:off x="9467850" y="553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A0AB956A-57FC-4C9F-AEE6-464B0CB1F591}"/>
            </a:ext>
          </a:extLst>
        </xdr:cNvPr>
        <xdr:cNvCxnSpPr/>
      </xdr:nvCxnSpPr>
      <xdr:spPr>
        <a:xfrm>
          <a:off x="9359900" y="5755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D7C9883D-9D23-49E8-97D5-F1DD802ED5ED}"/>
            </a:ext>
          </a:extLst>
        </xdr:cNvPr>
        <xdr:cNvSpPr txBox="1"/>
      </xdr:nvSpPr>
      <xdr:spPr>
        <a:xfrm>
          <a:off x="9467850" y="674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ABE52811-573A-4675-B604-70EC5A215A59}"/>
            </a:ext>
          </a:extLst>
        </xdr:cNvPr>
        <xdr:cNvSpPr/>
      </xdr:nvSpPr>
      <xdr:spPr>
        <a:xfrm>
          <a:off x="9398000" y="68872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B7F2747D-9883-4768-95EF-920FE03CD4A6}"/>
            </a:ext>
          </a:extLst>
        </xdr:cNvPr>
        <xdr:cNvSpPr/>
      </xdr:nvSpPr>
      <xdr:spPr>
        <a:xfrm>
          <a:off x="8636000" y="6887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7E4DBF35-B883-424F-A271-171361F9C7FF}"/>
            </a:ext>
          </a:extLst>
        </xdr:cNvPr>
        <xdr:cNvSpPr/>
      </xdr:nvSpPr>
      <xdr:spPr>
        <a:xfrm>
          <a:off x="7842250" y="6875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8C47974F-3199-4F98-A3C1-084C02714960}"/>
            </a:ext>
          </a:extLst>
        </xdr:cNvPr>
        <xdr:cNvSpPr/>
      </xdr:nvSpPr>
      <xdr:spPr>
        <a:xfrm>
          <a:off x="7029450" y="6875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638B8832-6CBD-4AFA-BF3A-66266BD505FA}"/>
            </a:ext>
          </a:extLst>
        </xdr:cNvPr>
        <xdr:cNvSpPr/>
      </xdr:nvSpPr>
      <xdr:spPr>
        <a:xfrm>
          <a:off x="6235700" y="687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1C13B6-798D-43FB-8CFD-2913F8D32AAA}"/>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5A28E39-8080-4B7A-B0EC-6ECCA55608A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70ED7E-EF69-4ACC-A41C-F7974A016A6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CBF3E2-A52D-462D-9CB6-D7FE43488ACA}"/>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AA9041-077C-4231-90BE-D15F7E6A8CF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138332</xdr:rowOff>
    </xdr:from>
    <xdr:to>
      <xdr:col>55</xdr:col>
      <xdr:colOff>50800</xdr:colOff>
      <xdr:row>42</xdr:row>
      <xdr:rowOff>68482</xdr:rowOff>
    </xdr:to>
    <xdr:sp macro="" textlink="">
      <xdr:nvSpPr>
        <xdr:cNvPr id="130" name="楕円 129">
          <a:extLst>
            <a:ext uri="{FF2B5EF4-FFF2-40B4-BE49-F238E27FC236}">
              <a16:creationId xmlns:a16="http://schemas.microsoft.com/office/drawing/2014/main" id="{713781CB-A730-4EB0-8672-717D4252EC9D}"/>
            </a:ext>
          </a:extLst>
        </xdr:cNvPr>
        <xdr:cNvSpPr/>
      </xdr:nvSpPr>
      <xdr:spPr>
        <a:xfrm>
          <a:off x="9398000" y="69137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FABD3437-AF1B-4249-B53C-61ECDCEB5484}"/>
            </a:ext>
          </a:extLst>
        </xdr:cNvPr>
        <xdr:cNvSpPr txBox="1"/>
      </xdr:nvSpPr>
      <xdr:spPr>
        <a:xfrm>
          <a:off x="9467850" y="686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138596</xdr:rowOff>
    </xdr:from>
    <xdr:to>
      <xdr:col>50</xdr:col>
      <xdr:colOff>165100</xdr:colOff>
      <xdr:row>42</xdr:row>
      <xdr:rowOff>68746</xdr:rowOff>
    </xdr:to>
    <xdr:sp macro="" textlink="">
      <xdr:nvSpPr>
        <xdr:cNvPr id="132" name="楕円 131">
          <a:extLst>
            <a:ext uri="{FF2B5EF4-FFF2-40B4-BE49-F238E27FC236}">
              <a16:creationId xmlns:a16="http://schemas.microsoft.com/office/drawing/2014/main" id="{1ED25E2F-FA82-4DF6-BB96-2ACBEC8C8C1B}"/>
            </a:ext>
          </a:extLst>
        </xdr:cNvPr>
        <xdr:cNvSpPr/>
      </xdr:nvSpPr>
      <xdr:spPr>
        <a:xfrm>
          <a:off x="8636000" y="6914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17682</xdr:rowOff>
    </xdr:from>
    <xdr:to>
      <xdr:col>55</xdr:col>
      <xdr:colOff>0</xdr:colOff>
      <xdr:row>42</xdr:row>
      <xdr:rowOff>17946</xdr:rowOff>
    </xdr:to>
    <xdr:cxnSp macro="">
      <xdr:nvCxnSpPr>
        <xdr:cNvPr id="133" name="直線コネクタ 132">
          <a:extLst>
            <a:ext uri="{FF2B5EF4-FFF2-40B4-BE49-F238E27FC236}">
              <a16:creationId xmlns:a16="http://schemas.microsoft.com/office/drawing/2014/main" id="{1F55344C-8D14-4176-AB9C-AD2E18B98C81}"/>
            </a:ext>
          </a:extLst>
        </xdr:cNvPr>
        <xdr:cNvCxnSpPr/>
      </xdr:nvCxnSpPr>
      <xdr:spPr>
        <a:xfrm flipV="1">
          <a:off x="8686800" y="6958232"/>
          <a:ext cx="74295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138767</xdr:rowOff>
    </xdr:from>
    <xdr:to>
      <xdr:col>46</xdr:col>
      <xdr:colOff>38100</xdr:colOff>
      <xdr:row>42</xdr:row>
      <xdr:rowOff>68917</xdr:rowOff>
    </xdr:to>
    <xdr:sp macro="" textlink="">
      <xdr:nvSpPr>
        <xdr:cNvPr id="134" name="楕円 133">
          <a:extLst>
            <a:ext uri="{FF2B5EF4-FFF2-40B4-BE49-F238E27FC236}">
              <a16:creationId xmlns:a16="http://schemas.microsoft.com/office/drawing/2014/main" id="{E59AC5F5-BAFE-4671-A167-521F866DADEC}"/>
            </a:ext>
          </a:extLst>
        </xdr:cNvPr>
        <xdr:cNvSpPr/>
      </xdr:nvSpPr>
      <xdr:spPr>
        <a:xfrm>
          <a:off x="7842250" y="691421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17946</xdr:rowOff>
    </xdr:from>
    <xdr:to>
      <xdr:col>50</xdr:col>
      <xdr:colOff>114300</xdr:colOff>
      <xdr:row>42</xdr:row>
      <xdr:rowOff>18117</xdr:rowOff>
    </xdr:to>
    <xdr:cxnSp macro="">
      <xdr:nvCxnSpPr>
        <xdr:cNvPr id="135" name="直線コネクタ 134">
          <a:extLst>
            <a:ext uri="{FF2B5EF4-FFF2-40B4-BE49-F238E27FC236}">
              <a16:creationId xmlns:a16="http://schemas.microsoft.com/office/drawing/2014/main" id="{54463377-F219-435C-9EE3-0681F9B976BB}"/>
            </a:ext>
          </a:extLst>
        </xdr:cNvPr>
        <xdr:cNvCxnSpPr/>
      </xdr:nvCxnSpPr>
      <xdr:spPr>
        <a:xfrm flipV="1">
          <a:off x="7886700" y="6958496"/>
          <a:ext cx="8001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139060</xdr:rowOff>
    </xdr:from>
    <xdr:to>
      <xdr:col>41</xdr:col>
      <xdr:colOff>101600</xdr:colOff>
      <xdr:row>42</xdr:row>
      <xdr:rowOff>69210</xdr:rowOff>
    </xdr:to>
    <xdr:sp macro="" textlink="">
      <xdr:nvSpPr>
        <xdr:cNvPr id="136" name="楕円 135">
          <a:extLst>
            <a:ext uri="{FF2B5EF4-FFF2-40B4-BE49-F238E27FC236}">
              <a16:creationId xmlns:a16="http://schemas.microsoft.com/office/drawing/2014/main" id="{983656DF-32B3-48A2-AA1F-8B585E49FEBC}"/>
            </a:ext>
          </a:extLst>
        </xdr:cNvPr>
        <xdr:cNvSpPr/>
      </xdr:nvSpPr>
      <xdr:spPr>
        <a:xfrm>
          <a:off x="7029450" y="6914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18117</xdr:rowOff>
    </xdr:from>
    <xdr:to>
      <xdr:col>45</xdr:col>
      <xdr:colOff>177800</xdr:colOff>
      <xdr:row>42</xdr:row>
      <xdr:rowOff>18410</xdr:rowOff>
    </xdr:to>
    <xdr:cxnSp macro="">
      <xdr:nvCxnSpPr>
        <xdr:cNvPr id="137" name="直線コネクタ 136">
          <a:extLst>
            <a:ext uri="{FF2B5EF4-FFF2-40B4-BE49-F238E27FC236}">
              <a16:creationId xmlns:a16="http://schemas.microsoft.com/office/drawing/2014/main" id="{518121C7-B8D4-4A2A-8C5E-DF2D163A7B4B}"/>
            </a:ext>
          </a:extLst>
        </xdr:cNvPr>
        <xdr:cNvCxnSpPr/>
      </xdr:nvCxnSpPr>
      <xdr:spPr>
        <a:xfrm flipV="1">
          <a:off x="7080250" y="6958667"/>
          <a:ext cx="80645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139362</xdr:rowOff>
    </xdr:from>
    <xdr:to>
      <xdr:col>36</xdr:col>
      <xdr:colOff>165100</xdr:colOff>
      <xdr:row>42</xdr:row>
      <xdr:rowOff>69512</xdr:rowOff>
    </xdr:to>
    <xdr:sp macro="" textlink="">
      <xdr:nvSpPr>
        <xdr:cNvPr id="138" name="楕円 137">
          <a:extLst>
            <a:ext uri="{FF2B5EF4-FFF2-40B4-BE49-F238E27FC236}">
              <a16:creationId xmlns:a16="http://schemas.microsoft.com/office/drawing/2014/main" id="{0DB03C72-54D8-429F-991D-1687707F7D2E}"/>
            </a:ext>
          </a:extLst>
        </xdr:cNvPr>
        <xdr:cNvSpPr/>
      </xdr:nvSpPr>
      <xdr:spPr>
        <a:xfrm>
          <a:off x="6235700" y="69148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18410</xdr:rowOff>
    </xdr:from>
    <xdr:to>
      <xdr:col>41</xdr:col>
      <xdr:colOff>50800</xdr:colOff>
      <xdr:row>42</xdr:row>
      <xdr:rowOff>18712</xdr:rowOff>
    </xdr:to>
    <xdr:cxnSp macro="">
      <xdr:nvCxnSpPr>
        <xdr:cNvPr id="139" name="直線コネクタ 138">
          <a:extLst>
            <a:ext uri="{FF2B5EF4-FFF2-40B4-BE49-F238E27FC236}">
              <a16:creationId xmlns:a16="http://schemas.microsoft.com/office/drawing/2014/main" id="{8FAF7859-4805-42DE-9D60-D7B43D40A80B}"/>
            </a:ext>
          </a:extLst>
        </xdr:cNvPr>
        <xdr:cNvCxnSpPr/>
      </xdr:nvCxnSpPr>
      <xdr:spPr>
        <a:xfrm flipV="1">
          <a:off x="6286500" y="6958960"/>
          <a:ext cx="79375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13D7AB30-F245-4B5B-95D4-851B00C60D10}"/>
            </a:ext>
          </a:extLst>
        </xdr:cNvPr>
        <xdr:cNvSpPr txBox="1"/>
      </xdr:nvSpPr>
      <xdr:spPr>
        <a:xfrm>
          <a:off x="8425961" y="666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F27E065-685E-41D1-939E-17BAE5F6CAC2}"/>
            </a:ext>
          </a:extLst>
        </xdr:cNvPr>
        <xdr:cNvSpPr txBox="1"/>
      </xdr:nvSpPr>
      <xdr:spPr>
        <a:xfrm>
          <a:off x="7644911" y="66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2FFA7B76-EFBF-49CE-B0FE-9529A380D879}"/>
            </a:ext>
          </a:extLst>
        </xdr:cNvPr>
        <xdr:cNvSpPr txBox="1"/>
      </xdr:nvSpPr>
      <xdr:spPr>
        <a:xfrm>
          <a:off x="6851161" y="66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91BEB8C6-5E7A-4E73-A53E-EA352A5301C2}"/>
            </a:ext>
          </a:extLst>
        </xdr:cNvPr>
        <xdr:cNvSpPr txBox="1"/>
      </xdr:nvSpPr>
      <xdr:spPr>
        <a:xfrm>
          <a:off x="6038361" y="66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59873</xdr:rowOff>
    </xdr:from>
    <xdr:ext cx="534377" cy="259045"/>
    <xdr:sp macro="" textlink="">
      <xdr:nvSpPr>
        <xdr:cNvPr id="144" name="n_1mainValue【道路】&#10;一人当たり延長">
          <a:extLst>
            <a:ext uri="{FF2B5EF4-FFF2-40B4-BE49-F238E27FC236}">
              <a16:creationId xmlns:a16="http://schemas.microsoft.com/office/drawing/2014/main" id="{33EFA611-6FB6-4EA3-B169-0B97F3237AFC}"/>
            </a:ext>
          </a:extLst>
        </xdr:cNvPr>
        <xdr:cNvSpPr txBox="1"/>
      </xdr:nvSpPr>
      <xdr:spPr>
        <a:xfrm>
          <a:off x="8425961" y="700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60044</xdr:rowOff>
    </xdr:from>
    <xdr:ext cx="534377" cy="259045"/>
    <xdr:sp macro="" textlink="">
      <xdr:nvSpPr>
        <xdr:cNvPr id="145" name="n_2mainValue【道路】&#10;一人当たり延長">
          <a:extLst>
            <a:ext uri="{FF2B5EF4-FFF2-40B4-BE49-F238E27FC236}">
              <a16:creationId xmlns:a16="http://schemas.microsoft.com/office/drawing/2014/main" id="{57350E1F-4096-412A-9A51-C8766DC5ECD5}"/>
            </a:ext>
          </a:extLst>
        </xdr:cNvPr>
        <xdr:cNvSpPr txBox="1"/>
      </xdr:nvSpPr>
      <xdr:spPr>
        <a:xfrm>
          <a:off x="7644911" y="700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60337</xdr:rowOff>
    </xdr:from>
    <xdr:ext cx="534377" cy="259045"/>
    <xdr:sp macro="" textlink="">
      <xdr:nvSpPr>
        <xdr:cNvPr id="146" name="n_3mainValue【道路】&#10;一人当たり延長">
          <a:extLst>
            <a:ext uri="{FF2B5EF4-FFF2-40B4-BE49-F238E27FC236}">
              <a16:creationId xmlns:a16="http://schemas.microsoft.com/office/drawing/2014/main" id="{9BD833F8-AD9B-4240-B061-192B758201DC}"/>
            </a:ext>
          </a:extLst>
        </xdr:cNvPr>
        <xdr:cNvSpPr txBox="1"/>
      </xdr:nvSpPr>
      <xdr:spPr>
        <a:xfrm>
          <a:off x="6851161" y="700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60639</xdr:rowOff>
    </xdr:from>
    <xdr:ext cx="534377" cy="259045"/>
    <xdr:sp macro="" textlink="">
      <xdr:nvSpPr>
        <xdr:cNvPr id="147" name="n_4mainValue【道路】&#10;一人当たり延長">
          <a:extLst>
            <a:ext uri="{FF2B5EF4-FFF2-40B4-BE49-F238E27FC236}">
              <a16:creationId xmlns:a16="http://schemas.microsoft.com/office/drawing/2014/main" id="{D4BC2447-CEB3-4C5A-900C-D4B40BBAACA8}"/>
            </a:ext>
          </a:extLst>
        </xdr:cNvPr>
        <xdr:cNvSpPr txBox="1"/>
      </xdr:nvSpPr>
      <xdr:spPr>
        <a:xfrm>
          <a:off x="6038361" y="700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D6BB7C6-828F-4EE8-B4AA-77416FCAC5C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CBFE1E3-6A1B-4B8F-A605-DCD4DEB54C1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0B22AA4-4429-4946-93A4-4ECE1A93176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AA886D3-BBC5-43C2-8C28-8046BBE47AE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8C0DD00-5AD8-489F-81D4-F8012BB49A4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E37C692-01DB-4AB0-861D-B013621365F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361415C-5606-496C-BEBC-4C35B12845A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CFE65A9-D230-496D-8F0B-0012922DA55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1E4EC5B-0254-4CD6-9721-B098CAB913F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DD9AA30-BA3E-46FB-87E6-09E36ACDBCF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13E6D0B-B778-4666-AE8A-E98CB25EFDE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7B9D7932-72B9-4CC5-BE33-1BA913D8C760}"/>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E1DDCA7-96AE-46E2-A431-BF191FA30923}"/>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67E3952-525B-4F4F-872D-1148B634168C}"/>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C12BB16A-04D2-49A1-A485-F67E5624EAEA}"/>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24E77CD-B2B0-493B-A565-6AE74469EC13}"/>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A3F195BA-AAA0-4A67-A3E7-CC27CAD4B926}"/>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FA35CCE-B142-4B80-AC22-02B8AB4B6434}"/>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B91274C-4AB7-48AC-96FA-50BD32501DAA}"/>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1B28DFC-451D-4F97-8327-A9B3DA8140F3}"/>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86FC3FC-3CA1-4B24-BB31-37E8F1A291A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3F4DF3B-15E4-4CB0-93B3-77040BED539E}"/>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AF86595-0C3A-44D5-B275-88C9A3CE2BEB}"/>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0B6D859-89DE-4EF7-A610-5F0D643A3A3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F15F7C15-CD84-472E-B345-CD7D712CCAE5}"/>
            </a:ext>
          </a:extLst>
        </xdr:cNvPr>
        <xdr:cNvCxnSpPr/>
      </xdr:nvCxnSpPr>
      <xdr:spPr>
        <a:xfrm flipV="1">
          <a:off x="4177665" y="928433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C6F5687-3C26-474F-8B1E-82EB88EC86FA}"/>
            </a:ext>
          </a:extLst>
        </xdr:cNvPr>
        <xdr:cNvSpPr txBox="1"/>
      </xdr:nvSpPr>
      <xdr:spPr>
        <a:xfrm>
          <a:off x="42164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3B2B8DFF-B951-4C2B-A559-8F0E9A33A2DE}"/>
            </a:ext>
          </a:extLst>
        </xdr:cNvPr>
        <xdr:cNvCxnSpPr/>
      </xdr:nvCxnSpPr>
      <xdr:spPr>
        <a:xfrm>
          <a:off x="4108450" y="1060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EF87783-4B10-47E0-AC7A-9A320835B9E7}"/>
            </a:ext>
          </a:extLst>
        </xdr:cNvPr>
        <xdr:cNvSpPr txBox="1"/>
      </xdr:nvSpPr>
      <xdr:spPr>
        <a:xfrm>
          <a:off x="4216400" y="907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97A31E0-A320-48E4-8CFE-2BA2350DE4F7}"/>
            </a:ext>
          </a:extLst>
        </xdr:cNvPr>
        <xdr:cNvCxnSpPr/>
      </xdr:nvCxnSpPr>
      <xdr:spPr>
        <a:xfrm>
          <a:off x="4108450" y="928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5EF5D0E-6C08-44DA-815E-4D5CBA1CCADD}"/>
            </a:ext>
          </a:extLst>
        </xdr:cNvPr>
        <xdr:cNvSpPr txBox="1"/>
      </xdr:nvSpPr>
      <xdr:spPr>
        <a:xfrm>
          <a:off x="4216400" y="9905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D62BAC2A-8248-4CC3-A43B-EDC264D4E20D}"/>
            </a:ext>
          </a:extLst>
        </xdr:cNvPr>
        <xdr:cNvSpPr/>
      </xdr:nvSpPr>
      <xdr:spPr>
        <a:xfrm>
          <a:off x="41275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626F2D08-1FC4-48A6-AEAA-411993574F05}"/>
            </a:ext>
          </a:extLst>
        </xdr:cNvPr>
        <xdr:cNvSpPr/>
      </xdr:nvSpPr>
      <xdr:spPr>
        <a:xfrm>
          <a:off x="3384550" y="9904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035DC7E-FD15-414F-86B3-34A4EFCE22B3}"/>
            </a:ext>
          </a:extLst>
        </xdr:cNvPr>
        <xdr:cNvSpPr/>
      </xdr:nvSpPr>
      <xdr:spPr>
        <a:xfrm>
          <a:off x="2571750" y="987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E62FC4BF-218C-48C2-B192-AC9928D8BF37}"/>
            </a:ext>
          </a:extLst>
        </xdr:cNvPr>
        <xdr:cNvSpPr/>
      </xdr:nvSpPr>
      <xdr:spPr>
        <a:xfrm>
          <a:off x="1778000" y="9860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1C90B869-2183-4F01-A5B3-523CF070A7A6}"/>
            </a:ext>
          </a:extLst>
        </xdr:cNvPr>
        <xdr:cNvSpPr/>
      </xdr:nvSpPr>
      <xdr:spPr>
        <a:xfrm>
          <a:off x="984250" y="98431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D52D8B7-153F-4632-B6E1-D0D862F3A24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85D402-0A5C-49C7-A961-164C90A8BC6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0A52BCA-B7C4-4AFA-A677-B9A99AFDC78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7ED36F-5448-4CE3-9F5C-91D7EE9ECFD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439FE0F-D99B-49E6-9C0D-E98A4233E91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61595</xdr:rowOff>
    </xdr:from>
    <xdr:to>
      <xdr:col>24</xdr:col>
      <xdr:colOff>114300</xdr:colOff>
      <xdr:row>59</xdr:row>
      <xdr:rowOff>163195</xdr:rowOff>
    </xdr:to>
    <xdr:sp macro="" textlink="">
      <xdr:nvSpPr>
        <xdr:cNvPr id="188" name="楕円 187">
          <a:extLst>
            <a:ext uri="{FF2B5EF4-FFF2-40B4-BE49-F238E27FC236}">
              <a16:creationId xmlns:a16="http://schemas.microsoft.com/office/drawing/2014/main" id="{E301F95C-7A5F-4CE2-9775-3B8207B23FF6}"/>
            </a:ext>
          </a:extLst>
        </xdr:cNvPr>
        <xdr:cNvSpPr/>
      </xdr:nvSpPr>
      <xdr:spPr>
        <a:xfrm>
          <a:off x="4127500" y="9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84472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FBCE426-2960-405C-BAF0-9D04291B2391}"/>
            </a:ext>
          </a:extLst>
        </xdr:cNvPr>
        <xdr:cNvSpPr txBox="1"/>
      </xdr:nvSpPr>
      <xdr:spPr>
        <a:xfrm>
          <a:off x="4216400"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31115</xdr:rowOff>
    </xdr:from>
    <xdr:to>
      <xdr:col>20</xdr:col>
      <xdr:colOff>38100</xdr:colOff>
      <xdr:row>59</xdr:row>
      <xdr:rowOff>132715</xdr:rowOff>
    </xdr:to>
    <xdr:sp macro="" textlink="">
      <xdr:nvSpPr>
        <xdr:cNvPr id="190" name="楕円 189">
          <a:extLst>
            <a:ext uri="{FF2B5EF4-FFF2-40B4-BE49-F238E27FC236}">
              <a16:creationId xmlns:a16="http://schemas.microsoft.com/office/drawing/2014/main" id="{D1F0BD06-8E93-4B0B-9707-174F77D8F47A}"/>
            </a:ext>
          </a:extLst>
        </xdr:cNvPr>
        <xdr:cNvSpPr/>
      </xdr:nvSpPr>
      <xdr:spPr>
        <a:xfrm>
          <a:off x="3384550" y="9778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81915</xdr:rowOff>
    </xdr:from>
    <xdr:to>
      <xdr:col>24</xdr:col>
      <xdr:colOff>63500</xdr:colOff>
      <xdr:row>59</xdr:row>
      <xdr:rowOff>112395</xdr:rowOff>
    </xdr:to>
    <xdr:cxnSp macro="">
      <xdr:nvCxnSpPr>
        <xdr:cNvPr id="191" name="直線コネクタ 190">
          <a:extLst>
            <a:ext uri="{FF2B5EF4-FFF2-40B4-BE49-F238E27FC236}">
              <a16:creationId xmlns:a16="http://schemas.microsoft.com/office/drawing/2014/main" id="{C8380E7D-5290-4E91-BA75-244523E02704}"/>
            </a:ext>
          </a:extLst>
        </xdr:cNvPr>
        <xdr:cNvCxnSpPr/>
      </xdr:nvCxnSpPr>
      <xdr:spPr>
        <a:xfrm>
          <a:off x="3429000" y="982916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170180</xdr:rowOff>
    </xdr:from>
    <xdr:to>
      <xdr:col>15</xdr:col>
      <xdr:colOff>101600</xdr:colOff>
      <xdr:row>59</xdr:row>
      <xdr:rowOff>100330</xdr:rowOff>
    </xdr:to>
    <xdr:sp macro="" textlink="">
      <xdr:nvSpPr>
        <xdr:cNvPr id="192" name="楕円 191">
          <a:extLst>
            <a:ext uri="{FF2B5EF4-FFF2-40B4-BE49-F238E27FC236}">
              <a16:creationId xmlns:a16="http://schemas.microsoft.com/office/drawing/2014/main" id="{10BF3BE9-5569-4C11-A960-E5972B3BBAEC}"/>
            </a:ext>
          </a:extLst>
        </xdr:cNvPr>
        <xdr:cNvSpPr/>
      </xdr:nvSpPr>
      <xdr:spPr>
        <a:xfrm>
          <a:off x="257175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49530</xdr:rowOff>
    </xdr:from>
    <xdr:to>
      <xdr:col>19</xdr:col>
      <xdr:colOff>177800</xdr:colOff>
      <xdr:row>59</xdr:row>
      <xdr:rowOff>81915</xdr:rowOff>
    </xdr:to>
    <xdr:cxnSp macro="">
      <xdr:nvCxnSpPr>
        <xdr:cNvPr id="193" name="直線コネクタ 192">
          <a:extLst>
            <a:ext uri="{FF2B5EF4-FFF2-40B4-BE49-F238E27FC236}">
              <a16:creationId xmlns:a16="http://schemas.microsoft.com/office/drawing/2014/main" id="{3ADDD605-B8F9-4875-81A3-D9996F871CA6}"/>
            </a:ext>
          </a:extLst>
        </xdr:cNvPr>
        <xdr:cNvCxnSpPr/>
      </xdr:nvCxnSpPr>
      <xdr:spPr>
        <a:xfrm>
          <a:off x="2622550" y="979678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137795</xdr:rowOff>
    </xdr:from>
    <xdr:to>
      <xdr:col>10</xdr:col>
      <xdr:colOff>165100</xdr:colOff>
      <xdr:row>59</xdr:row>
      <xdr:rowOff>67945</xdr:rowOff>
    </xdr:to>
    <xdr:sp macro="" textlink="">
      <xdr:nvSpPr>
        <xdr:cNvPr id="194" name="楕円 193">
          <a:extLst>
            <a:ext uri="{FF2B5EF4-FFF2-40B4-BE49-F238E27FC236}">
              <a16:creationId xmlns:a16="http://schemas.microsoft.com/office/drawing/2014/main" id="{85729225-B550-4859-8C41-316BA6A143B6}"/>
            </a:ext>
          </a:extLst>
        </xdr:cNvPr>
        <xdr:cNvSpPr/>
      </xdr:nvSpPr>
      <xdr:spPr>
        <a:xfrm>
          <a:off x="1778000" y="97199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17145</xdr:rowOff>
    </xdr:from>
    <xdr:to>
      <xdr:col>15</xdr:col>
      <xdr:colOff>50800</xdr:colOff>
      <xdr:row>59</xdr:row>
      <xdr:rowOff>49530</xdr:rowOff>
    </xdr:to>
    <xdr:cxnSp macro="">
      <xdr:nvCxnSpPr>
        <xdr:cNvPr id="195" name="直線コネクタ 194">
          <a:extLst>
            <a:ext uri="{FF2B5EF4-FFF2-40B4-BE49-F238E27FC236}">
              <a16:creationId xmlns:a16="http://schemas.microsoft.com/office/drawing/2014/main" id="{A0066256-8537-40EB-B96A-06A959002C0D}"/>
            </a:ext>
          </a:extLst>
        </xdr:cNvPr>
        <xdr:cNvCxnSpPr/>
      </xdr:nvCxnSpPr>
      <xdr:spPr>
        <a:xfrm>
          <a:off x="1828800" y="9764395"/>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105410</xdr:rowOff>
    </xdr:from>
    <xdr:to>
      <xdr:col>6</xdr:col>
      <xdr:colOff>38100</xdr:colOff>
      <xdr:row>59</xdr:row>
      <xdr:rowOff>35560</xdr:rowOff>
    </xdr:to>
    <xdr:sp macro="" textlink="">
      <xdr:nvSpPr>
        <xdr:cNvPr id="196" name="楕円 195">
          <a:extLst>
            <a:ext uri="{FF2B5EF4-FFF2-40B4-BE49-F238E27FC236}">
              <a16:creationId xmlns:a16="http://schemas.microsoft.com/office/drawing/2014/main" id="{5FCBD56A-1CAD-45A9-BF08-D6D7E1ED3C82}"/>
            </a:ext>
          </a:extLst>
        </xdr:cNvPr>
        <xdr:cNvSpPr/>
      </xdr:nvSpPr>
      <xdr:spPr>
        <a:xfrm>
          <a:off x="984250" y="96875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156210</xdr:rowOff>
    </xdr:from>
    <xdr:to>
      <xdr:col>10</xdr:col>
      <xdr:colOff>114300</xdr:colOff>
      <xdr:row>59</xdr:row>
      <xdr:rowOff>17145</xdr:rowOff>
    </xdr:to>
    <xdr:cxnSp macro="">
      <xdr:nvCxnSpPr>
        <xdr:cNvPr id="197" name="直線コネクタ 196">
          <a:extLst>
            <a:ext uri="{FF2B5EF4-FFF2-40B4-BE49-F238E27FC236}">
              <a16:creationId xmlns:a16="http://schemas.microsoft.com/office/drawing/2014/main" id="{9CE1AAE2-FE31-440F-B200-9A51C38E676A}"/>
            </a:ext>
          </a:extLst>
        </xdr:cNvPr>
        <xdr:cNvCxnSpPr/>
      </xdr:nvCxnSpPr>
      <xdr:spPr>
        <a:xfrm>
          <a:off x="1028700" y="973836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1A0E022-32C3-4FA4-8257-BCA0CC06ACF3}"/>
            </a:ext>
          </a:extLst>
        </xdr:cNvPr>
        <xdr:cNvSpPr txBox="1"/>
      </xdr:nvSpPr>
      <xdr:spPr>
        <a:xfrm>
          <a:off x="32391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36E30BDD-E96A-4089-B76D-18756F315041}"/>
            </a:ext>
          </a:extLst>
        </xdr:cNvPr>
        <xdr:cNvSpPr txBox="1"/>
      </xdr:nvSpPr>
      <xdr:spPr>
        <a:xfrm>
          <a:off x="24390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9821084-4584-4B94-B218-BA412672D3BF}"/>
            </a:ext>
          </a:extLst>
        </xdr:cNvPr>
        <xdr:cNvSpPr txBox="1"/>
      </xdr:nvSpPr>
      <xdr:spPr>
        <a:xfrm>
          <a:off x="164529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981D4C5D-DB28-47F7-97CB-29705494D5B7}"/>
            </a:ext>
          </a:extLst>
        </xdr:cNvPr>
        <xdr:cNvSpPr txBox="1"/>
      </xdr:nvSpPr>
      <xdr:spPr>
        <a:xfrm>
          <a:off x="8515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149242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75E6F0A-1D0E-4A34-9CF4-2C54E7F9C01C}"/>
            </a:ext>
          </a:extLst>
        </xdr:cNvPr>
        <xdr:cNvSpPr txBox="1"/>
      </xdr:nvSpPr>
      <xdr:spPr>
        <a:xfrm>
          <a:off x="3239144" y="9566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116857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E8A228C-5E84-4E0F-B67A-B460FB02F6B2}"/>
            </a:ext>
          </a:extLst>
        </xdr:cNvPr>
        <xdr:cNvSpPr txBox="1"/>
      </xdr:nvSpPr>
      <xdr:spPr>
        <a:xfrm>
          <a:off x="2439044"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84472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72E78DB-9113-4422-B376-B5CF3331B41D}"/>
            </a:ext>
          </a:extLst>
        </xdr:cNvPr>
        <xdr:cNvSpPr txBox="1"/>
      </xdr:nvSpPr>
      <xdr:spPr>
        <a:xfrm>
          <a:off x="1645294" y="950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52087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33B81B39-64D4-4C5C-9E33-EDBF7CBECBAB}"/>
            </a:ext>
          </a:extLst>
        </xdr:cNvPr>
        <xdr:cNvSpPr txBox="1"/>
      </xdr:nvSpPr>
      <xdr:spPr>
        <a:xfrm>
          <a:off x="851544" y="946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416E0B7-76A8-4A0F-842C-FB55E719587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3FCEBF5-7FBD-47A1-BEB5-C776622E3F5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B6E5944-D6E1-486F-A829-3114F55145DF}"/>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3890336-6FEA-4102-B436-CFDE807A5AF7}"/>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F16C0CB-AB3E-4259-9394-158694CDD52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69FEAD8-DC66-4C77-ADBE-D8B2AEFACF8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BF8E75-2D2F-4706-95C1-E3EB3EBD864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59ABC00-22BB-49BA-858C-C24C99B4733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E108803-FEC9-4656-8D65-91AC2E51E09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AFD85D5-C623-4F82-BDF5-5FBA0C0CBAD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8F408FF-AB19-4262-A05D-CABE2A45E27F}"/>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2EE250D-7C13-44C3-8533-F3FF1DA532F1}"/>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8ADB4316-44D1-434A-9811-BE8273AC343E}"/>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35F8912C-2774-46DB-B634-9A021C7394F1}"/>
            </a:ext>
          </a:extLst>
        </xdr:cNvPr>
        <xdr:cNvSpPr txBox="1"/>
      </xdr:nvSpPr>
      <xdr:spPr>
        <a:xfrm>
          <a:off x="5327878" y="9998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AA7FC824-3772-4167-8E0A-64BA0CDD56F2}"/>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369FA853-D204-4895-9CEB-79B718F21B26}"/>
            </a:ext>
          </a:extLst>
        </xdr:cNvPr>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B1D2B47-3B77-426D-B231-5A2C41EC6FB2}"/>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FBC19D7F-3DE6-42B9-B9CA-275A7C63485D}"/>
            </a:ext>
          </a:extLst>
        </xdr:cNvPr>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AC2F3A2-95B4-4C0B-AE61-8D111E36FA8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16A7D50A-7B6F-491A-827E-D70CB4861A72}"/>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5B095A2D-8BA9-489E-A4E2-D4924E38995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62ECD12A-6C2B-451A-A739-7416F738D95D}"/>
            </a:ext>
          </a:extLst>
        </xdr:cNvPr>
        <xdr:cNvCxnSpPr/>
      </xdr:nvCxnSpPr>
      <xdr:spPr>
        <a:xfrm flipV="1">
          <a:off x="9429115" y="9400692"/>
          <a:ext cx="0" cy="11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D107306E-C28B-4B43-B727-49E8ABEE5469}"/>
            </a:ext>
          </a:extLst>
        </xdr:cNvPr>
        <xdr:cNvSpPr txBox="1"/>
      </xdr:nvSpPr>
      <xdr:spPr>
        <a:xfrm>
          <a:off x="9467850" y="1057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18F7A803-98CC-4034-8E37-0190AE43629F}"/>
            </a:ext>
          </a:extLst>
        </xdr:cNvPr>
        <xdr:cNvCxnSpPr/>
      </xdr:nvCxnSpPr>
      <xdr:spPr>
        <a:xfrm>
          <a:off x="9359900" y="10571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555E25E5-19B1-4584-B7E3-604316971BBA}"/>
            </a:ext>
          </a:extLst>
        </xdr:cNvPr>
        <xdr:cNvSpPr txBox="1"/>
      </xdr:nvSpPr>
      <xdr:spPr>
        <a:xfrm>
          <a:off x="9467850" y="9182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29CA4D99-D6F9-4075-81F0-284F652D0D8B}"/>
            </a:ext>
          </a:extLst>
        </xdr:cNvPr>
        <xdr:cNvCxnSpPr/>
      </xdr:nvCxnSpPr>
      <xdr:spPr>
        <a:xfrm>
          <a:off x="9359900" y="9400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4887152A-CFA6-4D9F-AF2B-9FDE8ABB63CB}"/>
            </a:ext>
          </a:extLst>
        </xdr:cNvPr>
        <xdr:cNvSpPr txBox="1"/>
      </xdr:nvSpPr>
      <xdr:spPr>
        <a:xfrm>
          <a:off x="9467850" y="1026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88F64B7-388B-4B1C-89E7-BDDB9145C1FE}"/>
            </a:ext>
          </a:extLst>
        </xdr:cNvPr>
        <xdr:cNvSpPr/>
      </xdr:nvSpPr>
      <xdr:spPr>
        <a:xfrm>
          <a:off x="9398000" y="104092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C6A2913A-8112-4DAE-A849-EBF76A20938E}"/>
            </a:ext>
          </a:extLst>
        </xdr:cNvPr>
        <xdr:cNvSpPr/>
      </xdr:nvSpPr>
      <xdr:spPr>
        <a:xfrm>
          <a:off x="8636000" y="104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19CB148B-08C2-4B55-9746-6FED1C37DBFE}"/>
            </a:ext>
          </a:extLst>
        </xdr:cNvPr>
        <xdr:cNvSpPr/>
      </xdr:nvSpPr>
      <xdr:spPr>
        <a:xfrm>
          <a:off x="7842250" y="10410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2EB55FA0-DF57-4FF5-A54D-8D26F88ACD4C}"/>
            </a:ext>
          </a:extLst>
        </xdr:cNvPr>
        <xdr:cNvSpPr/>
      </xdr:nvSpPr>
      <xdr:spPr>
        <a:xfrm>
          <a:off x="7029450" y="1041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C6DD14F8-2A29-490C-8144-281D5338AFEC}"/>
            </a:ext>
          </a:extLst>
        </xdr:cNvPr>
        <xdr:cNvSpPr/>
      </xdr:nvSpPr>
      <xdr:spPr>
        <a:xfrm>
          <a:off x="6235700" y="104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C9A042E-8ECE-4C30-B41D-4DA1F15A06FD}"/>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8D8E426-C547-4295-8AE3-260DABC1F4C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3F15759-0ECF-4B2A-AF2C-E4D67DEFDD4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6551317-ACFB-4FFE-A001-9EC43B4AA6C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0A07C0-EB62-4599-8C02-139FEEC20B0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47000</xdr:rowOff>
    </xdr:from>
    <xdr:to>
      <xdr:col>55</xdr:col>
      <xdr:colOff>50800</xdr:colOff>
      <xdr:row>63</xdr:row>
      <xdr:rowOff>148600</xdr:rowOff>
    </xdr:to>
    <xdr:sp macro="" textlink="">
      <xdr:nvSpPr>
        <xdr:cNvPr id="243" name="楕円 242">
          <a:extLst>
            <a:ext uri="{FF2B5EF4-FFF2-40B4-BE49-F238E27FC236}">
              <a16:creationId xmlns:a16="http://schemas.microsoft.com/office/drawing/2014/main" id="{871C908E-A6C7-4E30-9156-33171EDAEED6}"/>
            </a:ext>
          </a:extLst>
        </xdr:cNvPr>
        <xdr:cNvSpPr/>
      </xdr:nvSpPr>
      <xdr:spPr>
        <a:xfrm>
          <a:off x="9398000" y="10454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C0D49182-A86C-41F6-ACE1-8C20444E26CB}"/>
            </a:ext>
          </a:extLst>
        </xdr:cNvPr>
        <xdr:cNvSpPr txBox="1"/>
      </xdr:nvSpPr>
      <xdr:spPr>
        <a:xfrm>
          <a:off x="9467850" y="1039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48064</xdr:rowOff>
    </xdr:from>
    <xdr:to>
      <xdr:col>50</xdr:col>
      <xdr:colOff>165100</xdr:colOff>
      <xdr:row>63</xdr:row>
      <xdr:rowOff>149664</xdr:rowOff>
    </xdr:to>
    <xdr:sp macro="" textlink="">
      <xdr:nvSpPr>
        <xdr:cNvPr id="245" name="楕円 244">
          <a:extLst>
            <a:ext uri="{FF2B5EF4-FFF2-40B4-BE49-F238E27FC236}">
              <a16:creationId xmlns:a16="http://schemas.microsoft.com/office/drawing/2014/main" id="{34F731E8-91BE-4EDB-BC1E-DDF7B2711CA0}"/>
            </a:ext>
          </a:extLst>
        </xdr:cNvPr>
        <xdr:cNvSpPr/>
      </xdr:nvSpPr>
      <xdr:spPr>
        <a:xfrm>
          <a:off x="8636000" y="1045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97800</xdr:rowOff>
    </xdr:from>
    <xdr:to>
      <xdr:col>55</xdr:col>
      <xdr:colOff>0</xdr:colOff>
      <xdr:row>63</xdr:row>
      <xdr:rowOff>98864</xdr:rowOff>
    </xdr:to>
    <xdr:cxnSp macro="">
      <xdr:nvCxnSpPr>
        <xdr:cNvPr id="246" name="直線コネクタ 245">
          <a:extLst>
            <a:ext uri="{FF2B5EF4-FFF2-40B4-BE49-F238E27FC236}">
              <a16:creationId xmlns:a16="http://schemas.microsoft.com/office/drawing/2014/main" id="{C6879C31-4D33-4C75-AC61-26D8E7A755BC}"/>
            </a:ext>
          </a:extLst>
        </xdr:cNvPr>
        <xdr:cNvCxnSpPr/>
      </xdr:nvCxnSpPr>
      <xdr:spPr>
        <a:xfrm flipV="1">
          <a:off x="8686800" y="10505450"/>
          <a:ext cx="742950" cy="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48678</xdr:rowOff>
    </xdr:from>
    <xdr:to>
      <xdr:col>46</xdr:col>
      <xdr:colOff>38100</xdr:colOff>
      <xdr:row>63</xdr:row>
      <xdr:rowOff>150278</xdr:rowOff>
    </xdr:to>
    <xdr:sp macro="" textlink="">
      <xdr:nvSpPr>
        <xdr:cNvPr id="247" name="楕円 246">
          <a:extLst>
            <a:ext uri="{FF2B5EF4-FFF2-40B4-BE49-F238E27FC236}">
              <a16:creationId xmlns:a16="http://schemas.microsoft.com/office/drawing/2014/main" id="{07BB9766-2F9B-481A-A54D-C59B8172EC90}"/>
            </a:ext>
          </a:extLst>
        </xdr:cNvPr>
        <xdr:cNvSpPr/>
      </xdr:nvSpPr>
      <xdr:spPr>
        <a:xfrm>
          <a:off x="7842250" y="10456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98864</xdr:rowOff>
    </xdr:from>
    <xdr:to>
      <xdr:col>50</xdr:col>
      <xdr:colOff>114300</xdr:colOff>
      <xdr:row>63</xdr:row>
      <xdr:rowOff>99478</xdr:rowOff>
    </xdr:to>
    <xdr:cxnSp macro="">
      <xdr:nvCxnSpPr>
        <xdr:cNvPr id="248" name="直線コネクタ 247">
          <a:extLst>
            <a:ext uri="{FF2B5EF4-FFF2-40B4-BE49-F238E27FC236}">
              <a16:creationId xmlns:a16="http://schemas.microsoft.com/office/drawing/2014/main" id="{91CDFA8B-3F8A-4490-9C7C-4DC0DFC31663}"/>
            </a:ext>
          </a:extLst>
        </xdr:cNvPr>
        <xdr:cNvCxnSpPr/>
      </xdr:nvCxnSpPr>
      <xdr:spPr>
        <a:xfrm flipV="1">
          <a:off x="7886700" y="10506514"/>
          <a:ext cx="80010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49734</xdr:rowOff>
    </xdr:from>
    <xdr:to>
      <xdr:col>41</xdr:col>
      <xdr:colOff>101600</xdr:colOff>
      <xdr:row>63</xdr:row>
      <xdr:rowOff>151334</xdr:rowOff>
    </xdr:to>
    <xdr:sp macro="" textlink="">
      <xdr:nvSpPr>
        <xdr:cNvPr id="249" name="楕円 248">
          <a:extLst>
            <a:ext uri="{FF2B5EF4-FFF2-40B4-BE49-F238E27FC236}">
              <a16:creationId xmlns:a16="http://schemas.microsoft.com/office/drawing/2014/main" id="{718BE0E5-C2EC-416C-9D2B-32120712756A}"/>
            </a:ext>
          </a:extLst>
        </xdr:cNvPr>
        <xdr:cNvSpPr/>
      </xdr:nvSpPr>
      <xdr:spPr>
        <a:xfrm>
          <a:off x="7029450" y="1045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99478</xdr:rowOff>
    </xdr:from>
    <xdr:to>
      <xdr:col>45</xdr:col>
      <xdr:colOff>177800</xdr:colOff>
      <xdr:row>63</xdr:row>
      <xdr:rowOff>100534</xdr:rowOff>
    </xdr:to>
    <xdr:cxnSp macro="">
      <xdr:nvCxnSpPr>
        <xdr:cNvPr id="250" name="直線コネクタ 249">
          <a:extLst>
            <a:ext uri="{FF2B5EF4-FFF2-40B4-BE49-F238E27FC236}">
              <a16:creationId xmlns:a16="http://schemas.microsoft.com/office/drawing/2014/main" id="{A5709FF6-CC2D-4817-85A1-763F048C5332}"/>
            </a:ext>
          </a:extLst>
        </xdr:cNvPr>
        <xdr:cNvCxnSpPr/>
      </xdr:nvCxnSpPr>
      <xdr:spPr>
        <a:xfrm flipV="1">
          <a:off x="7080250" y="10507128"/>
          <a:ext cx="80645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50415</xdr:rowOff>
    </xdr:from>
    <xdr:to>
      <xdr:col>36</xdr:col>
      <xdr:colOff>165100</xdr:colOff>
      <xdr:row>63</xdr:row>
      <xdr:rowOff>152015</xdr:rowOff>
    </xdr:to>
    <xdr:sp macro="" textlink="">
      <xdr:nvSpPr>
        <xdr:cNvPr id="251" name="楕円 250">
          <a:extLst>
            <a:ext uri="{FF2B5EF4-FFF2-40B4-BE49-F238E27FC236}">
              <a16:creationId xmlns:a16="http://schemas.microsoft.com/office/drawing/2014/main" id="{5DC90311-1BFC-4AAC-8C8E-9E490DD69157}"/>
            </a:ext>
          </a:extLst>
        </xdr:cNvPr>
        <xdr:cNvSpPr/>
      </xdr:nvSpPr>
      <xdr:spPr>
        <a:xfrm>
          <a:off x="6235700" y="1045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100534</xdr:rowOff>
    </xdr:from>
    <xdr:to>
      <xdr:col>41</xdr:col>
      <xdr:colOff>50800</xdr:colOff>
      <xdr:row>63</xdr:row>
      <xdr:rowOff>101215</xdr:rowOff>
    </xdr:to>
    <xdr:cxnSp macro="">
      <xdr:nvCxnSpPr>
        <xdr:cNvPr id="252" name="直線コネクタ 251">
          <a:extLst>
            <a:ext uri="{FF2B5EF4-FFF2-40B4-BE49-F238E27FC236}">
              <a16:creationId xmlns:a16="http://schemas.microsoft.com/office/drawing/2014/main" id="{A934B317-5485-4508-9FBA-BBE47A9BA4CA}"/>
            </a:ext>
          </a:extLst>
        </xdr:cNvPr>
        <xdr:cNvCxnSpPr/>
      </xdr:nvCxnSpPr>
      <xdr:spPr>
        <a:xfrm flipV="1">
          <a:off x="6286500" y="10508184"/>
          <a:ext cx="793750" cy="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ECCAF581-84FB-417C-8D53-1A94D533D0C7}"/>
            </a:ext>
          </a:extLst>
        </xdr:cNvPr>
        <xdr:cNvSpPr txBox="1"/>
      </xdr:nvSpPr>
      <xdr:spPr>
        <a:xfrm>
          <a:off x="8399995" y="1019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A9F65DB5-9B62-41F2-BA4B-12C4D9EACBCE}"/>
            </a:ext>
          </a:extLst>
        </xdr:cNvPr>
        <xdr:cNvSpPr txBox="1"/>
      </xdr:nvSpPr>
      <xdr:spPr>
        <a:xfrm>
          <a:off x="7612595" y="1019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B9C4006-5529-45B5-8321-3065D31632F7}"/>
            </a:ext>
          </a:extLst>
        </xdr:cNvPr>
        <xdr:cNvSpPr txBox="1"/>
      </xdr:nvSpPr>
      <xdr:spPr>
        <a:xfrm>
          <a:off x="6818845" y="1020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A5576038-C6D0-4956-BD9A-B65480DC884F}"/>
            </a:ext>
          </a:extLst>
        </xdr:cNvPr>
        <xdr:cNvSpPr txBox="1"/>
      </xdr:nvSpPr>
      <xdr:spPr>
        <a:xfrm>
          <a:off x="6006045" y="1019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140791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8BFB8E95-62AB-4479-93DA-56E71D2DC789}"/>
            </a:ext>
          </a:extLst>
        </xdr:cNvPr>
        <xdr:cNvSpPr txBox="1"/>
      </xdr:nvSpPr>
      <xdr:spPr>
        <a:xfrm>
          <a:off x="8399995" y="1054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141405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2B863960-4910-4E74-BC4B-4399B6654BD2}"/>
            </a:ext>
          </a:extLst>
        </xdr:cNvPr>
        <xdr:cNvSpPr txBox="1"/>
      </xdr:nvSpPr>
      <xdr:spPr>
        <a:xfrm>
          <a:off x="7612595" y="1054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142461</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3CDFE2AA-4881-4590-BF9B-25D4D09C433A}"/>
            </a:ext>
          </a:extLst>
        </xdr:cNvPr>
        <xdr:cNvSpPr txBox="1"/>
      </xdr:nvSpPr>
      <xdr:spPr>
        <a:xfrm>
          <a:off x="6818845" y="1055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143142</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865CE7EA-BCF9-4D8E-9CE8-F6851115744D}"/>
            </a:ext>
          </a:extLst>
        </xdr:cNvPr>
        <xdr:cNvSpPr txBox="1"/>
      </xdr:nvSpPr>
      <xdr:spPr>
        <a:xfrm>
          <a:off x="6006045" y="1055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982C2B3-65D6-42A6-86C9-8003379D0F7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184AF08-DAF5-49D4-B98C-FDA251A8EEC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9D145AA-CED1-4D10-9CB2-98350ED390CB}"/>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CC6D405-613C-4ABE-8054-59038C9FA08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FF67432-9626-43F2-9A2E-9681093A16C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06C98FD-56E3-4629-91B5-88068095563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31440A7-A1B1-4F97-8AAB-6ED9B10923A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8718508-0364-4A28-B212-0DB1CA6D447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C5EDA675-B98D-4918-A4A4-0E1FF5ED7AC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743DFE0-1F82-4F36-9CBF-0604705EDA3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EF8430F9-34FD-4B61-BD13-9CA7094C0B01}"/>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3FAA7470-EEC8-447C-8016-03BE6BB7091B}"/>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58F46126-7568-469B-8946-9B5ACAC38DE9}"/>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6B74010-0875-4DEB-8A1C-5B786C41AF31}"/>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9FBE948-94C2-4633-8E50-9FE0983F1CCA}"/>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2FA03DBB-D113-4976-B824-32AE13275291}"/>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1FC91434-3B31-4B69-A71B-4D38A3154F3B}"/>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2AA04FAB-1CA0-4426-9696-DA3AC208EE4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6A621EA-F971-43E1-B3DE-C38FE57BC2AF}"/>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F8D5205-917E-4A2C-BF38-668BC9BCAE6B}"/>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4842404-58FD-4F31-959B-8B67494BDB37}"/>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9E791E7-1E7F-41CC-B6B0-A973103ADC4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78238F5-F9F6-4E62-B4A2-CB9A6913A329}"/>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7375DF7-D6E9-4555-A465-D98DC6DA239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11CCAA53-BF24-4885-8AC9-B6E8BB887086}"/>
            </a:ext>
          </a:extLst>
        </xdr:cNvPr>
        <xdr:cNvCxnSpPr/>
      </xdr:nvCxnSpPr>
      <xdr:spPr>
        <a:xfrm flipV="1">
          <a:off x="4177665" y="12910820"/>
          <a:ext cx="0" cy="1408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234A38BE-7AAA-47EF-BC35-AC6C8D376F79}"/>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CAED19F5-62A3-42D2-BAF3-EEBC617DFA7C}"/>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B81F05A-7412-4AA8-B4FE-E764C56EF959}"/>
            </a:ext>
          </a:extLst>
        </xdr:cNvPr>
        <xdr:cNvSpPr txBox="1"/>
      </xdr:nvSpPr>
      <xdr:spPr>
        <a:xfrm>
          <a:off x="421640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EDBFB7BA-5891-450E-8D73-EB6C9EFA95C9}"/>
            </a:ext>
          </a:extLst>
        </xdr:cNvPr>
        <xdr:cNvCxnSpPr/>
      </xdr:nvCxnSpPr>
      <xdr:spPr>
        <a:xfrm>
          <a:off x="41084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76C782D-B3E0-4362-8B67-6EAF67E1D1F0}"/>
            </a:ext>
          </a:extLst>
        </xdr:cNvPr>
        <xdr:cNvSpPr txBox="1"/>
      </xdr:nvSpPr>
      <xdr:spPr>
        <a:xfrm>
          <a:off x="4216400" y="13804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14EFFFFB-FE42-478D-A5F0-85734C0D21E3}"/>
            </a:ext>
          </a:extLst>
        </xdr:cNvPr>
        <xdr:cNvSpPr/>
      </xdr:nvSpPr>
      <xdr:spPr>
        <a:xfrm>
          <a:off x="4127500" y="13826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9E6DC330-1213-46AD-9BEB-1887DC6AA30E}"/>
            </a:ext>
          </a:extLst>
        </xdr:cNvPr>
        <xdr:cNvSpPr/>
      </xdr:nvSpPr>
      <xdr:spPr>
        <a:xfrm>
          <a:off x="3384550" y="13815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A2BD64A9-A004-45AF-8324-3B6F09DDFF64}"/>
            </a:ext>
          </a:extLst>
        </xdr:cNvPr>
        <xdr:cNvSpPr/>
      </xdr:nvSpPr>
      <xdr:spPr>
        <a:xfrm>
          <a:off x="2571750" y="13797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6D694348-9CE9-46FF-8921-00224E27D47C}"/>
            </a:ext>
          </a:extLst>
        </xdr:cNvPr>
        <xdr:cNvSpPr/>
      </xdr:nvSpPr>
      <xdr:spPr>
        <a:xfrm>
          <a:off x="1778000" y="1377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FE98FB6B-DA38-49A1-9099-321864537DC0}"/>
            </a:ext>
          </a:extLst>
        </xdr:cNvPr>
        <xdr:cNvSpPr/>
      </xdr:nvSpPr>
      <xdr:spPr>
        <a:xfrm>
          <a:off x="984250" y="136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ED27E14-F715-4E63-89E4-4871F14B6B73}"/>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52CA3E8-A2B4-45AB-AB72-342A5632C42F}"/>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D71EAC9-F480-485E-ADFE-2AEF89D29B6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12CBB0-688B-4402-A286-BE15882E17F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9869375-9590-42E9-B03D-70D28578489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301" name="楕円 300">
          <a:extLst>
            <a:ext uri="{FF2B5EF4-FFF2-40B4-BE49-F238E27FC236}">
              <a16:creationId xmlns:a16="http://schemas.microsoft.com/office/drawing/2014/main" id="{24977E04-A4B8-456C-8560-51A63BCB3F4C}"/>
            </a:ext>
          </a:extLst>
        </xdr:cNvPr>
        <xdr:cNvSpPr/>
      </xdr:nvSpPr>
      <xdr:spPr>
        <a:xfrm>
          <a:off x="4127500" y="13665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143527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F0B53FB-5F9E-4594-8AD5-F3FFB4AE3B47}"/>
            </a:ext>
          </a:extLst>
        </xdr:cNvPr>
        <xdr:cNvSpPr txBox="1"/>
      </xdr:nvSpPr>
      <xdr:spPr>
        <a:xfrm>
          <a:off x="4216400"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3" name="楕円 302">
          <a:extLst>
            <a:ext uri="{FF2B5EF4-FFF2-40B4-BE49-F238E27FC236}">
              <a16:creationId xmlns:a16="http://schemas.microsoft.com/office/drawing/2014/main" id="{B6E29196-77F0-4E0C-A159-3F9EAB7A3BF0}"/>
            </a:ext>
          </a:extLst>
        </xdr:cNvPr>
        <xdr:cNvSpPr/>
      </xdr:nvSpPr>
      <xdr:spPr>
        <a:xfrm>
          <a:off x="3384550" y="13657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0</xdr:rowOff>
    </xdr:to>
    <xdr:cxnSp macro="">
      <xdr:nvCxnSpPr>
        <xdr:cNvPr id="304" name="直線コネクタ 303">
          <a:extLst>
            <a:ext uri="{FF2B5EF4-FFF2-40B4-BE49-F238E27FC236}">
              <a16:creationId xmlns:a16="http://schemas.microsoft.com/office/drawing/2014/main" id="{84994663-B402-4289-9658-B8E30AABFC3F}"/>
            </a:ext>
          </a:extLst>
        </xdr:cNvPr>
        <xdr:cNvCxnSpPr/>
      </xdr:nvCxnSpPr>
      <xdr:spPr>
        <a:xfrm>
          <a:off x="3429000" y="13708380"/>
          <a:ext cx="7493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116839</xdr:rowOff>
    </xdr:from>
    <xdr:to>
      <xdr:col>15</xdr:col>
      <xdr:colOff>101600</xdr:colOff>
      <xdr:row>83</xdr:row>
      <xdr:rowOff>46989</xdr:rowOff>
    </xdr:to>
    <xdr:sp macro="" textlink="">
      <xdr:nvSpPr>
        <xdr:cNvPr id="305" name="楕円 304">
          <a:extLst>
            <a:ext uri="{FF2B5EF4-FFF2-40B4-BE49-F238E27FC236}">
              <a16:creationId xmlns:a16="http://schemas.microsoft.com/office/drawing/2014/main" id="{35834AEB-1F59-4428-A8E8-0B01328274CB}"/>
            </a:ext>
          </a:extLst>
        </xdr:cNvPr>
        <xdr:cNvSpPr/>
      </xdr:nvSpPr>
      <xdr:spPr>
        <a:xfrm>
          <a:off x="2571750" y="13661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82</xdr:row>
      <xdr:rowOff>167639</xdr:rowOff>
    </xdr:to>
    <xdr:cxnSp macro="">
      <xdr:nvCxnSpPr>
        <xdr:cNvPr id="306" name="直線コネクタ 305">
          <a:extLst>
            <a:ext uri="{FF2B5EF4-FFF2-40B4-BE49-F238E27FC236}">
              <a16:creationId xmlns:a16="http://schemas.microsoft.com/office/drawing/2014/main" id="{609B2FD3-5DBE-46B7-B2F9-6DBE3E968766}"/>
            </a:ext>
          </a:extLst>
        </xdr:cNvPr>
        <xdr:cNvCxnSpPr/>
      </xdr:nvCxnSpPr>
      <xdr:spPr>
        <a:xfrm flipV="1">
          <a:off x="2622550" y="13708380"/>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07" name="楕円 306">
          <a:extLst>
            <a:ext uri="{FF2B5EF4-FFF2-40B4-BE49-F238E27FC236}">
              <a16:creationId xmlns:a16="http://schemas.microsoft.com/office/drawing/2014/main" id="{C5BFC097-0A52-425B-9004-2A4BEB05F6DD}"/>
            </a:ext>
          </a:extLst>
        </xdr:cNvPr>
        <xdr:cNvSpPr/>
      </xdr:nvSpPr>
      <xdr:spPr>
        <a:xfrm>
          <a:off x="1778000" y="13657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82</xdr:row>
      <xdr:rowOff>167639</xdr:rowOff>
    </xdr:to>
    <xdr:cxnSp macro="">
      <xdr:nvCxnSpPr>
        <xdr:cNvPr id="308" name="直線コネクタ 307">
          <a:extLst>
            <a:ext uri="{FF2B5EF4-FFF2-40B4-BE49-F238E27FC236}">
              <a16:creationId xmlns:a16="http://schemas.microsoft.com/office/drawing/2014/main" id="{285084AC-02AA-48F7-B977-8CFD56CA8F8B}"/>
            </a:ext>
          </a:extLst>
        </xdr:cNvPr>
        <xdr:cNvCxnSpPr/>
      </xdr:nvCxnSpPr>
      <xdr:spPr>
        <a:xfrm>
          <a:off x="1828800" y="1370838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09" name="楕円 308">
          <a:extLst>
            <a:ext uri="{FF2B5EF4-FFF2-40B4-BE49-F238E27FC236}">
              <a16:creationId xmlns:a16="http://schemas.microsoft.com/office/drawing/2014/main" id="{FF70A32E-8D49-4E54-B07F-CBDF54781920}"/>
            </a:ext>
          </a:extLst>
        </xdr:cNvPr>
        <xdr:cNvSpPr/>
      </xdr:nvSpPr>
      <xdr:spPr>
        <a:xfrm>
          <a:off x="984250" y="13634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82</xdr:row>
      <xdr:rowOff>163830</xdr:rowOff>
    </xdr:to>
    <xdr:cxnSp macro="">
      <xdr:nvCxnSpPr>
        <xdr:cNvPr id="310" name="直線コネクタ 309">
          <a:extLst>
            <a:ext uri="{FF2B5EF4-FFF2-40B4-BE49-F238E27FC236}">
              <a16:creationId xmlns:a16="http://schemas.microsoft.com/office/drawing/2014/main" id="{9047C912-BE29-4664-8D41-F4C5FE06A3C8}"/>
            </a:ext>
          </a:extLst>
        </xdr:cNvPr>
        <xdr:cNvCxnSpPr/>
      </xdr:nvCxnSpPr>
      <xdr:spPr>
        <a:xfrm>
          <a:off x="1028700" y="1368552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6AB0A700-44BD-4D38-A66F-5FBFE27D3A98}"/>
            </a:ext>
          </a:extLst>
        </xdr:cNvPr>
        <xdr:cNvSpPr txBox="1"/>
      </xdr:nvSpPr>
      <xdr:spPr>
        <a:xfrm>
          <a:off x="32391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96D56621-5E64-40ED-AAF6-DA90B7D56C26}"/>
            </a:ext>
          </a:extLst>
        </xdr:cNvPr>
        <xdr:cNvSpPr txBox="1"/>
      </xdr:nvSpPr>
      <xdr:spPr>
        <a:xfrm>
          <a:off x="24390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FB7C65DC-114A-4E95-96C1-7D9166F17B60}"/>
            </a:ext>
          </a:extLst>
        </xdr:cNvPr>
        <xdr:cNvSpPr txBox="1"/>
      </xdr:nvSpPr>
      <xdr:spPr>
        <a:xfrm>
          <a:off x="1645294" y="1386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7F02F5F5-646B-4BBA-9EF8-3332C1B3F412}"/>
            </a:ext>
          </a:extLst>
        </xdr:cNvPr>
        <xdr:cNvSpPr txBox="1"/>
      </xdr:nvSpPr>
      <xdr:spPr>
        <a:xfrm>
          <a:off x="851544" y="1376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59707</xdr:rowOff>
    </xdr:from>
    <xdr:ext cx="405111" cy="259045"/>
    <xdr:sp macro="" textlink="">
      <xdr:nvSpPr>
        <xdr:cNvPr id="315" name="n_1mainValue【公営住宅】&#10;有形固定資産減価償却率">
          <a:extLst>
            <a:ext uri="{FF2B5EF4-FFF2-40B4-BE49-F238E27FC236}">
              <a16:creationId xmlns:a16="http://schemas.microsoft.com/office/drawing/2014/main" id="{9E8EF5BF-87F0-41A4-B8F3-A16510B17D67}"/>
            </a:ext>
          </a:extLst>
        </xdr:cNvPr>
        <xdr:cNvSpPr txBox="1"/>
      </xdr:nvSpPr>
      <xdr:spPr>
        <a:xfrm>
          <a:off x="3239144"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63516</xdr:rowOff>
    </xdr:from>
    <xdr:ext cx="405111" cy="259045"/>
    <xdr:sp macro="" textlink="">
      <xdr:nvSpPr>
        <xdr:cNvPr id="316" name="n_2mainValue【公営住宅】&#10;有形固定資産減価償却率">
          <a:extLst>
            <a:ext uri="{FF2B5EF4-FFF2-40B4-BE49-F238E27FC236}">
              <a16:creationId xmlns:a16="http://schemas.microsoft.com/office/drawing/2014/main" id="{992B2D9B-656C-444B-9647-5251C4AC0513}"/>
            </a:ext>
          </a:extLst>
        </xdr:cNvPr>
        <xdr:cNvSpPr txBox="1"/>
      </xdr:nvSpPr>
      <xdr:spPr>
        <a:xfrm>
          <a:off x="2439044" y="1344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59707</xdr:rowOff>
    </xdr:from>
    <xdr:ext cx="405111" cy="259045"/>
    <xdr:sp macro="" textlink="">
      <xdr:nvSpPr>
        <xdr:cNvPr id="317" name="n_3mainValue【公営住宅】&#10;有形固定資産減価償却率">
          <a:extLst>
            <a:ext uri="{FF2B5EF4-FFF2-40B4-BE49-F238E27FC236}">
              <a16:creationId xmlns:a16="http://schemas.microsoft.com/office/drawing/2014/main" id="{E291ECEC-B98E-42EA-BCD8-76473207F9D7}"/>
            </a:ext>
          </a:extLst>
        </xdr:cNvPr>
        <xdr:cNvSpPr txBox="1"/>
      </xdr:nvSpPr>
      <xdr:spPr>
        <a:xfrm>
          <a:off x="1645294"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8" name="n_4mainValue【公営住宅】&#10;有形固定資産減価償却率">
          <a:extLst>
            <a:ext uri="{FF2B5EF4-FFF2-40B4-BE49-F238E27FC236}">
              <a16:creationId xmlns:a16="http://schemas.microsoft.com/office/drawing/2014/main" id="{366D3CAE-8612-49F1-91CC-9D146304A856}"/>
            </a:ext>
          </a:extLst>
        </xdr:cNvPr>
        <xdr:cNvSpPr txBox="1"/>
      </xdr:nvSpPr>
      <xdr:spPr>
        <a:xfrm>
          <a:off x="8515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4A57FD2-71FB-4536-A728-6943A261F69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8063476-3548-4CAC-BAE0-2E0BA7D76E3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A4BE727-8395-42E9-B7E9-4073C23D88B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25CC4B7-282B-47AE-B574-AD89F812649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3925E3B-D0B7-4205-96CF-83ABDC69995D}"/>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A3C179A-6CCF-4579-85AD-459DCDB8265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15F85BE-5DDB-4192-A8F5-F807B28413A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DDACB6A-A646-4D37-BC4F-26E8BD5E6C1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AE03F00-4965-4223-B261-2C3444D7BEE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7AB4EEC-8364-4678-857B-F7CD684005D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5EE25B3-9374-44FE-99ED-1391B7EB414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283D5504-09D5-4E60-B48D-A0FD97F127A4}"/>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D039C2D-37EB-4546-9AA6-F428DE30A884}"/>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CDD41C40-4894-4523-91D8-4A2361D4C3CA}"/>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12530B27-CB67-4E5B-A876-732FF22CF8E8}"/>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F8AAF67A-9EEA-42BD-BCCA-BC4684A3DA5E}"/>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2FAA5390-2421-446B-B067-D4D640CB2368}"/>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195E57D-3907-42A8-BCBA-34C4D30E1464}"/>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3B6A674-429D-4C16-9829-1D64AB9820C1}"/>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51BF002-201E-4A37-A65A-4AE91D415F3A}"/>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7E92F086-E0CF-46B8-AC29-63DAA936BE4E}"/>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F0B911A2-3461-4A74-9CE1-9367D32A8ED4}"/>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6D2421C-202E-42C2-A07B-3C353DBE36A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4A652BA-F3A4-4789-A642-0AA81D76B4D7}"/>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3BB6B5E-1FA6-460C-A687-4202A3421B9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CFD8662D-24D7-49A1-A150-3DA03D2F44F6}"/>
            </a:ext>
          </a:extLst>
        </xdr:cNvPr>
        <xdr:cNvCxnSpPr/>
      </xdr:nvCxnSpPr>
      <xdr:spPr>
        <a:xfrm flipV="1">
          <a:off x="9429115" y="12871123"/>
          <a:ext cx="0" cy="1500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F4FDD819-BA11-47AC-BB7E-40BE6DF44167}"/>
            </a:ext>
          </a:extLst>
        </xdr:cNvPr>
        <xdr:cNvSpPr txBox="1"/>
      </xdr:nvSpPr>
      <xdr:spPr>
        <a:xfrm>
          <a:off x="9467850" y="1436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81D0C03C-6843-4EB2-87E9-6486CEB5B505}"/>
            </a:ext>
          </a:extLst>
        </xdr:cNvPr>
        <xdr:cNvCxnSpPr/>
      </xdr:nvCxnSpPr>
      <xdr:spPr>
        <a:xfrm>
          <a:off x="9359900" y="14371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A72773F7-437A-4442-B64D-4A02C7F57012}"/>
            </a:ext>
          </a:extLst>
        </xdr:cNvPr>
        <xdr:cNvSpPr txBox="1"/>
      </xdr:nvSpPr>
      <xdr:spPr>
        <a:xfrm>
          <a:off x="9467850" y="12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8B3A1CCF-F7D8-44AE-A323-0CDF971D57EE}"/>
            </a:ext>
          </a:extLst>
        </xdr:cNvPr>
        <xdr:cNvCxnSpPr/>
      </xdr:nvCxnSpPr>
      <xdr:spPr>
        <a:xfrm>
          <a:off x="9359900" y="12871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60799953-0962-4861-B783-7AB8BF745151}"/>
            </a:ext>
          </a:extLst>
        </xdr:cNvPr>
        <xdr:cNvSpPr txBox="1"/>
      </xdr:nvSpPr>
      <xdr:spPr>
        <a:xfrm>
          <a:off x="9467850" y="13966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13C1083-6E3D-4D5A-8941-7B8882C51644}"/>
            </a:ext>
          </a:extLst>
        </xdr:cNvPr>
        <xdr:cNvSpPr/>
      </xdr:nvSpPr>
      <xdr:spPr>
        <a:xfrm>
          <a:off x="9398000" y="14109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E25B5D73-9335-40E5-B52F-2A4BB659F2AF}"/>
            </a:ext>
          </a:extLst>
        </xdr:cNvPr>
        <xdr:cNvSpPr/>
      </xdr:nvSpPr>
      <xdr:spPr>
        <a:xfrm>
          <a:off x="8636000" y="14108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D46AC3C8-2EB8-4956-930B-D917BA098B2A}"/>
            </a:ext>
          </a:extLst>
        </xdr:cNvPr>
        <xdr:cNvSpPr/>
      </xdr:nvSpPr>
      <xdr:spPr>
        <a:xfrm>
          <a:off x="7842250" y="14106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AB3C20F6-3C52-4A00-B5D3-5CF8426560BB}"/>
            </a:ext>
          </a:extLst>
        </xdr:cNvPr>
        <xdr:cNvSpPr/>
      </xdr:nvSpPr>
      <xdr:spPr>
        <a:xfrm>
          <a:off x="7029450" y="14114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8B9A8973-AFC9-4818-AD77-7DAB3B386FC3}"/>
            </a:ext>
          </a:extLst>
        </xdr:cNvPr>
        <xdr:cNvSpPr/>
      </xdr:nvSpPr>
      <xdr:spPr>
        <a:xfrm>
          <a:off x="6235700" y="141350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4E95A42-C850-4DE7-A660-32F9025B77B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C627998-E2F2-4F33-8E80-00646946D9E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37A498-9280-4C98-9B0F-83AEA3296B2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4A6EF38-49F4-43F9-AE42-78D8EF6140E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E770B8F-4C33-4556-AF62-1E3E43382A1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83801</xdr:rowOff>
    </xdr:from>
    <xdr:to>
      <xdr:col>55</xdr:col>
      <xdr:colOff>50800</xdr:colOff>
      <xdr:row>86</xdr:row>
      <xdr:rowOff>13951</xdr:rowOff>
    </xdr:to>
    <xdr:sp macro="" textlink="">
      <xdr:nvSpPr>
        <xdr:cNvPr id="360" name="楕円 359">
          <a:extLst>
            <a:ext uri="{FF2B5EF4-FFF2-40B4-BE49-F238E27FC236}">
              <a16:creationId xmlns:a16="http://schemas.microsoft.com/office/drawing/2014/main" id="{9FFB1729-4F6A-43C5-9D1D-D824F71042B4}"/>
            </a:ext>
          </a:extLst>
        </xdr:cNvPr>
        <xdr:cNvSpPr/>
      </xdr:nvSpPr>
      <xdr:spPr>
        <a:xfrm>
          <a:off x="9398000" y="14123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62228</xdr:rowOff>
    </xdr:from>
    <xdr:ext cx="469744" cy="259045"/>
    <xdr:sp macro="" textlink="">
      <xdr:nvSpPr>
        <xdr:cNvPr id="361" name="【公営住宅】&#10;一人当たり面積該当値テキスト">
          <a:extLst>
            <a:ext uri="{FF2B5EF4-FFF2-40B4-BE49-F238E27FC236}">
              <a16:creationId xmlns:a16="http://schemas.microsoft.com/office/drawing/2014/main" id="{B170EEE7-0D7E-44B6-8BC9-B6AAA4AECEE5}"/>
            </a:ext>
          </a:extLst>
        </xdr:cNvPr>
        <xdr:cNvSpPr txBox="1"/>
      </xdr:nvSpPr>
      <xdr:spPr>
        <a:xfrm>
          <a:off x="9467850" y="1410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83148</xdr:rowOff>
    </xdr:from>
    <xdr:to>
      <xdr:col>50</xdr:col>
      <xdr:colOff>165100</xdr:colOff>
      <xdr:row>86</xdr:row>
      <xdr:rowOff>13298</xdr:rowOff>
    </xdr:to>
    <xdr:sp macro="" textlink="">
      <xdr:nvSpPr>
        <xdr:cNvPr id="362" name="楕円 361">
          <a:extLst>
            <a:ext uri="{FF2B5EF4-FFF2-40B4-BE49-F238E27FC236}">
              <a16:creationId xmlns:a16="http://schemas.microsoft.com/office/drawing/2014/main" id="{2F23E430-4395-457E-9BC7-0D488630249E}"/>
            </a:ext>
          </a:extLst>
        </xdr:cNvPr>
        <xdr:cNvSpPr/>
      </xdr:nvSpPr>
      <xdr:spPr>
        <a:xfrm>
          <a:off x="8636000" y="14122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133948</xdr:rowOff>
    </xdr:from>
    <xdr:to>
      <xdr:col>55</xdr:col>
      <xdr:colOff>0</xdr:colOff>
      <xdr:row>85</xdr:row>
      <xdr:rowOff>134601</xdr:rowOff>
    </xdr:to>
    <xdr:cxnSp macro="">
      <xdr:nvCxnSpPr>
        <xdr:cNvPr id="363" name="直線コネクタ 362">
          <a:extLst>
            <a:ext uri="{FF2B5EF4-FFF2-40B4-BE49-F238E27FC236}">
              <a16:creationId xmlns:a16="http://schemas.microsoft.com/office/drawing/2014/main" id="{DD113A4E-66C9-4CD2-8426-410E51847FCE}"/>
            </a:ext>
          </a:extLst>
        </xdr:cNvPr>
        <xdr:cNvCxnSpPr/>
      </xdr:nvCxnSpPr>
      <xdr:spPr>
        <a:xfrm>
          <a:off x="8686800" y="14173798"/>
          <a:ext cx="74295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4" name="楕円 363">
          <a:extLst>
            <a:ext uri="{FF2B5EF4-FFF2-40B4-BE49-F238E27FC236}">
              <a16:creationId xmlns:a16="http://schemas.microsoft.com/office/drawing/2014/main" id="{2B46FD4E-CCC4-4692-8F4D-56B34F9AA257}"/>
            </a:ext>
          </a:extLst>
        </xdr:cNvPr>
        <xdr:cNvSpPr/>
      </xdr:nvSpPr>
      <xdr:spPr>
        <a:xfrm>
          <a:off x="7842250" y="141185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133948</xdr:rowOff>
    </xdr:to>
    <xdr:cxnSp macro="">
      <xdr:nvCxnSpPr>
        <xdr:cNvPr id="365" name="直線コネクタ 364">
          <a:extLst>
            <a:ext uri="{FF2B5EF4-FFF2-40B4-BE49-F238E27FC236}">
              <a16:creationId xmlns:a16="http://schemas.microsoft.com/office/drawing/2014/main" id="{1A1697B5-AC1D-4998-AD6F-52173F74EB9A}"/>
            </a:ext>
          </a:extLst>
        </xdr:cNvPr>
        <xdr:cNvCxnSpPr/>
      </xdr:nvCxnSpPr>
      <xdr:spPr>
        <a:xfrm>
          <a:off x="7886700" y="14169389"/>
          <a:ext cx="8001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75964</xdr:rowOff>
    </xdr:from>
    <xdr:to>
      <xdr:col>41</xdr:col>
      <xdr:colOff>101600</xdr:colOff>
      <xdr:row>86</xdr:row>
      <xdr:rowOff>6114</xdr:rowOff>
    </xdr:to>
    <xdr:sp macro="" textlink="">
      <xdr:nvSpPr>
        <xdr:cNvPr id="366" name="楕円 365">
          <a:extLst>
            <a:ext uri="{FF2B5EF4-FFF2-40B4-BE49-F238E27FC236}">
              <a16:creationId xmlns:a16="http://schemas.microsoft.com/office/drawing/2014/main" id="{C7CD6816-F9EC-440E-A7A2-F7224D2106E7}"/>
            </a:ext>
          </a:extLst>
        </xdr:cNvPr>
        <xdr:cNvSpPr/>
      </xdr:nvSpPr>
      <xdr:spPr>
        <a:xfrm>
          <a:off x="7029450" y="141158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126764</xdr:rowOff>
    </xdr:from>
    <xdr:to>
      <xdr:col>45</xdr:col>
      <xdr:colOff>177800</xdr:colOff>
      <xdr:row>85</xdr:row>
      <xdr:rowOff>129539</xdr:rowOff>
    </xdr:to>
    <xdr:cxnSp macro="">
      <xdr:nvCxnSpPr>
        <xdr:cNvPr id="367" name="直線コネクタ 366">
          <a:extLst>
            <a:ext uri="{FF2B5EF4-FFF2-40B4-BE49-F238E27FC236}">
              <a16:creationId xmlns:a16="http://schemas.microsoft.com/office/drawing/2014/main" id="{5949556A-DC2E-419C-B08F-E689B3C2D1D9}"/>
            </a:ext>
          </a:extLst>
        </xdr:cNvPr>
        <xdr:cNvCxnSpPr/>
      </xdr:nvCxnSpPr>
      <xdr:spPr>
        <a:xfrm>
          <a:off x="7080250" y="14166614"/>
          <a:ext cx="80645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77924</xdr:rowOff>
    </xdr:from>
    <xdr:to>
      <xdr:col>36</xdr:col>
      <xdr:colOff>165100</xdr:colOff>
      <xdr:row>86</xdr:row>
      <xdr:rowOff>8074</xdr:rowOff>
    </xdr:to>
    <xdr:sp macro="" textlink="">
      <xdr:nvSpPr>
        <xdr:cNvPr id="368" name="楕円 367">
          <a:extLst>
            <a:ext uri="{FF2B5EF4-FFF2-40B4-BE49-F238E27FC236}">
              <a16:creationId xmlns:a16="http://schemas.microsoft.com/office/drawing/2014/main" id="{02228D2D-3E6D-49D6-A02B-1CF24EED88B8}"/>
            </a:ext>
          </a:extLst>
        </xdr:cNvPr>
        <xdr:cNvSpPr/>
      </xdr:nvSpPr>
      <xdr:spPr>
        <a:xfrm>
          <a:off x="6235700" y="141177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126764</xdr:rowOff>
    </xdr:from>
    <xdr:to>
      <xdr:col>41</xdr:col>
      <xdr:colOff>50800</xdr:colOff>
      <xdr:row>85</xdr:row>
      <xdr:rowOff>128724</xdr:rowOff>
    </xdr:to>
    <xdr:cxnSp macro="">
      <xdr:nvCxnSpPr>
        <xdr:cNvPr id="369" name="直線コネクタ 368">
          <a:extLst>
            <a:ext uri="{FF2B5EF4-FFF2-40B4-BE49-F238E27FC236}">
              <a16:creationId xmlns:a16="http://schemas.microsoft.com/office/drawing/2014/main" id="{B1F6E3E2-DB92-4D65-A61B-F1487886F5FF}"/>
            </a:ext>
          </a:extLst>
        </xdr:cNvPr>
        <xdr:cNvCxnSpPr/>
      </xdr:nvCxnSpPr>
      <xdr:spPr>
        <a:xfrm flipV="1">
          <a:off x="6286500" y="14166614"/>
          <a:ext cx="7937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35CCB3BF-7F20-412B-8918-8CDB35ABD400}"/>
            </a:ext>
          </a:extLst>
        </xdr:cNvPr>
        <xdr:cNvSpPr txBox="1"/>
      </xdr:nvSpPr>
      <xdr:spPr>
        <a:xfrm>
          <a:off x="8458277" y="1389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D73C6293-FEA0-49E5-8703-0907A021DBC1}"/>
            </a:ext>
          </a:extLst>
        </xdr:cNvPr>
        <xdr:cNvSpPr txBox="1"/>
      </xdr:nvSpPr>
      <xdr:spPr>
        <a:xfrm>
          <a:off x="7677227" y="1388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3835F9A9-178B-45BF-8068-5BADDF25E42B}"/>
            </a:ext>
          </a:extLst>
        </xdr:cNvPr>
        <xdr:cNvSpPr txBox="1"/>
      </xdr:nvSpPr>
      <xdr:spPr>
        <a:xfrm>
          <a:off x="6864427" y="1389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3605A426-3905-4388-840A-2E0C06A00887}"/>
            </a:ext>
          </a:extLst>
        </xdr:cNvPr>
        <xdr:cNvSpPr txBox="1"/>
      </xdr:nvSpPr>
      <xdr:spPr>
        <a:xfrm>
          <a:off x="6070677" y="1422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4425</xdr:rowOff>
    </xdr:from>
    <xdr:ext cx="469744" cy="259045"/>
    <xdr:sp macro="" textlink="">
      <xdr:nvSpPr>
        <xdr:cNvPr id="374" name="n_1mainValue【公営住宅】&#10;一人当たり面積">
          <a:extLst>
            <a:ext uri="{FF2B5EF4-FFF2-40B4-BE49-F238E27FC236}">
              <a16:creationId xmlns:a16="http://schemas.microsoft.com/office/drawing/2014/main" id="{119B7F23-F32F-4490-9F8D-66234BBB3BED}"/>
            </a:ext>
          </a:extLst>
        </xdr:cNvPr>
        <xdr:cNvSpPr txBox="1"/>
      </xdr:nvSpPr>
      <xdr:spPr>
        <a:xfrm>
          <a:off x="8458277" y="1420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5" name="n_2mainValue【公営住宅】&#10;一人当たり面積">
          <a:extLst>
            <a:ext uri="{FF2B5EF4-FFF2-40B4-BE49-F238E27FC236}">
              <a16:creationId xmlns:a16="http://schemas.microsoft.com/office/drawing/2014/main" id="{14357710-533A-4C53-A7BE-845483E280FF}"/>
            </a:ext>
          </a:extLst>
        </xdr:cNvPr>
        <xdr:cNvSpPr txBox="1"/>
      </xdr:nvSpPr>
      <xdr:spPr>
        <a:xfrm>
          <a:off x="7677227" y="1420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168691</xdr:rowOff>
    </xdr:from>
    <xdr:ext cx="469744" cy="259045"/>
    <xdr:sp macro="" textlink="">
      <xdr:nvSpPr>
        <xdr:cNvPr id="376" name="n_3mainValue【公営住宅】&#10;一人当たり面積">
          <a:extLst>
            <a:ext uri="{FF2B5EF4-FFF2-40B4-BE49-F238E27FC236}">
              <a16:creationId xmlns:a16="http://schemas.microsoft.com/office/drawing/2014/main" id="{90DF678C-9357-4CF5-A66C-FBAAE93FD846}"/>
            </a:ext>
          </a:extLst>
        </xdr:cNvPr>
        <xdr:cNvSpPr txBox="1"/>
      </xdr:nvSpPr>
      <xdr:spPr>
        <a:xfrm>
          <a:off x="6864427" y="1420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24601</xdr:rowOff>
    </xdr:from>
    <xdr:ext cx="469744" cy="259045"/>
    <xdr:sp macro="" textlink="">
      <xdr:nvSpPr>
        <xdr:cNvPr id="377" name="n_4mainValue【公営住宅】&#10;一人当たり面積">
          <a:extLst>
            <a:ext uri="{FF2B5EF4-FFF2-40B4-BE49-F238E27FC236}">
              <a16:creationId xmlns:a16="http://schemas.microsoft.com/office/drawing/2014/main" id="{46C4598D-FC72-40D8-98A4-FFA5116FF6F8}"/>
            </a:ext>
          </a:extLst>
        </xdr:cNvPr>
        <xdr:cNvSpPr txBox="1"/>
      </xdr:nvSpPr>
      <xdr:spPr>
        <a:xfrm>
          <a:off x="6070677" y="1389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BCE5A41-C8B2-4229-BC6C-B5090320F5B7}"/>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86831251-B184-429B-8BC2-AB53FF71105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6286D80-AFD0-4064-9B0E-3081C50A25B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1B946FE-8664-4C77-9DBB-F88A3ECB44A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7F748C6-C422-4F75-9F3B-5C68CBD7DC5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CC9F611-4588-461F-8878-58F4D91DFE3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432610B-3CE5-4157-97CF-E953ADFEA4D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B11A43-1E68-4AD6-AC42-F20D7BAE196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4A07DEF-1A6C-42BC-A022-9E51C86421C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A8DC04C8-FC6E-4143-9E1F-4DCA94532A6D}"/>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A97FE35A-3B30-4DE8-974A-BA40FC285C1F}"/>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3ED0459-458E-4ED2-B5C8-1F1923FFAAB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39A36702-28DC-49C1-96D4-80D44E222E3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55114503-8293-47CE-B8E2-644F03CE6AC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32626106-7F9C-4BE5-8E41-7617DF9D68D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5805CE0-B987-4850-86B0-205CCA3E5733}"/>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C71A74B-9E2F-4ABC-AF67-08409A7A106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9507D8C-9831-4AD2-96CD-E3D729BD2805}"/>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B95BEA24-7096-4C8A-985B-D0C9EF43E32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A1A5E8D-8381-47B5-A4BE-BEAC97F79C1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F4D3EDD8-6DEC-4247-8C5D-80E3EF78E96A}"/>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5CD84BB-D7FB-48AA-85AE-43A1316139A2}"/>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28D5B8D-A74B-4BC2-B38E-FCDA092AF91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D90CE66-DCF9-4970-8D72-4E8D6462185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D0DFEE7-B47C-4B77-ACED-C474B263ED3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F9AE1B6-70F8-47BE-B3E8-880D85C432E8}"/>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BF296902-8FBE-4368-8C92-94D13F23791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29BC3210-9C5D-4FC3-9912-2E0D9D68F43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E3E9BE1B-EA13-40CA-93DB-B3F13A95CAAD}"/>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5C943F2-8852-427B-8C80-07952CEF180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29884D95-5DCC-433B-BE00-0012F39A7BDE}"/>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9CEF19ED-ECBE-4EEE-AD65-5B7D35755E8A}"/>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825E123-38DD-484A-9763-6B9327A70AC6}"/>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6286D95E-5A1D-44E7-AD9C-4C759266E0DA}"/>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BB8A371A-3B9D-4CA8-849C-AE4C3A6E59A3}"/>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DC740515-2D73-4034-8C6E-4C4F7663D757}"/>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174C16AC-05A9-4980-9E28-8A08F039165D}"/>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093CD11-5B3E-4F84-8B3C-B45F3538FEE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735B5AD6-7A69-49E0-B27B-67C110EB1416}"/>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348FF946-51CB-4E96-B708-F9A901DABAF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47C0FCFD-08AA-4543-B0D8-872A1E7697C6}"/>
            </a:ext>
          </a:extLst>
        </xdr:cNvPr>
        <xdr:cNvCxnSpPr/>
      </xdr:nvCxnSpPr>
      <xdr:spPr>
        <a:xfrm flipV="1">
          <a:off x="14699614" y="5453380"/>
          <a:ext cx="0" cy="1525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A592E011-0150-4AEF-8F04-E2C5107EBCE2}"/>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9F683693-6E3F-4841-9EB7-9359497B147F}"/>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B7DF95E6-860C-4D02-91E4-69C97C37949A}"/>
            </a:ext>
          </a:extLst>
        </xdr:cNvPr>
        <xdr:cNvSpPr txBox="1"/>
      </xdr:nvSpPr>
      <xdr:spPr>
        <a:xfrm>
          <a:off x="14738350" y="52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CB19C9C7-B26A-4B8C-9EED-61C4A64AAB7F}"/>
            </a:ext>
          </a:extLst>
        </xdr:cNvPr>
        <xdr:cNvCxnSpPr/>
      </xdr:nvCxnSpPr>
      <xdr:spPr>
        <a:xfrm>
          <a:off x="14611350" y="5453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DCE4607C-DCC8-42BC-91F8-8F27ED8EF560}"/>
            </a:ext>
          </a:extLst>
        </xdr:cNvPr>
        <xdr:cNvSpPr txBox="1"/>
      </xdr:nvSpPr>
      <xdr:spPr>
        <a:xfrm>
          <a:off x="14738350" y="6000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60C93730-473C-47A9-B4A8-F969C9E1EE09}"/>
            </a:ext>
          </a:extLst>
        </xdr:cNvPr>
        <xdr:cNvSpPr/>
      </xdr:nvSpPr>
      <xdr:spPr>
        <a:xfrm>
          <a:off x="14649450" y="61423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B5622375-67B3-474C-9DC1-79C10FDCE5A0}"/>
            </a:ext>
          </a:extLst>
        </xdr:cNvPr>
        <xdr:cNvSpPr/>
      </xdr:nvSpPr>
      <xdr:spPr>
        <a:xfrm>
          <a:off x="1388745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0D8ADF6B-5968-4A6D-903F-2A3E7DF4742E}"/>
            </a:ext>
          </a:extLst>
        </xdr:cNvPr>
        <xdr:cNvSpPr/>
      </xdr:nvSpPr>
      <xdr:spPr>
        <a:xfrm>
          <a:off x="13093700" y="61995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1D73227B-9649-4780-89A5-BB63F5A1202B}"/>
            </a:ext>
          </a:extLst>
        </xdr:cNvPr>
        <xdr:cNvSpPr/>
      </xdr:nvSpPr>
      <xdr:spPr>
        <a:xfrm>
          <a:off x="12299950" y="62185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27AAB117-A3BF-4317-A8D7-4B931F76414C}"/>
            </a:ext>
          </a:extLst>
        </xdr:cNvPr>
        <xdr:cNvSpPr/>
      </xdr:nvSpPr>
      <xdr:spPr>
        <a:xfrm>
          <a:off x="1148715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C23A83E-1939-49C0-B12A-77FADFF16F5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4AB988E-457F-4766-AC9C-2A260C84069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903504A-75C6-4A9B-B7BC-6608B7694C3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B773107-28DC-422D-9C3C-0C1F8790EB3F}"/>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68041DA-95D6-447A-A71E-8EF353199B8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147320</xdr:rowOff>
    </xdr:from>
    <xdr:to>
      <xdr:col>85</xdr:col>
      <xdr:colOff>177800</xdr:colOff>
      <xdr:row>41</xdr:row>
      <xdr:rowOff>77470</xdr:rowOff>
    </xdr:to>
    <xdr:sp macro="" textlink="">
      <xdr:nvSpPr>
        <xdr:cNvPr id="434" name="楕円 433">
          <a:extLst>
            <a:ext uri="{FF2B5EF4-FFF2-40B4-BE49-F238E27FC236}">
              <a16:creationId xmlns:a16="http://schemas.microsoft.com/office/drawing/2014/main" id="{04C20F9C-34E3-40D2-BFD8-F0F12C6341BE}"/>
            </a:ext>
          </a:extLst>
        </xdr:cNvPr>
        <xdr:cNvSpPr/>
      </xdr:nvSpPr>
      <xdr:spPr>
        <a:xfrm>
          <a:off x="14649450" y="6757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125747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32E5A3B5-ACE8-472A-93FE-B6F713F48296}"/>
            </a:ext>
          </a:extLst>
        </xdr:cNvPr>
        <xdr:cNvSpPr txBox="1"/>
      </xdr:nvSpPr>
      <xdr:spPr>
        <a:xfrm>
          <a:off x="1473835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151130</xdr:rowOff>
    </xdr:from>
    <xdr:to>
      <xdr:col>81</xdr:col>
      <xdr:colOff>101600</xdr:colOff>
      <xdr:row>41</xdr:row>
      <xdr:rowOff>81280</xdr:rowOff>
    </xdr:to>
    <xdr:sp macro="" textlink="">
      <xdr:nvSpPr>
        <xdr:cNvPr id="436" name="楕円 435">
          <a:extLst>
            <a:ext uri="{FF2B5EF4-FFF2-40B4-BE49-F238E27FC236}">
              <a16:creationId xmlns:a16="http://schemas.microsoft.com/office/drawing/2014/main" id="{919B26C7-E4B6-4BD9-B0BA-13091B59143B}"/>
            </a:ext>
          </a:extLst>
        </xdr:cNvPr>
        <xdr:cNvSpPr/>
      </xdr:nvSpPr>
      <xdr:spPr>
        <a:xfrm>
          <a:off x="13887450" y="6761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26670</xdr:rowOff>
    </xdr:from>
    <xdr:to>
      <xdr:col>85</xdr:col>
      <xdr:colOff>127000</xdr:colOff>
      <xdr:row>41</xdr:row>
      <xdr:rowOff>30480</xdr:rowOff>
    </xdr:to>
    <xdr:cxnSp macro="">
      <xdr:nvCxnSpPr>
        <xdr:cNvPr id="437" name="直線コネクタ 436">
          <a:extLst>
            <a:ext uri="{FF2B5EF4-FFF2-40B4-BE49-F238E27FC236}">
              <a16:creationId xmlns:a16="http://schemas.microsoft.com/office/drawing/2014/main" id="{E5019E6E-A6C4-442B-8C1F-EBF6A030EF6F}"/>
            </a:ext>
          </a:extLst>
        </xdr:cNvPr>
        <xdr:cNvCxnSpPr/>
      </xdr:nvCxnSpPr>
      <xdr:spPr>
        <a:xfrm flipV="1">
          <a:off x="13938250" y="6802120"/>
          <a:ext cx="762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42545</xdr:rowOff>
    </xdr:from>
    <xdr:to>
      <xdr:col>76</xdr:col>
      <xdr:colOff>165100</xdr:colOff>
      <xdr:row>41</xdr:row>
      <xdr:rowOff>144145</xdr:rowOff>
    </xdr:to>
    <xdr:sp macro="" textlink="">
      <xdr:nvSpPr>
        <xdr:cNvPr id="438" name="楕円 437">
          <a:extLst>
            <a:ext uri="{FF2B5EF4-FFF2-40B4-BE49-F238E27FC236}">
              <a16:creationId xmlns:a16="http://schemas.microsoft.com/office/drawing/2014/main" id="{5046B125-A2A8-4B70-B798-AB3E732916BA}"/>
            </a:ext>
          </a:extLst>
        </xdr:cNvPr>
        <xdr:cNvSpPr/>
      </xdr:nvSpPr>
      <xdr:spPr>
        <a:xfrm>
          <a:off x="13093700" y="68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93345</xdr:rowOff>
    </xdr:to>
    <xdr:cxnSp macro="">
      <xdr:nvCxnSpPr>
        <xdr:cNvPr id="439" name="直線コネクタ 438">
          <a:extLst>
            <a:ext uri="{FF2B5EF4-FFF2-40B4-BE49-F238E27FC236}">
              <a16:creationId xmlns:a16="http://schemas.microsoft.com/office/drawing/2014/main" id="{46A95633-35CF-40D9-9F0F-319CF56EF1A2}"/>
            </a:ext>
          </a:extLst>
        </xdr:cNvPr>
        <xdr:cNvCxnSpPr/>
      </xdr:nvCxnSpPr>
      <xdr:spPr>
        <a:xfrm flipV="1">
          <a:off x="13144500" y="6805930"/>
          <a:ext cx="7937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124460</xdr:rowOff>
    </xdr:from>
    <xdr:to>
      <xdr:col>72</xdr:col>
      <xdr:colOff>38100</xdr:colOff>
      <xdr:row>42</xdr:row>
      <xdr:rowOff>54610</xdr:rowOff>
    </xdr:to>
    <xdr:sp macro="" textlink="">
      <xdr:nvSpPr>
        <xdr:cNvPr id="440" name="楕円 439">
          <a:extLst>
            <a:ext uri="{FF2B5EF4-FFF2-40B4-BE49-F238E27FC236}">
              <a16:creationId xmlns:a16="http://schemas.microsoft.com/office/drawing/2014/main" id="{918CA6ED-CA99-4701-8D3D-DEAE0ECD7119}"/>
            </a:ext>
          </a:extLst>
        </xdr:cNvPr>
        <xdr:cNvSpPr/>
      </xdr:nvSpPr>
      <xdr:spPr>
        <a:xfrm>
          <a:off x="12299950" y="68999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42</xdr:row>
      <xdr:rowOff>3810</xdr:rowOff>
    </xdr:to>
    <xdr:cxnSp macro="">
      <xdr:nvCxnSpPr>
        <xdr:cNvPr id="441" name="直線コネクタ 440">
          <a:extLst>
            <a:ext uri="{FF2B5EF4-FFF2-40B4-BE49-F238E27FC236}">
              <a16:creationId xmlns:a16="http://schemas.microsoft.com/office/drawing/2014/main" id="{A38D87FB-8E21-4B90-9CCA-5A5B38C6B5E7}"/>
            </a:ext>
          </a:extLst>
        </xdr:cNvPr>
        <xdr:cNvCxnSpPr/>
      </xdr:nvCxnSpPr>
      <xdr:spPr>
        <a:xfrm flipV="1">
          <a:off x="12344400" y="6868795"/>
          <a:ext cx="8001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128270</xdr:rowOff>
    </xdr:from>
    <xdr:to>
      <xdr:col>67</xdr:col>
      <xdr:colOff>101600</xdr:colOff>
      <xdr:row>42</xdr:row>
      <xdr:rowOff>58420</xdr:rowOff>
    </xdr:to>
    <xdr:sp macro="" textlink="">
      <xdr:nvSpPr>
        <xdr:cNvPr id="442" name="楕円 441">
          <a:extLst>
            <a:ext uri="{FF2B5EF4-FFF2-40B4-BE49-F238E27FC236}">
              <a16:creationId xmlns:a16="http://schemas.microsoft.com/office/drawing/2014/main" id="{DB0796B6-CA71-44EA-B74E-0D2CCEE9E6CC}"/>
            </a:ext>
          </a:extLst>
        </xdr:cNvPr>
        <xdr:cNvSpPr/>
      </xdr:nvSpPr>
      <xdr:spPr>
        <a:xfrm>
          <a:off x="11487150" y="6903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xdr:rowOff>
    </xdr:from>
    <xdr:to>
      <xdr:col>71</xdr:col>
      <xdr:colOff>177800</xdr:colOff>
      <xdr:row>42</xdr:row>
      <xdr:rowOff>7620</xdr:rowOff>
    </xdr:to>
    <xdr:cxnSp macro="">
      <xdr:nvCxnSpPr>
        <xdr:cNvPr id="443" name="直線コネクタ 442">
          <a:extLst>
            <a:ext uri="{FF2B5EF4-FFF2-40B4-BE49-F238E27FC236}">
              <a16:creationId xmlns:a16="http://schemas.microsoft.com/office/drawing/2014/main" id="{37244D6A-60F2-40A2-94EF-AAFDFDF99326}"/>
            </a:ext>
          </a:extLst>
        </xdr:cNvPr>
        <xdr:cNvCxnSpPr/>
      </xdr:nvCxnSpPr>
      <xdr:spPr>
        <a:xfrm flipV="1">
          <a:off x="11537950" y="694436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1435791-82AC-4291-94E9-691420A0CD83}"/>
            </a:ext>
          </a:extLst>
        </xdr:cNvPr>
        <xdr:cNvSpPr txBox="1"/>
      </xdr:nvSpPr>
      <xdr:spPr>
        <a:xfrm>
          <a:off x="13742044" y="594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2F77ED68-C421-42E2-BE9C-1352529D6632}"/>
            </a:ext>
          </a:extLst>
        </xdr:cNvPr>
        <xdr:cNvSpPr txBox="1"/>
      </xdr:nvSpPr>
      <xdr:spPr>
        <a:xfrm>
          <a:off x="12960994"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F85DCA1D-8B09-4DED-83AF-51FF538EA7B4}"/>
            </a:ext>
          </a:extLst>
        </xdr:cNvPr>
        <xdr:cNvSpPr txBox="1"/>
      </xdr:nvSpPr>
      <xdr:spPr>
        <a:xfrm>
          <a:off x="12167244" y="600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E6BD3380-CA40-4786-BC05-18E764C91B85}"/>
            </a:ext>
          </a:extLst>
        </xdr:cNvPr>
        <xdr:cNvSpPr txBox="1"/>
      </xdr:nvSpPr>
      <xdr:spPr>
        <a:xfrm>
          <a:off x="11354444" y="592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72407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711DFA15-8AF5-43BC-BC2B-BE7C3AC75DAB}"/>
            </a:ext>
          </a:extLst>
        </xdr:cNvPr>
        <xdr:cNvSpPr txBox="1"/>
      </xdr:nvSpPr>
      <xdr:spPr>
        <a:xfrm>
          <a:off x="13742044" y="684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135272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22393797-922D-4731-A4B6-24D4CCC287E5}"/>
            </a:ext>
          </a:extLst>
        </xdr:cNvPr>
        <xdr:cNvSpPr txBox="1"/>
      </xdr:nvSpPr>
      <xdr:spPr>
        <a:xfrm>
          <a:off x="12960994" y="691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45737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2527DC06-B040-41E9-877F-A6688541A386}"/>
            </a:ext>
          </a:extLst>
        </xdr:cNvPr>
        <xdr:cNvSpPr txBox="1"/>
      </xdr:nvSpPr>
      <xdr:spPr>
        <a:xfrm>
          <a:off x="12167244" y="698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49547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84C79D3F-48C4-4B12-9DFF-B5E23867A092}"/>
            </a:ext>
          </a:extLst>
        </xdr:cNvPr>
        <xdr:cNvSpPr txBox="1"/>
      </xdr:nvSpPr>
      <xdr:spPr>
        <a:xfrm>
          <a:off x="11354444" y="699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1ABD4C5E-04F5-4309-8D27-73710D487FA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2C7F55A-0162-48C2-AB54-D1CF6659B892}"/>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3DB4F1FD-C4D6-4625-A9BD-7624D3972FC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90250A3-140B-4D21-AC13-FD7D82C81CB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5524FD29-8908-4717-8A94-AF4E3D839C6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B6D2D1A9-78D5-46CC-AC23-95E09A9BEA2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583050BB-D9E0-419A-93AC-31CDF544AF15}"/>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78389DD-4785-44F1-BCCF-BBFC47445B4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E0A94AE-9C4D-4469-B73E-F65DBD53354B}"/>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9FC04107-A3E3-4648-B684-D40501B25751}"/>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CB26606-CA50-4974-8E7B-632FFBA50476}"/>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1DE83752-DD0D-4C6A-9C2C-E098E69DBFF8}"/>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7128285C-FA9C-4459-97FC-3AC639699BB8}"/>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6C197FFD-AA17-4F30-893E-BC8B107057A9}"/>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1DA98EB3-D30C-404A-82C6-069AA362E263}"/>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CB0D87B1-7CD8-474A-8AE8-FF866A4F33A9}"/>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B181E59E-4C3F-4351-8E8C-93C2BC2911B2}"/>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B2B3A5E4-ECC8-46B1-A0FB-EFDCA4CEA85C}"/>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761E8A4E-F35A-40F1-A7C7-5C11C9143D9C}"/>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81AD687C-783F-48ED-B6B3-F7721C7049B7}"/>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3C70953-7998-456B-8C09-4DAA0AECAF0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8AD5A690-1B0F-4AC5-A674-D52F57B036DB}"/>
            </a:ext>
          </a:extLst>
        </xdr:cNvPr>
        <xdr:cNvCxnSpPr/>
      </xdr:nvCxnSpPr>
      <xdr:spPr>
        <a:xfrm flipV="1">
          <a:off x="19951064" y="5718810"/>
          <a:ext cx="0" cy="113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5969188-0A69-4280-86D4-2285C6DB6FD7}"/>
            </a:ext>
          </a:extLst>
        </xdr:cNvPr>
        <xdr:cNvSpPr txBox="1"/>
      </xdr:nvSpPr>
      <xdr:spPr>
        <a:xfrm>
          <a:off x="19989800" y="686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054D4626-7BE0-4312-BE31-DFC477464EF9}"/>
            </a:ext>
          </a:extLst>
        </xdr:cNvPr>
        <xdr:cNvCxnSpPr/>
      </xdr:nvCxnSpPr>
      <xdr:spPr>
        <a:xfrm>
          <a:off x="19881850" y="685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846CC844-0F0C-48C8-A6DB-076F61A07D4F}"/>
            </a:ext>
          </a:extLst>
        </xdr:cNvPr>
        <xdr:cNvSpPr txBox="1"/>
      </xdr:nvSpPr>
      <xdr:spPr>
        <a:xfrm>
          <a:off x="19989800" y="550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5D5176A4-DB7D-44C6-B1EF-ACBD87426FFC}"/>
            </a:ext>
          </a:extLst>
        </xdr:cNvPr>
        <xdr:cNvCxnSpPr/>
      </xdr:nvCxnSpPr>
      <xdr:spPr>
        <a:xfrm>
          <a:off x="19881850" y="5718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BCCCAA4D-8C17-4D1F-9DAB-691E22F70052}"/>
            </a:ext>
          </a:extLst>
        </xdr:cNvPr>
        <xdr:cNvSpPr txBox="1"/>
      </xdr:nvSpPr>
      <xdr:spPr>
        <a:xfrm>
          <a:off x="19989800" y="633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0E6B0D54-5375-45F8-9D7F-7FE390BB8220}"/>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84AA5CFD-50D1-48F8-9D5A-C5E5DB8FDF58}"/>
            </a:ext>
          </a:extLst>
        </xdr:cNvPr>
        <xdr:cNvSpPr/>
      </xdr:nvSpPr>
      <xdr:spPr>
        <a:xfrm>
          <a:off x="19157950" y="649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94A24F44-031B-443C-AEE0-9047B3A32310}"/>
            </a:ext>
          </a:extLst>
        </xdr:cNvPr>
        <xdr:cNvSpPr/>
      </xdr:nvSpPr>
      <xdr:spPr>
        <a:xfrm>
          <a:off x="18345150" y="64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B66CA20E-D31C-44EF-BDF1-33EF46ABB78C}"/>
            </a:ext>
          </a:extLst>
        </xdr:cNvPr>
        <xdr:cNvSpPr/>
      </xdr:nvSpPr>
      <xdr:spPr>
        <a:xfrm>
          <a:off x="17551400" y="645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0E066EA0-53EE-4019-8743-D15E1DF0D51C}"/>
            </a:ext>
          </a:extLst>
        </xdr:cNvPr>
        <xdr:cNvSpPr/>
      </xdr:nvSpPr>
      <xdr:spPr>
        <a:xfrm>
          <a:off x="16757650" y="64455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5F258C-123B-4BEE-A3B4-FCA641FA5A6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7DDFD6A-B017-46B6-BC5C-92E8CDDBC26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50E32A8-3739-411D-ACA6-36343D9D512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DC22999-3D62-4749-8775-7A7C0D65A25D}"/>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CA5F10D-9FEC-4C26-8303-69369725BD6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9" name="楕円 488">
          <a:extLst>
            <a:ext uri="{FF2B5EF4-FFF2-40B4-BE49-F238E27FC236}">
              <a16:creationId xmlns:a16="http://schemas.microsoft.com/office/drawing/2014/main" id="{9B35FA8B-39CD-4998-BC26-420D54AF923E}"/>
            </a:ext>
          </a:extLst>
        </xdr:cNvPr>
        <xdr:cNvSpPr/>
      </xdr:nvSpPr>
      <xdr:spPr>
        <a:xfrm>
          <a:off x="199009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295DE16E-65EE-4465-921D-E15C1A332D5B}"/>
            </a:ext>
          </a:extLst>
        </xdr:cNvPr>
        <xdr:cNvSpPr txBox="1"/>
      </xdr:nvSpPr>
      <xdr:spPr>
        <a:xfrm>
          <a:off x="19989800" y="669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xdr:rowOff>
    </xdr:from>
    <xdr:to>
      <xdr:col>112</xdr:col>
      <xdr:colOff>38100</xdr:colOff>
      <xdr:row>41</xdr:row>
      <xdr:rowOff>104140</xdr:rowOff>
    </xdr:to>
    <xdr:sp macro="" textlink="">
      <xdr:nvSpPr>
        <xdr:cNvPr id="491" name="楕円 490">
          <a:extLst>
            <a:ext uri="{FF2B5EF4-FFF2-40B4-BE49-F238E27FC236}">
              <a16:creationId xmlns:a16="http://schemas.microsoft.com/office/drawing/2014/main" id="{62D8E219-4147-4B3C-BA48-2AE5C538904A}"/>
            </a:ext>
          </a:extLst>
        </xdr:cNvPr>
        <xdr:cNvSpPr/>
      </xdr:nvSpPr>
      <xdr:spPr>
        <a:xfrm>
          <a:off x="19157950" y="6777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53340</xdr:rowOff>
    </xdr:to>
    <xdr:cxnSp macro="">
      <xdr:nvCxnSpPr>
        <xdr:cNvPr id="492" name="直線コネクタ 491">
          <a:extLst>
            <a:ext uri="{FF2B5EF4-FFF2-40B4-BE49-F238E27FC236}">
              <a16:creationId xmlns:a16="http://schemas.microsoft.com/office/drawing/2014/main" id="{B180855A-653A-4CBF-A3B8-DBCF45EF8260}"/>
            </a:ext>
          </a:extLst>
        </xdr:cNvPr>
        <xdr:cNvCxnSpPr/>
      </xdr:nvCxnSpPr>
      <xdr:spPr>
        <a:xfrm>
          <a:off x="19202400" y="682879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93" name="楕円 492">
          <a:extLst>
            <a:ext uri="{FF2B5EF4-FFF2-40B4-BE49-F238E27FC236}">
              <a16:creationId xmlns:a16="http://schemas.microsoft.com/office/drawing/2014/main" id="{5F2D3EAC-B2CC-4B16-829D-8A5BEE14DA75}"/>
            </a:ext>
          </a:extLst>
        </xdr:cNvPr>
        <xdr:cNvSpPr/>
      </xdr:nvSpPr>
      <xdr:spPr>
        <a:xfrm>
          <a:off x="18345150" y="67249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165354</xdr:rowOff>
    </xdr:from>
    <xdr:to>
      <xdr:col>111</xdr:col>
      <xdr:colOff>177800</xdr:colOff>
      <xdr:row>41</xdr:row>
      <xdr:rowOff>53340</xdr:rowOff>
    </xdr:to>
    <xdr:cxnSp macro="">
      <xdr:nvCxnSpPr>
        <xdr:cNvPr id="494" name="直線コネクタ 493">
          <a:extLst>
            <a:ext uri="{FF2B5EF4-FFF2-40B4-BE49-F238E27FC236}">
              <a16:creationId xmlns:a16="http://schemas.microsoft.com/office/drawing/2014/main" id="{D2F34954-1592-47BE-8BEC-B1DC573D0B38}"/>
            </a:ext>
          </a:extLst>
        </xdr:cNvPr>
        <xdr:cNvCxnSpPr/>
      </xdr:nvCxnSpPr>
      <xdr:spPr>
        <a:xfrm>
          <a:off x="18395950" y="6775704"/>
          <a:ext cx="80645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5" name="楕円 494">
          <a:extLst>
            <a:ext uri="{FF2B5EF4-FFF2-40B4-BE49-F238E27FC236}">
              <a16:creationId xmlns:a16="http://schemas.microsoft.com/office/drawing/2014/main" id="{7CA356DA-7FDE-4909-B796-F3A472A83ABD}"/>
            </a:ext>
          </a:extLst>
        </xdr:cNvPr>
        <xdr:cNvSpPr/>
      </xdr:nvSpPr>
      <xdr:spPr>
        <a:xfrm>
          <a:off x="17551400" y="6727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165354</xdr:rowOff>
    </xdr:from>
    <xdr:to>
      <xdr:col>107</xdr:col>
      <xdr:colOff>50800</xdr:colOff>
      <xdr:row>40</xdr:row>
      <xdr:rowOff>167640</xdr:rowOff>
    </xdr:to>
    <xdr:cxnSp macro="">
      <xdr:nvCxnSpPr>
        <xdr:cNvPr id="496" name="直線コネクタ 495">
          <a:extLst>
            <a:ext uri="{FF2B5EF4-FFF2-40B4-BE49-F238E27FC236}">
              <a16:creationId xmlns:a16="http://schemas.microsoft.com/office/drawing/2014/main" id="{4B96A4AD-3933-42B1-AB10-9016B93804E1}"/>
            </a:ext>
          </a:extLst>
        </xdr:cNvPr>
        <xdr:cNvCxnSpPr/>
      </xdr:nvCxnSpPr>
      <xdr:spPr>
        <a:xfrm flipV="1">
          <a:off x="17602200" y="6775704"/>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119126</xdr:rowOff>
    </xdr:from>
    <xdr:to>
      <xdr:col>98</xdr:col>
      <xdr:colOff>38100</xdr:colOff>
      <xdr:row>41</xdr:row>
      <xdr:rowOff>49276</xdr:rowOff>
    </xdr:to>
    <xdr:sp macro="" textlink="">
      <xdr:nvSpPr>
        <xdr:cNvPr id="497" name="楕円 496">
          <a:extLst>
            <a:ext uri="{FF2B5EF4-FFF2-40B4-BE49-F238E27FC236}">
              <a16:creationId xmlns:a16="http://schemas.microsoft.com/office/drawing/2014/main" id="{AF2D7A18-8815-4C71-8953-90C4082C6643}"/>
            </a:ext>
          </a:extLst>
        </xdr:cNvPr>
        <xdr:cNvSpPr/>
      </xdr:nvSpPr>
      <xdr:spPr>
        <a:xfrm>
          <a:off x="16757650" y="67294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169926</xdr:rowOff>
    </xdr:to>
    <xdr:cxnSp macro="">
      <xdr:nvCxnSpPr>
        <xdr:cNvPr id="498" name="直線コネクタ 497">
          <a:extLst>
            <a:ext uri="{FF2B5EF4-FFF2-40B4-BE49-F238E27FC236}">
              <a16:creationId xmlns:a16="http://schemas.microsoft.com/office/drawing/2014/main" id="{D1B6D4BF-2BD7-4289-B819-AA735B93F42A}"/>
            </a:ext>
          </a:extLst>
        </xdr:cNvPr>
        <xdr:cNvCxnSpPr/>
      </xdr:nvCxnSpPr>
      <xdr:spPr>
        <a:xfrm flipV="1">
          <a:off x="16802100" y="67779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2D8252F0-0D56-4B0E-A8F9-B9E1B93AD592}"/>
            </a:ext>
          </a:extLst>
        </xdr:cNvPr>
        <xdr:cNvSpPr txBox="1"/>
      </xdr:nvSpPr>
      <xdr:spPr>
        <a:xfrm>
          <a:off x="189802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9F254DD8-057A-485B-AB22-3FDA1C6F58BF}"/>
            </a:ext>
          </a:extLst>
        </xdr:cNvPr>
        <xdr:cNvSpPr txBox="1"/>
      </xdr:nvSpPr>
      <xdr:spPr>
        <a:xfrm>
          <a:off x="181801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4DE8507-4779-47CC-9A56-9E0E552DAA16}"/>
            </a:ext>
          </a:extLst>
        </xdr:cNvPr>
        <xdr:cNvSpPr txBox="1"/>
      </xdr:nvSpPr>
      <xdr:spPr>
        <a:xfrm>
          <a:off x="17386377"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E0240A18-0395-4003-B359-5848B1D8725B}"/>
            </a:ext>
          </a:extLst>
        </xdr:cNvPr>
        <xdr:cNvSpPr txBox="1"/>
      </xdr:nvSpPr>
      <xdr:spPr>
        <a:xfrm>
          <a:off x="165926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95267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D4FDD83D-0178-40D6-8F44-34C793B50CE8}"/>
            </a:ext>
          </a:extLst>
        </xdr:cNvPr>
        <xdr:cNvSpPr txBox="1"/>
      </xdr:nvSpPr>
      <xdr:spPr>
        <a:xfrm>
          <a:off x="18980227" y="687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FABDAFA-B900-429A-94E9-E86AC59A98DD}"/>
            </a:ext>
          </a:extLst>
        </xdr:cNvPr>
        <xdr:cNvSpPr txBox="1"/>
      </xdr:nvSpPr>
      <xdr:spPr>
        <a:xfrm>
          <a:off x="18180127" y="681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E3D457EF-1D2A-43DF-A944-C65C66E3DCEC}"/>
            </a:ext>
          </a:extLst>
        </xdr:cNvPr>
        <xdr:cNvSpPr txBox="1"/>
      </xdr:nvSpPr>
      <xdr:spPr>
        <a:xfrm>
          <a:off x="17386377" y="681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40403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57BDA9BD-C979-40D6-9172-241C5342AEF5}"/>
            </a:ext>
          </a:extLst>
        </xdr:cNvPr>
        <xdr:cNvSpPr txBox="1"/>
      </xdr:nvSpPr>
      <xdr:spPr>
        <a:xfrm>
          <a:off x="16592627" y="681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551E27B3-FC7D-4952-BAAC-888CD9AF1CA3}"/>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FA90F9AF-6215-4D1E-8D3F-781EB1ECFF4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8210C492-B21D-4BB5-BB3F-967C85A23B9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759990FE-A7C6-4825-AE81-04B26585752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114C639-C9BF-4B76-B12B-E554D85E1568}"/>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556F2E0C-AD71-4990-A4CD-85C5DCCB695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D347E2C9-DDE2-49FD-8A96-0E979106185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6E5CC04D-385A-4725-A070-403D9448CD0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8951DD06-8F5D-4522-AC12-E31458A33EA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F5C12E05-48C9-4A11-BDA5-4707D7A2D255}"/>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FDD9D99A-BA2A-483B-8F84-CC7BD288A88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80CCB25A-8F6D-4245-ACE5-9EEE8F47350D}"/>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9F32D374-1B6C-4895-AA31-142B0559FA10}"/>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6874640E-ED54-4EEC-94F3-366897F3DAD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B499BFF8-B40D-4526-8920-BE3264A3C577}"/>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3B373341-82D2-478D-A625-ACCD183102D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D8E05C90-4A0D-4C3C-B899-504F614546D5}"/>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F38A618F-D3DB-4AAD-9DDC-0D1F6B59FADE}"/>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E71E997-2F90-49FB-B362-85CC48604939}"/>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3A8CB96B-E636-4A0D-9099-BCCB114A55F8}"/>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EDA07E3B-4FC7-4A77-97B4-61F6BA7AF403}"/>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D9B47534-8E34-46E5-942E-ACC5E998A226}"/>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D4EB4102-96B0-4947-A98F-682A733BA2F3}"/>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AC124EE8-DB6C-412D-8899-9A9DEF86CE3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7D8FCA6D-B498-4FE5-86D2-60E906EB135D}"/>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EF05BF43-D22A-482B-8182-540D516F94B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0D4B50C5-F510-46A9-AC63-D15113E5EECC}"/>
            </a:ext>
          </a:extLst>
        </xdr:cNvPr>
        <xdr:cNvCxnSpPr/>
      </xdr:nvCxnSpPr>
      <xdr:spPr>
        <a:xfrm flipV="1">
          <a:off x="14699614" y="9101546"/>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5B3776B9-868C-4E36-8D05-A5537533749D}"/>
            </a:ext>
          </a:extLst>
        </xdr:cNvPr>
        <xdr:cNvSpPr txBox="1"/>
      </xdr:nvSpPr>
      <xdr:spPr>
        <a:xfrm>
          <a:off x="14738350" y="1056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744651C5-2DC1-483D-880D-554AEB3032C6}"/>
            </a:ext>
          </a:extLst>
        </xdr:cNvPr>
        <xdr:cNvCxnSpPr/>
      </xdr:nvCxnSpPr>
      <xdr:spPr>
        <a:xfrm>
          <a:off x="14611350" y="105595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F2767C17-62E3-4732-B9C6-2912A483683A}"/>
            </a:ext>
          </a:extLst>
        </xdr:cNvPr>
        <xdr:cNvSpPr txBox="1"/>
      </xdr:nvSpPr>
      <xdr:spPr>
        <a:xfrm>
          <a:off x="14738350" y="888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A3C7D44E-C20A-424E-BEB9-58BA9830D94C}"/>
            </a:ext>
          </a:extLst>
        </xdr:cNvPr>
        <xdr:cNvCxnSpPr/>
      </xdr:nvCxnSpPr>
      <xdr:spPr>
        <a:xfrm>
          <a:off x="14611350" y="91015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30C2CCED-6762-4C4A-8753-8C369223772A}"/>
            </a:ext>
          </a:extLst>
        </xdr:cNvPr>
        <xdr:cNvSpPr txBox="1"/>
      </xdr:nvSpPr>
      <xdr:spPr>
        <a:xfrm>
          <a:off x="14738350" y="973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C082CA42-C891-4F2C-81A8-AE63D77F8D1C}"/>
            </a:ext>
          </a:extLst>
        </xdr:cNvPr>
        <xdr:cNvSpPr/>
      </xdr:nvSpPr>
      <xdr:spPr>
        <a:xfrm>
          <a:off x="14649450" y="98809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A506EF13-DE36-47E6-A172-A71A898C9B03}"/>
            </a:ext>
          </a:extLst>
        </xdr:cNvPr>
        <xdr:cNvSpPr/>
      </xdr:nvSpPr>
      <xdr:spPr>
        <a:xfrm>
          <a:off x="13887450" y="98515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69401385-E65A-46E2-8BA4-F2BAFC047EF0}"/>
            </a:ext>
          </a:extLst>
        </xdr:cNvPr>
        <xdr:cNvSpPr/>
      </xdr:nvSpPr>
      <xdr:spPr>
        <a:xfrm>
          <a:off x="13093700" y="981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3A0D4F96-BBE9-47F0-BA42-C093F2D194CE}"/>
            </a:ext>
          </a:extLst>
        </xdr:cNvPr>
        <xdr:cNvSpPr/>
      </xdr:nvSpPr>
      <xdr:spPr>
        <a:xfrm>
          <a:off x="12299950" y="9776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879E1FA7-C10D-4C3A-B217-38F970C901BD}"/>
            </a:ext>
          </a:extLst>
        </xdr:cNvPr>
        <xdr:cNvSpPr/>
      </xdr:nvSpPr>
      <xdr:spPr>
        <a:xfrm>
          <a:off x="11487150" y="976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98B47DA-5C61-4311-B888-05496601404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4E22D7E-B524-4B42-9EEB-8A11121E242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413C152-16AA-45DC-9158-71C17A6D650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34A5812-13F7-45EC-BEC5-942F729709D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F0C05CC-E316-4A9E-8EF3-383FEC144BB1}"/>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549" name="楕円 548">
          <a:extLst>
            <a:ext uri="{FF2B5EF4-FFF2-40B4-BE49-F238E27FC236}">
              <a16:creationId xmlns:a16="http://schemas.microsoft.com/office/drawing/2014/main" id="{3E04E9C1-B5B2-4049-8982-C6159D557D9F}"/>
            </a:ext>
          </a:extLst>
        </xdr:cNvPr>
        <xdr:cNvSpPr/>
      </xdr:nvSpPr>
      <xdr:spPr>
        <a:xfrm>
          <a:off x="14649450" y="1012298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104B36E3-756A-4731-B37A-D3DB600133CC}"/>
            </a:ext>
          </a:extLst>
        </xdr:cNvPr>
        <xdr:cNvSpPr txBox="1"/>
      </xdr:nvSpPr>
      <xdr:spPr>
        <a:xfrm>
          <a:off x="14738350" y="10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551" name="楕円 550">
          <a:extLst>
            <a:ext uri="{FF2B5EF4-FFF2-40B4-BE49-F238E27FC236}">
              <a16:creationId xmlns:a16="http://schemas.microsoft.com/office/drawing/2014/main" id="{909D67CA-FF74-45A2-9026-3B896DE8E20B}"/>
            </a:ext>
          </a:extLst>
        </xdr:cNvPr>
        <xdr:cNvSpPr/>
      </xdr:nvSpPr>
      <xdr:spPr>
        <a:xfrm>
          <a:off x="13887450" y="10067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96338</xdr:rowOff>
    </xdr:to>
    <xdr:cxnSp macro="">
      <xdr:nvCxnSpPr>
        <xdr:cNvPr id="552" name="直線コネクタ 551">
          <a:extLst>
            <a:ext uri="{FF2B5EF4-FFF2-40B4-BE49-F238E27FC236}">
              <a16:creationId xmlns:a16="http://schemas.microsoft.com/office/drawing/2014/main" id="{FDC811ED-33E4-4611-8364-E36D7343903F}"/>
            </a:ext>
          </a:extLst>
        </xdr:cNvPr>
        <xdr:cNvCxnSpPr/>
      </xdr:nvCxnSpPr>
      <xdr:spPr>
        <a:xfrm>
          <a:off x="13938250" y="10111740"/>
          <a:ext cx="762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553" name="楕円 552">
          <a:extLst>
            <a:ext uri="{FF2B5EF4-FFF2-40B4-BE49-F238E27FC236}">
              <a16:creationId xmlns:a16="http://schemas.microsoft.com/office/drawing/2014/main" id="{8CBA1F76-8B7F-4978-BE02-C8EE00CE94F3}"/>
            </a:ext>
          </a:extLst>
        </xdr:cNvPr>
        <xdr:cNvSpPr/>
      </xdr:nvSpPr>
      <xdr:spPr>
        <a:xfrm>
          <a:off x="13093700" y="100019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34290</xdr:rowOff>
    </xdr:to>
    <xdr:cxnSp macro="">
      <xdr:nvCxnSpPr>
        <xdr:cNvPr id="554" name="直線コネクタ 553">
          <a:extLst>
            <a:ext uri="{FF2B5EF4-FFF2-40B4-BE49-F238E27FC236}">
              <a16:creationId xmlns:a16="http://schemas.microsoft.com/office/drawing/2014/main" id="{0DAD5336-CB8C-475A-B7A1-048905892F74}"/>
            </a:ext>
          </a:extLst>
        </xdr:cNvPr>
        <xdr:cNvCxnSpPr/>
      </xdr:nvCxnSpPr>
      <xdr:spPr>
        <a:xfrm>
          <a:off x="13144500" y="10052776"/>
          <a:ext cx="79375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5" name="楕円 554">
          <a:extLst>
            <a:ext uri="{FF2B5EF4-FFF2-40B4-BE49-F238E27FC236}">
              <a16:creationId xmlns:a16="http://schemas.microsoft.com/office/drawing/2014/main" id="{B1747CB2-013A-4486-8893-D3835625A39E}"/>
            </a:ext>
          </a:extLst>
        </xdr:cNvPr>
        <xdr:cNvSpPr/>
      </xdr:nvSpPr>
      <xdr:spPr>
        <a:xfrm>
          <a:off x="12299950" y="99562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94706</xdr:rowOff>
    </xdr:from>
    <xdr:to>
      <xdr:col>76</xdr:col>
      <xdr:colOff>114300</xdr:colOff>
      <xdr:row>60</xdr:row>
      <xdr:rowOff>140426</xdr:rowOff>
    </xdr:to>
    <xdr:cxnSp macro="">
      <xdr:nvCxnSpPr>
        <xdr:cNvPr id="556" name="直線コネクタ 555">
          <a:extLst>
            <a:ext uri="{FF2B5EF4-FFF2-40B4-BE49-F238E27FC236}">
              <a16:creationId xmlns:a16="http://schemas.microsoft.com/office/drawing/2014/main" id="{530EEC01-C15B-411E-87F3-E07B031E38F8}"/>
            </a:ext>
          </a:extLst>
        </xdr:cNvPr>
        <xdr:cNvCxnSpPr/>
      </xdr:nvCxnSpPr>
      <xdr:spPr>
        <a:xfrm>
          <a:off x="12344400" y="10007056"/>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156573</xdr:rowOff>
    </xdr:from>
    <xdr:to>
      <xdr:col>67</xdr:col>
      <xdr:colOff>101600</xdr:colOff>
      <xdr:row>60</xdr:row>
      <xdr:rowOff>86723</xdr:rowOff>
    </xdr:to>
    <xdr:sp macro="" textlink="">
      <xdr:nvSpPr>
        <xdr:cNvPr id="557" name="楕円 556">
          <a:extLst>
            <a:ext uri="{FF2B5EF4-FFF2-40B4-BE49-F238E27FC236}">
              <a16:creationId xmlns:a16="http://schemas.microsoft.com/office/drawing/2014/main" id="{E7F5BB94-7B41-40D5-AF62-A7907CEF1AD7}"/>
            </a:ext>
          </a:extLst>
        </xdr:cNvPr>
        <xdr:cNvSpPr/>
      </xdr:nvSpPr>
      <xdr:spPr>
        <a:xfrm>
          <a:off x="11487150" y="9903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35923</xdr:rowOff>
    </xdr:from>
    <xdr:to>
      <xdr:col>71</xdr:col>
      <xdr:colOff>177800</xdr:colOff>
      <xdr:row>60</xdr:row>
      <xdr:rowOff>94706</xdr:rowOff>
    </xdr:to>
    <xdr:cxnSp macro="">
      <xdr:nvCxnSpPr>
        <xdr:cNvPr id="558" name="直線コネクタ 557">
          <a:extLst>
            <a:ext uri="{FF2B5EF4-FFF2-40B4-BE49-F238E27FC236}">
              <a16:creationId xmlns:a16="http://schemas.microsoft.com/office/drawing/2014/main" id="{5D11DA80-5C4B-401F-BED7-208E27E334C9}"/>
            </a:ext>
          </a:extLst>
        </xdr:cNvPr>
        <xdr:cNvCxnSpPr/>
      </xdr:nvCxnSpPr>
      <xdr:spPr>
        <a:xfrm>
          <a:off x="11537950" y="9948273"/>
          <a:ext cx="80645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88B4D76D-8025-43CE-AB97-37434E93D790}"/>
            </a:ext>
          </a:extLst>
        </xdr:cNvPr>
        <xdr:cNvSpPr txBox="1"/>
      </xdr:nvSpPr>
      <xdr:spPr>
        <a:xfrm>
          <a:off x="13742044" y="963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8A3BB162-4E31-4D57-A02D-F9110E0F846E}"/>
            </a:ext>
          </a:extLst>
        </xdr:cNvPr>
        <xdr:cNvSpPr txBox="1"/>
      </xdr:nvSpPr>
      <xdr:spPr>
        <a:xfrm>
          <a:off x="12960994" y="959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A8202CCC-61B8-4A23-999D-24E440E50A78}"/>
            </a:ext>
          </a:extLst>
        </xdr:cNvPr>
        <xdr:cNvSpPr txBox="1"/>
      </xdr:nvSpPr>
      <xdr:spPr>
        <a:xfrm>
          <a:off x="121672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4D6B6BFB-7F14-4003-BE69-727A55C2D090}"/>
            </a:ext>
          </a:extLst>
        </xdr:cNvPr>
        <xdr:cNvSpPr txBox="1"/>
      </xdr:nvSpPr>
      <xdr:spPr>
        <a:xfrm>
          <a:off x="11354444" y="955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563" name="n_1mainValue【学校施設】&#10;有形固定資産減価償却率">
          <a:extLst>
            <a:ext uri="{FF2B5EF4-FFF2-40B4-BE49-F238E27FC236}">
              <a16:creationId xmlns:a16="http://schemas.microsoft.com/office/drawing/2014/main" id="{B8E5F139-50DE-4C31-8E51-A9BBEA93BFDC}"/>
            </a:ext>
          </a:extLst>
        </xdr:cNvPr>
        <xdr:cNvSpPr txBox="1"/>
      </xdr:nvSpPr>
      <xdr:spPr>
        <a:xfrm>
          <a:off x="137420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10903</xdr:rowOff>
    </xdr:from>
    <xdr:ext cx="405111" cy="259045"/>
    <xdr:sp macro="" textlink="">
      <xdr:nvSpPr>
        <xdr:cNvPr id="564" name="n_2mainValue【学校施設】&#10;有形固定資産減価償却率">
          <a:extLst>
            <a:ext uri="{FF2B5EF4-FFF2-40B4-BE49-F238E27FC236}">
              <a16:creationId xmlns:a16="http://schemas.microsoft.com/office/drawing/2014/main" id="{FA06A2E3-6A48-4615-95AB-8F3ED97D0047}"/>
            </a:ext>
          </a:extLst>
        </xdr:cNvPr>
        <xdr:cNvSpPr txBox="1"/>
      </xdr:nvSpPr>
      <xdr:spPr>
        <a:xfrm>
          <a:off x="12960994" y="1008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65" name="n_3mainValue【学校施設】&#10;有形固定資産減価償却率">
          <a:extLst>
            <a:ext uri="{FF2B5EF4-FFF2-40B4-BE49-F238E27FC236}">
              <a16:creationId xmlns:a16="http://schemas.microsoft.com/office/drawing/2014/main" id="{F0D682F9-D490-479B-859D-BC595FBF60ED}"/>
            </a:ext>
          </a:extLst>
        </xdr:cNvPr>
        <xdr:cNvSpPr txBox="1"/>
      </xdr:nvSpPr>
      <xdr:spPr>
        <a:xfrm>
          <a:off x="121672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77850</xdr:rowOff>
    </xdr:from>
    <xdr:ext cx="405111" cy="259045"/>
    <xdr:sp macro="" textlink="">
      <xdr:nvSpPr>
        <xdr:cNvPr id="566" name="n_4mainValue【学校施設】&#10;有形固定資産減価償却率">
          <a:extLst>
            <a:ext uri="{FF2B5EF4-FFF2-40B4-BE49-F238E27FC236}">
              <a16:creationId xmlns:a16="http://schemas.microsoft.com/office/drawing/2014/main" id="{F3E4C3AF-1094-4B38-B579-F0C13EC26CB4}"/>
            </a:ext>
          </a:extLst>
        </xdr:cNvPr>
        <xdr:cNvSpPr txBox="1"/>
      </xdr:nvSpPr>
      <xdr:spPr>
        <a:xfrm>
          <a:off x="113544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00662EB-6F7A-4E35-A823-2572404D48E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819B4A-DF8A-438D-B706-AB5A11AB23C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42AA7478-2F2F-4B4C-8320-E98B38D15DA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9DE23F9-3088-4147-BCDE-31224A95C4D4}"/>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6363340D-1276-472E-AB8A-C0913BA6135D}"/>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14871E4D-1465-4B6B-A18A-7FDAF4583F2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A0E37518-9A1D-41E9-9BD4-D883BE8337B9}"/>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F6EBAB4B-A60E-4426-A4CC-4A1BAB872709}"/>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4D12F4C-62F2-4746-9751-23199A941F8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4309094-8A5F-448A-89E3-726D7B44CC3C}"/>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6A428A25-DC47-4162-814F-3B40121145F3}"/>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75A4E6ED-C22B-474E-9931-3D602D8A7E68}"/>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6908C56D-0180-4DB2-BB10-D842C5CFC746}"/>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6B374300-C6A6-4F0F-A918-2F9EDB90149B}"/>
            </a:ext>
          </a:extLst>
        </xdr:cNvPr>
        <xdr:cNvSpPr txBox="1"/>
      </xdr:nvSpPr>
      <xdr:spPr>
        <a:xfrm>
          <a:off x="1593998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FB9F6AAE-0010-4450-8B2D-6697618479EF}"/>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D9678B72-675C-4FC4-B2E3-30FBF4180682}"/>
            </a:ext>
          </a:extLst>
        </xdr:cNvPr>
        <xdr:cNvSpPr txBox="1"/>
      </xdr:nvSpPr>
      <xdr:spPr>
        <a:xfrm>
          <a:off x="1593998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CC317C14-49BE-4D6B-BCFD-A0A17E96060D}"/>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55C5D592-B43E-496C-92A8-F574FF40CEB6}"/>
            </a:ext>
          </a:extLst>
        </xdr:cNvPr>
        <xdr:cNvSpPr txBox="1"/>
      </xdr:nvSpPr>
      <xdr:spPr>
        <a:xfrm>
          <a:off x="1593998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722230D0-38C0-4DF6-951E-BD6F8026C35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B96E13A8-7DF3-4537-BF2F-ABFC5E9FDFE4}"/>
            </a:ext>
          </a:extLst>
        </xdr:cNvPr>
        <xdr:cNvSpPr txBox="1"/>
      </xdr:nvSpPr>
      <xdr:spPr>
        <a:xfrm>
          <a:off x="1593998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439E7BB7-1143-4311-A069-177AE3D771E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3CA6EB0F-E93A-45DF-BF96-C66D154B4863}"/>
            </a:ext>
          </a:extLst>
        </xdr:cNvPr>
        <xdr:cNvCxnSpPr/>
      </xdr:nvCxnSpPr>
      <xdr:spPr>
        <a:xfrm flipV="1">
          <a:off x="19951064" y="9158877"/>
          <a:ext cx="0" cy="141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074EBE51-D051-4F35-B5C7-9C514B04DD74}"/>
            </a:ext>
          </a:extLst>
        </xdr:cNvPr>
        <xdr:cNvSpPr txBox="1"/>
      </xdr:nvSpPr>
      <xdr:spPr>
        <a:xfrm>
          <a:off x="19989800" y="10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14AAFDE2-C477-4186-817C-2EEDE8FA8952}"/>
            </a:ext>
          </a:extLst>
        </xdr:cNvPr>
        <xdr:cNvCxnSpPr/>
      </xdr:nvCxnSpPr>
      <xdr:spPr>
        <a:xfrm>
          <a:off x="19881850" y="1057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622BD00F-4825-41D1-9D95-D69CE117C394}"/>
            </a:ext>
          </a:extLst>
        </xdr:cNvPr>
        <xdr:cNvSpPr txBox="1"/>
      </xdr:nvSpPr>
      <xdr:spPr>
        <a:xfrm>
          <a:off x="19989800" y="894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35F16E23-FAAD-4C72-82B7-47F27A1ED2E8}"/>
            </a:ext>
          </a:extLst>
        </xdr:cNvPr>
        <xdr:cNvCxnSpPr/>
      </xdr:nvCxnSpPr>
      <xdr:spPr>
        <a:xfrm>
          <a:off x="19881850" y="915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BD783439-9AE8-43EC-8A54-B65AFCAEFE66}"/>
            </a:ext>
          </a:extLst>
        </xdr:cNvPr>
        <xdr:cNvSpPr txBox="1"/>
      </xdr:nvSpPr>
      <xdr:spPr>
        <a:xfrm>
          <a:off x="19989800" y="1034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21DEEF3-4285-4E14-B2C0-D1D707F7784A}"/>
            </a:ext>
          </a:extLst>
        </xdr:cNvPr>
        <xdr:cNvSpPr/>
      </xdr:nvSpPr>
      <xdr:spPr>
        <a:xfrm>
          <a:off x="19900900" y="10490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F8E1627B-83E4-4315-BE14-262A02B6ADF5}"/>
            </a:ext>
          </a:extLst>
        </xdr:cNvPr>
        <xdr:cNvSpPr/>
      </xdr:nvSpPr>
      <xdr:spPr>
        <a:xfrm>
          <a:off x="19157950" y="10519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904F4DA2-0E36-480C-B088-7106C399C9FC}"/>
            </a:ext>
          </a:extLst>
        </xdr:cNvPr>
        <xdr:cNvSpPr/>
      </xdr:nvSpPr>
      <xdr:spPr>
        <a:xfrm>
          <a:off x="18345150" y="105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5CF166F5-0761-4C8E-8FEB-AE332182DC8C}"/>
            </a:ext>
          </a:extLst>
        </xdr:cNvPr>
        <xdr:cNvSpPr/>
      </xdr:nvSpPr>
      <xdr:spPr>
        <a:xfrm>
          <a:off x="17551400" y="10519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95DA49AD-BA96-4672-BB5B-EFAB827FFCC4}"/>
            </a:ext>
          </a:extLst>
        </xdr:cNvPr>
        <xdr:cNvSpPr/>
      </xdr:nvSpPr>
      <xdr:spPr>
        <a:xfrm>
          <a:off x="16757650" y="105194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5F12B2F-E32E-4DB4-A1F9-756F4BAA562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5BB3245-AB87-470D-96F8-0E4B0E95094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052FFD7-4891-406A-930C-2BF3947E8C3A}"/>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608927C-042E-4B8E-B61F-1908A9D7A7E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1078E1B-0565-4396-BDA1-88FAE32531AF}"/>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113531</xdr:rowOff>
    </xdr:from>
    <xdr:to>
      <xdr:col>116</xdr:col>
      <xdr:colOff>114300</xdr:colOff>
      <xdr:row>64</xdr:row>
      <xdr:rowOff>43681</xdr:rowOff>
    </xdr:to>
    <xdr:sp macro="" textlink="">
      <xdr:nvSpPr>
        <xdr:cNvPr id="604" name="楕円 603">
          <a:extLst>
            <a:ext uri="{FF2B5EF4-FFF2-40B4-BE49-F238E27FC236}">
              <a16:creationId xmlns:a16="http://schemas.microsoft.com/office/drawing/2014/main" id="{D8B65973-A64F-42DB-B717-7DB737274399}"/>
            </a:ext>
          </a:extLst>
        </xdr:cNvPr>
        <xdr:cNvSpPr/>
      </xdr:nvSpPr>
      <xdr:spPr>
        <a:xfrm>
          <a:off x="19900900" y="105211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7DF8A1B8-C895-414F-87FD-9BC2854E48C4}"/>
            </a:ext>
          </a:extLst>
        </xdr:cNvPr>
        <xdr:cNvSpPr txBox="1"/>
      </xdr:nvSpPr>
      <xdr:spPr>
        <a:xfrm>
          <a:off x="19989800" y="1046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113632</xdr:rowOff>
    </xdr:from>
    <xdr:to>
      <xdr:col>112</xdr:col>
      <xdr:colOff>38100</xdr:colOff>
      <xdr:row>64</xdr:row>
      <xdr:rowOff>43782</xdr:rowOff>
    </xdr:to>
    <xdr:sp macro="" textlink="">
      <xdr:nvSpPr>
        <xdr:cNvPr id="606" name="楕円 605">
          <a:extLst>
            <a:ext uri="{FF2B5EF4-FFF2-40B4-BE49-F238E27FC236}">
              <a16:creationId xmlns:a16="http://schemas.microsoft.com/office/drawing/2014/main" id="{7C9217E0-CD36-4AF4-86AC-A13D6C0CCC53}"/>
            </a:ext>
          </a:extLst>
        </xdr:cNvPr>
        <xdr:cNvSpPr/>
      </xdr:nvSpPr>
      <xdr:spPr>
        <a:xfrm>
          <a:off x="19157950" y="105212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164331</xdr:rowOff>
    </xdr:from>
    <xdr:to>
      <xdr:col>116</xdr:col>
      <xdr:colOff>63500</xdr:colOff>
      <xdr:row>63</xdr:row>
      <xdr:rowOff>164432</xdr:rowOff>
    </xdr:to>
    <xdr:cxnSp macro="">
      <xdr:nvCxnSpPr>
        <xdr:cNvPr id="607" name="直線コネクタ 606">
          <a:extLst>
            <a:ext uri="{FF2B5EF4-FFF2-40B4-BE49-F238E27FC236}">
              <a16:creationId xmlns:a16="http://schemas.microsoft.com/office/drawing/2014/main" id="{5544E3DE-8BC0-4DDD-87ED-AC7B6DCEC1C6}"/>
            </a:ext>
          </a:extLst>
        </xdr:cNvPr>
        <xdr:cNvCxnSpPr/>
      </xdr:nvCxnSpPr>
      <xdr:spPr>
        <a:xfrm flipV="1">
          <a:off x="19202400" y="10571981"/>
          <a:ext cx="7493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113692</xdr:rowOff>
    </xdr:from>
    <xdr:to>
      <xdr:col>107</xdr:col>
      <xdr:colOff>101600</xdr:colOff>
      <xdr:row>64</xdr:row>
      <xdr:rowOff>43842</xdr:rowOff>
    </xdr:to>
    <xdr:sp macro="" textlink="">
      <xdr:nvSpPr>
        <xdr:cNvPr id="608" name="楕円 607">
          <a:extLst>
            <a:ext uri="{FF2B5EF4-FFF2-40B4-BE49-F238E27FC236}">
              <a16:creationId xmlns:a16="http://schemas.microsoft.com/office/drawing/2014/main" id="{F9E0EF75-AE0B-458A-97EE-CC35BD446847}"/>
            </a:ext>
          </a:extLst>
        </xdr:cNvPr>
        <xdr:cNvSpPr/>
      </xdr:nvSpPr>
      <xdr:spPr>
        <a:xfrm>
          <a:off x="18345150" y="105213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164432</xdr:rowOff>
    </xdr:from>
    <xdr:to>
      <xdr:col>111</xdr:col>
      <xdr:colOff>177800</xdr:colOff>
      <xdr:row>63</xdr:row>
      <xdr:rowOff>164492</xdr:rowOff>
    </xdr:to>
    <xdr:cxnSp macro="">
      <xdr:nvCxnSpPr>
        <xdr:cNvPr id="609" name="直線コネクタ 608">
          <a:extLst>
            <a:ext uri="{FF2B5EF4-FFF2-40B4-BE49-F238E27FC236}">
              <a16:creationId xmlns:a16="http://schemas.microsoft.com/office/drawing/2014/main" id="{848CC8EB-1382-438C-B567-291CC1292ADE}"/>
            </a:ext>
          </a:extLst>
        </xdr:cNvPr>
        <xdr:cNvCxnSpPr/>
      </xdr:nvCxnSpPr>
      <xdr:spPr>
        <a:xfrm flipV="1">
          <a:off x="18395950" y="10572082"/>
          <a:ext cx="80645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113797</xdr:rowOff>
    </xdr:from>
    <xdr:to>
      <xdr:col>102</xdr:col>
      <xdr:colOff>165100</xdr:colOff>
      <xdr:row>64</xdr:row>
      <xdr:rowOff>43947</xdr:rowOff>
    </xdr:to>
    <xdr:sp macro="" textlink="">
      <xdr:nvSpPr>
        <xdr:cNvPr id="610" name="楕円 609">
          <a:extLst>
            <a:ext uri="{FF2B5EF4-FFF2-40B4-BE49-F238E27FC236}">
              <a16:creationId xmlns:a16="http://schemas.microsoft.com/office/drawing/2014/main" id="{3755399F-8E58-40D4-B89E-756C6FF7E645}"/>
            </a:ext>
          </a:extLst>
        </xdr:cNvPr>
        <xdr:cNvSpPr/>
      </xdr:nvSpPr>
      <xdr:spPr>
        <a:xfrm>
          <a:off x="17551400" y="105214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164492</xdr:rowOff>
    </xdr:from>
    <xdr:to>
      <xdr:col>107</xdr:col>
      <xdr:colOff>50800</xdr:colOff>
      <xdr:row>63</xdr:row>
      <xdr:rowOff>164597</xdr:rowOff>
    </xdr:to>
    <xdr:cxnSp macro="">
      <xdr:nvCxnSpPr>
        <xdr:cNvPr id="611" name="直線コネクタ 610">
          <a:extLst>
            <a:ext uri="{FF2B5EF4-FFF2-40B4-BE49-F238E27FC236}">
              <a16:creationId xmlns:a16="http://schemas.microsoft.com/office/drawing/2014/main" id="{25882B38-D70A-4F04-850D-1F67D1B62DDA}"/>
            </a:ext>
          </a:extLst>
        </xdr:cNvPr>
        <xdr:cNvCxnSpPr/>
      </xdr:nvCxnSpPr>
      <xdr:spPr>
        <a:xfrm flipV="1">
          <a:off x="17602200" y="10572142"/>
          <a:ext cx="79375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113449</xdr:rowOff>
    </xdr:from>
    <xdr:to>
      <xdr:col>98</xdr:col>
      <xdr:colOff>38100</xdr:colOff>
      <xdr:row>64</xdr:row>
      <xdr:rowOff>43599</xdr:rowOff>
    </xdr:to>
    <xdr:sp macro="" textlink="">
      <xdr:nvSpPr>
        <xdr:cNvPr id="612" name="楕円 611">
          <a:extLst>
            <a:ext uri="{FF2B5EF4-FFF2-40B4-BE49-F238E27FC236}">
              <a16:creationId xmlns:a16="http://schemas.microsoft.com/office/drawing/2014/main" id="{A507D48E-801E-4197-B5F0-55F2E77293BA}"/>
            </a:ext>
          </a:extLst>
        </xdr:cNvPr>
        <xdr:cNvSpPr/>
      </xdr:nvSpPr>
      <xdr:spPr>
        <a:xfrm>
          <a:off x="16757650" y="105210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164249</xdr:rowOff>
    </xdr:from>
    <xdr:to>
      <xdr:col>102</xdr:col>
      <xdr:colOff>114300</xdr:colOff>
      <xdr:row>63</xdr:row>
      <xdr:rowOff>164597</xdr:rowOff>
    </xdr:to>
    <xdr:cxnSp macro="">
      <xdr:nvCxnSpPr>
        <xdr:cNvPr id="613" name="直線コネクタ 612">
          <a:extLst>
            <a:ext uri="{FF2B5EF4-FFF2-40B4-BE49-F238E27FC236}">
              <a16:creationId xmlns:a16="http://schemas.microsoft.com/office/drawing/2014/main" id="{6EC616EE-FE69-445F-86E1-488CFB924D0B}"/>
            </a:ext>
          </a:extLst>
        </xdr:cNvPr>
        <xdr:cNvCxnSpPr/>
      </xdr:nvCxnSpPr>
      <xdr:spPr>
        <a:xfrm>
          <a:off x="16802100" y="10571899"/>
          <a:ext cx="8001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5CD6B4CD-40D6-4B11-B8DA-AD857CF06682}"/>
            </a:ext>
          </a:extLst>
        </xdr:cNvPr>
        <xdr:cNvSpPr txBox="1"/>
      </xdr:nvSpPr>
      <xdr:spPr>
        <a:xfrm>
          <a:off x="18980227" y="1030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2934C033-A270-48E9-A327-88E0FA48057C}"/>
            </a:ext>
          </a:extLst>
        </xdr:cNvPr>
        <xdr:cNvSpPr txBox="1"/>
      </xdr:nvSpPr>
      <xdr:spPr>
        <a:xfrm>
          <a:off x="18180127" y="1030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44771C58-CD62-4077-97B3-EC14C4F3E67B}"/>
            </a:ext>
          </a:extLst>
        </xdr:cNvPr>
        <xdr:cNvSpPr txBox="1"/>
      </xdr:nvSpPr>
      <xdr:spPr>
        <a:xfrm>
          <a:off x="17386377" y="1030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F0049405-1E65-4547-8242-782250B541C1}"/>
            </a:ext>
          </a:extLst>
        </xdr:cNvPr>
        <xdr:cNvSpPr txBox="1"/>
      </xdr:nvSpPr>
      <xdr:spPr>
        <a:xfrm>
          <a:off x="16592627" y="1030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34909</xdr:rowOff>
    </xdr:from>
    <xdr:ext cx="469744" cy="259045"/>
    <xdr:sp macro="" textlink="">
      <xdr:nvSpPr>
        <xdr:cNvPr id="618" name="n_1mainValue【学校施設】&#10;一人当たり面積">
          <a:extLst>
            <a:ext uri="{FF2B5EF4-FFF2-40B4-BE49-F238E27FC236}">
              <a16:creationId xmlns:a16="http://schemas.microsoft.com/office/drawing/2014/main" id="{66221E19-B165-4127-828D-6DFCB7FE6A95}"/>
            </a:ext>
          </a:extLst>
        </xdr:cNvPr>
        <xdr:cNvSpPr txBox="1"/>
      </xdr:nvSpPr>
      <xdr:spPr>
        <a:xfrm>
          <a:off x="18980227" y="10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34969</xdr:rowOff>
    </xdr:from>
    <xdr:ext cx="469744" cy="259045"/>
    <xdr:sp macro="" textlink="">
      <xdr:nvSpPr>
        <xdr:cNvPr id="619" name="n_2mainValue【学校施設】&#10;一人当たり面積">
          <a:extLst>
            <a:ext uri="{FF2B5EF4-FFF2-40B4-BE49-F238E27FC236}">
              <a16:creationId xmlns:a16="http://schemas.microsoft.com/office/drawing/2014/main" id="{2C67156D-CD43-4F5A-8807-DC333C8E6865}"/>
            </a:ext>
          </a:extLst>
        </xdr:cNvPr>
        <xdr:cNvSpPr txBox="1"/>
      </xdr:nvSpPr>
      <xdr:spPr>
        <a:xfrm>
          <a:off x="18180127" y="106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35074</xdr:rowOff>
    </xdr:from>
    <xdr:ext cx="469744" cy="259045"/>
    <xdr:sp macro="" textlink="">
      <xdr:nvSpPr>
        <xdr:cNvPr id="620" name="n_3mainValue【学校施設】&#10;一人当たり面積">
          <a:extLst>
            <a:ext uri="{FF2B5EF4-FFF2-40B4-BE49-F238E27FC236}">
              <a16:creationId xmlns:a16="http://schemas.microsoft.com/office/drawing/2014/main" id="{760B06E8-C48A-4431-A419-20C9BA5EEF61}"/>
            </a:ext>
          </a:extLst>
        </xdr:cNvPr>
        <xdr:cNvSpPr txBox="1"/>
      </xdr:nvSpPr>
      <xdr:spPr>
        <a:xfrm>
          <a:off x="17386377" y="1060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34726</xdr:rowOff>
    </xdr:from>
    <xdr:ext cx="469744" cy="259045"/>
    <xdr:sp macro="" textlink="">
      <xdr:nvSpPr>
        <xdr:cNvPr id="621" name="n_4mainValue【学校施設】&#10;一人当たり面積">
          <a:extLst>
            <a:ext uri="{FF2B5EF4-FFF2-40B4-BE49-F238E27FC236}">
              <a16:creationId xmlns:a16="http://schemas.microsoft.com/office/drawing/2014/main" id="{D7638DF9-CA5D-4CAF-86D6-E2C955C0B23F}"/>
            </a:ext>
          </a:extLst>
        </xdr:cNvPr>
        <xdr:cNvSpPr txBox="1"/>
      </xdr:nvSpPr>
      <xdr:spPr>
        <a:xfrm>
          <a:off x="16592627" y="10607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77AA741-27B4-44A4-8CD1-A075C57DB83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C7F81F5-BC0D-44F1-A206-605AC57FFC76}"/>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06E2809-F3E1-43C0-9521-8D9F133860A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19736F6-5862-436A-86BD-1B1F1CCC0D26}"/>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F5BB804-E451-4CCE-AA22-591B1C4830C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67BDC055-3C32-4A7C-8234-DB8F083F74D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3903DF0-6316-4F67-AF00-3828F0AA522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F9106BA-69E3-4E54-B536-E1C6612DB478}"/>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89F05A8-7808-43FA-B515-25150F306C9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7DD8DAC6-0DBF-4332-A250-5E59E785448E}"/>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3E615197-E3F7-460F-AFD8-690550CE9FB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26A238C8-C39D-4A10-B085-E081349FB8EE}"/>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A9942850-CC1C-4F2E-8F1B-C03BCB69EFF6}"/>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9811B2BD-506D-4F7C-9BB5-3768CEA2EDEE}"/>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DEC83913-EF5B-47B6-9963-9884E5E7C681}"/>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48880510-1401-4EC9-93B1-3B90AA6F70E6}"/>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89883505-981E-4840-8976-35754D7FE5B8}"/>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22D4766F-986F-477B-A49D-2B45B462F1B9}"/>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0BC4F5DB-A497-408F-BED3-FE91025AE2A9}"/>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BE687918-A59D-4F04-82F8-8D2B5A4665B8}"/>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CBD76996-CFD9-4913-9753-CF32C0C35F23}"/>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1DA97E65-6DD2-492E-B980-32BA436964CF}"/>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581116D4-116A-4945-8C9B-AAD0754D16EA}"/>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AD7CC7C1-AFF9-4BEE-963F-652D87AA43D0}"/>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F8C60300-FF1D-413C-9AC8-F8D0B60A5AA3}"/>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94EA4E94-8ECA-43EA-952A-D5CE40E6ECF9}"/>
            </a:ext>
          </a:extLst>
        </xdr:cNvPr>
        <xdr:cNvCxnSpPr/>
      </xdr:nvCxnSpPr>
      <xdr:spPr>
        <a:xfrm flipV="1">
          <a:off x="14699614" y="12971236"/>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4A915440-F2E6-405D-A796-6D1133082371}"/>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C14170B6-5B3F-4BE0-A476-B01D271626BC}"/>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a:extLst>
            <a:ext uri="{FF2B5EF4-FFF2-40B4-BE49-F238E27FC236}">
              <a16:creationId xmlns:a16="http://schemas.microsoft.com/office/drawing/2014/main" id="{59AEDCA5-DFEA-49F1-9C2F-DDC66D122A9B}"/>
            </a:ext>
          </a:extLst>
        </xdr:cNvPr>
        <xdr:cNvSpPr txBox="1"/>
      </xdr:nvSpPr>
      <xdr:spPr>
        <a:xfrm>
          <a:off x="14738350" y="1275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a:extLst>
            <a:ext uri="{FF2B5EF4-FFF2-40B4-BE49-F238E27FC236}">
              <a16:creationId xmlns:a16="http://schemas.microsoft.com/office/drawing/2014/main" id="{46D18AD4-FEDD-4937-BB5E-C4DE87E9B826}"/>
            </a:ext>
          </a:extLst>
        </xdr:cNvPr>
        <xdr:cNvCxnSpPr/>
      </xdr:nvCxnSpPr>
      <xdr:spPr>
        <a:xfrm>
          <a:off x="14611350" y="12971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2" name="【児童館】&#10;有形固定資産減価償却率平均値テキスト">
          <a:extLst>
            <a:ext uri="{FF2B5EF4-FFF2-40B4-BE49-F238E27FC236}">
              <a16:creationId xmlns:a16="http://schemas.microsoft.com/office/drawing/2014/main" id="{0C2D3823-3C8A-4AAA-89E7-46749BC88EBD}"/>
            </a:ext>
          </a:extLst>
        </xdr:cNvPr>
        <xdr:cNvSpPr txBox="1"/>
      </xdr:nvSpPr>
      <xdr:spPr>
        <a:xfrm>
          <a:off x="14738350" y="13526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a:extLst>
            <a:ext uri="{FF2B5EF4-FFF2-40B4-BE49-F238E27FC236}">
              <a16:creationId xmlns:a16="http://schemas.microsoft.com/office/drawing/2014/main" id="{C70F6F55-918E-41DD-B22B-0D3DE07EE937}"/>
            </a:ext>
          </a:extLst>
        </xdr:cNvPr>
        <xdr:cNvSpPr/>
      </xdr:nvSpPr>
      <xdr:spPr>
        <a:xfrm>
          <a:off x="14649450" y="136690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a:extLst>
            <a:ext uri="{FF2B5EF4-FFF2-40B4-BE49-F238E27FC236}">
              <a16:creationId xmlns:a16="http://schemas.microsoft.com/office/drawing/2014/main" id="{D8F5989F-EB65-485F-9D18-B2CD5FAC7F6C}"/>
            </a:ext>
          </a:extLst>
        </xdr:cNvPr>
        <xdr:cNvSpPr/>
      </xdr:nvSpPr>
      <xdr:spPr>
        <a:xfrm>
          <a:off x="13887450" y="13631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a:extLst>
            <a:ext uri="{FF2B5EF4-FFF2-40B4-BE49-F238E27FC236}">
              <a16:creationId xmlns:a16="http://schemas.microsoft.com/office/drawing/2014/main" id="{04826AC5-7846-4579-BEBF-24B785C48245}"/>
            </a:ext>
          </a:extLst>
        </xdr:cNvPr>
        <xdr:cNvSpPr/>
      </xdr:nvSpPr>
      <xdr:spPr>
        <a:xfrm>
          <a:off x="13093700" y="136902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a:extLst>
            <a:ext uri="{FF2B5EF4-FFF2-40B4-BE49-F238E27FC236}">
              <a16:creationId xmlns:a16="http://schemas.microsoft.com/office/drawing/2014/main" id="{3C3B076A-B563-46ED-88F3-1AEE7F69F914}"/>
            </a:ext>
          </a:extLst>
        </xdr:cNvPr>
        <xdr:cNvSpPr/>
      </xdr:nvSpPr>
      <xdr:spPr>
        <a:xfrm>
          <a:off x="12299950" y="136526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a:extLst>
            <a:ext uri="{FF2B5EF4-FFF2-40B4-BE49-F238E27FC236}">
              <a16:creationId xmlns:a16="http://schemas.microsoft.com/office/drawing/2014/main" id="{D6350C4C-260E-41FF-BE5D-7A9BD9F78A50}"/>
            </a:ext>
          </a:extLst>
        </xdr:cNvPr>
        <xdr:cNvSpPr/>
      </xdr:nvSpPr>
      <xdr:spPr>
        <a:xfrm>
          <a:off x="1148715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6DCEBBF-9275-4B1F-A4AA-25AB3D3AD5D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9BB740A-E3F9-4BD0-86C1-48563755751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79CF8F8-01C8-4C58-97EF-B6AE4928B2E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44B4CBB-E2A6-4448-BF2D-65B682FE529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117D26B-1B0B-44F0-8325-CF2FD77EBC8C}"/>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130992</xdr:rowOff>
    </xdr:from>
    <xdr:to>
      <xdr:col>85</xdr:col>
      <xdr:colOff>177800</xdr:colOff>
      <xdr:row>85</xdr:row>
      <xdr:rowOff>61142</xdr:rowOff>
    </xdr:to>
    <xdr:sp macro="" textlink="">
      <xdr:nvSpPr>
        <xdr:cNvPr id="663" name="楕円 662">
          <a:extLst>
            <a:ext uri="{FF2B5EF4-FFF2-40B4-BE49-F238E27FC236}">
              <a16:creationId xmlns:a16="http://schemas.microsoft.com/office/drawing/2014/main" id="{6D52B38E-B729-4125-811A-311B4BB034EB}"/>
            </a:ext>
          </a:extLst>
        </xdr:cNvPr>
        <xdr:cNvSpPr/>
      </xdr:nvSpPr>
      <xdr:spPr>
        <a:xfrm>
          <a:off x="14649450" y="140057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109419</xdr:rowOff>
    </xdr:from>
    <xdr:ext cx="405111" cy="259045"/>
    <xdr:sp macro="" textlink="">
      <xdr:nvSpPr>
        <xdr:cNvPr id="664" name="【児童館】&#10;有形固定資産減価償却率該当値テキスト">
          <a:extLst>
            <a:ext uri="{FF2B5EF4-FFF2-40B4-BE49-F238E27FC236}">
              <a16:creationId xmlns:a16="http://schemas.microsoft.com/office/drawing/2014/main" id="{0E2B4CCE-F23C-4540-935F-01B79848C1FA}"/>
            </a:ext>
          </a:extLst>
        </xdr:cNvPr>
        <xdr:cNvSpPr txBox="1"/>
      </xdr:nvSpPr>
      <xdr:spPr>
        <a:xfrm>
          <a:off x="14738350" y="1398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68943</xdr:rowOff>
    </xdr:from>
    <xdr:to>
      <xdr:col>81</xdr:col>
      <xdr:colOff>101600</xdr:colOff>
      <xdr:row>84</xdr:row>
      <xdr:rowOff>170543</xdr:rowOff>
    </xdr:to>
    <xdr:sp macro="" textlink="">
      <xdr:nvSpPr>
        <xdr:cNvPr id="665" name="楕円 664">
          <a:extLst>
            <a:ext uri="{FF2B5EF4-FFF2-40B4-BE49-F238E27FC236}">
              <a16:creationId xmlns:a16="http://schemas.microsoft.com/office/drawing/2014/main" id="{CF873F33-D9EC-4662-8C26-9DC5BCDD0DA4}"/>
            </a:ext>
          </a:extLst>
        </xdr:cNvPr>
        <xdr:cNvSpPr/>
      </xdr:nvSpPr>
      <xdr:spPr>
        <a:xfrm>
          <a:off x="13887450" y="139436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119743</xdr:rowOff>
    </xdr:from>
    <xdr:to>
      <xdr:col>85</xdr:col>
      <xdr:colOff>127000</xdr:colOff>
      <xdr:row>85</xdr:row>
      <xdr:rowOff>10342</xdr:rowOff>
    </xdr:to>
    <xdr:cxnSp macro="">
      <xdr:nvCxnSpPr>
        <xdr:cNvPr id="666" name="直線コネクタ 665">
          <a:extLst>
            <a:ext uri="{FF2B5EF4-FFF2-40B4-BE49-F238E27FC236}">
              <a16:creationId xmlns:a16="http://schemas.microsoft.com/office/drawing/2014/main" id="{3A7CD379-DBE2-4DD3-958B-B0E4B501746B}"/>
            </a:ext>
          </a:extLst>
        </xdr:cNvPr>
        <xdr:cNvCxnSpPr/>
      </xdr:nvCxnSpPr>
      <xdr:spPr>
        <a:xfrm>
          <a:off x="13938250" y="13994493"/>
          <a:ext cx="7620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6894</xdr:rowOff>
    </xdr:from>
    <xdr:to>
      <xdr:col>76</xdr:col>
      <xdr:colOff>165100</xdr:colOff>
      <xdr:row>84</xdr:row>
      <xdr:rowOff>108494</xdr:rowOff>
    </xdr:to>
    <xdr:sp macro="" textlink="">
      <xdr:nvSpPr>
        <xdr:cNvPr id="667" name="楕円 666">
          <a:extLst>
            <a:ext uri="{FF2B5EF4-FFF2-40B4-BE49-F238E27FC236}">
              <a16:creationId xmlns:a16="http://schemas.microsoft.com/office/drawing/2014/main" id="{1C1E6CCA-A0CB-477E-87D8-0B96F7C7D696}"/>
            </a:ext>
          </a:extLst>
        </xdr:cNvPr>
        <xdr:cNvSpPr/>
      </xdr:nvSpPr>
      <xdr:spPr>
        <a:xfrm>
          <a:off x="13093700" y="1388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57694</xdr:rowOff>
    </xdr:from>
    <xdr:to>
      <xdr:col>81</xdr:col>
      <xdr:colOff>50800</xdr:colOff>
      <xdr:row>84</xdr:row>
      <xdr:rowOff>119743</xdr:rowOff>
    </xdr:to>
    <xdr:cxnSp macro="">
      <xdr:nvCxnSpPr>
        <xdr:cNvPr id="668" name="直線コネクタ 667">
          <a:extLst>
            <a:ext uri="{FF2B5EF4-FFF2-40B4-BE49-F238E27FC236}">
              <a16:creationId xmlns:a16="http://schemas.microsoft.com/office/drawing/2014/main" id="{20C83A19-8572-4935-99D4-C35CED80916A}"/>
            </a:ext>
          </a:extLst>
        </xdr:cNvPr>
        <xdr:cNvCxnSpPr/>
      </xdr:nvCxnSpPr>
      <xdr:spPr>
        <a:xfrm>
          <a:off x="13144500" y="13932444"/>
          <a:ext cx="79375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116295</xdr:rowOff>
    </xdr:from>
    <xdr:to>
      <xdr:col>72</xdr:col>
      <xdr:colOff>38100</xdr:colOff>
      <xdr:row>84</xdr:row>
      <xdr:rowOff>46445</xdr:rowOff>
    </xdr:to>
    <xdr:sp macro="" textlink="">
      <xdr:nvSpPr>
        <xdr:cNvPr id="669" name="楕円 668">
          <a:extLst>
            <a:ext uri="{FF2B5EF4-FFF2-40B4-BE49-F238E27FC236}">
              <a16:creationId xmlns:a16="http://schemas.microsoft.com/office/drawing/2014/main" id="{9034A4EF-C67D-46D5-8B86-74E2997A3021}"/>
            </a:ext>
          </a:extLst>
        </xdr:cNvPr>
        <xdr:cNvSpPr/>
      </xdr:nvSpPr>
      <xdr:spPr>
        <a:xfrm>
          <a:off x="12299950" y="138259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167095</xdr:rowOff>
    </xdr:from>
    <xdr:to>
      <xdr:col>76</xdr:col>
      <xdr:colOff>114300</xdr:colOff>
      <xdr:row>84</xdr:row>
      <xdr:rowOff>57694</xdr:rowOff>
    </xdr:to>
    <xdr:cxnSp macro="">
      <xdr:nvCxnSpPr>
        <xdr:cNvPr id="670" name="直線コネクタ 669">
          <a:extLst>
            <a:ext uri="{FF2B5EF4-FFF2-40B4-BE49-F238E27FC236}">
              <a16:creationId xmlns:a16="http://schemas.microsoft.com/office/drawing/2014/main" id="{399465A1-A2A3-4E95-8EAD-36FE3086AC24}"/>
            </a:ext>
          </a:extLst>
        </xdr:cNvPr>
        <xdr:cNvCxnSpPr/>
      </xdr:nvCxnSpPr>
      <xdr:spPr>
        <a:xfrm>
          <a:off x="12344400" y="13876745"/>
          <a:ext cx="8001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54248</xdr:rowOff>
    </xdr:from>
    <xdr:to>
      <xdr:col>67</xdr:col>
      <xdr:colOff>101600</xdr:colOff>
      <xdr:row>83</xdr:row>
      <xdr:rowOff>155848</xdr:rowOff>
    </xdr:to>
    <xdr:sp macro="" textlink="">
      <xdr:nvSpPr>
        <xdr:cNvPr id="671" name="楕円 670">
          <a:extLst>
            <a:ext uri="{FF2B5EF4-FFF2-40B4-BE49-F238E27FC236}">
              <a16:creationId xmlns:a16="http://schemas.microsoft.com/office/drawing/2014/main" id="{7632A481-247D-4C2E-974E-B18CE488BAC1}"/>
            </a:ext>
          </a:extLst>
        </xdr:cNvPr>
        <xdr:cNvSpPr/>
      </xdr:nvSpPr>
      <xdr:spPr>
        <a:xfrm>
          <a:off x="11487150" y="1376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105048</xdr:rowOff>
    </xdr:from>
    <xdr:to>
      <xdr:col>71</xdr:col>
      <xdr:colOff>177800</xdr:colOff>
      <xdr:row>83</xdr:row>
      <xdr:rowOff>167095</xdr:rowOff>
    </xdr:to>
    <xdr:cxnSp macro="">
      <xdr:nvCxnSpPr>
        <xdr:cNvPr id="672" name="直線コネクタ 671">
          <a:extLst>
            <a:ext uri="{FF2B5EF4-FFF2-40B4-BE49-F238E27FC236}">
              <a16:creationId xmlns:a16="http://schemas.microsoft.com/office/drawing/2014/main" id="{A026C544-57EF-47DF-9CCB-3CAFC620A0F6}"/>
            </a:ext>
          </a:extLst>
        </xdr:cNvPr>
        <xdr:cNvCxnSpPr/>
      </xdr:nvCxnSpPr>
      <xdr:spPr>
        <a:xfrm>
          <a:off x="11537950" y="13814698"/>
          <a:ext cx="80645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3" name="n_1aveValue【児童館】&#10;有形固定資産減価償却率">
          <a:extLst>
            <a:ext uri="{FF2B5EF4-FFF2-40B4-BE49-F238E27FC236}">
              <a16:creationId xmlns:a16="http://schemas.microsoft.com/office/drawing/2014/main" id="{D29C2947-386C-4DF1-8BBD-032FE10B33E8}"/>
            </a:ext>
          </a:extLst>
        </xdr:cNvPr>
        <xdr:cNvSpPr txBox="1"/>
      </xdr:nvSpPr>
      <xdr:spPr>
        <a:xfrm>
          <a:off x="13742044" y="1341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4" name="n_2aveValue【児童館】&#10;有形固定資産減価償却率">
          <a:extLst>
            <a:ext uri="{FF2B5EF4-FFF2-40B4-BE49-F238E27FC236}">
              <a16:creationId xmlns:a16="http://schemas.microsoft.com/office/drawing/2014/main" id="{C36ECF30-DAD5-4840-B6E2-52C3F0480D09}"/>
            </a:ext>
          </a:extLst>
        </xdr:cNvPr>
        <xdr:cNvSpPr txBox="1"/>
      </xdr:nvSpPr>
      <xdr:spPr>
        <a:xfrm>
          <a:off x="12960994" y="13471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5" name="n_3aveValue【児童館】&#10;有形固定資産減価償却率">
          <a:extLst>
            <a:ext uri="{FF2B5EF4-FFF2-40B4-BE49-F238E27FC236}">
              <a16:creationId xmlns:a16="http://schemas.microsoft.com/office/drawing/2014/main" id="{2049C9D2-B89A-4C5A-B1A5-DDFD0FD877F0}"/>
            </a:ext>
          </a:extLst>
        </xdr:cNvPr>
        <xdr:cNvSpPr txBox="1"/>
      </xdr:nvSpPr>
      <xdr:spPr>
        <a:xfrm>
          <a:off x="12167244" y="1343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6" name="n_4aveValue【児童館】&#10;有形固定資産減価償却率">
          <a:extLst>
            <a:ext uri="{FF2B5EF4-FFF2-40B4-BE49-F238E27FC236}">
              <a16:creationId xmlns:a16="http://schemas.microsoft.com/office/drawing/2014/main" id="{F245C093-8030-4957-8D06-0B1D5CD899EA}"/>
            </a:ext>
          </a:extLst>
        </xdr:cNvPr>
        <xdr:cNvSpPr txBox="1"/>
      </xdr:nvSpPr>
      <xdr:spPr>
        <a:xfrm>
          <a:off x="113544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161670</xdr:rowOff>
    </xdr:from>
    <xdr:ext cx="405111" cy="259045"/>
    <xdr:sp macro="" textlink="">
      <xdr:nvSpPr>
        <xdr:cNvPr id="677" name="n_1mainValue【児童館】&#10;有形固定資産減価償却率">
          <a:extLst>
            <a:ext uri="{FF2B5EF4-FFF2-40B4-BE49-F238E27FC236}">
              <a16:creationId xmlns:a16="http://schemas.microsoft.com/office/drawing/2014/main" id="{605192CF-4401-4BBA-873B-81CC3CC85BDA}"/>
            </a:ext>
          </a:extLst>
        </xdr:cNvPr>
        <xdr:cNvSpPr txBox="1"/>
      </xdr:nvSpPr>
      <xdr:spPr>
        <a:xfrm>
          <a:off x="13742044" y="1403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99621</xdr:rowOff>
    </xdr:from>
    <xdr:ext cx="405111" cy="259045"/>
    <xdr:sp macro="" textlink="">
      <xdr:nvSpPr>
        <xdr:cNvPr id="678" name="n_2mainValue【児童館】&#10;有形固定資産減価償却率">
          <a:extLst>
            <a:ext uri="{FF2B5EF4-FFF2-40B4-BE49-F238E27FC236}">
              <a16:creationId xmlns:a16="http://schemas.microsoft.com/office/drawing/2014/main" id="{6C6EC295-B000-4990-BDFC-344172CEA8EE}"/>
            </a:ext>
          </a:extLst>
        </xdr:cNvPr>
        <xdr:cNvSpPr txBox="1"/>
      </xdr:nvSpPr>
      <xdr:spPr>
        <a:xfrm>
          <a:off x="12960994" y="1397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37572</xdr:rowOff>
    </xdr:from>
    <xdr:ext cx="405111" cy="259045"/>
    <xdr:sp macro="" textlink="">
      <xdr:nvSpPr>
        <xdr:cNvPr id="679" name="n_3mainValue【児童館】&#10;有形固定資産減価償却率">
          <a:extLst>
            <a:ext uri="{FF2B5EF4-FFF2-40B4-BE49-F238E27FC236}">
              <a16:creationId xmlns:a16="http://schemas.microsoft.com/office/drawing/2014/main" id="{F9517AB7-8AAB-47A9-B1D0-656F32BE1992}"/>
            </a:ext>
          </a:extLst>
        </xdr:cNvPr>
        <xdr:cNvSpPr txBox="1"/>
      </xdr:nvSpPr>
      <xdr:spPr>
        <a:xfrm>
          <a:off x="12167244" y="139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146975</xdr:rowOff>
    </xdr:from>
    <xdr:ext cx="405111" cy="259045"/>
    <xdr:sp macro="" textlink="">
      <xdr:nvSpPr>
        <xdr:cNvPr id="680" name="n_4mainValue【児童館】&#10;有形固定資産減価償却率">
          <a:extLst>
            <a:ext uri="{FF2B5EF4-FFF2-40B4-BE49-F238E27FC236}">
              <a16:creationId xmlns:a16="http://schemas.microsoft.com/office/drawing/2014/main" id="{0498D873-6306-471F-831B-FDF0B441BAA0}"/>
            </a:ext>
          </a:extLst>
        </xdr:cNvPr>
        <xdr:cNvSpPr txBox="1"/>
      </xdr:nvSpPr>
      <xdr:spPr>
        <a:xfrm>
          <a:off x="11354444" y="1385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724006A-5A7C-460C-8E72-DD543C56236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CB743E87-4385-49B4-B753-C2396311B86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A32E3F41-DB85-40BC-B0E6-72EB9E6E3BD8}"/>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8EE04F22-43E7-4211-AAD5-7D88BC4AC43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FEA1D07D-84D6-402D-A56C-DBBF2972C07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26490EA6-CC7B-47BB-9244-2936175989C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EB935EE4-CF3C-4AED-B504-BC87010E619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E918F0F6-771C-4C5F-A0D8-789A14BFD4C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7D7CFDDC-DEF4-4324-A204-3FC0C74252F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3CD1FCFD-F785-4DA1-A229-29A84738C92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BED551C7-D8A0-408B-99EB-9DDFB12D90EC}"/>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16EA5D45-ED3C-40E4-88D7-E1424188D02F}"/>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F4478F16-362E-49FE-890E-F881C514460F}"/>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605014C9-8CD0-422A-B396-A54786E1478D}"/>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BD62E61A-29F7-421A-A852-E605597D538B}"/>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4F142ED5-2559-4A17-BA30-CE477738BD18}"/>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BAF7CCFF-D141-48BB-88CB-71BECA0836EF}"/>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DA247DA6-261D-44E9-8865-173992E3BB02}"/>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FF0DABF7-0F74-42CD-92F5-F9BD076FD01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D443273D-7B3D-4D93-AB1F-8B4BE13EAACA}"/>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B1484CD-A4DC-444B-B069-F377471BAB81}"/>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a:extLst>
            <a:ext uri="{FF2B5EF4-FFF2-40B4-BE49-F238E27FC236}">
              <a16:creationId xmlns:a16="http://schemas.microsoft.com/office/drawing/2014/main" id="{140CBFBC-039C-4953-9A0F-70E737FF3CD9}"/>
            </a:ext>
          </a:extLst>
        </xdr:cNvPr>
        <xdr:cNvCxnSpPr/>
      </xdr:nvCxnSpPr>
      <xdr:spPr>
        <a:xfrm flipV="1">
          <a:off x="19951064" y="13031978"/>
          <a:ext cx="0" cy="1179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a:extLst>
            <a:ext uri="{FF2B5EF4-FFF2-40B4-BE49-F238E27FC236}">
              <a16:creationId xmlns:a16="http://schemas.microsoft.com/office/drawing/2014/main" id="{0B1D439B-ACC3-489F-925A-24B481A4DB36}"/>
            </a:ext>
          </a:extLst>
        </xdr:cNvPr>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a:extLst>
            <a:ext uri="{FF2B5EF4-FFF2-40B4-BE49-F238E27FC236}">
              <a16:creationId xmlns:a16="http://schemas.microsoft.com/office/drawing/2014/main" id="{C27906CE-84DC-4233-86E3-79A91E7F7C77}"/>
            </a:ext>
          </a:extLst>
        </xdr:cNvPr>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a:extLst>
            <a:ext uri="{FF2B5EF4-FFF2-40B4-BE49-F238E27FC236}">
              <a16:creationId xmlns:a16="http://schemas.microsoft.com/office/drawing/2014/main" id="{20CF8F30-72D7-4E3B-975E-30003885E6DD}"/>
            </a:ext>
          </a:extLst>
        </xdr:cNvPr>
        <xdr:cNvSpPr txBox="1"/>
      </xdr:nvSpPr>
      <xdr:spPr>
        <a:xfrm>
          <a:off x="19989800" y="1281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a:extLst>
            <a:ext uri="{FF2B5EF4-FFF2-40B4-BE49-F238E27FC236}">
              <a16:creationId xmlns:a16="http://schemas.microsoft.com/office/drawing/2014/main" id="{5BAAB8A1-EF40-4F06-AD59-9D6ED5400A86}"/>
            </a:ext>
          </a:extLst>
        </xdr:cNvPr>
        <xdr:cNvCxnSpPr/>
      </xdr:nvCxnSpPr>
      <xdr:spPr>
        <a:xfrm>
          <a:off x="19881850" y="13031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a:extLst>
            <a:ext uri="{FF2B5EF4-FFF2-40B4-BE49-F238E27FC236}">
              <a16:creationId xmlns:a16="http://schemas.microsoft.com/office/drawing/2014/main" id="{C7D11B2D-268A-4917-A5AA-6C89DEA91588}"/>
            </a:ext>
          </a:extLst>
        </xdr:cNvPr>
        <xdr:cNvSpPr txBox="1"/>
      </xdr:nvSpPr>
      <xdr:spPr>
        <a:xfrm>
          <a:off x="19989800" y="13802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a:extLst>
            <a:ext uri="{FF2B5EF4-FFF2-40B4-BE49-F238E27FC236}">
              <a16:creationId xmlns:a16="http://schemas.microsoft.com/office/drawing/2014/main" id="{77F6E68D-980C-4D03-8C86-753A4FB5A3A4}"/>
            </a:ext>
          </a:extLst>
        </xdr:cNvPr>
        <xdr:cNvSpPr/>
      </xdr:nvSpPr>
      <xdr:spPr>
        <a:xfrm>
          <a:off x="19900900" y="139443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a:extLst>
            <a:ext uri="{FF2B5EF4-FFF2-40B4-BE49-F238E27FC236}">
              <a16:creationId xmlns:a16="http://schemas.microsoft.com/office/drawing/2014/main" id="{190965E0-ABD2-402E-97D7-C306499594D6}"/>
            </a:ext>
          </a:extLst>
        </xdr:cNvPr>
        <xdr:cNvSpPr/>
      </xdr:nvSpPr>
      <xdr:spPr>
        <a:xfrm>
          <a:off x="19157950" y="139397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a:extLst>
            <a:ext uri="{FF2B5EF4-FFF2-40B4-BE49-F238E27FC236}">
              <a16:creationId xmlns:a16="http://schemas.microsoft.com/office/drawing/2014/main" id="{4233B4B3-86F5-469D-A35F-55C877669468}"/>
            </a:ext>
          </a:extLst>
        </xdr:cNvPr>
        <xdr:cNvSpPr/>
      </xdr:nvSpPr>
      <xdr:spPr>
        <a:xfrm>
          <a:off x="18345150" y="139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a:extLst>
            <a:ext uri="{FF2B5EF4-FFF2-40B4-BE49-F238E27FC236}">
              <a16:creationId xmlns:a16="http://schemas.microsoft.com/office/drawing/2014/main" id="{EC17526C-AA73-4D3A-9365-F32B6A2E17EC}"/>
            </a:ext>
          </a:extLst>
        </xdr:cNvPr>
        <xdr:cNvSpPr/>
      </xdr:nvSpPr>
      <xdr:spPr>
        <a:xfrm>
          <a:off x="17551400" y="1393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a:extLst>
            <a:ext uri="{FF2B5EF4-FFF2-40B4-BE49-F238E27FC236}">
              <a16:creationId xmlns:a16="http://schemas.microsoft.com/office/drawing/2014/main" id="{5D32F923-5DCF-408D-A65C-E453C19EC785}"/>
            </a:ext>
          </a:extLst>
        </xdr:cNvPr>
        <xdr:cNvSpPr/>
      </xdr:nvSpPr>
      <xdr:spPr>
        <a:xfrm>
          <a:off x="16757650" y="139534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4865324-8A56-4246-BB3B-8F505C2E235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B024574-7C6B-4CFC-8ACD-F5278756F1E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31D6F2A-2F10-414A-A6A2-D5DA1944211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A2862A6-3835-4A0F-8EFA-0BFCF1B7FACB}"/>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A7A0075-2F0F-420A-A988-595D07BDE5D2}"/>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18" name="楕円 717">
          <a:extLst>
            <a:ext uri="{FF2B5EF4-FFF2-40B4-BE49-F238E27FC236}">
              <a16:creationId xmlns:a16="http://schemas.microsoft.com/office/drawing/2014/main" id="{2FFBE7AB-4E6F-448B-B046-E0F5D2799AB2}"/>
            </a:ext>
          </a:extLst>
        </xdr:cNvPr>
        <xdr:cNvSpPr/>
      </xdr:nvSpPr>
      <xdr:spPr>
        <a:xfrm>
          <a:off x="19900900" y="141665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19" name="【児童館】&#10;一人当たり面積該当値テキスト">
          <a:extLst>
            <a:ext uri="{FF2B5EF4-FFF2-40B4-BE49-F238E27FC236}">
              <a16:creationId xmlns:a16="http://schemas.microsoft.com/office/drawing/2014/main" id="{D36324DE-A39D-4081-B419-FABADA8338E3}"/>
            </a:ext>
          </a:extLst>
        </xdr:cNvPr>
        <xdr:cNvSpPr txBox="1"/>
      </xdr:nvSpPr>
      <xdr:spPr>
        <a:xfrm>
          <a:off x="19989800" y="1408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20" name="楕円 719">
          <a:extLst>
            <a:ext uri="{FF2B5EF4-FFF2-40B4-BE49-F238E27FC236}">
              <a16:creationId xmlns:a16="http://schemas.microsoft.com/office/drawing/2014/main" id="{052D0229-989D-4F75-B56D-0A716390D153}"/>
            </a:ext>
          </a:extLst>
        </xdr:cNvPr>
        <xdr:cNvSpPr/>
      </xdr:nvSpPr>
      <xdr:spPr>
        <a:xfrm>
          <a:off x="19157950" y="141665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21" name="直線コネクタ 720">
          <a:extLst>
            <a:ext uri="{FF2B5EF4-FFF2-40B4-BE49-F238E27FC236}">
              <a16:creationId xmlns:a16="http://schemas.microsoft.com/office/drawing/2014/main" id="{46310698-9512-4DAB-8FFB-2DABE0B7347F}"/>
            </a:ext>
          </a:extLst>
        </xdr:cNvPr>
        <xdr:cNvCxnSpPr/>
      </xdr:nvCxnSpPr>
      <xdr:spPr>
        <a:xfrm>
          <a:off x="19202400" y="1421104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722" name="楕円 721">
          <a:extLst>
            <a:ext uri="{FF2B5EF4-FFF2-40B4-BE49-F238E27FC236}">
              <a16:creationId xmlns:a16="http://schemas.microsoft.com/office/drawing/2014/main" id="{28F99D8A-A708-4D0D-8998-F0931AA6A324}"/>
            </a:ext>
          </a:extLst>
        </xdr:cNvPr>
        <xdr:cNvSpPr/>
      </xdr:nvSpPr>
      <xdr:spPr>
        <a:xfrm>
          <a:off x="18345150" y="141665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723" name="直線コネクタ 722">
          <a:extLst>
            <a:ext uri="{FF2B5EF4-FFF2-40B4-BE49-F238E27FC236}">
              <a16:creationId xmlns:a16="http://schemas.microsoft.com/office/drawing/2014/main" id="{06E87FD8-4630-4562-87A5-A4B956EAE2D4}"/>
            </a:ext>
          </a:extLst>
        </xdr:cNvPr>
        <xdr:cNvCxnSpPr/>
      </xdr:nvCxnSpPr>
      <xdr:spPr>
        <a:xfrm>
          <a:off x="18395950" y="1421104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724" name="楕円 723">
          <a:extLst>
            <a:ext uri="{FF2B5EF4-FFF2-40B4-BE49-F238E27FC236}">
              <a16:creationId xmlns:a16="http://schemas.microsoft.com/office/drawing/2014/main" id="{83DE088F-7E84-4DCE-B725-A2D200E0E65D}"/>
            </a:ext>
          </a:extLst>
        </xdr:cNvPr>
        <xdr:cNvSpPr/>
      </xdr:nvSpPr>
      <xdr:spPr>
        <a:xfrm>
          <a:off x="17551400" y="141665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725" name="直線コネクタ 724">
          <a:extLst>
            <a:ext uri="{FF2B5EF4-FFF2-40B4-BE49-F238E27FC236}">
              <a16:creationId xmlns:a16="http://schemas.microsoft.com/office/drawing/2014/main" id="{4A273114-0B25-485C-82FC-B5EC962EE8B8}"/>
            </a:ext>
          </a:extLst>
        </xdr:cNvPr>
        <xdr:cNvCxnSpPr/>
      </xdr:nvCxnSpPr>
      <xdr:spPr>
        <a:xfrm>
          <a:off x="17602200" y="1421104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726" name="楕円 725">
          <a:extLst>
            <a:ext uri="{FF2B5EF4-FFF2-40B4-BE49-F238E27FC236}">
              <a16:creationId xmlns:a16="http://schemas.microsoft.com/office/drawing/2014/main" id="{DECA0E95-4F9A-4C4A-B36D-2032353326E9}"/>
            </a:ext>
          </a:extLst>
        </xdr:cNvPr>
        <xdr:cNvSpPr/>
      </xdr:nvSpPr>
      <xdr:spPr>
        <a:xfrm>
          <a:off x="16757650" y="141665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727" name="直線コネクタ 726">
          <a:extLst>
            <a:ext uri="{FF2B5EF4-FFF2-40B4-BE49-F238E27FC236}">
              <a16:creationId xmlns:a16="http://schemas.microsoft.com/office/drawing/2014/main" id="{16A43575-E8DC-4DDA-A6C4-E1E27A2C781F}"/>
            </a:ext>
          </a:extLst>
        </xdr:cNvPr>
        <xdr:cNvCxnSpPr/>
      </xdr:nvCxnSpPr>
      <xdr:spPr>
        <a:xfrm>
          <a:off x="16802100" y="142110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a:extLst>
            <a:ext uri="{FF2B5EF4-FFF2-40B4-BE49-F238E27FC236}">
              <a16:creationId xmlns:a16="http://schemas.microsoft.com/office/drawing/2014/main" id="{DD960B73-796E-4D74-9A9E-01D59D5FBC23}"/>
            </a:ext>
          </a:extLst>
        </xdr:cNvPr>
        <xdr:cNvSpPr txBox="1"/>
      </xdr:nvSpPr>
      <xdr:spPr>
        <a:xfrm>
          <a:off x="18980227" y="137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a:extLst>
            <a:ext uri="{FF2B5EF4-FFF2-40B4-BE49-F238E27FC236}">
              <a16:creationId xmlns:a16="http://schemas.microsoft.com/office/drawing/2014/main" id="{0052D4B6-203A-488B-8771-D6CD6C56058D}"/>
            </a:ext>
          </a:extLst>
        </xdr:cNvPr>
        <xdr:cNvSpPr txBox="1"/>
      </xdr:nvSpPr>
      <xdr:spPr>
        <a:xfrm>
          <a:off x="18180127" y="137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a:extLst>
            <a:ext uri="{FF2B5EF4-FFF2-40B4-BE49-F238E27FC236}">
              <a16:creationId xmlns:a16="http://schemas.microsoft.com/office/drawing/2014/main" id="{677E4C96-C177-4C64-A439-EFA8EB862892}"/>
            </a:ext>
          </a:extLst>
        </xdr:cNvPr>
        <xdr:cNvSpPr txBox="1"/>
      </xdr:nvSpPr>
      <xdr:spPr>
        <a:xfrm>
          <a:off x="17386377" y="1371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a:extLst>
            <a:ext uri="{FF2B5EF4-FFF2-40B4-BE49-F238E27FC236}">
              <a16:creationId xmlns:a16="http://schemas.microsoft.com/office/drawing/2014/main" id="{9559FF47-3E43-4B64-81D7-7293F0728666}"/>
            </a:ext>
          </a:extLst>
        </xdr:cNvPr>
        <xdr:cNvSpPr txBox="1"/>
      </xdr:nvSpPr>
      <xdr:spPr>
        <a:xfrm>
          <a:off x="16592627" y="1373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32" name="n_1mainValue【児童館】&#10;一人当たり面積">
          <a:extLst>
            <a:ext uri="{FF2B5EF4-FFF2-40B4-BE49-F238E27FC236}">
              <a16:creationId xmlns:a16="http://schemas.microsoft.com/office/drawing/2014/main" id="{73F99FEE-D7A4-4ED5-96DF-DA83696B95A3}"/>
            </a:ext>
          </a:extLst>
        </xdr:cNvPr>
        <xdr:cNvSpPr txBox="1"/>
      </xdr:nvSpPr>
      <xdr:spPr>
        <a:xfrm>
          <a:off x="18980227" y="1425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733" name="n_2mainValue【児童館】&#10;一人当たり面積">
          <a:extLst>
            <a:ext uri="{FF2B5EF4-FFF2-40B4-BE49-F238E27FC236}">
              <a16:creationId xmlns:a16="http://schemas.microsoft.com/office/drawing/2014/main" id="{B04979D6-445F-4B0C-9B10-998F5303015F}"/>
            </a:ext>
          </a:extLst>
        </xdr:cNvPr>
        <xdr:cNvSpPr txBox="1"/>
      </xdr:nvSpPr>
      <xdr:spPr>
        <a:xfrm>
          <a:off x="18180127" y="1425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734" name="n_3mainValue【児童館】&#10;一人当たり面積">
          <a:extLst>
            <a:ext uri="{FF2B5EF4-FFF2-40B4-BE49-F238E27FC236}">
              <a16:creationId xmlns:a16="http://schemas.microsoft.com/office/drawing/2014/main" id="{6F7C2F10-40A7-4890-A174-5881AD6A8D60}"/>
            </a:ext>
          </a:extLst>
        </xdr:cNvPr>
        <xdr:cNvSpPr txBox="1"/>
      </xdr:nvSpPr>
      <xdr:spPr>
        <a:xfrm>
          <a:off x="17386377" y="1425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735" name="n_4mainValue【児童館】&#10;一人当たり面積">
          <a:extLst>
            <a:ext uri="{FF2B5EF4-FFF2-40B4-BE49-F238E27FC236}">
              <a16:creationId xmlns:a16="http://schemas.microsoft.com/office/drawing/2014/main" id="{9CB2A01B-24F5-4BDF-B95E-3E5A400F3D8C}"/>
            </a:ext>
          </a:extLst>
        </xdr:cNvPr>
        <xdr:cNvSpPr txBox="1"/>
      </xdr:nvSpPr>
      <xdr:spPr>
        <a:xfrm>
          <a:off x="16592627" y="1425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B93D9AA-B16B-4FAA-B84D-C78F4A708F9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2F4D90B3-4062-4BEA-8E54-F2BDF46269E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93EA9D93-73AB-4E89-AD89-5FFB28BAE84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C94FDD22-DFDE-4F51-9C0D-36BCC9F58AA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1206A89A-51D0-414A-A5F4-3BDC84EF0F96}"/>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89A0C6A-CF4C-48E8-B194-82D13576E17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10A448BC-EC71-4695-BE8D-9A6B013D7C4C}"/>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927A8A16-ED64-424C-884C-FF93F59E21E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42D28A8-22EB-42FE-8C53-FBDE0A8A670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6CDA723F-098C-4A64-967E-7AB54B742D1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BDF3C85C-BECB-4D10-8AA2-FAB75AF6C7BC}"/>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72684DE9-DAB4-4F79-8EA7-56579619EDE2}"/>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2A6FD38-467B-4A6B-969D-258BC8561D7D}"/>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DB6A2B09-AFD1-4282-8FB9-0927D66C44D0}"/>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58E58F57-57E9-4E69-9BD3-2495B54D538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67C742E7-8539-401D-B0ED-1BC9AF45B826}"/>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CEB6DA90-A1DA-48EC-8B3A-52CADD2F9B34}"/>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DE5F3EAF-4734-4227-8F37-A059074CC945}"/>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7EC2151C-D09F-4287-B30D-D94CFAD2C886}"/>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B19731EE-21E5-42F6-9D1B-6BF94DD0FDD5}"/>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69BDFF55-D92C-4164-96F6-52876ABD29D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A909327D-3998-42F4-99C1-DACABBCD9B6B}"/>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DB062459-0C8C-463A-84D8-379B6F9217EF}"/>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6D63364C-BB78-450F-B0EA-FF0765A0062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6BE1850A-E4B2-436B-9AE7-5DA940FD8079}"/>
            </a:ext>
          </a:extLst>
        </xdr:cNvPr>
        <xdr:cNvCxnSpPr/>
      </xdr:nvCxnSpPr>
      <xdr:spPr>
        <a:xfrm flipV="1">
          <a:off x="14699614" y="166458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839227A1-2ADD-4919-8FD8-8AF443891D34}"/>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42A0BCCF-48F9-4266-B5EA-C733326CF694}"/>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a:extLst>
            <a:ext uri="{FF2B5EF4-FFF2-40B4-BE49-F238E27FC236}">
              <a16:creationId xmlns:a16="http://schemas.microsoft.com/office/drawing/2014/main" id="{E9EECF06-DEF7-4499-84A8-D6A3FBEE58D1}"/>
            </a:ext>
          </a:extLst>
        </xdr:cNvPr>
        <xdr:cNvSpPr txBox="1"/>
      </xdr:nvSpPr>
      <xdr:spPr>
        <a:xfrm>
          <a:off x="14738350"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a:extLst>
            <a:ext uri="{FF2B5EF4-FFF2-40B4-BE49-F238E27FC236}">
              <a16:creationId xmlns:a16="http://schemas.microsoft.com/office/drawing/2014/main" id="{D825F84F-AA13-4C09-8709-E9DC64D007A9}"/>
            </a:ext>
          </a:extLst>
        </xdr:cNvPr>
        <xdr:cNvCxnSpPr/>
      </xdr:nvCxnSpPr>
      <xdr:spPr>
        <a:xfrm>
          <a:off x="14611350" y="1664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765" name="【公民館】&#10;有形固定資産減価償却率平均値テキスト">
          <a:extLst>
            <a:ext uri="{FF2B5EF4-FFF2-40B4-BE49-F238E27FC236}">
              <a16:creationId xmlns:a16="http://schemas.microsoft.com/office/drawing/2014/main" id="{9C9A91ED-2A26-487C-97CD-C195C6E24F2A}"/>
            </a:ext>
          </a:extLst>
        </xdr:cNvPr>
        <xdr:cNvSpPr txBox="1"/>
      </xdr:nvSpPr>
      <xdr:spPr>
        <a:xfrm>
          <a:off x="14738350" y="1741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a:extLst>
            <a:ext uri="{FF2B5EF4-FFF2-40B4-BE49-F238E27FC236}">
              <a16:creationId xmlns:a16="http://schemas.microsoft.com/office/drawing/2014/main" id="{D266F04C-C7F6-473E-A4D9-0841AC7B63BF}"/>
            </a:ext>
          </a:extLst>
        </xdr:cNvPr>
        <xdr:cNvSpPr/>
      </xdr:nvSpPr>
      <xdr:spPr>
        <a:xfrm>
          <a:off x="14649450" y="1743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a:extLst>
            <a:ext uri="{FF2B5EF4-FFF2-40B4-BE49-F238E27FC236}">
              <a16:creationId xmlns:a16="http://schemas.microsoft.com/office/drawing/2014/main" id="{C194E505-BB5B-48C1-8BBC-F20E8414FEE7}"/>
            </a:ext>
          </a:extLst>
        </xdr:cNvPr>
        <xdr:cNvSpPr/>
      </xdr:nvSpPr>
      <xdr:spPr>
        <a:xfrm>
          <a:off x="1388745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a:extLst>
            <a:ext uri="{FF2B5EF4-FFF2-40B4-BE49-F238E27FC236}">
              <a16:creationId xmlns:a16="http://schemas.microsoft.com/office/drawing/2014/main" id="{DD27979E-A422-46C4-BCF1-0506F5745A03}"/>
            </a:ext>
          </a:extLst>
        </xdr:cNvPr>
        <xdr:cNvSpPr/>
      </xdr:nvSpPr>
      <xdr:spPr>
        <a:xfrm>
          <a:off x="130937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a:extLst>
            <a:ext uri="{FF2B5EF4-FFF2-40B4-BE49-F238E27FC236}">
              <a16:creationId xmlns:a16="http://schemas.microsoft.com/office/drawing/2014/main" id="{01A21F0A-88EC-43EE-8C80-0313A97B419C}"/>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a:extLst>
            <a:ext uri="{FF2B5EF4-FFF2-40B4-BE49-F238E27FC236}">
              <a16:creationId xmlns:a16="http://schemas.microsoft.com/office/drawing/2014/main" id="{475CA3E2-BF51-4994-AD6D-2232F2F39F67}"/>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90E1A71-E93D-4BB7-8338-BA26CDA24BD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0F3679E-F9A8-4AD8-B84B-8C447320666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4DF7252-1013-47CB-8C39-DADA79858BE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5456220-6C1E-4016-A1CE-CB7AC2A0602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6B354F7-78D8-4131-80F7-92181DBAE35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776" name="楕円 775">
          <a:extLst>
            <a:ext uri="{FF2B5EF4-FFF2-40B4-BE49-F238E27FC236}">
              <a16:creationId xmlns:a16="http://schemas.microsoft.com/office/drawing/2014/main" id="{7074C3FB-65BF-4892-B2C6-47D824960240}"/>
            </a:ext>
          </a:extLst>
        </xdr:cNvPr>
        <xdr:cNvSpPr/>
      </xdr:nvSpPr>
      <xdr:spPr>
        <a:xfrm>
          <a:off x="14649450" y="173323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95902</xdr:rowOff>
    </xdr:from>
    <xdr:ext cx="405111" cy="259045"/>
    <xdr:sp macro="" textlink="">
      <xdr:nvSpPr>
        <xdr:cNvPr id="777" name="【公民館】&#10;有形固定資産減価償却率該当値テキスト">
          <a:extLst>
            <a:ext uri="{FF2B5EF4-FFF2-40B4-BE49-F238E27FC236}">
              <a16:creationId xmlns:a16="http://schemas.microsoft.com/office/drawing/2014/main" id="{3404B11A-58FB-4E73-960D-BF2B90419EC8}"/>
            </a:ext>
          </a:extLst>
        </xdr:cNvPr>
        <xdr:cNvSpPr txBox="1"/>
      </xdr:nvSpPr>
      <xdr:spPr>
        <a:xfrm>
          <a:off x="14738350"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46355</xdr:rowOff>
    </xdr:from>
    <xdr:to>
      <xdr:col>81</xdr:col>
      <xdr:colOff>101600</xdr:colOff>
      <xdr:row>104</xdr:row>
      <xdr:rowOff>147955</xdr:rowOff>
    </xdr:to>
    <xdr:sp macro="" textlink="">
      <xdr:nvSpPr>
        <xdr:cNvPr id="778" name="楕円 777">
          <a:extLst>
            <a:ext uri="{FF2B5EF4-FFF2-40B4-BE49-F238E27FC236}">
              <a16:creationId xmlns:a16="http://schemas.microsoft.com/office/drawing/2014/main" id="{8B3E808A-79BD-4C91-A453-C0636808660A}"/>
            </a:ext>
          </a:extLst>
        </xdr:cNvPr>
        <xdr:cNvSpPr/>
      </xdr:nvSpPr>
      <xdr:spPr>
        <a:xfrm>
          <a:off x="13887450" y="173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97155</xdr:rowOff>
    </xdr:from>
    <xdr:to>
      <xdr:col>85</xdr:col>
      <xdr:colOff>127000</xdr:colOff>
      <xdr:row>104</xdr:row>
      <xdr:rowOff>123825</xdr:rowOff>
    </xdr:to>
    <xdr:cxnSp macro="">
      <xdr:nvCxnSpPr>
        <xdr:cNvPr id="779" name="直線コネクタ 778">
          <a:extLst>
            <a:ext uri="{FF2B5EF4-FFF2-40B4-BE49-F238E27FC236}">
              <a16:creationId xmlns:a16="http://schemas.microsoft.com/office/drawing/2014/main" id="{349BBEFF-3687-4B36-A44A-C1DAC30B83F2}"/>
            </a:ext>
          </a:extLst>
        </xdr:cNvPr>
        <xdr:cNvCxnSpPr/>
      </xdr:nvCxnSpPr>
      <xdr:spPr>
        <a:xfrm>
          <a:off x="13938250" y="17356455"/>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19686</xdr:rowOff>
    </xdr:from>
    <xdr:to>
      <xdr:col>76</xdr:col>
      <xdr:colOff>165100</xdr:colOff>
      <xdr:row>104</xdr:row>
      <xdr:rowOff>121286</xdr:rowOff>
    </xdr:to>
    <xdr:sp macro="" textlink="">
      <xdr:nvSpPr>
        <xdr:cNvPr id="780" name="楕円 779">
          <a:extLst>
            <a:ext uri="{FF2B5EF4-FFF2-40B4-BE49-F238E27FC236}">
              <a16:creationId xmlns:a16="http://schemas.microsoft.com/office/drawing/2014/main" id="{BA647340-75D3-4249-A638-6F61C2E2963D}"/>
            </a:ext>
          </a:extLst>
        </xdr:cNvPr>
        <xdr:cNvSpPr/>
      </xdr:nvSpPr>
      <xdr:spPr>
        <a:xfrm>
          <a:off x="130937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70486</xdr:rowOff>
    </xdr:from>
    <xdr:to>
      <xdr:col>81</xdr:col>
      <xdr:colOff>50800</xdr:colOff>
      <xdr:row>104</xdr:row>
      <xdr:rowOff>97155</xdr:rowOff>
    </xdr:to>
    <xdr:cxnSp macro="">
      <xdr:nvCxnSpPr>
        <xdr:cNvPr id="781" name="直線コネクタ 780">
          <a:extLst>
            <a:ext uri="{FF2B5EF4-FFF2-40B4-BE49-F238E27FC236}">
              <a16:creationId xmlns:a16="http://schemas.microsoft.com/office/drawing/2014/main" id="{30C59D1B-E0ED-440D-854F-D1B643DD771F}"/>
            </a:ext>
          </a:extLst>
        </xdr:cNvPr>
        <xdr:cNvCxnSpPr/>
      </xdr:nvCxnSpPr>
      <xdr:spPr>
        <a:xfrm>
          <a:off x="13144500" y="17329786"/>
          <a:ext cx="7937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82" name="楕円 781">
          <a:extLst>
            <a:ext uri="{FF2B5EF4-FFF2-40B4-BE49-F238E27FC236}">
              <a16:creationId xmlns:a16="http://schemas.microsoft.com/office/drawing/2014/main" id="{DCAF282F-F929-4BFE-A980-C5F9442C7E65}"/>
            </a:ext>
          </a:extLst>
        </xdr:cNvPr>
        <xdr:cNvSpPr/>
      </xdr:nvSpPr>
      <xdr:spPr>
        <a:xfrm>
          <a:off x="12299950" y="17267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59055</xdr:rowOff>
    </xdr:from>
    <xdr:to>
      <xdr:col>76</xdr:col>
      <xdr:colOff>114300</xdr:colOff>
      <xdr:row>104</xdr:row>
      <xdr:rowOff>70486</xdr:rowOff>
    </xdr:to>
    <xdr:cxnSp macro="">
      <xdr:nvCxnSpPr>
        <xdr:cNvPr id="783" name="直線コネクタ 782">
          <a:extLst>
            <a:ext uri="{FF2B5EF4-FFF2-40B4-BE49-F238E27FC236}">
              <a16:creationId xmlns:a16="http://schemas.microsoft.com/office/drawing/2014/main" id="{4616D00B-AE18-48D3-A370-F77B8066C174}"/>
            </a:ext>
          </a:extLst>
        </xdr:cNvPr>
        <xdr:cNvCxnSpPr/>
      </xdr:nvCxnSpPr>
      <xdr:spPr>
        <a:xfrm>
          <a:off x="12344400" y="17318355"/>
          <a:ext cx="8001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784" name="楕円 783">
          <a:extLst>
            <a:ext uri="{FF2B5EF4-FFF2-40B4-BE49-F238E27FC236}">
              <a16:creationId xmlns:a16="http://schemas.microsoft.com/office/drawing/2014/main" id="{DD793D08-0C72-45DB-9BC8-5ED50D199829}"/>
            </a:ext>
          </a:extLst>
        </xdr:cNvPr>
        <xdr:cNvSpPr/>
      </xdr:nvSpPr>
      <xdr:spPr>
        <a:xfrm>
          <a:off x="11487150" y="172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59055</xdr:rowOff>
    </xdr:to>
    <xdr:cxnSp macro="">
      <xdr:nvCxnSpPr>
        <xdr:cNvPr id="785" name="直線コネクタ 784">
          <a:extLst>
            <a:ext uri="{FF2B5EF4-FFF2-40B4-BE49-F238E27FC236}">
              <a16:creationId xmlns:a16="http://schemas.microsoft.com/office/drawing/2014/main" id="{9F5836D7-0085-436D-B0BD-3AFF94DCB89D}"/>
            </a:ext>
          </a:extLst>
        </xdr:cNvPr>
        <xdr:cNvCxnSpPr/>
      </xdr:nvCxnSpPr>
      <xdr:spPr>
        <a:xfrm>
          <a:off x="11537950" y="17295495"/>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786" name="n_1aveValue【公民館】&#10;有形固定資産減価償却率">
          <a:extLst>
            <a:ext uri="{FF2B5EF4-FFF2-40B4-BE49-F238E27FC236}">
              <a16:creationId xmlns:a16="http://schemas.microsoft.com/office/drawing/2014/main" id="{E6908158-6600-4D84-97B5-FD3D65B3FA6D}"/>
            </a:ext>
          </a:extLst>
        </xdr:cNvPr>
        <xdr:cNvSpPr txBox="1"/>
      </xdr:nvSpPr>
      <xdr:spPr>
        <a:xfrm>
          <a:off x="13742044" y="1758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787" name="n_2aveValue【公民館】&#10;有形固定資産減価償却率">
          <a:extLst>
            <a:ext uri="{FF2B5EF4-FFF2-40B4-BE49-F238E27FC236}">
              <a16:creationId xmlns:a16="http://schemas.microsoft.com/office/drawing/2014/main" id="{D04632E0-F63D-4D68-A6A6-0A173E1D8612}"/>
            </a:ext>
          </a:extLst>
        </xdr:cNvPr>
        <xdr:cNvSpPr txBox="1"/>
      </xdr:nvSpPr>
      <xdr:spPr>
        <a:xfrm>
          <a:off x="12960994" y="1758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88" name="n_3aveValue【公民館】&#10;有形固定資産減価償却率">
          <a:extLst>
            <a:ext uri="{FF2B5EF4-FFF2-40B4-BE49-F238E27FC236}">
              <a16:creationId xmlns:a16="http://schemas.microsoft.com/office/drawing/2014/main" id="{D4CA8546-FD47-4A36-BCE5-754507A1DB81}"/>
            </a:ext>
          </a:extLst>
        </xdr:cNvPr>
        <xdr:cNvSpPr txBox="1"/>
      </xdr:nvSpPr>
      <xdr:spPr>
        <a:xfrm>
          <a:off x="12167244" y="1757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9" name="n_4aveValue【公民館】&#10;有形固定資産減価償却率">
          <a:extLst>
            <a:ext uri="{FF2B5EF4-FFF2-40B4-BE49-F238E27FC236}">
              <a16:creationId xmlns:a16="http://schemas.microsoft.com/office/drawing/2014/main" id="{82E0F855-0433-47CF-B969-DFAB676B7923}"/>
            </a:ext>
          </a:extLst>
        </xdr:cNvPr>
        <xdr:cNvSpPr txBox="1"/>
      </xdr:nvSpPr>
      <xdr:spPr>
        <a:xfrm>
          <a:off x="11354444"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164482</xdr:rowOff>
    </xdr:from>
    <xdr:ext cx="405111" cy="259045"/>
    <xdr:sp macro="" textlink="">
      <xdr:nvSpPr>
        <xdr:cNvPr id="790" name="n_1mainValue【公民館】&#10;有形固定資産減価償却率">
          <a:extLst>
            <a:ext uri="{FF2B5EF4-FFF2-40B4-BE49-F238E27FC236}">
              <a16:creationId xmlns:a16="http://schemas.microsoft.com/office/drawing/2014/main" id="{F88E2BA7-56D6-4682-9894-4DE3E735572A}"/>
            </a:ext>
          </a:extLst>
        </xdr:cNvPr>
        <xdr:cNvSpPr txBox="1"/>
      </xdr:nvSpPr>
      <xdr:spPr>
        <a:xfrm>
          <a:off x="13742044" y="1708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137813</xdr:rowOff>
    </xdr:from>
    <xdr:ext cx="405111" cy="259045"/>
    <xdr:sp macro="" textlink="">
      <xdr:nvSpPr>
        <xdr:cNvPr id="791" name="n_2mainValue【公民館】&#10;有形固定資産減価償却率">
          <a:extLst>
            <a:ext uri="{FF2B5EF4-FFF2-40B4-BE49-F238E27FC236}">
              <a16:creationId xmlns:a16="http://schemas.microsoft.com/office/drawing/2014/main" id="{43F286D3-5C52-4300-9ED6-E0FCEC39200F}"/>
            </a:ext>
          </a:extLst>
        </xdr:cNvPr>
        <xdr:cNvSpPr txBox="1"/>
      </xdr:nvSpPr>
      <xdr:spPr>
        <a:xfrm>
          <a:off x="1296099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126382</xdr:rowOff>
    </xdr:from>
    <xdr:ext cx="405111" cy="259045"/>
    <xdr:sp macro="" textlink="">
      <xdr:nvSpPr>
        <xdr:cNvPr id="792" name="n_3mainValue【公民館】&#10;有形固定資産減価償却率">
          <a:extLst>
            <a:ext uri="{FF2B5EF4-FFF2-40B4-BE49-F238E27FC236}">
              <a16:creationId xmlns:a16="http://schemas.microsoft.com/office/drawing/2014/main" id="{7BB14518-B695-441A-B950-B298FC5345F6}"/>
            </a:ext>
          </a:extLst>
        </xdr:cNvPr>
        <xdr:cNvSpPr txBox="1"/>
      </xdr:nvSpPr>
      <xdr:spPr>
        <a:xfrm>
          <a:off x="12167244" y="1704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103522</xdr:rowOff>
    </xdr:from>
    <xdr:ext cx="405111" cy="259045"/>
    <xdr:sp macro="" textlink="">
      <xdr:nvSpPr>
        <xdr:cNvPr id="793" name="n_4mainValue【公民館】&#10;有形固定資産減価償却率">
          <a:extLst>
            <a:ext uri="{FF2B5EF4-FFF2-40B4-BE49-F238E27FC236}">
              <a16:creationId xmlns:a16="http://schemas.microsoft.com/office/drawing/2014/main" id="{AD790D4C-00DC-4A0C-B812-5199160294C8}"/>
            </a:ext>
          </a:extLst>
        </xdr:cNvPr>
        <xdr:cNvSpPr txBox="1"/>
      </xdr:nvSpPr>
      <xdr:spPr>
        <a:xfrm>
          <a:off x="113544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31CDF0FC-77CE-46FC-80BA-8253EA42C98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D04607E7-68BC-40EC-A218-B08C415190B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DB03F6F5-235F-4A77-AB1D-134F1D411E7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9F643850-1529-4B9B-8558-7A4232DF30E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70ACE97D-E1BF-40FB-AF71-FCCBB276B1A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71A1BCDF-452A-4ECB-8677-D3D5B630838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2722C28-BB47-40E3-8FD6-BEAF54BFF36F}"/>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7B92A2CF-4772-49F3-A600-B738789EEEA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5CBFEB57-E51F-487B-B17B-783CE633315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CA5F03CB-6478-499C-9EDE-F4876FE3D1F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86EEECAA-254F-4567-908C-E2545E46B4C1}"/>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9D642EC-9B4A-42E0-8BC1-2168400A7CF9}"/>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9EE41EAE-54FA-4EDE-83E3-F24C198BB64A}"/>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CE1C34F4-FFC7-4F0A-9B94-4AFEAE261122}"/>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4A6DB765-3259-4FF5-8067-3A8423295F7F}"/>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86D305F2-34D6-47C4-A0AF-E8DAAA3061A3}"/>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5FFA0982-3808-4D32-9C96-950EF1E90721}"/>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A8771EED-B76B-498F-BE00-C58807CDB24F}"/>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6D0ABC8A-61D3-4177-95E8-9845A63FD37E}"/>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A0C64420-E58A-420D-A547-F2EA03A5D95A}"/>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40D1D094-58D2-43BA-9853-0015C7590F5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DD410F61-FCFE-46BF-8570-5ADEF6EB3BA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995DE0E1-4E62-4583-8A29-C557AB3B386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a:extLst>
            <a:ext uri="{FF2B5EF4-FFF2-40B4-BE49-F238E27FC236}">
              <a16:creationId xmlns:a16="http://schemas.microsoft.com/office/drawing/2014/main" id="{3CC2EE5D-BF2C-4802-8379-81F463AAC50A}"/>
            </a:ext>
          </a:extLst>
        </xdr:cNvPr>
        <xdr:cNvCxnSpPr/>
      </xdr:nvCxnSpPr>
      <xdr:spPr>
        <a:xfrm flipV="1">
          <a:off x="19951064" y="168186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a:extLst>
            <a:ext uri="{FF2B5EF4-FFF2-40B4-BE49-F238E27FC236}">
              <a16:creationId xmlns:a16="http://schemas.microsoft.com/office/drawing/2014/main" id="{432FFD26-3BE2-47C6-8381-2AA0DAA6B2BD}"/>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a:extLst>
            <a:ext uri="{FF2B5EF4-FFF2-40B4-BE49-F238E27FC236}">
              <a16:creationId xmlns:a16="http://schemas.microsoft.com/office/drawing/2014/main" id="{D1E9809C-675A-4B41-B163-1C6426B16D58}"/>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a:extLst>
            <a:ext uri="{FF2B5EF4-FFF2-40B4-BE49-F238E27FC236}">
              <a16:creationId xmlns:a16="http://schemas.microsoft.com/office/drawing/2014/main" id="{0FAB06AD-E29B-481D-AF66-70B185D5C795}"/>
            </a:ext>
          </a:extLst>
        </xdr:cNvPr>
        <xdr:cNvSpPr txBox="1"/>
      </xdr:nvSpPr>
      <xdr:spPr>
        <a:xfrm>
          <a:off x="19989800" y="165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a:extLst>
            <a:ext uri="{FF2B5EF4-FFF2-40B4-BE49-F238E27FC236}">
              <a16:creationId xmlns:a16="http://schemas.microsoft.com/office/drawing/2014/main" id="{B92F2CD7-D482-4199-BAEC-E8A3C0853ACE}"/>
            </a:ext>
          </a:extLst>
        </xdr:cNvPr>
        <xdr:cNvCxnSpPr/>
      </xdr:nvCxnSpPr>
      <xdr:spPr>
        <a:xfrm>
          <a:off x="19881850" y="16818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a:extLst>
            <a:ext uri="{FF2B5EF4-FFF2-40B4-BE49-F238E27FC236}">
              <a16:creationId xmlns:a16="http://schemas.microsoft.com/office/drawing/2014/main" id="{075D9B73-D02F-4136-83B7-43A188C50028}"/>
            </a:ext>
          </a:extLst>
        </xdr:cNvPr>
        <xdr:cNvSpPr txBox="1"/>
      </xdr:nvSpPr>
      <xdr:spPr>
        <a:xfrm>
          <a:off x="19989800" y="1760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a:extLst>
            <a:ext uri="{FF2B5EF4-FFF2-40B4-BE49-F238E27FC236}">
              <a16:creationId xmlns:a16="http://schemas.microsoft.com/office/drawing/2014/main" id="{667985B2-8A3C-4FDD-90D2-E474451C7A99}"/>
            </a:ext>
          </a:extLst>
        </xdr:cNvPr>
        <xdr:cNvSpPr/>
      </xdr:nvSpPr>
      <xdr:spPr>
        <a:xfrm>
          <a:off x="199009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a:extLst>
            <a:ext uri="{FF2B5EF4-FFF2-40B4-BE49-F238E27FC236}">
              <a16:creationId xmlns:a16="http://schemas.microsoft.com/office/drawing/2014/main" id="{A131A693-F208-403C-A334-FD66238B26A9}"/>
            </a:ext>
          </a:extLst>
        </xdr:cNvPr>
        <xdr:cNvSpPr/>
      </xdr:nvSpPr>
      <xdr:spPr>
        <a:xfrm>
          <a:off x="19157950" y="17759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a:extLst>
            <a:ext uri="{FF2B5EF4-FFF2-40B4-BE49-F238E27FC236}">
              <a16:creationId xmlns:a16="http://schemas.microsoft.com/office/drawing/2014/main" id="{1B9C60A4-9F0B-4A79-AB74-C48CC3E6F26A}"/>
            </a:ext>
          </a:extLst>
        </xdr:cNvPr>
        <xdr:cNvSpPr/>
      </xdr:nvSpPr>
      <xdr:spPr>
        <a:xfrm>
          <a:off x="1834515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a:extLst>
            <a:ext uri="{FF2B5EF4-FFF2-40B4-BE49-F238E27FC236}">
              <a16:creationId xmlns:a16="http://schemas.microsoft.com/office/drawing/2014/main" id="{B9B4F929-0834-452E-9851-817B900A8F83}"/>
            </a:ext>
          </a:extLst>
        </xdr:cNvPr>
        <xdr:cNvSpPr/>
      </xdr:nvSpPr>
      <xdr:spPr>
        <a:xfrm>
          <a:off x="175514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a:extLst>
            <a:ext uri="{FF2B5EF4-FFF2-40B4-BE49-F238E27FC236}">
              <a16:creationId xmlns:a16="http://schemas.microsoft.com/office/drawing/2014/main" id="{80716259-0579-4F10-8246-19C18F1F33FF}"/>
            </a:ext>
          </a:extLst>
        </xdr:cNvPr>
        <xdr:cNvSpPr/>
      </xdr:nvSpPr>
      <xdr:spPr>
        <a:xfrm>
          <a:off x="16757650" y="1777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5B23690-CB76-40F8-AE3D-3191EBD8F9FB}"/>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F275BB4-8947-4E4D-ABC6-8A2F6C379797}"/>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372FA45-AE80-47FE-8A38-93B61290DAD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6F77E4B-ED65-4E8A-AE9A-C388315188C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A7966B5-7EBE-451C-A9F4-F35E16258A0B}"/>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0</xdr:rowOff>
    </xdr:from>
    <xdr:to>
      <xdr:col>116</xdr:col>
      <xdr:colOff>114300</xdr:colOff>
      <xdr:row>108</xdr:row>
      <xdr:rowOff>101600</xdr:rowOff>
    </xdr:to>
    <xdr:sp macro="" textlink="">
      <xdr:nvSpPr>
        <xdr:cNvPr id="833" name="楕円 832">
          <a:extLst>
            <a:ext uri="{FF2B5EF4-FFF2-40B4-BE49-F238E27FC236}">
              <a16:creationId xmlns:a16="http://schemas.microsoft.com/office/drawing/2014/main" id="{2FCAB692-8814-4850-89AC-3335C3E5B13C}"/>
            </a:ext>
          </a:extLst>
        </xdr:cNvPr>
        <xdr:cNvSpPr/>
      </xdr:nvSpPr>
      <xdr:spPr>
        <a:xfrm>
          <a:off x="1990090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86377</xdr:rowOff>
    </xdr:from>
    <xdr:ext cx="469744" cy="259045"/>
    <xdr:sp macro="" textlink="">
      <xdr:nvSpPr>
        <xdr:cNvPr id="834" name="【公民館】&#10;一人当たり面積該当値テキスト">
          <a:extLst>
            <a:ext uri="{FF2B5EF4-FFF2-40B4-BE49-F238E27FC236}">
              <a16:creationId xmlns:a16="http://schemas.microsoft.com/office/drawing/2014/main" id="{2CAB4831-E639-4322-AA00-A9D62CDB758A}"/>
            </a:ext>
          </a:extLst>
        </xdr:cNvPr>
        <xdr:cNvSpPr txBox="1"/>
      </xdr:nvSpPr>
      <xdr:spPr>
        <a:xfrm>
          <a:off x="19989800"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1270</xdr:rowOff>
    </xdr:from>
    <xdr:to>
      <xdr:col>112</xdr:col>
      <xdr:colOff>38100</xdr:colOff>
      <xdr:row>108</xdr:row>
      <xdr:rowOff>102870</xdr:rowOff>
    </xdr:to>
    <xdr:sp macro="" textlink="">
      <xdr:nvSpPr>
        <xdr:cNvPr id="835" name="楕円 834">
          <a:extLst>
            <a:ext uri="{FF2B5EF4-FFF2-40B4-BE49-F238E27FC236}">
              <a16:creationId xmlns:a16="http://schemas.microsoft.com/office/drawing/2014/main" id="{BD6ABDFD-EA23-4202-B2F5-AEBCC3F39C48}"/>
            </a:ext>
          </a:extLst>
        </xdr:cNvPr>
        <xdr:cNvSpPr/>
      </xdr:nvSpPr>
      <xdr:spPr>
        <a:xfrm>
          <a:off x="19157950" y="17946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50800</xdr:rowOff>
    </xdr:from>
    <xdr:to>
      <xdr:col>116</xdr:col>
      <xdr:colOff>63500</xdr:colOff>
      <xdr:row>108</xdr:row>
      <xdr:rowOff>52070</xdr:rowOff>
    </xdr:to>
    <xdr:cxnSp macro="">
      <xdr:nvCxnSpPr>
        <xdr:cNvPr id="836" name="直線コネクタ 835">
          <a:extLst>
            <a:ext uri="{FF2B5EF4-FFF2-40B4-BE49-F238E27FC236}">
              <a16:creationId xmlns:a16="http://schemas.microsoft.com/office/drawing/2014/main" id="{17FAC840-AED3-414E-B17E-3EF0C0492B7D}"/>
            </a:ext>
          </a:extLst>
        </xdr:cNvPr>
        <xdr:cNvCxnSpPr/>
      </xdr:nvCxnSpPr>
      <xdr:spPr>
        <a:xfrm flipV="1">
          <a:off x="19202400" y="17995900"/>
          <a:ext cx="7493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1270</xdr:rowOff>
    </xdr:from>
    <xdr:to>
      <xdr:col>107</xdr:col>
      <xdr:colOff>101600</xdr:colOff>
      <xdr:row>108</xdr:row>
      <xdr:rowOff>102870</xdr:rowOff>
    </xdr:to>
    <xdr:sp macro="" textlink="">
      <xdr:nvSpPr>
        <xdr:cNvPr id="837" name="楕円 836">
          <a:extLst>
            <a:ext uri="{FF2B5EF4-FFF2-40B4-BE49-F238E27FC236}">
              <a16:creationId xmlns:a16="http://schemas.microsoft.com/office/drawing/2014/main" id="{C8B3C0E6-16AD-4074-88D5-F6938103951F}"/>
            </a:ext>
          </a:extLst>
        </xdr:cNvPr>
        <xdr:cNvSpPr/>
      </xdr:nvSpPr>
      <xdr:spPr>
        <a:xfrm>
          <a:off x="18345150" y="1794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52070</xdr:rowOff>
    </xdr:from>
    <xdr:to>
      <xdr:col>111</xdr:col>
      <xdr:colOff>177800</xdr:colOff>
      <xdr:row>108</xdr:row>
      <xdr:rowOff>52070</xdr:rowOff>
    </xdr:to>
    <xdr:cxnSp macro="">
      <xdr:nvCxnSpPr>
        <xdr:cNvPr id="838" name="直線コネクタ 837">
          <a:extLst>
            <a:ext uri="{FF2B5EF4-FFF2-40B4-BE49-F238E27FC236}">
              <a16:creationId xmlns:a16="http://schemas.microsoft.com/office/drawing/2014/main" id="{C0C47C8E-D025-4057-B340-D195ECF325C3}"/>
            </a:ext>
          </a:extLst>
        </xdr:cNvPr>
        <xdr:cNvCxnSpPr/>
      </xdr:nvCxnSpPr>
      <xdr:spPr>
        <a:xfrm>
          <a:off x="18395950" y="179971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3811</xdr:rowOff>
    </xdr:from>
    <xdr:to>
      <xdr:col>102</xdr:col>
      <xdr:colOff>165100</xdr:colOff>
      <xdr:row>108</xdr:row>
      <xdr:rowOff>105411</xdr:rowOff>
    </xdr:to>
    <xdr:sp macro="" textlink="">
      <xdr:nvSpPr>
        <xdr:cNvPr id="839" name="楕円 838">
          <a:extLst>
            <a:ext uri="{FF2B5EF4-FFF2-40B4-BE49-F238E27FC236}">
              <a16:creationId xmlns:a16="http://schemas.microsoft.com/office/drawing/2014/main" id="{F1E6AE1B-080F-4E9A-814E-5111BB84B5DC}"/>
            </a:ext>
          </a:extLst>
        </xdr:cNvPr>
        <xdr:cNvSpPr/>
      </xdr:nvSpPr>
      <xdr:spPr>
        <a:xfrm>
          <a:off x="175514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52070</xdr:rowOff>
    </xdr:from>
    <xdr:to>
      <xdr:col>107</xdr:col>
      <xdr:colOff>50800</xdr:colOff>
      <xdr:row>108</xdr:row>
      <xdr:rowOff>54611</xdr:rowOff>
    </xdr:to>
    <xdr:cxnSp macro="">
      <xdr:nvCxnSpPr>
        <xdr:cNvPr id="840" name="直線コネクタ 839">
          <a:extLst>
            <a:ext uri="{FF2B5EF4-FFF2-40B4-BE49-F238E27FC236}">
              <a16:creationId xmlns:a16="http://schemas.microsoft.com/office/drawing/2014/main" id="{59337871-546C-4108-BBD7-ECEC6DBA56B1}"/>
            </a:ext>
          </a:extLst>
        </xdr:cNvPr>
        <xdr:cNvCxnSpPr/>
      </xdr:nvCxnSpPr>
      <xdr:spPr>
        <a:xfrm flipV="1">
          <a:off x="17602200" y="17997170"/>
          <a:ext cx="79375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3811</xdr:rowOff>
    </xdr:from>
    <xdr:to>
      <xdr:col>98</xdr:col>
      <xdr:colOff>38100</xdr:colOff>
      <xdr:row>108</xdr:row>
      <xdr:rowOff>105411</xdr:rowOff>
    </xdr:to>
    <xdr:sp macro="" textlink="">
      <xdr:nvSpPr>
        <xdr:cNvPr id="841" name="楕円 840">
          <a:extLst>
            <a:ext uri="{FF2B5EF4-FFF2-40B4-BE49-F238E27FC236}">
              <a16:creationId xmlns:a16="http://schemas.microsoft.com/office/drawing/2014/main" id="{53DD346E-8A22-4E02-BE23-70553ED48711}"/>
            </a:ext>
          </a:extLst>
        </xdr:cNvPr>
        <xdr:cNvSpPr/>
      </xdr:nvSpPr>
      <xdr:spPr>
        <a:xfrm>
          <a:off x="16757650" y="179489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54611</xdr:rowOff>
    </xdr:from>
    <xdr:to>
      <xdr:col>102</xdr:col>
      <xdr:colOff>114300</xdr:colOff>
      <xdr:row>108</xdr:row>
      <xdr:rowOff>54611</xdr:rowOff>
    </xdr:to>
    <xdr:cxnSp macro="">
      <xdr:nvCxnSpPr>
        <xdr:cNvPr id="842" name="直線コネクタ 841">
          <a:extLst>
            <a:ext uri="{FF2B5EF4-FFF2-40B4-BE49-F238E27FC236}">
              <a16:creationId xmlns:a16="http://schemas.microsoft.com/office/drawing/2014/main" id="{B8C3D93F-2B40-457B-A671-3A835FC25790}"/>
            </a:ext>
          </a:extLst>
        </xdr:cNvPr>
        <xdr:cNvCxnSpPr/>
      </xdr:nvCxnSpPr>
      <xdr:spPr>
        <a:xfrm>
          <a:off x="16802100" y="179997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a:extLst>
            <a:ext uri="{FF2B5EF4-FFF2-40B4-BE49-F238E27FC236}">
              <a16:creationId xmlns:a16="http://schemas.microsoft.com/office/drawing/2014/main" id="{B7A1613E-6D24-482B-A09E-E733CE45CD95}"/>
            </a:ext>
          </a:extLst>
        </xdr:cNvPr>
        <xdr:cNvSpPr txBox="1"/>
      </xdr:nvSpPr>
      <xdr:spPr>
        <a:xfrm>
          <a:off x="189802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a:extLst>
            <a:ext uri="{FF2B5EF4-FFF2-40B4-BE49-F238E27FC236}">
              <a16:creationId xmlns:a16="http://schemas.microsoft.com/office/drawing/2014/main" id="{3FB789E4-1E88-4231-A348-2BB04648927D}"/>
            </a:ext>
          </a:extLst>
        </xdr:cNvPr>
        <xdr:cNvSpPr txBox="1"/>
      </xdr:nvSpPr>
      <xdr:spPr>
        <a:xfrm>
          <a:off x="18180127"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a:extLst>
            <a:ext uri="{FF2B5EF4-FFF2-40B4-BE49-F238E27FC236}">
              <a16:creationId xmlns:a16="http://schemas.microsoft.com/office/drawing/2014/main" id="{2AD47E6A-9068-4417-AC87-5962BEBF9C53}"/>
            </a:ext>
          </a:extLst>
        </xdr:cNvPr>
        <xdr:cNvSpPr txBox="1"/>
      </xdr:nvSpPr>
      <xdr:spPr>
        <a:xfrm>
          <a:off x="1738637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a:extLst>
            <a:ext uri="{FF2B5EF4-FFF2-40B4-BE49-F238E27FC236}">
              <a16:creationId xmlns:a16="http://schemas.microsoft.com/office/drawing/2014/main" id="{F77A0781-F7A0-43E3-9E7D-BA6935B9CA1E}"/>
            </a:ext>
          </a:extLst>
        </xdr:cNvPr>
        <xdr:cNvSpPr txBox="1"/>
      </xdr:nvSpPr>
      <xdr:spPr>
        <a:xfrm>
          <a:off x="165926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93997</xdr:rowOff>
    </xdr:from>
    <xdr:ext cx="469744" cy="259045"/>
    <xdr:sp macro="" textlink="">
      <xdr:nvSpPr>
        <xdr:cNvPr id="847" name="n_1mainValue【公民館】&#10;一人当たり面積">
          <a:extLst>
            <a:ext uri="{FF2B5EF4-FFF2-40B4-BE49-F238E27FC236}">
              <a16:creationId xmlns:a16="http://schemas.microsoft.com/office/drawing/2014/main" id="{54B8E6E5-3A43-44A8-BEB5-EC49922B54F7}"/>
            </a:ext>
          </a:extLst>
        </xdr:cNvPr>
        <xdr:cNvSpPr txBox="1"/>
      </xdr:nvSpPr>
      <xdr:spPr>
        <a:xfrm>
          <a:off x="189802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93997</xdr:rowOff>
    </xdr:from>
    <xdr:ext cx="469744" cy="259045"/>
    <xdr:sp macro="" textlink="">
      <xdr:nvSpPr>
        <xdr:cNvPr id="848" name="n_2mainValue【公民館】&#10;一人当たり面積">
          <a:extLst>
            <a:ext uri="{FF2B5EF4-FFF2-40B4-BE49-F238E27FC236}">
              <a16:creationId xmlns:a16="http://schemas.microsoft.com/office/drawing/2014/main" id="{5EAB4BF3-2017-49C6-B3D6-08044F791592}"/>
            </a:ext>
          </a:extLst>
        </xdr:cNvPr>
        <xdr:cNvSpPr txBox="1"/>
      </xdr:nvSpPr>
      <xdr:spPr>
        <a:xfrm>
          <a:off x="181801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96538</xdr:rowOff>
    </xdr:from>
    <xdr:ext cx="469744" cy="259045"/>
    <xdr:sp macro="" textlink="">
      <xdr:nvSpPr>
        <xdr:cNvPr id="849" name="n_3mainValue【公民館】&#10;一人当たり面積">
          <a:extLst>
            <a:ext uri="{FF2B5EF4-FFF2-40B4-BE49-F238E27FC236}">
              <a16:creationId xmlns:a16="http://schemas.microsoft.com/office/drawing/2014/main" id="{1CA97304-1D98-4980-BED1-7BC286704D3F}"/>
            </a:ext>
          </a:extLst>
        </xdr:cNvPr>
        <xdr:cNvSpPr txBox="1"/>
      </xdr:nvSpPr>
      <xdr:spPr>
        <a:xfrm>
          <a:off x="17386377" y="1804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96538</xdr:rowOff>
    </xdr:from>
    <xdr:ext cx="469744" cy="259045"/>
    <xdr:sp macro="" textlink="">
      <xdr:nvSpPr>
        <xdr:cNvPr id="850" name="n_4mainValue【公民館】&#10;一人当たり面積">
          <a:extLst>
            <a:ext uri="{FF2B5EF4-FFF2-40B4-BE49-F238E27FC236}">
              <a16:creationId xmlns:a16="http://schemas.microsoft.com/office/drawing/2014/main" id="{2DE51EBF-01A6-40F4-BAE8-DD8256BC9426}"/>
            </a:ext>
          </a:extLst>
        </xdr:cNvPr>
        <xdr:cNvSpPr txBox="1"/>
      </xdr:nvSpPr>
      <xdr:spPr>
        <a:xfrm>
          <a:off x="16592627" y="1804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123DAD2A-525E-4FEB-A100-555C871331D6}"/>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D27EAD7-E635-4DF1-AB42-1FCE2996E4F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5345913F-7AD7-494A-A39F-1FABA66349D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保育所、学校施設、児童館の有形固定資産減価償却については、類似団体平均を上回っており、</a:t>
          </a:r>
          <a:r>
            <a:rPr kumimoji="1" lang="ja-JP" altLang="en-US" sz="1100">
              <a:solidFill>
                <a:schemeClr val="dk1"/>
              </a:solidFill>
              <a:effectLst/>
              <a:latin typeface="+mn-lt"/>
              <a:ea typeface="+mn-ea"/>
              <a:cs typeface="+mn-cs"/>
            </a:rPr>
            <a:t>特に保育所は</a:t>
          </a:r>
          <a:r>
            <a:rPr kumimoji="1" lang="ja-JP" altLang="ja-JP" sz="1100">
              <a:solidFill>
                <a:schemeClr val="dk1"/>
              </a:solidFill>
              <a:effectLst/>
              <a:latin typeface="+mn-lt"/>
              <a:ea typeface="+mn-ea"/>
              <a:cs typeface="+mn-cs"/>
            </a:rPr>
            <a:t>減価償却</a:t>
          </a:r>
          <a:r>
            <a:rPr kumimoji="1" lang="ja-JP" altLang="en-US" sz="1100">
              <a:solidFill>
                <a:schemeClr val="dk1"/>
              </a:solidFill>
              <a:effectLst/>
              <a:latin typeface="+mn-lt"/>
              <a:ea typeface="+mn-ea"/>
              <a:cs typeface="+mn-cs"/>
            </a:rPr>
            <a:t>率が高く、</a:t>
          </a:r>
          <a:r>
            <a:rPr kumimoji="1" lang="ja-JP" altLang="ja-JP" sz="1100">
              <a:solidFill>
                <a:schemeClr val="dk1"/>
              </a:solidFill>
              <a:effectLst/>
              <a:latin typeface="+mn-lt"/>
              <a:ea typeface="+mn-ea"/>
              <a:cs typeface="+mn-cs"/>
            </a:rPr>
            <a:t>施設が老朽化していることが伺える。他の施設と比較しても老朽化が進んでおり、今後も修繕費等の経費の増加が予想され、建替や施設の延命化を検討し対応していく必要がある。</a:t>
          </a:r>
          <a:endParaRPr lang="ja-JP" altLang="ja-JP" sz="1400">
            <a:effectLst/>
          </a:endParaRPr>
        </a:p>
        <a:p>
          <a:r>
            <a:rPr kumimoji="1" lang="ja-JP" altLang="ja-JP" sz="1100">
              <a:solidFill>
                <a:schemeClr val="dk1"/>
              </a:solidFill>
              <a:effectLst/>
              <a:latin typeface="+mn-lt"/>
              <a:ea typeface="+mn-ea"/>
              <a:cs typeface="+mn-cs"/>
            </a:rPr>
            <a:t>道路や橋りょう・トンネル及び公営住宅の有形固定資産減価償却率については、新設・改良工事や修繕・建替等を計画的に行っていることから、類似団体平均と比較して概ね変わらない数値となっている。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F6961B-A235-4772-8ACC-5B014A518AD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577BF6-4F81-4E8B-A9ED-3275C61F594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7C75587-7D9B-4C73-B987-A06340CB88C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60349AD-016A-4A2A-8D91-5228B1030B8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宮崎県門川町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A226EB-A270-497C-AAF6-2EE6080C14B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DC735D-5E84-412B-9CB6-97CA9516779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623B39-7680-4AC2-94D6-1BC792BF06A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026F46-D7EE-45EE-9AD8-AE80551F0C43}"/>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71997F-449F-409B-9CB0-F60F0B7B8CD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3E5E9D-0D20-4F8F-90C4-28302BCF49C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16,989
16,839
120.40
10,956,865
10,614,495
263,766
4,846,469
6,772,226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B55529-4659-455C-8D58-4A998EF8B86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34E926-07E1-43FD-8860-C95A1921804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3B38F9-A8DE-4179-BCCA-2BFBDC688EC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11D4B7-D760-44BD-B9D3-3D88880093D9}"/>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F59A54-41F3-4F24-ADF8-237FB42522F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FEA0CF3-3757-4C8A-8440-EBA387CDC40F}"/>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6426E9-29AB-47E6-87B0-F8F0605FDC1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21B751-B145-415A-A564-7E1B8049381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C23451-2260-4041-86FE-9C5C8C53F07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E97339-267F-40C3-8AF8-78E9497E033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AFEA08-E15E-4154-8E62-81D31B327E8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81F4D9-9C89-408E-BEC8-D94C6669434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586D29-0286-4EC6-983A-93F03119B3A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96ED80-C485-4788-BB12-4BFA3F714DE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2D15E57-8962-419F-8863-7CC08541BFE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C46C84-65E9-4E29-8330-1D08AE69D0F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32BA56-3010-4967-8380-2DAF43C356F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6E3A8E-7D57-4667-A9CC-C2AAADA03351}"/>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4DD321-F194-496C-BC67-A0A381E63C4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AF0A29-6A26-44D6-8E1C-093F4EEBFB7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4A7816-061C-488F-920E-500B5BE0CD9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37EC5E-3E80-4879-A730-30B371E972A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10300E-54C7-46AB-B5B3-C22C0871B92C}"/>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62358-5CAB-4973-A9F0-91B05544D4E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B1FCD0-4638-41E0-AF42-940B8D4E113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B4872A-F5C6-4A09-80AC-96A298AB655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770974-35FE-4720-95AC-CF255284F31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C73752-4D79-4F8A-AB0E-566540AD417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BF6A37-26C7-4FA5-B199-3C903A381ED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8407DD-2A39-44C6-B98F-298C6DFBAE8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9CCE9C-0959-413A-9969-9CCB2585717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75E667-7C51-49F7-BAD3-A761BD903D2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4DA2216-BF4B-4921-93D5-6D2468388340}"/>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19A603C-2C67-421C-97D3-B28B2FAC4B5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4A157B4-8D66-4727-8BDA-54EB62AD6E34}"/>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D9FDC4B-70BD-41E9-BB1D-C81368C50B51}"/>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B92626F-82FC-43FB-8E62-352325E12E77}"/>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5600B81-9CBF-4C71-805E-5284B23A0CF2}"/>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BC8447-BEA1-427B-8278-14C8246E62F1}"/>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748DD88-D3CE-4376-9C07-1F890BAB42C7}"/>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190C5E-77CF-4061-9CE1-FF1AE6F96FAA}"/>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A2EF58A-EF99-4B64-8A84-CE19A6240445}"/>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334E683-948F-4B97-9103-0803BA093C95}"/>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668B885-BBDD-44B3-AE50-F23D3BC9AE1F}"/>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F979459-4ED6-4C83-9946-AA5990B4833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39CC52D-9EF9-45CD-930C-15449C2A9B4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043CE81-E0E9-4D8C-A0C8-5FC4F9692826}"/>
            </a:ext>
          </a:extLst>
        </xdr:cNvPr>
        <xdr:cNvCxnSpPr/>
      </xdr:nvCxnSpPr>
      <xdr:spPr>
        <a:xfrm flipV="1">
          <a:off x="4177665" y="558963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B71D934-39C3-47E9-9D92-9A802A852C49}"/>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5B97B13-513F-4069-908C-362014A9BCB7}"/>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F79CDE6-D2ED-453A-AB88-6A390D3106C8}"/>
            </a:ext>
          </a:extLst>
        </xdr:cNvPr>
        <xdr:cNvSpPr txBox="1"/>
      </xdr:nvSpPr>
      <xdr:spPr>
        <a:xfrm>
          <a:off x="4216400" y="5371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F42C7840-E6A1-41C9-A749-0013C57DE28C}"/>
            </a:ext>
          </a:extLst>
        </xdr:cNvPr>
        <xdr:cNvCxnSpPr/>
      </xdr:nvCxnSpPr>
      <xdr:spPr>
        <a:xfrm>
          <a:off x="4108450" y="5589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3AF2C62A-227B-4902-AA5E-8CCF6DE1C816}"/>
            </a:ext>
          </a:extLst>
        </xdr:cNvPr>
        <xdr:cNvSpPr txBox="1"/>
      </xdr:nvSpPr>
      <xdr:spPr>
        <a:xfrm>
          <a:off x="4216400" y="6277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B01C5D6-840B-4EFF-BFC4-8E1B240FF61B}"/>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FF7E7684-1FD9-4A0A-B266-4E3AE033F73A}"/>
            </a:ext>
          </a:extLst>
        </xdr:cNvPr>
        <xdr:cNvSpPr/>
      </xdr:nvSpPr>
      <xdr:spPr>
        <a:xfrm>
          <a:off x="3384550" y="6275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20EF1F3A-6E0D-402B-8A5D-2F172AB10663}"/>
            </a:ext>
          </a:extLst>
        </xdr:cNvPr>
        <xdr:cNvSpPr/>
      </xdr:nvSpPr>
      <xdr:spPr>
        <a:xfrm>
          <a:off x="2571750" y="6238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20CE3865-E93A-4366-859E-69568291DBDC}"/>
            </a:ext>
          </a:extLst>
        </xdr:cNvPr>
        <xdr:cNvSpPr/>
      </xdr:nvSpPr>
      <xdr:spPr>
        <a:xfrm>
          <a:off x="1778000" y="6222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267863BE-FE9A-44DA-A621-0C539EC1C905}"/>
            </a:ext>
          </a:extLst>
        </xdr:cNvPr>
        <xdr:cNvSpPr/>
      </xdr:nvSpPr>
      <xdr:spPr>
        <a:xfrm>
          <a:off x="984250" y="62286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64B5E6-5901-4BF8-A067-281C34708CC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E34196-53CF-4913-97CB-E707411CF30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E96F1D-5A77-49B1-A087-F6C98CE6422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F5F60B6-86DE-4C93-8F22-0AB17A29C56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3221F83-65AC-4CA7-A4FD-B6506ED1777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159294</xdr:rowOff>
    </xdr:from>
    <xdr:to>
      <xdr:col>24</xdr:col>
      <xdr:colOff>114300</xdr:colOff>
      <xdr:row>37</xdr:row>
      <xdr:rowOff>89444</xdr:rowOff>
    </xdr:to>
    <xdr:sp macro="" textlink="">
      <xdr:nvSpPr>
        <xdr:cNvPr id="74" name="楕円 73">
          <a:extLst>
            <a:ext uri="{FF2B5EF4-FFF2-40B4-BE49-F238E27FC236}">
              <a16:creationId xmlns:a16="http://schemas.microsoft.com/office/drawing/2014/main" id="{147C8908-B6B3-4C79-93D5-9A05933609D1}"/>
            </a:ext>
          </a:extLst>
        </xdr:cNvPr>
        <xdr:cNvSpPr/>
      </xdr:nvSpPr>
      <xdr:spPr>
        <a:xfrm>
          <a:off x="4127500" y="61092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10721</xdr:rowOff>
    </xdr:from>
    <xdr:ext cx="405111" cy="259045"/>
    <xdr:sp macro="" textlink="">
      <xdr:nvSpPr>
        <xdr:cNvPr id="75" name="【図書館】&#10;有形固定資産減価償却率該当値テキスト">
          <a:extLst>
            <a:ext uri="{FF2B5EF4-FFF2-40B4-BE49-F238E27FC236}">
              <a16:creationId xmlns:a16="http://schemas.microsoft.com/office/drawing/2014/main" id="{2B03C0F7-989A-49AE-AEF7-914AC2A0EED8}"/>
            </a:ext>
          </a:extLst>
        </xdr:cNvPr>
        <xdr:cNvSpPr txBox="1"/>
      </xdr:nvSpPr>
      <xdr:spPr>
        <a:xfrm>
          <a:off x="4216400" y="5960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121739</xdr:rowOff>
    </xdr:from>
    <xdr:to>
      <xdr:col>20</xdr:col>
      <xdr:colOff>38100</xdr:colOff>
      <xdr:row>37</xdr:row>
      <xdr:rowOff>51889</xdr:rowOff>
    </xdr:to>
    <xdr:sp macro="" textlink="">
      <xdr:nvSpPr>
        <xdr:cNvPr id="76" name="楕円 75">
          <a:extLst>
            <a:ext uri="{FF2B5EF4-FFF2-40B4-BE49-F238E27FC236}">
              <a16:creationId xmlns:a16="http://schemas.microsoft.com/office/drawing/2014/main" id="{0DFB6DD5-B335-4F8F-A0F6-C65958CDD0A3}"/>
            </a:ext>
          </a:extLst>
        </xdr:cNvPr>
        <xdr:cNvSpPr/>
      </xdr:nvSpPr>
      <xdr:spPr>
        <a:xfrm>
          <a:off x="3384550" y="60716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1089</xdr:rowOff>
    </xdr:from>
    <xdr:to>
      <xdr:col>24</xdr:col>
      <xdr:colOff>63500</xdr:colOff>
      <xdr:row>37</xdr:row>
      <xdr:rowOff>38644</xdr:rowOff>
    </xdr:to>
    <xdr:cxnSp macro="">
      <xdr:nvCxnSpPr>
        <xdr:cNvPr id="77" name="直線コネクタ 76">
          <a:extLst>
            <a:ext uri="{FF2B5EF4-FFF2-40B4-BE49-F238E27FC236}">
              <a16:creationId xmlns:a16="http://schemas.microsoft.com/office/drawing/2014/main" id="{96FED1EC-7D0B-48CE-9ED9-28733C9AFBA2}"/>
            </a:ext>
          </a:extLst>
        </xdr:cNvPr>
        <xdr:cNvCxnSpPr/>
      </xdr:nvCxnSpPr>
      <xdr:spPr>
        <a:xfrm>
          <a:off x="3429000" y="6116139"/>
          <a:ext cx="7493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87449</xdr:rowOff>
    </xdr:from>
    <xdr:to>
      <xdr:col>15</xdr:col>
      <xdr:colOff>101600</xdr:colOff>
      <xdr:row>37</xdr:row>
      <xdr:rowOff>17599</xdr:rowOff>
    </xdr:to>
    <xdr:sp macro="" textlink="">
      <xdr:nvSpPr>
        <xdr:cNvPr id="78" name="楕円 77">
          <a:extLst>
            <a:ext uri="{FF2B5EF4-FFF2-40B4-BE49-F238E27FC236}">
              <a16:creationId xmlns:a16="http://schemas.microsoft.com/office/drawing/2014/main" id="{FF4C2C67-5952-4E98-B4FD-FB6643310E10}"/>
            </a:ext>
          </a:extLst>
        </xdr:cNvPr>
        <xdr:cNvSpPr/>
      </xdr:nvSpPr>
      <xdr:spPr>
        <a:xfrm>
          <a:off x="2571750" y="60373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138249</xdr:rowOff>
    </xdr:from>
    <xdr:to>
      <xdr:col>19</xdr:col>
      <xdr:colOff>177800</xdr:colOff>
      <xdr:row>37</xdr:row>
      <xdr:rowOff>1089</xdr:rowOff>
    </xdr:to>
    <xdr:cxnSp macro="">
      <xdr:nvCxnSpPr>
        <xdr:cNvPr id="79" name="直線コネクタ 78">
          <a:extLst>
            <a:ext uri="{FF2B5EF4-FFF2-40B4-BE49-F238E27FC236}">
              <a16:creationId xmlns:a16="http://schemas.microsoft.com/office/drawing/2014/main" id="{C031FDC5-97B0-49C1-9187-EDEE6F9291E9}"/>
            </a:ext>
          </a:extLst>
        </xdr:cNvPr>
        <xdr:cNvCxnSpPr/>
      </xdr:nvCxnSpPr>
      <xdr:spPr>
        <a:xfrm>
          <a:off x="2622550" y="6088199"/>
          <a:ext cx="8064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56424</xdr:rowOff>
    </xdr:from>
    <xdr:to>
      <xdr:col>10</xdr:col>
      <xdr:colOff>165100</xdr:colOff>
      <xdr:row>36</xdr:row>
      <xdr:rowOff>158024</xdr:rowOff>
    </xdr:to>
    <xdr:sp macro="" textlink="">
      <xdr:nvSpPr>
        <xdr:cNvPr id="80" name="楕円 79">
          <a:extLst>
            <a:ext uri="{FF2B5EF4-FFF2-40B4-BE49-F238E27FC236}">
              <a16:creationId xmlns:a16="http://schemas.microsoft.com/office/drawing/2014/main" id="{904FB648-3987-4912-9419-DF05CC43A0E5}"/>
            </a:ext>
          </a:extLst>
        </xdr:cNvPr>
        <xdr:cNvSpPr/>
      </xdr:nvSpPr>
      <xdr:spPr>
        <a:xfrm>
          <a:off x="1778000" y="600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107224</xdr:rowOff>
    </xdr:from>
    <xdr:to>
      <xdr:col>15</xdr:col>
      <xdr:colOff>50800</xdr:colOff>
      <xdr:row>36</xdr:row>
      <xdr:rowOff>138249</xdr:rowOff>
    </xdr:to>
    <xdr:cxnSp macro="">
      <xdr:nvCxnSpPr>
        <xdr:cNvPr id="81" name="直線コネクタ 80">
          <a:extLst>
            <a:ext uri="{FF2B5EF4-FFF2-40B4-BE49-F238E27FC236}">
              <a16:creationId xmlns:a16="http://schemas.microsoft.com/office/drawing/2014/main" id="{5D4C145F-4556-4BD2-8C4A-F0E0140C72D7}"/>
            </a:ext>
          </a:extLst>
        </xdr:cNvPr>
        <xdr:cNvCxnSpPr/>
      </xdr:nvCxnSpPr>
      <xdr:spPr>
        <a:xfrm>
          <a:off x="1828800" y="6057174"/>
          <a:ext cx="7937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18869</xdr:rowOff>
    </xdr:from>
    <xdr:to>
      <xdr:col>6</xdr:col>
      <xdr:colOff>38100</xdr:colOff>
      <xdr:row>36</xdr:row>
      <xdr:rowOff>120469</xdr:rowOff>
    </xdr:to>
    <xdr:sp macro="" textlink="">
      <xdr:nvSpPr>
        <xdr:cNvPr id="82" name="楕円 81">
          <a:extLst>
            <a:ext uri="{FF2B5EF4-FFF2-40B4-BE49-F238E27FC236}">
              <a16:creationId xmlns:a16="http://schemas.microsoft.com/office/drawing/2014/main" id="{B9A7C8F0-515D-4F5F-990B-39EC9E40270C}"/>
            </a:ext>
          </a:extLst>
        </xdr:cNvPr>
        <xdr:cNvSpPr/>
      </xdr:nvSpPr>
      <xdr:spPr>
        <a:xfrm>
          <a:off x="984250" y="59688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69669</xdr:rowOff>
    </xdr:from>
    <xdr:to>
      <xdr:col>10</xdr:col>
      <xdr:colOff>114300</xdr:colOff>
      <xdr:row>36</xdr:row>
      <xdr:rowOff>107224</xdr:rowOff>
    </xdr:to>
    <xdr:cxnSp macro="">
      <xdr:nvCxnSpPr>
        <xdr:cNvPr id="83" name="直線コネクタ 82">
          <a:extLst>
            <a:ext uri="{FF2B5EF4-FFF2-40B4-BE49-F238E27FC236}">
              <a16:creationId xmlns:a16="http://schemas.microsoft.com/office/drawing/2014/main" id="{71F12069-5287-424C-B7E4-B8CC73EE4F2C}"/>
            </a:ext>
          </a:extLst>
        </xdr:cNvPr>
        <xdr:cNvCxnSpPr/>
      </xdr:nvCxnSpPr>
      <xdr:spPr>
        <a:xfrm>
          <a:off x="1028700" y="6019619"/>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BB6C08D6-78D2-4519-828A-5562DF4D8066}"/>
            </a:ext>
          </a:extLst>
        </xdr:cNvPr>
        <xdr:cNvSpPr txBox="1"/>
      </xdr:nvSpPr>
      <xdr:spPr>
        <a:xfrm>
          <a:off x="3239144" y="636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FBF824F1-53F5-4EA6-9F0C-18C12A401E82}"/>
            </a:ext>
          </a:extLst>
        </xdr:cNvPr>
        <xdr:cNvSpPr txBox="1"/>
      </xdr:nvSpPr>
      <xdr:spPr>
        <a:xfrm>
          <a:off x="2439044" y="632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62AE7560-BDB8-4D64-9DE6-779788563B18}"/>
            </a:ext>
          </a:extLst>
        </xdr:cNvPr>
        <xdr:cNvSpPr txBox="1"/>
      </xdr:nvSpPr>
      <xdr:spPr>
        <a:xfrm>
          <a:off x="164529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D63A557E-57FA-4F3C-930D-5F4A47C687F5}"/>
            </a:ext>
          </a:extLst>
        </xdr:cNvPr>
        <xdr:cNvSpPr txBox="1"/>
      </xdr:nvSpPr>
      <xdr:spPr>
        <a:xfrm>
          <a:off x="851544" y="631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68416</xdr:rowOff>
    </xdr:from>
    <xdr:ext cx="405111" cy="259045"/>
    <xdr:sp macro="" textlink="">
      <xdr:nvSpPr>
        <xdr:cNvPr id="88" name="n_1mainValue【図書館】&#10;有形固定資産減価償却率">
          <a:extLst>
            <a:ext uri="{FF2B5EF4-FFF2-40B4-BE49-F238E27FC236}">
              <a16:creationId xmlns:a16="http://schemas.microsoft.com/office/drawing/2014/main" id="{0993D5C4-C111-4DB9-8048-437B962DE4EE}"/>
            </a:ext>
          </a:extLst>
        </xdr:cNvPr>
        <xdr:cNvSpPr txBox="1"/>
      </xdr:nvSpPr>
      <xdr:spPr>
        <a:xfrm>
          <a:off x="3239144" y="585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34126</xdr:rowOff>
    </xdr:from>
    <xdr:ext cx="405111" cy="259045"/>
    <xdr:sp macro="" textlink="">
      <xdr:nvSpPr>
        <xdr:cNvPr id="89" name="n_2mainValue【図書館】&#10;有形固定資産減価償却率">
          <a:extLst>
            <a:ext uri="{FF2B5EF4-FFF2-40B4-BE49-F238E27FC236}">
              <a16:creationId xmlns:a16="http://schemas.microsoft.com/office/drawing/2014/main" id="{A2DB092F-F3AA-4753-9BFE-54DDF97151A9}"/>
            </a:ext>
          </a:extLst>
        </xdr:cNvPr>
        <xdr:cNvSpPr txBox="1"/>
      </xdr:nvSpPr>
      <xdr:spPr>
        <a:xfrm>
          <a:off x="2439044" y="5818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3101</xdr:rowOff>
    </xdr:from>
    <xdr:ext cx="405111" cy="259045"/>
    <xdr:sp macro="" textlink="">
      <xdr:nvSpPr>
        <xdr:cNvPr id="90" name="n_3mainValue【図書館】&#10;有形固定資産減価償却率">
          <a:extLst>
            <a:ext uri="{FF2B5EF4-FFF2-40B4-BE49-F238E27FC236}">
              <a16:creationId xmlns:a16="http://schemas.microsoft.com/office/drawing/2014/main" id="{6DE45FB8-2B04-4D51-BF4D-CC1E5C887D5E}"/>
            </a:ext>
          </a:extLst>
        </xdr:cNvPr>
        <xdr:cNvSpPr txBox="1"/>
      </xdr:nvSpPr>
      <xdr:spPr>
        <a:xfrm>
          <a:off x="1645294" y="5787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136996</xdr:rowOff>
    </xdr:from>
    <xdr:ext cx="405111" cy="259045"/>
    <xdr:sp macro="" textlink="">
      <xdr:nvSpPr>
        <xdr:cNvPr id="91" name="n_4mainValue【図書館】&#10;有形固定資産減価償却率">
          <a:extLst>
            <a:ext uri="{FF2B5EF4-FFF2-40B4-BE49-F238E27FC236}">
              <a16:creationId xmlns:a16="http://schemas.microsoft.com/office/drawing/2014/main" id="{6D1D8BDC-FE78-446F-ABE1-2201E7C4FD45}"/>
            </a:ext>
          </a:extLst>
        </xdr:cNvPr>
        <xdr:cNvSpPr txBox="1"/>
      </xdr:nvSpPr>
      <xdr:spPr>
        <a:xfrm>
          <a:off x="851544" y="57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45AD616-B447-4A76-8484-5CF2AD0D734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987DFC8-2DDD-4E76-9565-8B99A96C75C5}"/>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AA4A14E-CAF0-4661-871C-ACE4C6488789}"/>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030F5D0-41DE-47FC-8C38-022FBA677AF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F01711E-1ADC-4C87-BD38-E536B4C4831B}"/>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9D52B18-D3B5-4A31-B589-F46CDB8BC71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3E20940-7958-4A14-AECB-309C997D45D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6B93794-E2E7-40F4-BF9F-BDD6ECD89E9A}"/>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7497423-77D5-4B79-B5FF-E7B06CAA538F}"/>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942D63B-8CEF-44AF-B084-8998AA992CAB}"/>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DE0C32F-BD1B-4516-A45C-0DD93C34CF36}"/>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41FD898-AB41-435C-99CB-9A3515445134}"/>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E6E9590-0BA7-4156-8E79-287AF9CD5BB3}"/>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44A4854-C33F-40C6-B18A-8BF4493D7DE7}"/>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9B3749C-A4DC-4F71-B162-AFE96EA4C5E3}"/>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B4C87F5-5969-4193-9AA0-DC2BC246B233}"/>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12298B1-4B39-4216-8539-83A71F19E579}"/>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FEE3FAD-C47E-4EA7-BD8E-DBAD86B139BF}"/>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4B44400-852A-4063-BC56-657A95AB99F3}"/>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5A0E70E-EAB5-416D-AEF0-0FBD1C8EDAD3}"/>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2EA920C-3F2D-4881-B80E-E4F2A65EC20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7DF48DB4-C232-4A19-9731-9736A1CEFA98}"/>
            </a:ext>
          </a:extLst>
        </xdr:cNvPr>
        <xdr:cNvCxnSpPr/>
      </xdr:nvCxnSpPr>
      <xdr:spPr>
        <a:xfrm flipV="1">
          <a:off x="9429115" y="5835904"/>
          <a:ext cx="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74B2E6CC-F2D0-4E2A-AAB3-512E971F55E9}"/>
            </a:ext>
          </a:extLst>
        </xdr:cNvPr>
        <xdr:cNvSpPr txBox="1"/>
      </xdr:nvSpPr>
      <xdr:spPr>
        <a:xfrm>
          <a:off x="946785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10A4BB25-76C5-4FA2-88F4-EFA295843F89}"/>
            </a:ext>
          </a:extLst>
        </xdr:cNvPr>
        <xdr:cNvCxnSpPr/>
      </xdr:nvCxnSpPr>
      <xdr:spPr>
        <a:xfrm>
          <a:off x="935990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3177A08F-A729-409E-9107-C62D7B81E4D6}"/>
            </a:ext>
          </a:extLst>
        </xdr:cNvPr>
        <xdr:cNvSpPr txBox="1"/>
      </xdr:nvSpPr>
      <xdr:spPr>
        <a:xfrm>
          <a:off x="9467850" y="56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BEF3BF2C-2AAF-45C5-9817-A46A4BCBE27A}"/>
            </a:ext>
          </a:extLst>
        </xdr:cNvPr>
        <xdr:cNvCxnSpPr/>
      </xdr:nvCxnSpPr>
      <xdr:spPr>
        <a:xfrm>
          <a:off x="9359900" y="5835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525114A6-812A-4AE2-AB08-D732C09CC24E}"/>
            </a:ext>
          </a:extLst>
        </xdr:cNvPr>
        <xdr:cNvSpPr txBox="1"/>
      </xdr:nvSpPr>
      <xdr:spPr>
        <a:xfrm>
          <a:off x="9467850" y="6515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ED8A9245-68AB-4DF7-B797-43DCAB24849B}"/>
            </a:ext>
          </a:extLst>
        </xdr:cNvPr>
        <xdr:cNvSpPr/>
      </xdr:nvSpPr>
      <xdr:spPr>
        <a:xfrm>
          <a:off x="9398000" y="65369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64C5098F-CD54-4FB9-8642-CA26BF96D997}"/>
            </a:ext>
          </a:extLst>
        </xdr:cNvPr>
        <xdr:cNvSpPr/>
      </xdr:nvSpPr>
      <xdr:spPr>
        <a:xfrm>
          <a:off x="8636000" y="65415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577CA301-741D-404A-BEED-50BD89CF5967}"/>
            </a:ext>
          </a:extLst>
        </xdr:cNvPr>
        <xdr:cNvSpPr/>
      </xdr:nvSpPr>
      <xdr:spPr>
        <a:xfrm>
          <a:off x="78422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511C48B2-DA34-45D4-BAFD-597284D7F3F9}"/>
            </a:ext>
          </a:extLst>
        </xdr:cNvPr>
        <xdr:cNvSpPr/>
      </xdr:nvSpPr>
      <xdr:spPr>
        <a:xfrm>
          <a:off x="7029450" y="6532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5425AB11-C4CF-4E87-91FA-6BE5E3953570}"/>
            </a:ext>
          </a:extLst>
        </xdr:cNvPr>
        <xdr:cNvSpPr/>
      </xdr:nvSpPr>
      <xdr:spPr>
        <a:xfrm>
          <a:off x="6235700" y="6523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9C57C9-52F1-409F-BB3E-B64D5D9F4BF7}"/>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EF0901-2722-477A-A1BC-59842D51986D}"/>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F2D2C6D-0B37-4C08-B136-71F341B828F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DAF044-EB1E-4DAD-AF6F-008316E15AED}"/>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6BD52E-CA4E-4C5F-9F22-6E5E60DAE7B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135128</xdr:rowOff>
    </xdr:from>
    <xdr:to>
      <xdr:col>55</xdr:col>
      <xdr:colOff>50800</xdr:colOff>
      <xdr:row>39</xdr:row>
      <xdr:rowOff>65278</xdr:rowOff>
    </xdr:to>
    <xdr:sp macro="" textlink="">
      <xdr:nvSpPr>
        <xdr:cNvPr id="129" name="楕円 128">
          <a:extLst>
            <a:ext uri="{FF2B5EF4-FFF2-40B4-BE49-F238E27FC236}">
              <a16:creationId xmlns:a16="http://schemas.microsoft.com/office/drawing/2014/main" id="{7A0A4E26-E48A-49E1-99CF-164B62FFAABE}"/>
            </a:ext>
          </a:extLst>
        </xdr:cNvPr>
        <xdr:cNvSpPr/>
      </xdr:nvSpPr>
      <xdr:spPr>
        <a:xfrm>
          <a:off x="9398000" y="6415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158005</xdr:rowOff>
    </xdr:from>
    <xdr:ext cx="469744" cy="259045"/>
    <xdr:sp macro="" textlink="">
      <xdr:nvSpPr>
        <xdr:cNvPr id="130" name="【図書館】&#10;一人当たり面積該当値テキスト">
          <a:extLst>
            <a:ext uri="{FF2B5EF4-FFF2-40B4-BE49-F238E27FC236}">
              <a16:creationId xmlns:a16="http://schemas.microsoft.com/office/drawing/2014/main" id="{DC8037C6-ACF5-46AA-9021-BCEEFF9681B7}"/>
            </a:ext>
          </a:extLst>
        </xdr:cNvPr>
        <xdr:cNvSpPr txBox="1"/>
      </xdr:nvSpPr>
      <xdr:spPr>
        <a:xfrm>
          <a:off x="9467850" y="627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144272</xdr:rowOff>
    </xdr:from>
    <xdr:to>
      <xdr:col>50</xdr:col>
      <xdr:colOff>165100</xdr:colOff>
      <xdr:row>39</xdr:row>
      <xdr:rowOff>74422</xdr:rowOff>
    </xdr:to>
    <xdr:sp macro="" textlink="">
      <xdr:nvSpPr>
        <xdr:cNvPr id="131" name="楕円 130">
          <a:extLst>
            <a:ext uri="{FF2B5EF4-FFF2-40B4-BE49-F238E27FC236}">
              <a16:creationId xmlns:a16="http://schemas.microsoft.com/office/drawing/2014/main" id="{6F216C18-E26F-465B-BCD7-D5388F8C2A9C}"/>
            </a:ext>
          </a:extLst>
        </xdr:cNvPr>
        <xdr:cNvSpPr/>
      </xdr:nvSpPr>
      <xdr:spPr>
        <a:xfrm>
          <a:off x="8636000" y="6424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14478</xdr:rowOff>
    </xdr:from>
    <xdr:to>
      <xdr:col>55</xdr:col>
      <xdr:colOff>0</xdr:colOff>
      <xdr:row>39</xdr:row>
      <xdr:rowOff>23622</xdr:rowOff>
    </xdr:to>
    <xdr:cxnSp macro="">
      <xdr:nvCxnSpPr>
        <xdr:cNvPr id="132" name="直線コネクタ 131">
          <a:extLst>
            <a:ext uri="{FF2B5EF4-FFF2-40B4-BE49-F238E27FC236}">
              <a16:creationId xmlns:a16="http://schemas.microsoft.com/office/drawing/2014/main" id="{63573535-1E0C-4C59-AD60-1488EA1263DF}"/>
            </a:ext>
          </a:extLst>
        </xdr:cNvPr>
        <xdr:cNvCxnSpPr/>
      </xdr:nvCxnSpPr>
      <xdr:spPr>
        <a:xfrm flipV="1">
          <a:off x="8686800" y="6459728"/>
          <a:ext cx="7429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148844</xdr:rowOff>
    </xdr:from>
    <xdr:to>
      <xdr:col>46</xdr:col>
      <xdr:colOff>38100</xdr:colOff>
      <xdr:row>39</xdr:row>
      <xdr:rowOff>78994</xdr:rowOff>
    </xdr:to>
    <xdr:sp macro="" textlink="">
      <xdr:nvSpPr>
        <xdr:cNvPr id="133" name="楕円 132">
          <a:extLst>
            <a:ext uri="{FF2B5EF4-FFF2-40B4-BE49-F238E27FC236}">
              <a16:creationId xmlns:a16="http://schemas.microsoft.com/office/drawing/2014/main" id="{E425D0B4-B5DA-4518-B935-8CFB1256939C}"/>
            </a:ext>
          </a:extLst>
        </xdr:cNvPr>
        <xdr:cNvSpPr/>
      </xdr:nvSpPr>
      <xdr:spPr>
        <a:xfrm>
          <a:off x="7842250" y="64289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23622</xdr:rowOff>
    </xdr:from>
    <xdr:to>
      <xdr:col>50</xdr:col>
      <xdr:colOff>114300</xdr:colOff>
      <xdr:row>39</xdr:row>
      <xdr:rowOff>28194</xdr:rowOff>
    </xdr:to>
    <xdr:cxnSp macro="">
      <xdr:nvCxnSpPr>
        <xdr:cNvPr id="134" name="直線コネクタ 133">
          <a:extLst>
            <a:ext uri="{FF2B5EF4-FFF2-40B4-BE49-F238E27FC236}">
              <a16:creationId xmlns:a16="http://schemas.microsoft.com/office/drawing/2014/main" id="{3EE250F2-5C63-4574-908A-A9FB851783C9}"/>
            </a:ext>
          </a:extLst>
        </xdr:cNvPr>
        <xdr:cNvCxnSpPr/>
      </xdr:nvCxnSpPr>
      <xdr:spPr>
        <a:xfrm flipV="1">
          <a:off x="7886700" y="646887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153416</xdr:rowOff>
    </xdr:from>
    <xdr:to>
      <xdr:col>41</xdr:col>
      <xdr:colOff>101600</xdr:colOff>
      <xdr:row>39</xdr:row>
      <xdr:rowOff>83566</xdr:rowOff>
    </xdr:to>
    <xdr:sp macro="" textlink="">
      <xdr:nvSpPr>
        <xdr:cNvPr id="135" name="楕円 134">
          <a:extLst>
            <a:ext uri="{FF2B5EF4-FFF2-40B4-BE49-F238E27FC236}">
              <a16:creationId xmlns:a16="http://schemas.microsoft.com/office/drawing/2014/main" id="{510AA561-C381-44A1-B6FA-025D3D18CDCC}"/>
            </a:ext>
          </a:extLst>
        </xdr:cNvPr>
        <xdr:cNvSpPr/>
      </xdr:nvSpPr>
      <xdr:spPr>
        <a:xfrm>
          <a:off x="7029450" y="64335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28194</xdr:rowOff>
    </xdr:from>
    <xdr:to>
      <xdr:col>45</xdr:col>
      <xdr:colOff>177800</xdr:colOff>
      <xdr:row>39</xdr:row>
      <xdr:rowOff>32766</xdr:rowOff>
    </xdr:to>
    <xdr:cxnSp macro="">
      <xdr:nvCxnSpPr>
        <xdr:cNvPr id="136" name="直線コネクタ 135">
          <a:extLst>
            <a:ext uri="{FF2B5EF4-FFF2-40B4-BE49-F238E27FC236}">
              <a16:creationId xmlns:a16="http://schemas.microsoft.com/office/drawing/2014/main" id="{DACD1822-7CC7-4673-94AD-2916363F117E}"/>
            </a:ext>
          </a:extLst>
        </xdr:cNvPr>
        <xdr:cNvCxnSpPr/>
      </xdr:nvCxnSpPr>
      <xdr:spPr>
        <a:xfrm flipV="1">
          <a:off x="7080250" y="6473444"/>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37" name="楕円 136">
          <a:extLst>
            <a:ext uri="{FF2B5EF4-FFF2-40B4-BE49-F238E27FC236}">
              <a16:creationId xmlns:a16="http://schemas.microsoft.com/office/drawing/2014/main" id="{3CB8F682-816B-4EA2-B9C0-278B81C7CE40}"/>
            </a:ext>
          </a:extLst>
        </xdr:cNvPr>
        <xdr:cNvSpPr/>
      </xdr:nvSpPr>
      <xdr:spPr>
        <a:xfrm>
          <a:off x="6235700" y="64381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32766</xdr:rowOff>
    </xdr:from>
    <xdr:to>
      <xdr:col>41</xdr:col>
      <xdr:colOff>50800</xdr:colOff>
      <xdr:row>39</xdr:row>
      <xdr:rowOff>37338</xdr:rowOff>
    </xdr:to>
    <xdr:cxnSp macro="">
      <xdr:nvCxnSpPr>
        <xdr:cNvPr id="138" name="直線コネクタ 137">
          <a:extLst>
            <a:ext uri="{FF2B5EF4-FFF2-40B4-BE49-F238E27FC236}">
              <a16:creationId xmlns:a16="http://schemas.microsoft.com/office/drawing/2014/main" id="{BEB07BB5-C4B2-49FF-AE0E-C67EDFEFFEB6}"/>
            </a:ext>
          </a:extLst>
        </xdr:cNvPr>
        <xdr:cNvCxnSpPr/>
      </xdr:nvCxnSpPr>
      <xdr:spPr>
        <a:xfrm flipV="1">
          <a:off x="6286500" y="6478016"/>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87CA2445-D70E-4297-9B15-1E310848A6A7}"/>
            </a:ext>
          </a:extLst>
        </xdr:cNvPr>
        <xdr:cNvSpPr txBox="1"/>
      </xdr:nvSpPr>
      <xdr:spPr>
        <a:xfrm>
          <a:off x="8458277" y="66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04DCB09E-9F91-40A3-A08D-21FACC3637F4}"/>
            </a:ext>
          </a:extLst>
        </xdr:cNvPr>
        <xdr:cNvSpPr txBox="1"/>
      </xdr:nvSpPr>
      <xdr:spPr>
        <a:xfrm>
          <a:off x="76772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AF2D04F6-014D-4C8A-90A4-81D6EE5514F1}"/>
            </a:ext>
          </a:extLst>
        </xdr:cNvPr>
        <xdr:cNvSpPr txBox="1"/>
      </xdr:nvSpPr>
      <xdr:spPr>
        <a:xfrm>
          <a:off x="6864427" y="661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EE02BE0E-A6D1-4C01-9FCD-42354F606554}"/>
            </a:ext>
          </a:extLst>
        </xdr:cNvPr>
        <xdr:cNvSpPr txBox="1"/>
      </xdr:nvSpPr>
      <xdr:spPr>
        <a:xfrm>
          <a:off x="6070677" y="660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90949</xdr:rowOff>
    </xdr:from>
    <xdr:ext cx="469744" cy="259045"/>
    <xdr:sp macro="" textlink="">
      <xdr:nvSpPr>
        <xdr:cNvPr id="143" name="n_1mainValue【図書館】&#10;一人当たり面積">
          <a:extLst>
            <a:ext uri="{FF2B5EF4-FFF2-40B4-BE49-F238E27FC236}">
              <a16:creationId xmlns:a16="http://schemas.microsoft.com/office/drawing/2014/main" id="{B980BF74-46D7-4E8B-99ED-26AB61E1BB2F}"/>
            </a:ext>
          </a:extLst>
        </xdr:cNvPr>
        <xdr:cNvSpPr txBox="1"/>
      </xdr:nvSpPr>
      <xdr:spPr>
        <a:xfrm>
          <a:off x="845827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95521</xdr:rowOff>
    </xdr:from>
    <xdr:ext cx="469744" cy="259045"/>
    <xdr:sp macro="" textlink="">
      <xdr:nvSpPr>
        <xdr:cNvPr id="144" name="n_2mainValue【図書館】&#10;一人当たり面積">
          <a:extLst>
            <a:ext uri="{FF2B5EF4-FFF2-40B4-BE49-F238E27FC236}">
              <a16:creationId xmlns:a16="http://schemas.microsoft.com/office/drawing/2014/main" id="{30C2EEB7-34FB-4F90-9303-8F6EEB14005F}"/>
            </a:ext>
          </a:extLst>
        </xdr:cNvPr>
        <xdr:cNvSpPr txBox="1"/>
      </xdr:nvSpPr>
      <xdr:spPr>
        <a:xfrm>
          <a:off x="76772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100093</xdr:rowOff>
    </xdr:from>
    <xdr:ext cx="469744" cy="259045"/>
    <xdr:sp macro="" textlink="">
      <xdr:nvSpPr>
        <xdr:cNvPr id="145" name="n_3mainValue【図書館】&#10;一人当たり面積">
          <a:extLst>
            <a:ext uri="{FF2B5EF4-FFF2-40B4-BE49-F238E27FC236}">
              <a16:creationId xmlns:a16="http://schemas.microsoft.com/office/drawing/2014/main" id="{A7C02A92-1D20-408C-8DC7-C0ABF92D50EF}"/>
            </a:ext>
          </a:extLst>
        </xdr:cNvPr>
        <xdr:cNvSpPr txBox="1"/>
      </xdr:nvSpPr>
      <xdr:spPr>
        <a:xfrm>
          <a:off x="6864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104665</xdr:rowOff>
    </xdr:from>
    <xdr:ext cx="469744" cy="259045"/>
    <xdr:sp macro="" textlink="">
      <xdr:nvSpPr>
        <xdr:cNvPr id="146" name="n_4mainValue【図書館】&#10;一人当たり面積">
          <a:extLst>
            <a:ext uri="{FF2B5EF4-FFF2-40B4-BE49-F238E27FC236}">
              <a16:creationId xmlns:a16="http://schemas.microsoft.com/office/drawing/2014/main" id="{F2C688D2-53D1-4E13-A428-51B450EBFEA2}"/>
            </a:ext>
          </a:extLst>
        </xdr:cNvPr>
        <xdr:cNvSpPr txBox="1"/>
      </xdr:nvSpPr>
      <xdr:spPr>
        <a:xfrm>
          <a:off x="607067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C2E8BEB-1FAE-4446-9CB2-EF5BEF0D9AE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FEB03B9-AF14-4DF6-A4DC-7D8D9622816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6FF1DE0-99B0-47C8-9A90-479490A0776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C8A2222-F446-42A7-A021-5344A9D66C3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42D6EA7-7436-40EF-A28E-9D392A60265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88E84AE-3375-4E57-A856-663F2087480F}"/>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825AC19-53B4-41F3-BCFE-F898A001AFE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0F30CFE-D0AA-4931-BA65-E1ABBA104E18}"/>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44AB55A-994F-4086-B922-5375C854544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BC03372-9370-42D9-AF1C-684730FB832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4CDCD6F-D0A4-4B53-BB7A-21A3534F177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A4CF1FD-CEF5-4BC1-910B-C047EF84E0FF}"/>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E48086E-045C-42AC-8431-83FAB8297BBD}"/>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35A038F-6C35-4431-B3F5-63FBB693A2E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549BF73-6889-4595-92DB-D669EC5E7611}"/>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3C27505-79A0-4756-9510-73ADD39E0860}"/>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809A11B-2F0C-41A5-8338-F7FBF0ADEC5B}"/>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D9063BC-D94F-4B71-AE2E-F0926A6148C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62B4EFC-69AC-468D-AF2F-58B5BD27756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DE6603C-7DAC-442F-AC97-9AD6C7DA9290}"/>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058C6D6-127A-4B9F-B434-DF7959284D6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E8720D9-C17F-4CCD-9E70-EB754ACBDD0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9EA8706-885C-4B64-9BE3-5695960C2C5A}"/>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D306E5F-A54E-4C81-A9E7-0C9BD3D46F2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E098518-9958-472A-8B86-6E86879C9905}"/>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8835CB9-BB96-4DB7-9845-5D92AA9ED6F0}"/>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C7AE926-83BC-4C7A-8A9D-06315A3AF88D}"/>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8B529C9-2ADC-4E38-B35A-88C16227A708}"/>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D1E99AE5-E6BA-401B-9A5F-BF8634F4884F}"/>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BB3E1C2-F22F-45A6-8E30-E26AC897C8B4}"/>
            </a:ext>
          </a:extLst>
        </xdr:cNvPr>
        <xdr:cNvSpPr txBox="1"/>
      </xdr:nvSpPr>
      <xdr:spPr>
        <a:xfrm>
          <a:off x="4216400" y="9866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29197D23-41D9-482E-8A02-154FFDE0A9B1}"/>
            </a:ext>
          </a:extLst>
        </xdr:cNvPr>
        <xdr:cNvSpPr/>
      </xdr:nvSpPr>
      <xdr:spPr>
        <a:xfrm>
          <a:off x="4127500" y="10008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14BE24AF-2E0D-4EA3-ADAA-7C52FCB2DF08}"/>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A0A70667-DF70-4C8B-B706-FD1F5A14E3D7}"/>
            </a:ext>
          </a:extLst>
        </xdr:cNvPr>
        <xdr:cNvSpPr/>
      </xdr:nvSpPr>
      <xdr:spPr>
        <a:xfrm>
          <a:off x="25717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C22C6AF3-E261-4366-83A1-2482D4F1BDF8}"/>
            </a:ext>
          </a:extLst>
        </xdr:cNvPr>
        <xdr:cNvSpPr/>
      </xdr:nvSpPr>
      <xdr:spPr>
        <a:xfrm>
          <a:off x="17780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9D270174-BA27-41D4-ABBF-E63FB5624E55}"/>
            </a:ext>
          </a:extLst>
        </xdr:cNvPr>
        <xdr:cNvSpPr/>
      </xdr:nvSpPr>
      <xdr:spPr>
        <a:xfrm>
          <a:off x="984250" y="991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8AC5E70-4756-412F-85D6-4EA4BE35DC7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0ACAF6-4B24-47B7-986C-7D67E34CC70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72113A9-159C-46FF-A836-3CA74E43A3B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2E4138-419C-4AE7-916E-F8BCEA82564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C873A67-86A8-440A-9C80-9121C990A41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65405</xdr:rowOff>
    </xdr:from>
    <xdr:to>
      <xdr:col>24</xdr:col>
      <xdr:colOff>114300</xdr:colOff>
      <xdr:row>62</xdr:row>
      <xdr:rowOff>167005</xdr:rowOff>
    </xdr:to>
    <xdr:sp macro="" textlink="">
      <xdr:nvSpPr>
        <xdr:cNvPr id="187" name="楕円 186">
          <a:extLst>
            <a:ext uri="{FF2B5EF4-FFF2-40B4-BE49-F238E27FC236}">
              <a16:creationId xmlns:a16="http://schemas.microsoft.com/office/drawing/2014/main" id="{DD1CEFED-A1E8-4A11-B987-A326451CE2C5}"/>
            </a:ext>
          </a:extLst>
        </xdr:cNvPr>
        <xdr:cNvSpPr/>
      </xdr:nvSpPr>
      <xdr:spPr>
        <a:xfrm>
          <a:off x="4127500" y="103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43832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7A4E7F6-56FE-4C5E-BDB8-DC0F003CB72B}"/>
            </a:ext>
          </a:extLst>
        </xdr:cNvPr>
        <xdr:cNvSpPr txBox="1"/>
      </xdr:nvSpPr>
      <xdr:spPr>
        <a:xfrm>
          <a:off x="4216400" y="1028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29210</xdr:rowOff>
    </xdr:from>
    <xdr:to>
      <xdr:col>20</xdr:col>
      <xdr:colOff>38100</xdr:colOff>
      <xdr:row>62</xdr:row>
      <xdr:rowOff>130810</xdr:rowOff>
    </xdr:to>
    <xdr:sp macro="" textlink="">
      <xdr:nvSpPr>
        <xdr:cNvPr id="189" name="楕円 188">
          <a:extLst>
            <a:ext uri="{FF2B5EF4-FFF2-40B4-BE49-F238E27FC236}">
              <a16:creationId xmlns:a16="http://schemas.microsoft.com/office/drawing/2014/main" id="{35113E11-8FF6-44D6-AF31-A3197B8A9C04}"/>
            </a:ext>
          </a:extLst>
        </xdr:cNvPr>
        <xdr:cNvSpPr/>
      </xdr:nvSpPr>
      <xdr:spPr>
        <a:xfrm>
          <a:off x="3384550" y="10271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80010</xdr:rowOff>
    </xdr:from>
    <xdr:to>
      <xdr:col>24</xdr:col>
      <xdr:colOff>63500</xdr:colOff>
      <xdr:row>62</xdr:row>
      <xdr:rowOff>116205</xdr:rowOff>
    </xdr:to>
    <xdr:cxnSp macro="">
      <xdr:nvCxnSpPr>
        <xdr:cNvPr id="190" name="直線コネクタ 189">
          <a:extLst>
            <a:ext uri="{FF2B5EF4-FFF2-40B4-BE49-F238E27FC236}">
              <a16:creationId xmlns:a16="http://schemas.microsoft.com/office/drawing/2014/main" id="{165F98CD-83E2-4C6D-9239-A1077533BE63}"/>
            </a:ext>
          </a:extLst>
        </xdr:cNvPr>
        <xdr:cNvCxnSpPr/>
      </xdr:nvCxnSpPr>
      <xdr:spPr>
        <a:xfrm>
          <a:off x="3429000" y="10322560"/>
          <a:ext cx="7493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164465</xdr:rowOff>
    </xdr:from>
    <xdr:to>
      <xdr:col>15</xdr:col>
      <xdr:colOff>101600</xdr:colOff>
      <xdr:row>62</xdr:row>
      <xdr:rowOff>94615</xdr:rowOff>
    </xdr:to>
    <xdr:sp macro="" textlink="">
      <xdr:nvSpPr>
        <xdr:cNvPr id="191" name="楕円 190">
          <a:extLst>
            <a:ext uri="{FF2B5EF4-FFF2-40B4-BE49-F238E27FC236}">
              <a16:creationId xmlns:a16="http://schemas.microsoft.com/office/drawing/2014/main" id="{C2043B64-0D9D-49EE-8F2F-EF9CACA89EB2}"/>
            </a:ext>
          </a:extLst>
        </xdr:cNvPr>
        <xdr:cNvSpPr/>
      </xdr:nvSpPr>
      <xdr:spPr>
        <a:xfrm>
          <a:off x="2571750" y="10241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43815</xdr:rowOff>
    </xdr:from>
    <xdr:to>
      <xdr:col>19</xdr:col>
      <xdr:colOff>177800</xdr:colOff>
      <xdr:row>62</xdr:row>
      <xdr:rowOff>80010</xdr:rowOff>
    </xdr:to>
    <xdr:cxnSp macro="">
      <xdr:nvCxnSpPr>
        <xdr:cNvPr id="192" name="直線コネクタ 191">
          <a:extLst>
            <a:ext uri="{FF2B5EF4-FFF2-40B4-BE49-F238E27FC236}">
              <a16:creationId xmlns:a16="http://schemas.microsoft.com/office/drawing/2014/main" id="{35BBBD42-7E8E-4D21-BDDD-02469054AD91}"/>
            </a:ext>
          </a:extLst>
        </xdr:cNvPr>
        <xdr:cNvCxnSpPr/>
      </xdr:nvCxnSpPr>
      <xdr:spPr>
        <a:xfrm>
          <a:off x="2622550" y="1028636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130175</xdr:rowOff>
    </xdr:from>
    <xdr:to>
      <xdr:col>10</xdr:col>
      <xdr:colOff>165100</xdr:colOff>
      <xdr:row>62</xdr:row>
      <xdr:rowOff>60325</xdr:rowOff>
    </xdr:to>
    <xdr:sp macro="" textlink="">
      <xdr:nvSpPr>
        <xdr:cNvPr id="193" name="楕円 192">
          <a:extLst>
            <a:ext uri="{FF2B5EF4-FFF2-40B4-BE49-F238E27FC236}">
              <a16:creationId xmlns:a16="http://schemas.microsoft.com/office/drawing/2014/main" id="{96A21D5E-AFB4-42A1-B16D-511B12AA1302}"/>
            </a:ext>
          </a:extLst>
        </xdr:cNvPr>
        <xdr:cNvSpPr/>
      </xdr:nvSpPr>
      <xdr:spPr>
        <a:xfrm>
          <a:off x="1778000" y="10207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9525</xdr:rowOff>
    </xdr:from>
    <xdr:to>
      <xdr:col>15</xdr:col>
      <xdr:colOff>50800</xdr:colOff>
      <xdr:row>62</xdr:row>
      <xdr:rowOff>43815</xdr:rowOff>
    </xdr:to>
    <xdr:cxnSp macro="">
      <xdr:nvCxnSpPr>
        <xdr:cNvPr id="194" name="直線コネクタ 193">
          <a:extLst>
            <a:ext uri="{FF2B5EF4-FFF2-40B4-BE49-F238E27FC236}">
              <a16:creationId xmlns:a16="http://schemas.microsoft.com/office/drawing/2014/main" id="{8023C464-D019-4621-9DB9-40128E7D7241}"/>
            </a:ext>
          </a:extLst>
        </xdr:cNvPr>
        <xdr:cNvCxnSpPr/>
      </xdr:nvCxnSpPr>
      <xdr:spPr>
        <a:xfrm>
          <a:off x="1828800" y="10252075"/>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93980</xdr:rowOff>
    </xdr:from>
    <xdr:to>
      <xdr:col>6</xdr:col>
      <xdr:colOff>38100</xdr:colOff>
      <xdr:row>62</xdr:row>
      <xdr:rowOff>24130</xdr:rowOff>
    </xdr:to>
    <xdr:sp macro="" textlink="">
      <xdr:nvSpPr>
        <xdr:cNvPr id="195" name="楕円 194">
          <a:extLst>
            <a:ext uri="{FF2B5EF4-FFF2-40B4-BE49-F238E27FC236}">
              <a16:creationId xmlns:a16="http://schemas.microsoft.com/office/drawing/2014/main" id="{14EEB7A8-F20F-4BA3-ADDF-9B15DDC6D794}"/>
            </a:ext>
          </a:extLst>
        </xdr:cNvPr>
        <xdr:cNvSpPr/>
      </xdr:nvSpPr>
      <xdr:spPr>
        <a:xfrm>
          <a:off x="984250" y="10171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144780</xdr:rowOff>
    </xdr:from>
    <xdr:to>
      <xdr:col>10</xdr:col>
      <xdr:colOff>114300</xdr:colOff>
      <xdr:row>62</xdr:row>
      <xdr:rowOff>9525</xdr:rowOff>
    </xdr:to>
    <xdr:cxnSp macro="">
      <xdr:nvCxnSpPr>
        <xdr:cNvPr id="196" name="直線コネクタ 195">
          <a:extLst>
            <a:ext uri="{FF2B5EF4-FFF2-40B4-BE49-F238E27FC236}">
              <a16:creationId xmlns:a16="http://schemas.microsoft.com/office/drawing/2014/main" id="{2FCA10DA-66BE-49A6-BC96-310591E46FF0}"/>
            </a:ext>
          </a:extLst>
        </xdr:cNvPr>
        <xdr:cNvCxnSpPr/>
      </xdr:nvCxnSpPr>
      <xdr:spPr>
        <a:xfrm>
          <a:off x="1028700" y="1022223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7525A658-9847-4963-8BE9-75D6A01A52F2}"/>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1705CBEB-1633-4E95-B661-D29620CEF6CB}"/>
            </a:ext>
          </a:extLst>
        </xdr:cNvPr>
        <xdr:cNvSpPr txBox="1"/>
      </xdr:nvSpPr>
      <xdr:spPr>
        <a:xfrm>
          <a:off x="243904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27183738-E7F3-4E6A-9FEB-42B7DBC60BC7}"/>
            </a:ext>
          </a:extLst>
        </xdr:cNvPr>
        <xdr:cNvSpPr txBox="1"/>
      </xdr:nvSpPr>
      <xdr:spPr>
        <a:xfrm>
          <a:off x="164529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143086B4-EF1A-4B21-9041-6B3BCB1DD61B}"/>
            </a:ext>
          </a:extLst>
        </xdr:cNvPr>
        <xdr:cNvSpPr txBox="1"/>
      </xdr:nvSpPr>
      <xdr:spPr>
        <a:xfrm>
          <a:off x="8515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121937</xdr:rowOff>
    </xdr:from>
    <xdr:ext cx="405111" cy="259045"/>
    <xdr:sp macro="" textlink="">
      <xdr:nvSpPr>
        <xdr:cNvPr id="201" name="n_1mainValue【体育館・プール】&#10;有形固定資産減価償却率">
          <a:extLst>
            <a:ext uri="{FF2B5EF4-FFF2-40B4-BE49-F238E27FC236}">
              <a16:creationId xmlns:a16="http://schemas.microsoft.com/office/drawing/2014/main" id="{A2F5AB5B-FB14-4599-9759-59FE06DF8B87}"/>
            </a:ext>
          </a:extLst>
        </xdr:cNvPr>
        <xdr:cNvSpPr txBox="1"/>
      </xdr:nvSpPr>
      <xdr:spPr>
        <a:xfrm>
          <a:off x="3239144" y="1036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85742</xdr:rowOff>
    </xdr:from>
    <xdr:ext cx="405111" cy="259045"/>
    <xdr:sp macro="" textlink="">
      <xdr:nvSpPr>
        <xdr:cNvPr id="202" name="n_2mainValue【体育館・プール】&#10;有形固定資産減価償却率">
          <a:extLst>
            <a:ext uri="{FF2B5EF4-FFF2-40B4-BE49-F238E27FC236}">
              <a16:creationId xmlns:a16="http://schemas.microsoft.com/office/drawing/2014/main" id="{D3F0A57B-29F4-4D84-BD48-43C3102CA8EF}"/>
            </a:ext>
          </a:extLst>
        </xdr:cNvPr>
        <xdr:cNvSpPr txBox="1"/>
      </xdr:nvSpPr>
      <xdr:spPr>
        <a:xfrm>
          <a:off x="2439044" y="10328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51452</xdr:rowOff>
    </xdr:from>
    <xdr:ext cx="405111" cy="259045"/>
    <xdr:sp macro="" textlink="">
      <xdr:nvSpPr>
        <xdr:cNvPr id="203" name="n_3mainValue【体育館・プール】&#10;有形固定資産減価償却率">
          <a:extLst>
            <a:ext uri="{FF2B5EF4-FFF2-40B4-BE49-F238E27FC236}">
              <a16:creationId xmlns:a16="http://schemas.microsoft.com/office/drawing/2014/main" id="{C0FD7081-59C6-4B34-B8F3-D3218EC9B65D}"/>
            </a:ext>
          </a:extLst>
        </xdr:cNvPr>
        <xdr:cNvSpPr txBox="1"/>
      </xdr:nvSpPr>
      <xdr:spPr>
        <a:xfrm>
          <a:off x="1645294" y="1029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15257</xdr:rowOff>
    </xdr:from>
    <xdr:ext cx="405111" cy="259045"/>
    <xdr:sp macro="" textlink="">
      <xdr:nvSpPr>
        <xdr:cNvPr id="204" name="n_4mainValue【体育館・プール】&#10;有形固定資産減価償却率">
          <a:extLst>
            <a:ext uri="{FF2B5EF4-FFF2-40B4-BE49-F238E27FC236}">
              <a16:creationId xmlns:a16="http://schemas.microsoft.com/office/drawing/2014/main" id="{56B88580-D6E0-4A67-A17F-449F4CE3135C}"/>
            </a:ext>
          </a:extLst>
        </xdr:cNvPr>
        <xdr:cNvSpPr txBox="1"/>
      </xdr:nvSpPr>
      <xdr:spPr>
        <a:xfrm>
          <a:off x="851544" y="1025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61A59FC-F507-4812-955E-6C7822E855D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D323A89-6B1D-4162-9EB4-0B909F07DC9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83F8F4A-32D7-482C-8719-64461DF75B9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463941D-25E3-4D43-B9F9-F65C2D8334D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695EF95-99F3-4603-B1CA-3614EC4C23C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F2036F8-FB1B-46C3-A7BD-5C5772269AD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45C0E18-3FAE-40B1-9AD5-D8DAA81A91E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7CA3AD-5AFE-4EAD-BE6D-489A4FE6D7B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70AAE44-B046-436A-BE91-0C30BC394F8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B072654-CF6F-4C9E-B3F9-26E2BA91483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3EA60BE-F538-4AE7-93B9-C8A24C1A86C7}"/>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1AE1A2D1-8113-4D69-8771-6DBD31997EE6}"/>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4A8BBF9A-AFB4-4BA5-8972-95B389CDA9FF}"/>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834F937C-63F7-42E2-9392-66A40E2E94E5}"/>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68062B5-0667-4541-A672-1D740A5B23C6}"/>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6BC27C9C-2D3A-436D-A234-22A4339FB5D2}"/>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C20E297-F394-4B3A-83A2-5589C08CE280}"/>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B5DEDD9E-0BAE-41D1-AAD2-DC7151C67CF6}"/>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E0344EA-A4B3-496F-8DCF-6BE90FC3ED9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210C3C97-B9A1-4A52-894B-B1EAAAFADF8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5FFF5802-1611-4A9E-8234-0F197EFF8F9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8439B89D-9ACD-4721-973D-8528D291084F}"/>
            </a:ext>
          </a:extLst>
        </xdr:cNvPr>
        <xdr:cNvCxnSpPr/>
      </xdr:nvCxnSpPr>
      <xdr:spPr>
        <a:xfrm flipV="1">
          <a:off x="9429115" y="9218981"/>
          <a:ext cx="0" cy="1340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42974ED4-A055-415B-9CD0-E7FDEDB2787E}"/>
            </a:ext>
          </a:extLst>
        </xdr:cNvPr>
        <xdr:cNvSpPr txBox="1"/>
      </xdr:nvSpPr>
      <xdr:spPr>
        <a:xfrm>
          <a:off x="9467850" y="105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B4D263AD-A8D0-42C3-96B7-339AEF224FF2}"/>
            </a:ext>
          </a:extLst>
        </xdr:cNvPr>
        <xdr:cNvCxnSpPr/>
      </xdr:nvCxnSpPr>
      <xdr:spPr>
        <a:xfrm>
          <a:off x="9359900" y="10559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36CFC630-7980-48FA-BE6C-ECC16CE4F8CB}"/>
            </a:ext>
          </a:extLst>
        </xdr:cNvPr>
        <xdr:cNvSpPr txBox="1"/>
      </xdr:nvSpPr>
      <xdr:spPr>
        <a:xfrm>
          <a:off x="9467850" y="900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9E494D3E-3826-4603-B092-DD6B10D6A4EC}"/>
            </a:ext>
          </a:extLst>
        </xdr:cNvPr>
        <xdr:cNvCxnSpPr/>
      </xdr:nvCxnSpPr>
      <xdr:spPr>
        <a:xfrm>
          <a:off x="9359900" y="9218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BAB018AD-01EB-4859-B1B3-6FBC4E66F8B1}"/>
            </a:ext>
          </a:extLst>
        </xdr:cNvPr>
        <xdr:cNvSpPr txBox="1"/>
      </xdr:nvSpPr>
      <xdr:spPr>
        <a:xfrm>
          <a:off x="9467850" y="10038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1195D572-C8EA-4E93-99C0-0DEBE8B1D3A1}"/>
            </a:ext>
          </a:extLst>
        </xdr:cNvPr>
        <xdr:cNvSpPr/>
      </xdr:nvSpPr>
      <xdr:spPr>
        <a:xfrm>
          <a:off x="9398000" y="10180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96B3FD86-6714-4FC2-8C34-54EA8B05D418}"/>
            </a:ext>
          </a:extLst>
        </xdr:cNvPr>
        <xdr:cNvSpPr/>
      </xdr:nvSpPr>
      <xdr:spPr>
        <a:xfrm>
          <a:off x="8636000" y="10196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08F2EC10-9481-46DB-91F4-E382551BAF78}"/>
            </a:ext>
          </a:extLst>
        </xdr:cNvPr>
        <xdr:cNvSpPr/>
      </xdr:nvSpPr>
      <xdr:spPr>
        <a:xfrm>
          <a:off x="7842250" y="10190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387E531F-D098-4014-9DB4-02264CB9916A}"/>
            </a:ext>
          </a:extLst>
        </xdr:cNvPr>
        <xdr:cNvSpPr/>
      </xdr:nvSpPr>
      <xdr:spPr>
        <a:xfrm>
          <a:off x="7029450" y="10190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546680A5-2488-4738-BB1D-8EDA66553428}"/>
            </a:ext>
          </a:extLst>
        </xdr:cNvPr>
        <xdr:cNvSpPr/>
      </xdr:nvSpPr>
      <xdr:spPr>
        <a:xfrm>
          <a:off x="6235700" y="10177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BDE6E54-43A4-4174-A86F-D6D068CA5B0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352376F-FEB6-4CBE-805D-20BFE261338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A33E954-F39F-447C-8ABB-CCCD107B294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B54E9C6-8BD0-4FBD-A04D-2413FBBBC3C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C0CFBA3-44BC-40A1-BB12-2ED45E2BFEA5}"/>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21895</xdr:rowOff>
    </xdr:from>
    <xdr:to>
      <xdr:col>55</xdr:col>
      <xdr:colOff>50800</xdr:colOff>
      <xdr:row>63</xdr:row>
      <xdr:rowOff>123495</xdr:rowOff>
    </xdr:to>
    <xdr:sp macro="" textlink="">
      <xdr:nvSpPr>
        <xdr:cNvPr id="242" name="楕円 241">
          <a:extLst>
            <a:ext uri="{FF2B5EF4-FFF2-40B4-BE49-F238E27FC236}">
              <a16:creationId xmlns:a16="http://schemas.microsoft.com/office/drawing/2014/main" id="{81373C68-AFB5-4FE2-9A97-8D315DEA0603}"/>
            </a:ext>
          </a:extLst>
        </xdr:cNvPr>
        <xdr:cNvSpPr/>
      </xdr:nvSpPr>
      <xdr:spPr>
        <a:xfrm>
          <a:off x="9398000" y="104295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108272</xdr:rowOff>
    </xdr:from>
    <xdr:ext cx="469744" cy="259045"/>
    <xdr:sp macro="" textlink="">
      <xdr:nvSpPr>
        <xdr:cNvPr id="243" name="【体育館・プール】&#10;一人当たり面積該当値テキスト">
          <a:extLst>
            <a:ext uri="{FF2B5EF4-FFF2-40B4-BE49-F238E27FC236}">
              <a16:creationId xmlns:a16="http://schemas.microsoft.com/office/drawing/2014/main" id="{527609BB-7FC2-42D0-9300-BEB1CF59CF50}"/>
            </a:ext>
          </a:extLst>
        </xdr:cNvPr>
        <xdr:cNvSpPr txBox="1"/>
      </xdr:nvSpPr>
      <xdr:spPr>
        <a:xfrm>
          <a:off x="9467850" y="1035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23723</xdr:rowOff>
    </xdr:from>
    <xdr:to>
      <xdr:col>50</xdr:col>
      <xdr:colOff>165100</xdr:colOff>
      <xdr:row>63</xdr:row>
      <xdr:rowOff>125323</xdr:rowOff>
    </xdr:to>
    <xdr:sp macro="" textlink="">
      <xdr:nvSpPr>
        <xdr:cNvPr id="244" name="楕円 243">
          <a:extLst>
            <a:ext uri="{FF2B5EF4-FFF2-40B4-BE49-F238E27FC236}">
              <a16:creationId xmlns:a16="http://schemas.microsoft.com/office/drawing/2014/main" id="{65A42D3C-2187-40C4-B601-AB6C2E97F7B2}"/>
            </a:ext>
          </a:extLst>
        </xdr:cNvPr>
        <xdr:cNvSpPr/>
      </xdr:nvSpPr>
      <xdr:spPr>
        <a:xfrm>
          <a:off x="8636000" y="1043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72695</xdr:rowOff>
    </xdr:from>
    <xdr:to>
      <xdr:col>55</xdr:col>
      <xdr:colOff>0</xdr:colOff>
      <xdr:row>63</xdr:row>
      <xdr:rowOff>74523</xdr:rowOff>
    </xdr:to>
    <xdr:cxnSp macro="">
      <xdr:nvCxnSpPr>
        <xdr:cNvPr id="245" name="直線コネクタ 244">
          <a:extLst>
            <a:ext uri="{FF2B5EF4-FFF2-40B4-BE49-F238E27FC236}">
              <a16:creationId xmlns:a16="http://schemas.microsoft.com/office/drawing/2014/main" id="{9BF4F074-F99A-4371-8DC2-543F7939DBD9}"/>
            </a:ext>
          </a:extLst>
        </xdr:cNvPr>
        <xdr:cNvCxnSpPr/>
      </xdr:nvCxnSpPr>
      <xdr:spPr>
        <a:xfrm flipV="1">
          <a:off x="8686800" y="10480345"/>
          <a:ext cx="7429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24638</xdr:rowOff>
    </xdr:from>
    <xdr:to>
      <xdr:col>46</xdr:col>
      <xdr:colOff>38100</xdr:colOff>
      <xdr:row>63</xdr:row>
      <xdr:rowOff>126238</xdr:rowOff>
    </xdr:to>
    <xdr:sp macro="" textlink="">
      <xdr:nvSpPr>
        <xdr:cNvPr id="246" name="楕円 245">
          <a:extLst>
            <a:ext uri="{FF2B5EF4-FFF2-40B4-BE49-F238E27FC236}">
              <a16:creationId xmlns:a16="http://schemas.microsoft.com/office/drawing/2014/main" id="{DAA9CD75-3284-4BB4-B44A-5A764519B626}"/>
            </a:ext>
          </a:extLst>
        </xdr:cNvPr>
        <xdr:cNvSpPr/>
      </xdr:nvSpPr>
      <xdr:spPr>
        <a:xfrm>
          <a:off x="7842250" y="104322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74523</xdr:rowOff>
    </xdr:from>
    <xdr:to>
      <xdr:col>50</xdr:col>
      <xdr:colOff>114300</xdr:colOff>
      <xdr:row>63</xdr:row>
      <xdr:rowOff>75438</xdr:rowOff>
    </xdr:to>
    <xdr:cxnSp macro="">
      <xdr:nvCxnSpPr>
        <xdr:cNvPr id="247" name="直線コネクタ 246">
          <a:extLst>
            <a:ext uri="{FF2B5EF4-FFF2-40B4-BE49-F238E27FC236}">
              <a16:creationId xmlns:a16="http://schemas.microsoft.com/office/drawing/2014/main" id="{52A90673-8D7D-4157-B65F-0086CBF771A5}"/>
            </a:ext>
          </a:extLst>
        </xdr:cNvPr>
        <xdr:cNvCxnSpPr/>
      </xdr:nvCxnSpPr>
      <xdr:spPr>
        <a:xfrm flipV="1">
          <a:off x="7886700" y="10482173"/>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25553</xdr:rowOff>
    </xdr:from>
    <xdr:to>
      <xdr:col>41</xdr:col>
      <xdr:colOff>101600</xdr:colOff>
      <xdr:row>63</xdr:row>
      <xdr:rowOff>127153</xdr:rowOff>
    </xdr:to>
    <xdr:sp macro="" textlink="">
      <xdr:nvSpPr>
        <xdr:cNvPr id="248" name="楕円 247">
          <a:extLst>
            <a:ext uri="{FF2B5EF4-FFF2-40B4-BE49-F238E27FC236}">
              <a16:creationId xmlns:a16="http://schemas.microsoft.com/office/drawing/2014/main" id="{856D43BF-2417-46E6-BD14-CD3AC52988B7}"/>
            </a:ext>
          </a:extLst>
        </xdr:cNvPr>
        <xdr:cNvSpPr/>
      </xdr:nvSpPr>
      <xdr:spPr>
        <a:xfrm>
          <a:off x="7029450" y="1043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75438</xdr:rowOff>
    </xdr:from>
    <xdr:to>
      <xdr:col>45</xdr:col>
      <xdr:colOff>177800</xdr:colOff>
      <xdr:row>63</xdr:row>
      <xdr:rowOff>76353</xdr:rowOff>
    </xdr:to>
    <xdr:cxnSp macro="">
      <xdr:nvCxnSpPr>
        <xdr:cNvPr id="249" name="直線コネクタ 248">
          <a:extLst>
            <a:ext uri="{FF2B5EF4-FFF2-40B4-BE49-F238E27FC236}">
              <a16:creationId xmlns:a16="http://schemas.microsoft.com/office/drawing/2014/main" id="{E1CE8DDA-36EB-48E9-AF29-5305DCC4C266}"/>
            </a:ext>
          </a:extLst>
        </xdr:cNvPr>
        <xdr:cNvCxnSpPr/>
      </xdr:nvCxnSpPr>
      <xdr:spPr>
        <a:xfrm flipV="1">
          <a:off x="7080250" y="10483088"/>
          <a:ext cx="8064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26467</xdr:rowOff>
    </xdr:from>
    <xdr:to>
      <xdr:col>36</xdr:col>
      <xdr:colOff>165100</xdr:colOff>
      <xdr:row>63</xdr:row>
      <xdr:rowOff>128067</xdr:rowOff>
    </xdr:to>
    <xdr:sp macro="" textlink="">
      <xdr:nvSpPr>
        <xdr:cNvPr id="250" name="楕円 249">
          <a:extLst>
            <a:ext uri="{FF2B5EF4-FFF2-40B4-BE49-F238E27FC236}">
              <a16:creationId xmlns:a16="http://schemas.microsoft.com/office/drawing/2014/main" id="{221BC93C-AEE0-47DD-8FE0-DF4AE5D45AC0}"/>
            </a:ext>
          </a:extLst>
        </xdr:cNvPr>
        <xdr:cNvSpPr/>
      </xdr:nvSpPr>
      <xdr:spPr>
        <a:xfrm>
          <a:off x="6235700" y="1043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76353</xdr:rowOff>
    </xdr:from>
    <xdr:to>
      <xdr:col>41</xdr:col>
      <xdr:colOff>50800</xdr:colOff>
      <xdr:row>63</xdr:row>
      <xdr:rowOff>77267</xdr:rowOff>
    </xdr:to>
    <xdr:cxnSp macro="">
      <xdr:nvCxnSpPr>
        <xdr:cNvPr id="251" name="直線コネクタ 250">
          <a:extLst>
            <a:ext uri="{FF2B5EF4-FFF2-40B4-BE49-F238E27FC236}">
              <a16:creationId xmlns:a16="http://schemas.microsoft.com/office/drawing/2014/main" id="{3D95C66A-645E-4C86-94D5-AF1A8381BB5B}"/>
            </a:ext>
          </a:extLst>
        </xdr:cNvPr>
        <xdr:cNvCxnSpPr/>
      </xdr:nvCxnSpPr>
      <xdr:spPr>
        <a:xfrm flipV="1">
          <a:off x="6286500" y="10484003"/>
          <a:ext cx="7937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7F149E0D-8342-4942-A012-25221CEB1527}"/>
            </a:ext>
          </a:extLst>
        </xdr:cNvPr>
        <xdr:cNvSpPr txBox="1"/>
      </xdr:nvSpPr>
      <xdr:spPr>
        <a:xfrm>
          <a:off x="8458277" y="99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F86878C6-A5DF-46E2-971B-52C7FCC4EB8A}"/>
            </a:ext>
          </a:extLst>
        </xdr:cNvPr>
        <xdr:cNvSpPr txBox="1"/>
      </xdr:nvSpPr>
      <xdr:spPr>
        <a:xfrm>
          <a:off x="76772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7A4978EA-026E-4BA1-92E0-8BF348ABD224}"/>
            </a:ext>
          </a:extLst>
        </xdr:cNvPr>
        <xdr:cNvSpPr txBox="1"/>
      </xdr:nvSpPr>
      <xdr:spPr>
        <a:xfrm>
          <a:off x="68644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1D1E0438-9FA1-4B32-B730-E8641657FE4E}"/>
            </a:ext>
          </a:extLst>
        </xdr:cNvPr>
        <xdr:cNvSpPr txBox="1"/>
      </xdr:nvSpPr>
      <xdr:spPr>
        <a:xfrm>
          <a:off x="6070677" y="99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116450</xdr:rowOff>
    </xdr:from>
    <xdr:ext cx="469744" cy="259045"/>
    <xdr:sp macro="" textlink="">
      <xdr:nvSpPr>
        <xdr:cNvPr id="256" name="n_1mainValue【体育館・プール】&#10;一人当たり面積">
          <a:extLst>
            <a:ext uri="{FF2B5EF4-FFF2-40B4-BE49-F238E27FC236}">
              <a16:creationId xmlns:a16="http://schemas.microsoft.com/office/drawing/2014/main" id="{453DBABE-94E5-4EE7-BCA4-5B208E7D544B}"/>
            </a:ext>
          </a:extLst>
        </xdr:cNvPr>
        <xdr:cNvSpPr txBox="1"/>
      </xdr:nvSpPr>
      <xdr:spPr>
        <a:xfrm>
          <a:off x="8458277" y="1052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117365</xdr:rowOff>
    </xdr:from>
    <xdr:ext cx="469744" cy="259045"/>
    <xdr:sp macro="" textlink="">
      <xdr:nvSpPr>
        <xdr:cNvPr id="257" name="n_2mainValue【体育館・プール】&#10;一人当たり面積">
          <a:extLst>
            <a:ext uri="{FF2B5EF4-FFF2-40B4-BE49-F238E27FC236}">
              <a16:creationId xmlns:a16="http://schemas.microsoft.com/office/drawing/2014/main" id="{77C81371-58DE-45B0-98E0-7C980B14E19F}"/>
            </a:ext>
          </a:extLst>
        </xdr:cNvPr>
        <xdr:cNvSpPr txBox="1"/>
      </xdr:nvSpPr>
      <xdr:spPr>
        <a:xfrm>
          <a:off x="7677227" y="1052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118280</xdr:rowOff>
    </xdr:from>
    <xdr:ext cx="469744" cy="259045"/>
    <xdr:sp macro="" textlink="">
      <xdr:nvSpPr>
        <xdr:cNvPr id="258" name="n_3mainValue【体育館・プール】&#10;一人当たり面積">
          <a:extLst>
            <a:ext uri="{FF2B5EF4-FFF2-40B4-BE49-F238E27FC236}">
              <a16:creationId xmlns:a16="http://schemas.microsoft.com/office/drawing/2014/main" id="{80BA407A-2AF8-4DF1-A4F0-183F98BDCCD4}"/>
            </a:ext>
          </a:extLst>
        </xdr:cNvPr>
        <xdr:cNvSpPr txBox="1"/>
      </xdr:nvSpPr>
      <xdr:spPr>
        <a:xfrm>
          <a:off x="6864427" y="1052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119194</xdr:rowOff>
    </xdr:from>
    <xdr:ext cx="469744" cy="259045"/>
    <xdr:sp macro="" textlink="">
      <xdr:nvSpPr>
        <xdr:cNvPr id="259" name="n_4mainValue【体育館・プール】&#10;一人当たり面積">
          <a:extLst>
            <a:ext uri="{FF2B5EF4-FFF2-40B4-BE49-F238E27FC236}">
              <a16:creationId xmlns:a16="http://schemas.microsoft.com/office/drawing/2014/main" id="{432EE128-694F-45E6-8B77-F60C05B082C4}"/>
            </a:ext>
          </a:extLst>
        </xdr:cNvPr>
        <xdr:cNvSpPr txBox="1"/>
      </xdr:nvSpPr>
      <xdr:spPr>
        <a:xfrm>
          <a:off x="6070677" y="10526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F12A045-C64B-41F1-B247-9AD9C6652AA6}"/>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FA12AE2-D701-41C9-B1CB-885B94C6910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841D109-2951-4487-9305-2D0EE56D4351}"/>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FD6D5FE-1D8B-42BD-B1F0-31FD7FC735E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D4A6167-5334-4B84-A63D-3B9E9E06C54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EEAE00F-A6A2-4C72-816D-A97E934E8AA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BA49168-1A0F-4EA0-9535-AECC4623C2B4}"/>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5A58BBC-FF01-472E-BA9F-EA66DD98559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7D6B0A5-8AA6-4E89-8C14-020E3A8EA39F}"/>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AB40513-FE4C-443F-94E5-2604CDA40C2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2F3712EA-D3E1-42A4-99A6-C128ECC7F8F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A3B2FAD6-9BD4-4885-A97E-BB8207D12A7B}"/>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FF2F303-3527-4CC2-A28F-13AE45A4E0F4}"/>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23D3C9D-D00D-4376-9D26-369C0FAE37E3}"/>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804FACC1-09DF-49A6-BA6A-B315ACA7BE79}"/>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C77DA4B-DDFB-46BA-A57E-EA984A431718}"/>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D8CC9DA-841C-4A11-AF51-4CBE3CAD5E77}"/>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A5670C2-6382-4B9C-90D1-D60A5CB34E41}"/>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BDD0575-AA5D-47E5-8F46-9F994A4E4140}"/>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28E01B2-B54B-49A1-8678-58B70B282D16}"/>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A9F8BD8A-5BB1-4865-9DAD-830E39C585A7}"/>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E9A0F6C3-580B-485A-B86F-8CBED8628476}"/>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B4DE7156-6125-42E2-9642-FF979EA4F7BC}"/>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F635EBD-EA4E-4D4B-A186-F692D0C44DEC}"/>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60E17811-6300-41F2-863E-1EA8273F7B1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B92FD6A-46B2-401B-A0AD-601B8EE2F830}"/>
            </a:ext>
          </a:extLst>
        </xdr:cNvPr>
        <xdr:cNvCxnSpPr/>
      </xdr:nvCxnSpPr>
      <xdr:spPr>
        <a:xfrm flipV="1">
          <a:off x="4177665" y="129500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164E55D5-3AAD-4178-B84B-FEF8952FC554}"/>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38287423-977D-4FEA-9847-D135F799D725}"/>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C0163174-BD88-47BA-9F9F-345894EFD7E2}"/>
            </a:ext>
          </a:extLst>
        </xdr:cNvPr>
        <xdr:cNvSpPr txBox="1"/>
      </xdr:nvSpPr>
      <xdr:spPr>
        <a:xfrm>
          <a:off x="4216400" y="12731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457A34CF-F726-4064-8C7A-E64AA2DDE423}"/>
            </a:ext>
          </a:extLst>
        </xdr:cNvPr>
        <xdr:cNvCxnSpPr/>
      </xdr:nvCxnSpPr>
      <xdr:spPr>
        <a:xfrm>
          <a:off x="4108450" y="12950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47DAAD2-32C2-4D2E-B42F-803301ED815E}"/>
            </a:ext>
          </a:extLst>
        </xdr:cNvPr>
        <xdr:cNvSpPr txBox="1"/>
      </xdr:nvSpPr>
      <xdr:spPr>
        <a:xfrm>
          <a:off x="4216400" y="1364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8AB34C7D-C24B-4E33-BDCF-1B239D0E32CE}"/>
            </a:ext>
          </a:extLst>
        </xdr:cNvPr>
        <xdr:cNvSpPr/>
      </xdr:nvSpPr>
      <xdr:spPr>
        <a:xfrm>
          <a:off x="412750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F2417077-82F5-4BEB-9B4A-BB8AFA327BD3}"/>
            </a:ext>
          </a:extLst>
        </xdr:cNvPr>
        <xdr:cNvSpPr/>
      </xdr:nvSpPr>
      <xdr:spPr>
        <a:xfrm>
          <a:off x="3384550" y="13662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33BECEB7-0A81-4BB2-97F5-3B4FF2FF78A2}"/>
            </a:ext>
          </a:extLst>
        </xdr:cNvPr>
        <xdr:cNvSpPr/>
      </xdr:nvSpPr>
      <xdr:spPr>
        <a:xfrm>
          <a:off x="257175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BDD86F2C-6D62-4AFC-857D-28397FC62208}"/>
            </a:ext>
          </a:extLst>
        </xdr:cNvPr>
        <xdr:cNvSpPr/>
      </xdr:nvSpPr>
      <xdr:spPr>
        <a:xfrm>
          <a:off x="1778000" y="13651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EEF64702-9F7A-407F-B31F-4BE1F628D090}"/>
            </a:ext>
          </a:extLst>
        </xdr:cNvPr>
        <xdr:cNvSpPr/>
      </xdr:nvSpPr>
      <xdr:spPr>
        <a:xfrm>
          <a:off x="984250" y="1357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931B469-B88D-45A4-B8A1-BC081E401E5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2D9CAFD-2326-487A-A54A-4ABCF36A4FB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2D74F3-8DD7-402D-B184-9E0B0089622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F85CBBC-C9A0-448C-B0DD-F79C95282ED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CF5F64-31D6-403C-8B28-FCE3F912A89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130992</xdr:rowOff>
    </xdr:from>
    <xdr:to>
      <xdr:col>24</xdr:col>
      <xdr:colOff>114300</xdr:colOff>
      <xdr:row>82</xdr:row>
      <xdr:rowOff>61142</xdr:rowOff>
    </xdr:to>
    <xdr:sp macro="" textlink="">
      <xdr:nvSpPr>
        <xdr:cNvPr id="301" name="楕円 300">
          <a:extLst>
            <a:ext uri="{FF2B5EF4-FFF2-40B4-BE49-F238E27FC236}">
              <a16:creationId xmlns:a16="http://schemas.microsoft.com/office/drawing/2014/main" id="{F11E443D-6865-4FD4-A109-A1E78A2EAAB9}"/>
            </a:ext>
          </a:extLst>
        </xdr:cNvPr>
        <xdr:cNvSpPr/>
      </xdr:nvSpPr>
      <xdr:spPr>
        <a:xfrm>
          <a:off x="4127500" y="135104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153869</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563DC36A-0984-411C-AF41-1AB44D446EC8}"/>
            </a:ext>
          </a:extLst>
        </xdr:cNvPr>
        <xdr:cNvSpPr txBox="1"/>
      </xdr:nvSpPr>
      <xdr:spPr>
        <a:xfrm>
          <a:off x="4216400" y="13368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166914</xdr:rowOff>
    </xdr:from>
    <xdr:to>
      <xdr:col>20</xdr:col>
      <xdr:colOff>38100</xdr:colOff>
      <xdr:row>82</xdr:row>
      <xdr:rowOff>97064</xdr:rowOff>
    </xdr:to>
    <xdr:sp macro="" textlink="">
      <xdr:nvSpPr>
        <xdr:cNvPr id="303" name="楕円 302">
          <a:extLst>
            <a:ext uri="{FF2B5EF4-FFF2-40B4-BE49-F238E27FC236}">
              <a16:creationId xmlns:a16="http://schemas.microsoft.com/office/drawing/2014/main" id="{FEC7B621-9481-484B-B63B-5067E5BBBBFB}"/>
            </a:ext>
          </a:extLst>
        </xdr:cNvPr>
        <xdr:cNvSpPr/>
      </xdr:nvSpPr>
      <xdr:spPr>
        <a:xfrm>
          <a:off x="3384550" y="135463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10342</xdr:rowOff>
    </xdr:from>
    <xdr:to>
      <xdr:col>24</xdr:col>
      <xdr:colOff>63500</xdr:colOff>
      <xdr:row>82</xdr:row>
      <xdr:rowOff>46264</xdr:rowOff>
    </xdr:to>
    <xdr:cxnSp macro="">
      <xdr:nvCxnSpPr>
        <xdr:cNvPr id="304" name="直線コネクタ 303">
          <a:extLst>
            <a:ext uri="{FF2B5EF4-FFF2-40B4-BE49-F238E27FC236}">
              <a16:creationId xmlns:a16="http://schemas.microsoft.com/office/drawing/2014/main" id="{0B388EC0-A250-404E-944D-C7FCAF2B7FBE}"/>
            </a:ext>
          </a:extLst>
        </xdr:cNvPr>
        <xdr:cNvCxnSpPr/>
      </xdr:nvCxnSpPr>
      <xdr:spPr>
        <a:xfrm flipV="1">
          <a:off x="3429000" y="13554892"/>
          <a:ext cx="7493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140788</xdr:rowOff>
    </xdr:from>
    <xdr:to>
      <xdr:col>15</xdr:col>
      <xdr:colOff>101600</xdr:colOff>
      <xdr:row>82</xdr:row>
      <xdr:rowOff>70938</xdr:rowOff>
    </xdr:to>
    <xdr:sp macro="" textlink="">
      <xdr:nvSpPr>
        <xdr:cNvPr id="305" name="楕円 304">
          <a:extLst>
            <a:ext uri="{FF2B5EF4-FFF2-40B4-BE49-F238E27FC236}">
              <a16:creationId xmlns:a16="http://schemas.microsoft.com/office/drawing/2014/main" id="{344FF42E-36B1-4DB8-A65B-A07970EB65E7}"/>
            </a:ext>
          </a:extLst>
        </xdr:cNvPr>
        <xdr:cNvSpPr/>
      </xdr:nvSpPr>
      <xdr:spPr>
        <a:xfrm>
          <a:off x="2571750" y="135202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20138</xdr:rowOff>
    </xdr:from>
    <xdr:to>
      <xdr:col>19</xdr:col>
      <xdr:colOff>177800</xdr:colOff>
      <xdr:row>82</xdr:row>
      <xdr:rowOff>46264</xdr:rowOff>
    </xdr:to>
    <xdr:cxnSp macro="">
      <xdr:nvCxnSpPr>
        <xdr:cNvPr id="306" name="直線コネクタ 305">
          <a:extLst>
            <a:ext uri="{FF2B5EF4-FFF2-40B4-BE49-F238E27FC236}">
              <a16:creationId xmlns:a16="http://schemas.microsoft.com/office/drawing/2014/main" id="{E859D57A-AED3-4D46-A42C-D96AB2D9278B}"/>
            </a:ext>
          </a:extLst>
        </xdr:cNvPr>
        <xdr:cNvCxnSpPr/>
      </xdr:nvCxnSpPr>
      <xdr:spPr>
        <a:xfrm>
          <a:off x="2622550" y="13564688"/>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111398</xdr:rowOff>
    </xdr:from>
    <xdr:to>
      <xdr:col>10</xdr:col>
      <xdr:colOff>165100</xdr:colOff>
      <xdr:row>82</xdr:row>
      <xdr:rowOff>41548</xdr:rowOff>
    </xdr:to>
    <xdr:sp macro="" textlink="">
      <xdr:nvSpPr>
        <xdr:cNvPr id="307" name="楕円 306">
          <a:extLst>
            <a:ext uri="{FF2B5EF4-FFF2-40B4-BE49-F238E27FC236}">
              <a16:creationId xmlns:a16="http://schemas.microsoft.com/office/drawing/2014/main" id="{203F02EC-1348-4D44-9D5F-FFA161CEEA6D}"/>
            </a:ext>
          </a:extLst>
        </xdr:cNvPr>
        <xdr:cNvSpPr/>
      </xdr:nvSpPr>
      <xdr:spPr>
        <a:xfrm>
          <a:off x="1778000" y="134908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162198</xdr:rowOff>
    </xdr:from>
    <xdr:to>
      <xdr:col>15</xdr:col>
      <xdr:colOff>50800</xdr:colOff>
      <xdr:row>82</xdr:row>
      <xdr:rowOff>20138</xdr:rowOff>
    </xdr:to>
    <xdr:cxnSp macro="">
      <xdr:nvCxnSpPr>
        <xdr:cNvPr id="308" name="直線コネクタ 307">
          <a:extLst>
            <a:ext uri="{FF2B5EF4-FFF2-40B4-BE49-F238E27FC236}">
              <a16:creationId xmlns:a16="http://schemas.microsoft.com/office/drawing/2014/main" id="{4111419D-E840-40A7-8BB5-4A7E72AF2600}"/>
            </a:ext>
          </a:extLst>
        </xdr:cNvPr>
        <xdr:cNvCxnSpPr/>
      </xdr:nvCxnSpPr>
      <xdr:spPr>
        <a:xfrm>
          <a:off x="1828800" y="13541648"/>
          <a:ext cx="793750"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88537</xdr:rowOff>
    </xdr:from>
    <xdr:to>
      <xdr:col>6</xdr:col>
      <xdr:colOff>38100</xdr:colOff>
      <xdr:row>82</xdr:row>
      <xdr:rowOff>18687</xdr:rowOff>
    </xdr:to>
    <xdr:sp macro="" textlink="">
      <xdr:nvSpPr>
        <xdr:cNvPr id="309" name="楕円 308">
          <a:extLst>
            <a:ext uri="{FF2B5EF4-FFF2-40B4-BE49-F238E27FC236}">
              <a16:creationId xmlns:a16="http://schemas.microsoft.com/office/drawing/2014/main" id="{8D9DFF83-0316-4B90-A55F-A2906C8FCA70}"/>
            </a:ext>
          </a:extLst>
        </xdr:cNvPr>
        <xdr:cNvSpPr/>
      </xdr:nvSpPr>
      <xdr:spPr>
        <a:xfrm>
          <a:off x="984250" y="134679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139337</xdr:rowOff>
    </xdr:from>
    <xdr:to>
      <xdr:col>10</xdr:col>
      <xdr:colOff>114300</xdr:colOff>
      <xdr:row>81</xdr:row>
      <xdr:rowOff>162198</xdr:rowOff>
    </xdr:to>
    <xdr:cxnSp macro="">
      <xdr:nvCxnSpPr>
        <xdr:cNvPr id="310" name="直線コネクタ 309">
          <a:extLst>
            <a:ext uri="{FF2B5EF4-FFF2-40B4-BE49-F238E27FC236}">
              <a16:creationId xmlns:a16="http://schemas.microsoft.com/office/drawing/2014/main" id="{3BCDB310-8AE0-44A8-B0CA-9B4720B51FEC}"/>
            </a:ext>
          </a:extLst>
        </xdr:cNvPr>
        <xdr:cNvCxnSpPr/>
      </xdr:nvCxnSpPr>
      <xdr:spPr>
        <a:xfrm>
          <a:off x="1028700" y="13518787"/>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39206</xdr:rowOff>
    </xdr:from>
    <xdr:ext cx="405111" cy="259045"/>
    <xdr:sp macro="" textlink="">
      <xdr:nvSpPr>
        <xdr:cNvPr id="311" name="n_1aveValue【福祉施設】&#10;有形固定資産減価償却率">
          <a:extLst>
            <a:ext uri="{FF2B5EF4-FFF2-40B4-BE49-F238E27FC236}">
              <a16:creationId xmlns:a16="http://schemas.microsoft.com/office/drawing/2014/main" id="{2F874F95-A196-4C74-988F-CB04E90849D2}"/>
            </a:ext>
          </a:extLst>
        </xdr:cNvPr>
        <xdr:cNvSpPr txBox="1"/>
      </xdr:nvSpPr>
      <xdr:spPr>
        <a:xfrm>
          <a:off x="3239144" y="13748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2" name="n_2aveValue【福祉施設】&#10;有形固定資産減価償却率">
          <a:extLst>
            <a:ext uri="{FF2B5EF4-FFF2-40B4-BE49-F238E27FC236}">
              <a16:creationId xmlns:a16="http://schemas.microsoft.com/office/drawing/2014/main" id="{23C0E784-0807-4C02-9370-5AC4953B36DD}"/>
            </a:ext>
          </a:extLst>
        </xdr:cNvPr>
        <xdr:cNvSpPr txBox="1"/>
      </xdr:nvSpPr>
      <xdr:spPr>
        <a:xfrm>
          <a:off x="2439044" y="13783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27776</xdr:rowOff>
    </xdr:from>
    <xdr:ext cx="405111" cy="259045"/>
    <xdr:sp macro="" textlink="">
      <xdr:nvSpPr>
        <xdr:cNvPr id="313" name="n_3aveValue【福祉施設】&#10;有形固定資産減価償却率">
          <a:extLst>
            <a:ext uri="{FF2B5EF4-FFF2-40B4-BE49-F238E27FC236}">
              <a16:creationId xmlns:a16="http://schemas.microsoft.com/office/drawing/2014/main" id="{4B1140A4-5B8C-4B61-B3EF-1E3601519D04}"/>
            </a:ext>
          </a:extLst>
        </xdr:cNvPr>
        <xdr:cNvSpPr txBox="1"/>
      </xdr:nvSpPr>
      <xdr:spPr>
        <a:xfrm>
          <a:off x="1645294" y="13737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120848</xdr:rowOff>
    </xdr:from>
    <xdr:ext cx="405111" cy="259045"/>
    <xdr:sp macro="" textlink="">
      <xdr:nvSpPr>
        <xdr:cNvPr id="314" name="n_4aveValue【福祉施設】&#10;有形固定資産減価償却率">
          <a:extLst>
            <a:ext uri="{FF2B5EF4-FFF2-40B4-BE49-F238E27FC236}">
              <a16:creationId xmlns:a16="http://schemas.microsoft.com/office/drawing/2014/main" id="{C722802B-6D8A-40B1-8C4A-6209C6F2A4BA}"/>
            </a:ext>
          </a:extLst>
        </xdr:cNvPr>
        <xdr:cNvSpPr txBox="1"/>
      </xdr:nvSpPr>
      <xdr:spPr>
        <a:xfrm>
          <a:off x="851544" y="1366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113591</xdr:rowOff>
    </xdr:from>
    <xdr:ext cx="405111" cy="259045"/>
    <xdr:sp macro="" textlink="">
      <xdr:nvSpPr>
        <xdr:cNvPr id="315" name="n_1mainValue【福祉施設】&#10;有形固定資産減価償却率">
          <a:extLst>
            <a:ext uri="{FF2B5EF4-FFF2-40B4-BE49-F238E27FC236}">
              <a16:creationId xmlns:a16="http://schemas.microsoft.com/office/drawing/2014/main" id="{138E9D90-D4D3-4069-B71A-C466A8D1E968}"/>
            </a:ext>
          </a:extLst>
        </xdr:cNvPr>
        <xdr:cNvSpPr txBox="1"/>
      </xdr:nvSpPr>
      <xdr:spPr>
        <a:xfrm>
          <a:off x="3239144" y="1332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87465</xdr:rowOff>
    </xdr:from>
    <xdr:ext cx="405111" cy="259045"/>
    <xdr:sp macro="" textlink="">
      <xdr:nvSpPr>
        <xdr:cNvPr id="316" name="n_2mainValue【福祉施設】&#10;有形固定資産減価償却率">
          <a:extLst>
            <a:ext uri="{FF2B5EF4-FFF2-40B4-BE49-F238E27FC236}">
              <a16:creationId xmlns:a16="http://schemas.microsoft.com/office/drawing/2014/main" id="{CB0F385D-158A-4A11-9833-4454CAE4B3F3}"/>
            </a:ext>
          </a:extLst>
        </xdr:cNvPr>
        <xdr:cNvSpPr txBox="1"/>
      </xdr:nvSpPr>
      <xdr:spPr>
        <a:xfrm>
          <a:off x="2439044" y="13301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58075</xdr:rowOff>
    </xdr:from>
    <xdr:ext cx="405111" cy="259045"/>
    <xdr:sp macro="" textlink="">
      <xdr:nvSpPr>
        <xdr:cNvPr id="317" name="n_3mainValue【福祉施設】&#10;有形固定資産減価償却率">
          <a:extLst>
            <a:ext uri="{FF2B5EF4-FFF2-40B4-BE49-F238E27FC236}">
              <a16:creationId xmlns:a16="http://schemas.microsoft.com/office/drawing/2014/main" id="{7DCD866E-7F47-4E08-8124-8389B44841F1}"/>
            </a:ext>
          </a:extLst>
        </xdr:cNvPr>
        <xdr:cNvSpPr txBox="1"/>
      </xdr:nvSpPr>
      <xdr:spPr>
        <a:xfrm>
          <a:off x="1645294" y="1327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35214</xdr:rowOff>
    </xdr:from>
    <xdr:ext cx="405111" cy="259045"/>
    <xdr:sp macro="" textlink="">
      <xdr:nvSpPr>
        <xdr:cNvPr id="318" name="n_4mainValue【福祉施設】&#10;有形固定資産減価償却率">
          <a:extLst>
            <a:ext uri="{FF2B5EF4-FFF2-40B4-BE49-F238E27FC236}">
              <a16:creationId xmlns:a16="http://schemas.microsoft.com/office/drawing/2014/main" id="{013D247B-5D48-42DC-A2B9-40226820F63E}"/>
            </a:ext>
          </a:extLst>
        </xdr:cNvPr>
        <xdr:cNvSpPr txBox="1"/>
      </xdr:nvSpPr>
      <xdr:spPr>
        <a:xfrm>
          <a:off x="851544" y="13249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39EDD21-E16A-4185-A472-42D57AB0B22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70ED423-8891-4C89-8E83-31837054756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4FD19106-97CC-4D32-A4B4-8335DA70D60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F9C6152-9F02-46C7-B313-21C7DC2AF06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19378AF-BA13-4064-B09E-DF958AD370C7}"/>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CDD52FA-371A-4084-A1E6-5A60CFFFC045}"/>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902C208-BF41-419C-8D7A-73F540EEB91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2A5ACAB-580F-40BE-89AE-E411D53F9CD9}"/>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B65BF13-25EB-4ADC-82DA-D9DCAAB7730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D61C629-AD08-4BDE-82B3-3A45DDEB7D20}"/>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D8C7E51B-2DD2-43E9-9878-3005C63E2640}"/>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1980AC35-8963-448B-987B-5657651F1C0F}"/>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64451FBE-5F7A-449D-B900-70F50E9A9075}"/>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40CF9324-FBDB-4561-ABA2-E0E7DC4D5F29}"/>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50F02106-1199-46A7-A136-CAB838242D57}"/>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DE2BA865-284D-4658-83F2-8A44115FB5F2}"/>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9E1946B9-6831-450D-80D7-E2A6CBAF79CC}"/>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87827EE7-9274-4962-916B-69F526B4B69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8BB050B0-CD7A-470B-8062-623AF1CBA7E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D508D13E-FD36-4AB6-B61F-5183D7E3846B}"/>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1E78A6D5-C9DF-4980-98BB-D484C7F05CE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8D42EC27-1CE3-4DFE-91AF-E527ECB1D639}"/>
            </a:ext>
          </a:extLst>
        </xdr:cNvPr>
        <xdr:cNvCxnSpPr/>
      </xdr:nvCxnSpPr>
      <xdr:spPr>
        <a:xfrm flipV="1">
          <a:off x="9429115" y="12938252"/>
          <a:ext cx="0" cy="126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58E86474-C406-49E6-B419-DE74F1CEB85E}"/>
            </a:ext>
          </a:extLst>
        </xdr:cNvPr>
        <xdr:cNvSpPr txBox="1"/>
      </xdr:nvSpPr>
      <xdr:spPr>
        <a:xfrm>
          <a:off x="9467850" y="142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46249E72-A61F-4536-B42A-4E249EAD19A2}"/>
            </a:ext>
          </a:extLst>
        </xdr:cNvPr>
        <xdr:cNvCxnSpPr/>
      </xdr:nvCxnSpPr>
      <xdr:spPr>
        <a:xfrm>
          <a:off x="9359900" y="14206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FA6A6906-2A31-4E5B-8A1D-5633BBE91C2C}"/>
            </a:ext>
          </a:extLst>
        </xdr:cNvPr>
        <xdr:cNvSpPr txBox="1"/>
      </xdr:nvSpPr>
      <xdr:spPr>
        <a:xfrm>
          <a:off x="9467850" y="127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C9862B93-99A2-4853-9886-EC50138DADB9}"/>
            </a:ext>
          </a:extLst>
        </xdr:cNvPr>
        <xdr:cNvCxnSpPr/>
      </xdr:nvCxnSpPr>
      <xdr:spPr>
        <a:xfrm>
          <a:off x="9359900" y="129382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7B29238D-9FA5-4786-A6C5-9F33CABBEF4C}"/>
            </a:ext>
          </a:extLst>
        </xdr:cNvPr>
        <xdr:cNvSpPr txBox="1"/>
      </xdr:nvSpPr>
      <xdr:spPr>
        <a:xfrm>
          <a:off x="9467850" y="13778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3D5C735F-DF2E-4C6B-A5FD-B158B1288277}"/>
            </a:ext>
          </a:extLst>
        </xdr:cNvPr>
        <xdr:cNvSpPr/>
      </xdr:nvSpPr>
      <xdr:spPr>
        <a:xfrm>
          <a:off x="939800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706B5610-7CB4-43F7-A615-6D9F79F9FA86}"/>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951C6E9D-8E41-4189-927D-30C9312F8601}"/>
            </a:ext>
          </a:extLst>
        </xdr:cNvPr>
        <xdr:cNvSpPr/>
      </xdr:nvSpPr>
      <xdr:spPr>
        <a:xfrm>
          <a:off x="7842250" y="13788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55E6D3C5-7302-4F29-9825-A08B8EE705A9}"/>
            </a:ext>
          </a:extLst>
        </xdr:cNvPr>
        <xdr:cNvSpPr/>
      </xdr:nvSpPr>
      <xdr:spPr>
        <a:xfrm>
          <a:off x="7029450" y="13781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6FFC075D-D644-4879-B7EF-D765FC739C46}"/>
            </a:ext>
          </a:extLst>
        </xdr:cNvPr>
        <xdr:cNvSpPr/>
      </xdr:nvSpPr>
      <xdr:spPr>
        <a:xfrm>
          <a:off x="6235700" y="13804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A236A18-4B0A-421A-9685-023CA60C9F3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6FAB2F8-23A4-4B96-9AB0-ECF2AB36D53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D75890B-5E1D-42FC-B717-E844D9D88F2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7F71F5-65FF-45BE-9BCA-58E02B13D2AB}"/>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0E13676-5903-4113-A7A0-FAC43AC0D99A}"/>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149606</xdr:rowOff>
    </xdr:from>
    <xdr:to>
      <xdr:col>55</xdr:col>
      <xdr:colOff>50800</xdr:colOff>
      <xdr:row>79</xdr:row>
      <xdr:rowOff>79756</xdr:rowOff>
    </xdr:to>
    <xdr:sp macro="" textlink="">
      <xdr:nvSpPr>
        <xdr:cNvPr id="356" name="楕円 355">
          <a:extLst>
            <a:ext uri="{FF2B5EF4-FFF2-40B4-BE49-F238E27FC236}">
              <a16:creationId xmlns:a16="http://schemas.microsoft.com/office/drawing/2014/main" id="{720F53A0-09CD-438C-82E8-34BEE23DE438}"/>
            </a:ext>
          </a:extLst>
        </xdr:cNvPr>
        <xdr:cNvSpPr/>
      </xdr:nvSpPr>
      <xdr:spPr>
        <a:xfrm>
          <a:off x="9398000" y="130337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1033</xdr:rowOff>
    </xdr:from>
    <xdr:ext cx="469744" cy="259045"/>
    <xdr:sp macro="" textlink="">
      <xdr:nvSpPr>
        <xdr:cNvPr id="357" name="【福祉施設】&#10;一人当たり面積該当値テキスト">
          <a:extLst>
            <a:ext uri="{FF2B5EF4-FFF2-40B4-BE49-F238E27FC236}">
              <a16:creationId xmlns:a16="http://schemas.microsoft.com/office/drawing/2014/main" id="{4163B65E-A13D-488E-92F9-2466F3F4C13F}"/>
            </a:ext>
          </a:extLst>
        </xdr:cNvPr>
        <xdr:cNvSpPr txBox="1"/>
      </xdr:nvSpPr>
      <xdr:spPr>
        <a:xfrm>
          <a:off x="9467850" y="128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165608</xdr:rowOff>
    </xdr:from>
    <xdr:to>
      <xdr:col>50</xdr:col>
      <xdr:colOff>165100</xdr:colOff>
      <xdr:row>79</xdr:row>
      <xdr:rowOff>95758</xdr:rowOff>
    </xdr:to>
    <xdr:sp macro="" textlink="">
      <xdr:nvSpPr>
        <xdr:cNvPr id="358" name="楕円 357">
          <a:extLst>
            <a:ext uri="{FF2B5EF4-FFF2-40B4-BE49-F238E27FC236}">
              <a16:creationId xmlns:a16="http://schemas.microsoft.com/office/drawing/2014/main" id="{AA6A1128-3B47-4795-A1A3-B4FD8520AADF}"/>
            </a:ext>
          </a:extLst>
        </xdr:cNvPr>
        <xdr:cNvSpPr/>
      </xdr:nvSpPr>
      <xdr:spPr>
        <a:xfrm>
          <a:off x="8636000" y="13049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28956</xdr:rowOff>
    </xdr:from>
    <xdr:to>
      <xdr:col>55</xdr:col>
      <xdr:colOff>0</xdr:colOff>
      <xdr:row>79</xdr:row>
      <xdr:rowOff>44958</xdr:rowOff>
    </xdr:to>
    <xdr:cxnSp macro="">
      <xdr:nvCxnSpPr>
        <xdr:cNvPr id="359" name="直線コネクタ 358">
          <a:extLst>
            <a:ext uri="{FF2B5EF4-FFF2-40B4-BE49-F238E27FC236}">
              <a16:creationId xmlns:a16="http://schemas.microsoft.com/office/drawing/2014/main" id="{C4E39414-AEBF-4A12-B610-D129D1AD513E}"/>
            </a:ext>
          </a:extLst>
        </xdr:cNvPr>
        <xdr:cNvCxnSpPr/>
      </xdr:nvCxnSpPr>
      <xdr:spPr>
        <a:xfrm flipV="1">
          <a:off x="8686800" y="13078206"/>
          <a:ext cx="7429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5587</xdr:rowOff>
    </xdr:from>
    <xdr:to>
      <xdr:col>46</xdr:col>
      <xdr:colOff>38100</xdr:colOff>
      <xdr:row>79</xdr:row>
      <xdr:rowOff>107187</xdr:rowOff>
    </xdr:to>
    <xdr:sp macro="" textlink="">
      <xdr:nvSpPr>
        <xdr:cNvPr id="360" name="楕円 359">
          <a:extLst>
            <a:ext uri="{FF2B5EF4-FFF2-40B4-BE49-F238E27FC236}">
              <a16:creationId xmlns:a16="http://schemas.microsoft.com/office/drawing/2014/main" id="{8D93652B-F480-459E-8009-79F8F882B761}"/>
            </a:ext>
          </a:extLst>
        </xdr:cNvPr>
        <xdr:cNvSpPr/>
      </xdr:nvSpPr>
      <xdr:spPr>
        <a:xfrm>
          <a:off x="7842250" y="13054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44958</xdr:rowOff>
    </xdr:from>
    <xdr:to>
      <xdr:col>50</xdr:col>
      <xdr:colOff>114300</xdr:colOff>
      <xdr:row>79</xdr:row>
      <xdr:rowOff>56387</xdr:rowOff>
    </xdr:to>
    <xdr:cxnSp macro="">
      <xdr:nvCxnSpPr>
        <xdr:cNvPr id="361" name="直線コネクタ 360">
          <a:extLst>
            <a:ext uri="{FF2B5EF4-FFF2-40B4-BE49-F238E27FC236}">
              <a16:creationId xmlns:a16="http://schemas.microsoft.com/office/drawing/2014/main" id="{15BB862E-6B98-4865-B316-F0B18C26D786}"/>
            </a:ext>
          </a:extLst>
        </xdr:cNvPr>
        <xdr:cNvCxnSpPr/>
      </xdr:nvCxnSpPr>
      <xdr:spPr>
        <a:xfrm flipV="1">
          <a:off x="7886700" y="13094208"/>
          <a:ext cx="8001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21589</xdr:rowOff>
    </xdr:from>
    <xdr:to>
      <xdr:col>41</xdr:col>
      <xdr:colOff>101600</xdr:colOff>
      <xdr:row>79</xdr:row>
      <xdr:rowOff>123189</xdr:rowOff>
    </xdr:to>
    <xdr:sp macro="" textlink="">
      <xdr:nvSpPr>
        <xdr:cNvPr id="362" name="楕円 361">
          <a:extLst>
            <a:ext uri="{FF2B5EF4-FFF2-40B4-BE49-F238E27FC236}">
              <a16:creationId xmlns:a16="http://schemas.microsoft.com/office/drawing/2014/main" id="{CAB942C4-5164-483B-B720-2B0C1DFE459F}"/>
            </a:ext>
          </a:extLst>
        </xdr:cNvPr>
        <xdr:cNvSpPr/>
      </xdr:nvSpPr>
      <xdr:spPr>
        <a:xfrm>
          <a:off x="7029450" y="1307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56387</xdr:rowOff>
    </xdr:from>
    <xdr:to>
      <xdr:col>45</xdr:col>
      <xdr:colOff>177800</xdr:colOff>
      <xdr:row>79</xdr:row>
      <xdr:rowOff>72389</xdr:rowOff>
    </xdr:to>
    <xdr:cxnSp macro="">
      <xdr:nvCxnSpPr>
        <xdr:cNvPr id="363" name="直線コネクタ 362">
          <a:extLst>
            <a:ext uri="{FF2B5EF4-FFF2-40B4-BE49-F238E27FC236}">
              <a16:creationId xmlns:a16="http://schemas.microsoft.com/office/drawing/2014/main" id="{894265B1-C488-47A6-A452-C596485D960E}"/>
            </a:ext>
          </a:extLst>
        </xdr:cNvPr>
        <xdr:cNvCxnSpPr/>
      </xdr:nvCxnSpPr>
      <xdr:spPr>
        <a:xfrm flipV="1">
          <a:off x="7080250" y="13105637"/>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33020</xdr:rowOff>
    </xdr:from>
    <xdr:to>
      <xdr:col>36</xdr:col>
      <xdr:colOff>165100</xdr:colOff>
      <xdr:row>79</xdr:row>
      <xdr:rowOff>134620</xdr:rowOff>
    </xdr:to>
    <xdr:sp macro="" textlink="">
      <xdr:nvSpPr>
        <xdr:cNvPr id="364" name="楕円 363">
          <a:extLst>
            <a:ext uri="{FF2B5EF4-FFF2-40B4-BE49-F238E27FC236}">
              <a16:creationId xmlns:a16="http://schemas.microsoft.com/office/drawing/2014/main" id="{378E4C9E-3BB4-4C19-81A9-E771A2C42864}"/>
            </a:ext>
          </a:extLst>
        </xdr:cNvPr>
        <xdr:cNvSpPr/>
      </xdr:nvSpPr>
      <xdr:spPr>
        <a:xfrm>
          <a:off x="6235700" y="130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72389</xdr:rowOff>
    </xdr:from>
    <xdr:to>
      <xdr:col>41</xdr:col>
      <xdr:colOff>50800</xdr:colOff>
      <xdr:row>79</xdr:row>
      <xdr:rowOff>83820</xdr:rowOff>
    </xdr:to>
    <xdr:cxnSp macro="">
      <xdr:nvCxnSpPr>
        <xdr:cNvPr id="365" name="直線コネクタ 364">
          <a:extLst>
            <a:ext uri="{FF2B5EF4-FFF2-40B4-BE49-F238E27FC236}">
              <a16:creationId xmlns:a16="http://schemas.microsoft.com/office/drawing/2014/main" id="{C4A9677C-A11D-4E31-8399-EE09119F9BC5}"/>
            </a:ext>
          </a:extLst>
        </xdr:cNvPr>
        <xdr:cNvCxnSpPr/>
      </xdr:nvCxnSpPr>
      <xdr:spPr>
        <a:xfrm flipV="1">
          <a:off x="6286500" y="13121639"/>
          <a:ext cx="7937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0B867E07-898F-4C37-80CA-F68C637F218C}"/>
            </a:ext>
          </a:extLst>
        </xdr:cNvPr>
        <xdr:cNvSpPr txBox="1"/>
      </xdr:nvSpPr>
      <xdr:spPr>
        <a:xfrm>
          <a:off x="8458277" y="139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F540964F-03A5-4A1B-BD5E-5DB6D00A04CD}"/>
            </a:ext>
          </a:extLst>
        </xdr:cNvPr>
        <xdr:cNvSpPr txBox="1"/>
      </xdr:nvSpPr>
      <xdr:spPr>
        <a:xfrm>
          <a:off x="7677227"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25951406-9F14-421B-BCDA-4162C3891A42}"/>
            </a:ext>
          </a:extLst>
        </xdr:cNvPr>
        <xdr:cNvSpPr txBox="1"/>
      </xdr:nvSpPr>
      <xdr:spPr>
        <a:xfrm>
          <a:off x="6864427" y="1387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D26F6F1F-AA87-496C-B179-78FF7399963F}"/>
            </a:ext>
          </a:extLst>
        </xdr:cNvPr>
        <xdr:cNvSpPr txBox="1"/>
      </xdr:nvSpPr>
      <xdr:spPr>
        <a:xfrm>
          <a:off x="6070677" y="1389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112285</xdr:rowOff>
    </xdr:from>
    <xdr:ext cx="469744" cy="259045"/>
    <xdr:sp macro="" textlink="">
      <xdr:nvSpPr>
        <xdr:cNvPr id="370" name="n_1mainValue【福祉施設】&#10;一人当たり面積">
          <a:extLst>
            <a:ext uri="{FF2B5EF4-FFF2-40B4-BE49-F238E27FC236}">
              <a16:creationId xmlns:a16="http://schemas.microsoft.com/office/drawing/2014/main" id="{C003F806-820B-4B7A-B93E-FCB298336685}"/>
            </a:ext>
          </a:extLst>
        </xdr:cNvPr>
        <xdr:cNvSpPr txBox="1"/>
      </xdr:nvSpPr>
      <xdr:spPr>
        <a:xfrm>
          <a:off x="8458277" y="128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123714</xdr:rowOff>
    </xdr:from>
    <xdr:ext cx="469744" cy="259045"/>
    <xdr:sp macro="" textlink="">
      <xdr:nvSpPr>
        <xdr:cNvPr id="371" name="n_2mainValue【福祉施設】&#10;一人当たり面積">
          <a:extLst>
            <a:ext uri="{FF2B5EF4-FFF2-40B4-BE49-F238E27FC236}">
              <a16:creationId xmlns:a16="http://schemas.microsoft.com/office/drawing/2014/main" id="{B6CF3C3C-B610-475C-B953-E34AA39F348B}"/>
            </a:ext>
          </a:extLst>
        </xdr:cNvPr>
        <xdr:cNvSpPr txBox="1"/>
      </xdr:nvSpPr>
      <xdr:spPr>
        <a:xfrm>
          <a:off x="7677227" y="1284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139716</xdr:rowOff>
    </xdr:from>
    <xdr:ext cx="469744" cy="259045"/>
    <xdr:sp macro="" textlink="">
      <xdr:nvSpPr>
        <xdr:cNvPr id="372" name="n_3mainValue【福祉施設】&#10;一人当たり面積">
          <a:extLst>
            <a:ext uri="{FF2B5EF4-FFF2-40B4-BE49-F238E27FC236}">
              <a16:creationId xmlns:a16="http://schemas.microsoft.com/office/drawing/2014/main" id="{F6839A4D-E241-4086-B28E-6DD1500ABD8E}"/>
            </a:ext>
          </a:extLst>
        </xdr:cNvPr>
        <xdr:cNvSpPr txBox="1"/>
      </xdr:nvSpPr>
      <xdr:spPr>
        <a:xfrm>
          <a:off x="6864427" y="1285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151147</xdr:rowOff>
    </xdr:from>
    <xdr:ext cx="469744" cy="259045"/>
    <xdr:sp macro="" textlink="">
      <xdr:nvSpPr>
        <xdr:cNvPr id="373" name="n_4mainValue【福祉施設】&#10;一人当たり面積">
          <a:extLst>
            <a:ext uri="{FF2B5EF4-FFF2-40B4-BE49-F238E27FC236}">
              <a16:creationId xmlns:a16="http://schemas.microsoft.com/office/drawing/2014/main" id="{3A423DF4-4902-479C-9EE6-D255BF304666}"/>
            </a:ext>
          </a:extLst>
        </xdr:cNvPr>
        <xdr:cNvSpPr txBox="1"/>
      </xdr:nvSpPr>
      <xdr:spPr>
        <a:xfrm>
          <a:off x="6070677"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C2CEBA8C-F1EC-48DA-83C7-1E59A3D9DCD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0EFB5C4-0B67-4016-ADBC-F2D71DBC49A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F69E3B9-37D2-45A4-ACBC-102A24821F75}"/>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CFAF6ED9-79F9-4B45-87E6-B15022632B8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271A762F-E92B-4EFE-BB84-66A04CF4B46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CB30226-77F2-4AC5-861F-D583C3D009E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6AAFEEE-0A78-453C-B24A-E6FFC55A3BF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448EFE8-B4CB-4F49-84E4-ABFE33693B04}"/>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B5A3649-C07F-449D-9750-BEB05247D806}"/>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47B6CD6-00CE-4B42-ADF7-E33854A26B13}"/>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BA927BC-677B-442F-9219-A612EF7413C0}"/>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7BA1E75-0E4D-42BD-8429-4A19AB0D856B}"/>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CB41025-5B82-4A33-9B80-209D8A76F671}"/>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5CEE51E-6A53-4886-A386-45CFBD18FA19}"/>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C6599FF-11CC-4262-AC2A-C3F3A204C000}"/>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DBDBCC9-9E16-4ED1-A1C4-0EB797785D85}"/>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893E165B-E218-409D-889F-FCEBBC519745}"/>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24C1833D-5B2D-4A30-9C5E-E788DD837C4F}"/>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5012D6BA-A259-4688-8E0D-4CEC22B38F79}"/>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ED44EE62-C87E-4297-A0E2-F87D2C5A998D}"/>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C83CF1C9-4DB2-4084-8856-F2324247E879}"/>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CF8D8EBA-AC79-4702-9CC9-7D595230035F}"/>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FDDC7CF-2518-4089-BD4A-A89A5EF5A77D}"/>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8DD89E9-1817-47FA-BAE3-9020A79338B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7A5655AD-406F-4DD1-8F7B-8BE137DAA7CB}"/>
            </a:ext>
          </a:extLst>
        </xdr:cNvPr>
        <xdr:cNvCxnSpPr/>
      </xdr:nvCxnSpPr>
      <xdr:spPr>
        <a:xfrm flipV="1">
          <a:off x="4177665"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5DE77001-79E7-4A01-B96A-E45D262BB9B5}"/>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E6E8B3DC-1B80-4BC8-AF7C-155EAE20FC5A}"/>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D15484B-D405-48A9-AF4C-4C266960EED9}"/>
            </a:ext>
          </a:extLst>
        </xdr:cNvPr>
        <xdr:cNvSpPr txBox="1"/>
      </xdr:nvSpPr>
      <xdr:spPr>
        <a:xfrm>
          <a:off x="421640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911A00F8-04CB-44C9-AF49-66F2EA41CD83}"/>
            </a:ext>
          </a:extLst>
        </xdr:cNvPr>
        <xdr:cNvCxnSpPr/>
      </xdr:nvCxnSpPr>
      <xdr:spPr>
        <a:xfrm>
          <a:off x="41084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7F6EAA81-1FD7-48D7-8584-35DF3E21BE67}"/>
            </a:ext>
          </a:extLst>
        </xdr:cNvPr>
        <xdr:cNvSpPr txBox="1"/>
      </xdr:nvSpPr>
      <xdr:spPr>
        <a:xfrm>
          <a:off x="4216400" y="17162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FA8B61E5-1C27-46A0-9223-C9F2731B8B2A}"/>
            </a:ext>
          </a:extLst>
        </xdr:cNvPr>
        <xdr:cNvSpPr/>
      </xdr:nvSpPr>
      <xdr:spPr>
        <a:xfrm>
          <a:off x="4127500" y="1718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60143C94-6571-4C04-A444-6771BEFA574E}"/>
            </a:ext>
          </a:extLst>
        </xdr:cNvPr>
        <xdr:cNvSpPr/>
      </xdr:nvSpPr>
      <xdr:spPr>
        <a:xfrm>
          <a:off x="3384550" y="17179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ABAEDA74-65C4-4BF6-8B97-BEFC4B5FB218}"/>
            </a:ext>
          </a:extLst>
        </xdr:cNvPr>
        <xdr:cNvSpPr/>
      </xdr:nvSpPr>
      <xdr:spPr>
        <a:xfrm>
          <a:off x="2571750" y="1710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5FD58ADB-60A1-468B-B571-01A4B203FB95}"/>
            </a:ext>
          </a:extLst>
        </xdr:cNvPr>
        <xdr:cNvSpPr/>
      </xdr:nvSpPr>
      <xdr:spPr>
        <a:xfrm>
          <a:off x="1778000" y="170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5324B191-A703-483E-94CB-7070B9D8A99D}"/>
            </a:ext>
          </a:extLst>
        </xdr:cNvPr>
        <xdr:cNvSpPr/>
      </xdr:nvSpPr>
      <xdr:spPr>
        <a:xfrm>
          <a:off x="984250" y="17202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975BECB-5387-4AC5-837F-C8340BAF47B4}"/>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A63FB24-8740-4AC9-B5E2-ADE27F4F355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A40B0A8-92C2-45A7-95BF-A5564437E173}"/>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DA48F92-F377-4DEE-A278-9AC88043C74E}"/>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27C7465-C6CB-4061-B79E-5D6D99097B65}"/>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80645</xdr:rowOff>
    </xdr:from>
    <xdr:to>
      <xdr:col>24</xdr:col>
      <xdr:colOff>114300</xdr:colOff>
      <xdr:row>104</xdr:row>
      <xdr:rowOff>10795</xdr:rowOff>
    </xdr:to>
    <xdr:sp macro="" textlink="">
      <xdr:nvSpPr>
        <xdr:cNvPr id="414" name="楕円 413">
          <a:extLst>
            <a:ext uri="{FF2B5EF4-FFF2-40B4-BE49-F238E27FC236}">
              <a16:creationId xmlns:a16="http://schemas.microsoft.com/office/drawing/2014/main" id="{3045B1D0-4FC4-4737-90D9-E1FBC41D763F}"/>
            </a:ext>
          </a:extLst>
        </xdr:cNvPr>
        <xdr:cNvSpPr/>
      </xdr:nvSpPr>
      <xdr:spPr>
        <a:xfrm>
          <a:off x="4127500" y="1716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103522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5DC42F58-8E47-48F2-BE6C-625CFCDAC0B9}"/>
            </a:ext>
          </a:extLst>
        </xdr:cNvPr>
        <xdr:cNvSpPr txBox="1"/>
      </xdr:nvSpPr>
      <xdr:spPr>
        <a:xfrm>
          <a:off x="4216400"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46355</xdr:rowOff>
    </xdr:from>
    <xdr:to>
      <xdr:col>20</xdr:col>
      <xdr:colOff>38100</xdr:colOff>
      <xdr:row>104</xdr:row>
      <xdr:rowOff>147955</xdr:rowOff>
    </xdr:to>
    <xdr:sp macro="" textlink="">
      <xdr:nvSpPr>
        <xdr:cNvPr id="416" name="楕円 415">
          <a:extLst>
            <a:ext uri="{FF2B5EF4-FFF2-40B4-BE49-F238E27FC236}">
              <a16:creationId xmlns:a16="http://schemas.microsoft.com/office/drawing/2014/main" id="{9A14A915-A2FA-48A6-8463-769A19E52F00}"/>
            </a:ext>
          </a:extLst>
        </xdr:cNvPr>
        <xdr:cNvSpPr/>
      </xdr:nvSpPr>
      <xdr:spPr>
        <a:xfrm>
          <a:off x="3384550" y="17305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131445</xdr:rowOff>
    </xdr:from>
    <xdr:to>
      <xdr:col>24</xdr:col>
      <xdr:colOff>63500</xdr:colOff>
      <xdr:row>104</xdr:row>
      <xdr:rowOff>97155</xdr:rowOff>
    </xdr:to>
    <xdr:cxnSp macro="">
      <xdr:nvCxnSpPr>
        <xdr:cNvPr id="417" name="直線コネクタ 416">
          <a:extLst>
            <a:ext uri="{FF2B5EF4-FFF2-40B4-BE49-F238E27FC236}">
              <a16:creationId xmlns:a16="http://schemas.microsoft.com/office/drawing/2014/main" id="{25E42738-1A78-4E12-8DE2-8EC929EFEF8D}"/>
            </a:ext>
          </a:extLst>
        </xdr:cNvPr>
        <xdr:cNvCxnSpPr/>
      </xdr:nvCxnSpPr>
      <xdr:spPr>
        <a:xfrm flipV="1">
          <a:off x="3429000" y="17219295"/>
          <a:ext cx="7493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170180</xdr:rowOff>
    </xdr:from>
    <xdr:to>
      <xdr:col>15</xdr:col>
      <xdr:colOff>101600</xdr:colOff>
      <xdr:row>104</xdr:row>
      <xdr:rowOff>100330</xdr:rowOff>
    </xdr:to>
    <xdr:sp macro="" textlink="">
      <xdr:nvSpPr>
        <xdr:cNvPr id="418" name="楕円 417">
          <a:extLst>
            <a:ext uri="{FF2B5EF4-FFF2-40B4-BE49-F238E27FC236}">
              <a16:creationId xmlns:a16="http://schemas.microsoft.com/office/drawing/2014/main" id="{815842F8-8A14-480F-95BD-84428761E132}"/>
            </a:ext>
          </a:extLst>
        </xdr:cNvPr>
        <xdr:cNvSpPr/>
      </xdr:nvSpPr>
      <xdr:spPr>
        <a:xfrm>
          <a:off x="2571750" y="172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49530</xdr:rowOff>
    </xdr:from>
    <xdr:to>
      <xdr:col>19</xdr:col>
      <xdr:colOff>177800</xdr:colOff>
      <xdr:row>104</xdr:row>
      <xdr:rowOff>97155</xdr:rowOff>
    </xdr:to>
    <xdr:cxnSp macro="">
      <xdr:nvCxnSpPr>
        <xdr:cNvPr id="419" name="直線コネクタ 418">
          <a:extLst>
            <a:ext uri="{FF2B5EF4-FFF2-40B4-BE49-F238E27FC236}">
              <a16:creationId xmlns:a16="http://schemas.microsoft.com/office/drawing/2014/main" id="{61E7324F-0B3A-4635-8D08-11EABC3DBFF0}"/>
            </a:ext>
          </a:extLst>
        </xdr:cNvPr>
        <xdr:cNvCxnSpPr/>
      </xdr:nvCxnSpPr>
      <xdr:spPr>
        <a:xfrm>
          <a:off x="2622550" y="17308830"/>
          <a:ext cx="8064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55880</xdr:rowOff>
    </xdr:from>
    <xdr:to>
      <xdr:col>10</xdr:col>
      <xdr:colOff>165100</xdr:colOff>
      <xdr:row>104</xdr:row>
      <xdr:rowOff>157480</xdr:rowOff>
    </xdr:to>
    <xdr:sp macro="" textlink="">
      <xdr:nvSpPr>
        <xdr:cNvPr id="420" name="楕円 419">
          <a:extLst>
            <a:ext uri="{FF2B5EF4-FFF2-40B4-BE49-F238E27FC236}">
              <a16:creationId xmlns:a16="http://schemas.microsoft.com/office/drawing/2014/main" id="{53699151-524C-4E34-AFC7-7910A7E844DA}"/>
            </a:ext>
          </a:extLst>
        </xdr:cNvPr>
        <xdr:cNvSpPr/>
      </xdr:nvSpPr>
      <xdr:spPr>
        <a:xfrm>
          <a:off x="17780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106680</xdr:rowOff>
    </xdr:to>
    <xdr:cxnSp macro="">
      <xdr:nvCxnSpPr>
        <xdr:cNvPr id="421" name="直線コネクタ 420">
          <a:extLst>
            <a:ext uri="{FF2B5EF4-FFF2-40B4-BE49-F238E27FC236}">
              <a16:creationId xmlns:a16="http://schemas.microsoft.com/office/drawing/2014/main" id="{3855CF41-E85D-45D1-B184-19659A12E5F2}"/>
            </a:ext>
          </a:extLst>
        </xdr:cNvPr>
        <xdr:cNvCxnSpPr/>
      </xdr:nvCxnSpPr>
      <xdr:spPr>
        <a:xfrm flipV="1">
          <a:off x="1828800" y="17308830"/>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2" name="楕円 421">
          <a:extLst>
            <a:ext uri="{FF2B5EF4-FFF2-40B4-BE49-F238E27FC236}">
              <a16:creationId xmlns:a16="http://schemas.microsoft.com/office/drawing/2014/main" id="{4C9F8406-30C8-4042-AA35-D712C8ABC836}"/>
            </a:ext>
          </a:extLst>
        </xdr:cNvPr>
        <xdr:cNvSpPr/>
      </xdr:nvSpPr>
      <xdr:spPr>
        <a:xfrm>
          <a:off x="984250" y="17284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106680</xdr:rowOff>
    </xdr:to>
    <xdr:cxnSp macro="">
      <xdr:nvCxnSpPr>
        <xdr:cNvPr id="423" name="直線コネクタ 422">
          <a:extLst>
            <a:ext uri="{FF2B5EF4-FFF2-40B4-BE49-F238E27FC236}">
              <a16:creationId xmlns:a16="http://schemas.microsoft.com/office/drawing/2014/main" id="{CE655110-FEB7-4D95-9461-77A1222EBF4E}"/>
            </a:ext>
          </a:extLst>
        </xdr:cNvPr>
        <xdr:cNvCxnSpPr/>
      </xdr:nvCxnSpPr>
      <xdr:spPr>
        <a:xfrm>
          <a:off x="1028700" y="1733550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26C8AC09-442B-4C29-87BB-18248F9C4BB7}"/>
            </a:ext>
          </a:extLst>
        </xdr:cNvPr>
        <xdr:cNvSpPr txBox="1"/>
      </xdr:nvSpPr>
      <xdr:spPr>
        <a:xfrm>
          <a:off x="323914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4C3B1614-A8E8-4BB1-BA0B-529B49EB0ECD}"/>
            </a:ext>
          </a:extLst>
        </xdr:cNvPr>
        <xdr:cNvSpPr txBox="1"/>
      </xdr:nvSpPr>
      <xdr:spPr>
        <a:xfrm>
          <a:off x="2439044"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635F0A35-B57F-4769-9781-CE1A053CCEE8}"/>
            </a:ext>
          </a:extLst>
        </xdr:cNvPr>
        <xdr:cNvSpPr txBox="1"/>
      </xdr:nvSpPr>
      <xdr:spPr>
        <a:xfrm>
          <a:off x="164529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ED6ABEEE-6471-4E0C-8DFD-BCC6C8AD36E0}"/>
            </a:ext>
          </a:extLst>
        </xdr:cNvPr>
        <xdr:cNvSpPr txBox="1"/>
      </xdr:nvSpPr>
      <xdr:spPr>
        <a:xfrm>
          <a:off x="851544" y="1697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139082</xdr:rowOff>
    </xdr:from>
    <xdr:ext cx="405111" cy="259045"/>
    <xdr:sp macro="" textlink="">
      <xdr:nvSpPr>
        <xdr:cNvPr id="428" name="n_1mainValue【市民会館】&#10;有形固定資産減価償却率">
          <a:extLst>
            <a:ext uri="{FF2B5EF4-FFF2-40B4-BE49-F238E27FC236}">
              <a16:creationId xmlns:a16="http://schemas.microsoft.com/office/drawing/2014/main" id="{B519B3E2-EBF8-451C-BF65-3F3E0D31EBB3}"/>
            </a:ext>
          </a:extLst>
        </xdr:cNvPr>
        <xdr:cNvSpPr txBox="1"/>
      </xdr:nvSpPr>
      <xdr:spPr>
        <a:xfrm>
          <a:off x="3239144" y="1739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91457</xdr:rowOff>
    </xdr:from>
    <xdr:ext cx="405111" cy="259045"/>
    <xdr:sp macro="" textlink="">
      <xdr:nvSpPr>
        <xdr:cNvPr id="429" name="n_2mainValue【市民会館】&#10;有形固定資産減価償却率">
          <a:extLst>
            <a:ext uri="{FF2B5EF4-FFF2-40B4-BE49-F238E27FC236}">
              <a16:creationId xmlns:a16="http://schemas.microsoft.com/office/drawing/2014/main" id="{183E2C29-CE7A-4978-B5C1-62D658295FBF}"/>
            </a:ext>
          </a:extLst>
        </xdr:cNvPr>
        <xdr:cNvSpPr txBox="1"/>
      </xdr:nvSpPr>
      <xdr:spPr>
        <a:xfrm>
          <a:off x="2439044" y="1735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148607</xdr:rowOff>
    </xdr:from>
    <xdr:ext cx="405111" cy="259045"/>
    <xdr:sp macro="" textlink="">
      <xdr:nvSpPr>
        <xdr:cNvPr id="430" name="n_3mainValue【市民会館】&#10;有形固定資産減価償却率">
          <a:extLst>
            <a:ext uri="{FF2B5EF4-FFF2-40B4-BE49-F238E27FC236}">
              <a16:creationId xmlns:a16="http://schemas.microsoft.com/office/drawing/2014/main" id="{6BE79DE0-3979-46E2-9194-FB53749C6844}"/>
            </a:ext>
          </a:extLst>
        </xdr:cNvPr>
        <xdr:cNvSpPr txBox="1"/>
      </xdr:nvSpPr>
      <xdr:spPr>
        <a:xfrm>
          <a:off x="1645294" y="1740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118127</xdr:rowOff>
    </xdr:from>
    <xdr:ext cx="405111" cy="259045"/>
    <xdr:sp macro="" textlink="">
      <xdr:nvSpPr>
        <xdr:cNvPr id="431" name="n_4mainValue【市民会館】&#10;有形固定資産減価償却率">
          <a:extLst>
            <a:ext uri="{FF2B5EF4-FFF2-40B4-BE49-F238E27FC236}">
              <a16:creationId xmlns:a16="http://schemas.microsoft.com/office/drawing/2014/main" id="{ECF98EED-AE05-45E9-8260-38CCDD8AB6F8}"/>
            </a:ext>
          </a:extLst>
        </xdr:cNvPr>
        <xdr:cNvSpPr txBox="1"/>
      </xdr:nvSpPr>
      <xdr:spPr>
        <a:xfrm>
          <a:off x="85154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CD34B9D-0B8C-442F-B45D-C3896E6D2DC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8DE54F8-1567-47CE-A394-77853937AD6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42831CA-FFA7-443E-AD31-BE00552D073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8616CB9-A733-47F9-851A-A36FA4DAD384}"/>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0E0AE2D-BD28-4B38-BBF6-2FCB0B37D21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853DA41-CC07-4F04-9DFD-FBDE46587D58}"/>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2D7D8B3-B86A-464D-85AA-45297E576A7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5AECE66A-4BE7-4958-A8A8-36F6E9F630C0}"/>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4C3D058-337D-49BA-A124-7C25F0DA2B0B}"/>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94CB6F87-E008-49E1-A4D7-228F49418949}"/>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C83C6002-9B1E-4BA6-975F-5460BF884719}"/>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8D5637B6-1519-4256-ADA5-7471D4900F8A}"/>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C060BBA4-403B-429C-8312-CB8AF2F130B6}"/>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2D0BA91D-69C0-4C8F-83B1-1189BBC3459A}"/>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1D483EB8-2D47-4059-8AB2-9C43B9658851}"/>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F0C635D0-429A-4C2B-BFD6-355AF29DD9C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5D3B8B1-FD53-4719-BB5F-523988D45D9B}"/>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4893006F-C80B-46D2-859F-8C5FE46A39AC}"/>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FEB36DB-AE6C-4980-A594-64ABD9C80A9D}"/>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4CDCCC94-2323-47E8-A3E3-1979BEBC2723}"/>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C44D0012-E1C9-4BC1-9F3D-84EB739BEF3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617D8421-639B-49D9-88E0-16ABA9E0A0F7}"/>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B8653965-D1AB-4825-8942-C4EF60123ABB}"/>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583A5133-C0A5-476F-850C-CB33581E6C5A}"/>
            </a:ext>
          </a:extLst>
        </xdr:cNvPr>
        <xdr:cNvCxnSpPr/>
      </xdr:nvCxnSpPr>
      <xdr:spPr>
        <a:xfrm flipV="1">
          <a:off x="9429115" y="166542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04DC4AEA-FFDA-42FC-BDA6-DF0FEE5D7F8E}"/>
            </a:ext>
          </a:extLst>
        </xdr:cNvPr>
        <xdr:cNvSpPr txBox="1"/>
      </xdr:nvSpPr>
      <xdr:spPr>
        <a:xfrm>
          <a:off x="9467850" y="1809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30D4A8FA-BD72-42FD-AA58-CE0DB20D2DA0}"/>
            </a:ext>
          </a:extLst>
        </xdr:cNvPr>
        <xdr:cNvCxnSpPr/>
      </xdr:nvCxnSpPr>
      <xdr:spPr>
        <a:xfrm>
          <a:off x="9359900" y="18091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4D39C997-046F-4F76-986F-410976F532E9}"/>
            </a:ext>
          </a:extLst>
        </xdr:cNvPr>
        <xdr:cNvSpPr txBox="1"/>
      </xdr:nvSpPr>
      <xdr:spPr>
        <a:xfrm>
          <a:off x="9467850" y="1642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CF90AF3E-15EC-42CF-B5E6-BC257308787C}"/>
            </a:ext>
          </a:extLst>
        </xdr:cNvPr>
        <xdr:cNvCxnSpPr/>
      </xdr:nvCxnSpPr>
      <xdr:spPr>
        <a:xfrm>
          <a:off x="9359900" y="16654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848A290B-5A93-47E9-ACD9-07A83FF1E9F2}"/>
            </a:ext>
          </a:extLst>
        </xdr:cNvPr>
        <xdr:cNvSpPr txBox="1"/>
      </xdr:nvSpPr>
      <xdr:spPr>
        <a:xfrm>
          <a:off x="946785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797EC0E0-7D9C-4C50-9684-4BA71727053C}"/>
            </a:ext>
          </a:extLst>
        </xdr:cNvPr>
        <xdr:cNvSpPr/>
      </xdr:nvSpPr>
      <xdr:spPr>
        <a:xfrm>
          <a:off x="9398000" y="178699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364F8BDB-45F2-42B0-A7ED-B9633B6964FA}"/>
            </a:ext>
          </a:extLst>
        </xdr:cNvPr>
        <xdr:cNvSpPr/>
      </xdr:nvSpPr>
      <xdr:spPr>
        <a:xfrm>
          <a:off x="8636000" y="178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776B79B2-9368-4F8A-8F08-3425FF1CC865}"/>
            </a:ext>
          </a:extLst>
        </xdr:cNvPr>
        <xdr:cNvSpPr/>
      </xdr:nvSpPr>
      <xdr:spPr>
        <a:xfrm>
          <a:off x="7842250" y="178470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3A2CF032-ED29-4DF9-B172-EB8420530F33}"/>
            </a:ext>
          </a:extLst>
        </xdr:cNvPr>
        <xdr:cNvSpPr/>
      </xdr:nvSpPr>
      <xdr:spPr>
        <a:xfrm>
          <a:off x="7029450" y="178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22F20CA5-317B-4520-B738-D1119E8DB9B0}"/>
            </a:ext>
          </a:extLst>
        </xdr:cNvPr>
        <xdr:cNvSpPr/>
      </xdr:nvSpPr>
      <xdr:spPr>
        <a:xfrm>
          <a:off x="62357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D63B1FF-EBF2-4E74-8565-D16247B10BB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0D0DF69-4C5A-4F49-A868-7D88C6C1579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57108CB-D651-4E84-916A-09217C791E5B}"/>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AB3800F-EFDB-4830-AD71-72E69BCC88D7}"/>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EDE81E-5863-4718-99EC-DD1184963789}"/>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152654</xdr:rowOff>
    </xdr:from>
    <xdr:to>
      <xdr:col>55</xdr:col>
      <xdr:colOff>50800</xdr:colOff>
      <xdr:row>108</xdr:row>
      <xdr:rowOff>82804</xdr:rowOff>
    </xdr:to>
    <xdr:sp macro="" textlink="">
      <xdr:nvSpPr>
        <xdr:cNvPr id="471" name="楕円 470">
          <a:extLst>
            <a:ext uri="{FF2B5EF4-FFF2-40B4-BE49-F238E27FC236}">
              <a16:creationId xmlns:a16="http://schemas.microsoft.com/office/drawing/2014/main" id="{0F47284F-84DF-4B8B-8F76-EA189444960E}"/>
            </a:ext>
          </a:extLst>
        </xdr:cNvPr>
        <xdr:cNvSpPr/>
      </xdr:nvSpPr>
      <xdr:spPr>
        <a:xfrm>
          <a:off x="9398000" y="179263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74693</xdr:rowOff>
    </xdr:from>
    <xdr:ext cx="469744" cy="259045"/>
    <xdr:sp macro="" textlink="">
      <xdr:nvSpPr>
        <xdr:cNvPr id="472" name="【市民会館】&#10;一人当たり面積該当値テキスト">
          <a:extLst>
            <a:ext uri="{FF2B5EF4-FFF2-40B4-BE49-F238E27FC236}">
              <a16:creationId xmlns:a16="http://schemas.microsoft.com/office/drawing/2014/main" id="{E58DED8A-F368-40EF-B120-DC132BBA27AE}"/>
            </a:ext>
          </a:extLst>
        </xdr:cNvPr>
        <xdr:cNvSpPr txBox="1"/>
      </xdr:nvSpPr>
      <xdr:spPr>
        <a:xfrm>
          <a:off x="9467850" y="1784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154178</xdr:rowOff>
    </xdr:from>
    <xdr:to>
      <xdr:col>50</xdr:col>
      <xdr:colOff>165100</xdr:colOff>
      <xdr:row>108</xdr:row>
      <xdr:rowOff>84328</xdr:rowOff>
    </xdr:to>
    <xdr:sp macro="" textlink="">
      <xdr:nvSpPr>
        <xdr:cNvPr id="473" name="楕円 472">
          <a:extLst>
            <a:ext uri="{FF2B5EF4-FFF2-40B4-BE49-F238E27FC236}">
              <a16:creationId xmlns:a16="http://schemas.microsoft.com/office/drawing/2014/main" id="{039B5500-56C6-4310-BB7D-E2E3AC96DA76}"/>
            </a:ext>
          </a:extLst>
        </xdr:cNvPr>
        <xdr:cNvSpPr/>
      </xdr:nvSpPr>
      <xdr:spPr>
        <a:xfrm>
          <a:off x="8636000" y="1792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32004</xdr:rowOff>
    </xdr:from>
    <xdr:to>
      <xdr:col>55</xdr:col>
      <xdr:colOff>0</xdr:colOff>
      <xdr:row>108</xdr:row>
      <xdr:rowOff>33528</xdr:rowOff>
    </xdr:to>
    <xdr:cxnSp macro="">
      <xdr:nvCxnSpPr>
        <xdr:cNvPr id="474" name="直線コネクタ 473">
          <a:extLst>
            <a:ext uri="{FF2B5EF4-FFF2-40B4-BE49-F238E27FC236}">
              <a16:creationId xmlns:a16="http://schemas.microsoft.com/office/drawing/2014/main" id="{FFDD2A8E-D27A-4715-BD15-5E15BF07FDE1}"/>
            </a:ext>
          </a:extLst>
        </xdr:cNvPr>
        <xdr:cNvCxnSpPr/>
      </xdr:nvCxnSpPr>
      <xdr:spPr>
        <a:xfrm flipV="1">
          <a:off x="8686800" y="17977104"/>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154939</xdr:rowOff>
    </xdr:from>
    <xdr:to>
      <xdr:col>46</xdr:col>
      <xdr:colOff>38100</xdr:colOff>
      <xdr:row>108</xdr:row>
      <xdr:rowOff>85089</xdr:rowOff>
    </xdr:to>
    <xdr:sp macro="" textlink="">
      <xdr:nvSpPr>
        <xdr:cNvPr id="475" name="楕円 474">
          <a:extLst>
            <a:ext uri="{FF2B5EF4-FFF2-40B4-BE49-F238E27FC236}">
              <a16:creationId xmlns:a16="http://schemas.microsoft.com/office/drawing/2014/main" id="{7EDCE8C6-D081-4DA0-A831-E2F76F3D5189}"/>
            </a:ext>
          </a:extLst>
        </xdr:cNvPr>
        <xdr:cNvSpPr/>
      </xdr:nvSpPr>
      <xdr:spPr>
        <a:xfrm>
          <a:off x="7842250" y="17928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33528</xdr:rowOff>
    </xdr:from>
    <xdr:to>
      <xdr:col>50</xdr:col>
      <xdr:colOff>114300</xdr:colOff>
      <xdr:row>108</xdr:row>
      <xdr:rowOff>34289</xdr:rowOff>
    </xdr:to>
    <xdr:cxnSp macro="">
      <xdr:nvCxnSpPr>
        <xdr:cNvPr id="476" name="直線コネクタ 475">
          <a:extLst>
            <a:ext uri="{FF2B5EF4-FFF2-40B4-BE49-F238E27FC236}">
              <a16:creationId xmlns:a16="http://schemas.microsoft.com/office/drawing/2014/main" id="{88A2AD2F-E304-4326-9BF8-13A6094D58E6}"/>
            </a:ext>
          </a:extLst>
        </xdr:cNvPr>
        <xdr:cNvCxnSpPr/>
      </xdr:nvCxnSpPr>
      <xdr:spPr>
        <a:xfrm flipV="1">
          <a:off x="7886700" y="17978628"/>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156463</xdr:rowOff>
    </xdr:from>
    <xdr:to>
      <xdr:col>41</xdr:col>
      <xdr:colOff>101600</xdr:colOff>
      <xdr:row>108</xdr:row>
      <xdr:rowOff>86613</xdr:rowOff>
    </xdr:to>
    <xdr:sp macro="" textlink="">
      <xdr:nvSpPr>
        <xdr:cNvPr id="477" name="楕円 476">
          <a:extLst>
            <a:ext uri="{FF2B5EF4-FFF2-40B4-BE49-F238E27FC236}">
              <a16:creationId xmlns:a16="http://schemas.microsoft.com/office/drawing/2014/main" id="{3244D6F2-A244-47BF-91B9-0852248030F8}"/>
            </a:ext>
          </a:extLst>
        </xdr:cNvPr>
        <xdr:cNvSpPr/>
      </xdr:nvSpPr>
      <xdr:spPr>
        <a:xfrm>
          <a:off x="7029450" y="1793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34289</xdr:rowOff>
    </xdr:from>
    <xdr:to>
      <xdr:col>45</xdr:col>
      <xdr:colOff>177800</xdr:colOff>
      <xdr:row>108</xdr:row>
      <xdr:rowOff>35813</xdr:rowOff>
    </xdr:to>
    <xdr:cxnSp macro="">
      <xdr:nvCxnSpPr>
        <xdr:cNvPr id="478" name="直線コネクタ 477">
          <a:extLst>
            <a:ext uri="{FF2B5EF4-FFF2-40B4-BE49-F238E27FC236}">
              <a16:creationId xmlns:a16="http://schemas.microsoft.com/office/drawing/2014/main" id="{BAF19F82-F132-4C0B-A440-52F1E5AC5BE0}"/>
            </a:ext>
          </a:extLst>
        </xdr:cNvPr>
        <xdr:cNvCxnSpPr/>
      </xdr:nvCxnSpPr>
      <xdr:spPr>
        <a:xfrm flipV="1">
          <a:off x="7080250" y="17979389"/>
          <a:ext cx="8064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157987</xdr:rowOff>
    </xdr:from>
    <xdr:to>
      <xdr:col>36</xdr:col>
      <xdr:colOff>165100</xdr:colOff>
      <xdr:row>108</xdr:row>
      <xdr:rowOff>88137</xdr:rowOff>
    </xdr:to>
    <xdr:sp macro="" textlink="">
      <xdr:nvSpPr>
        <xdr:cNvPr id="479" name="楕円 478">
          <a:extLst>
            <a:ext uri="{FF2B5EF4-FFF2-40B4-BE49-F238E27FC236}">
              <a16:creationId xmlns:a16="http://schemas.microsoft.com/office/drawing/2014/main" id="{B4C7CAB7-24DA-466E-9D31-CD9609531086}"/>
            </a:ext>
          </a:extLst>
        </xdr:cNvPr>
        <xdr:cNvSpPr/>
      </xdr:nvSpPr>
      <xdr:spPr>
        <a:xfrm>
          <a:off x="6235700" y="1793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35813</xdr:rowOff>
    </xdr:from>
    <xdr:to>
      <xdr:col>41</xdr:col>
      <xdr:colOff>50800</xdr:colOff>
      <xdr:row>108</xdr:row>
      <xdr:rowOff>37337</xdr:rowOff>
    </xdr:to>
    <xdr:cxnSp macro="">
      <xdr:nvCxnSpPr>
        <xdr:cNvPr id="480" name="直線コネクタ 479">
          <a:extLst>
            <a:ext uri="{FF2B5EF4-FFF2-40B4-BE49-F238E27FC236}">
              <a16:creationId xmlns:a16="http://schemas.microsoft.com/office/drawing/2014/main" id="{C830878B-5F0E-4E52-806E-971B8875CC04}"/>
            </a:ext>
          </a:extLst>
        </xdr:cNvPr>
        <xdr:cNvCxnSpPr/>
      </xdr:nvCxnSpPr>
      <xdr:spPr>
        <a:xfrm flipV="1">
          <a:off x="6286500" y="17980913"/>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F247126C-A7D6-448A-80CC-BB9BA77122CB}"/>
            </a:ext>
          </a:extLst>
        </xdr:cNvPr>
        <xdr:cNvSpPr txBox="1"/>
      </xdr:nvSpPr>
      <xdr:spPr>
        <a:xfrm>
          <a:off x="8458277" y="176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75B41F24-CA88-403C-9C5D-92FFFFE5FB93}"/>
            </a:ext>
          </a:extLst>
        </xdr:cNvPr>
        <xdr:cNvSpPr txBox="1"/>
      </xdr:nvSpPr>
      <xdr:spPr>
        <a:xfrm>
          <a:off x="76772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39F34683-9138-462B-8498-7E16328A0821}"/>
            </a:ext>
          </a:extLst>
        </xdr:cNvPr>
        <xdr:cNvSpPr txBox="1"/>
      </xdr:nvSpPr>
      <xdr:spPr>
        <a:xfrm>
          <a:off x="6864427" y="176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6D77CF82-5CFF-46DB-B6A7-F6E4380B7ABB}"/>
            </a:ext>
          </a:extLst>
        </xdr:cNvPr>
        <xdr:cNvSpPr txBox="1"/>
      </xdr:nvSpPr>
      <xdr:spPr>
        <a:xfrm>
          <a:off x="607067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75455</xdr:rowOff>
    </xdr:from>
    <xdr:ext cx="469744" cy="259045"/>
    <xdr:sp macro="" textlink="">
      <xdr:nvSpPr>
        <xdr:cNvPr id="485" name="n_1mainValue【市民会館】&#10;一人当たり面積">
          <a:extLst>
            <a:ext uri="{FF2B5EF4-FFF2-40B4-BE49-F238E27FC236}">
              <a16:creationId xmlns:a16="http://schemas.microsoft.com/office/drawing/2014/main" id="{6D0AC84E-81FB-47F2-826B-63AD9F39E228}"/>
            </a:ext>
          </a:extLst>
        </xdr:cNvPr>
        <xdr:cNvSpPr txBox="1"/>
      </xdr:nvSpPr>
      <xdr:spPr>
        <a:xfrm>
          <a:off x="8458277"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76216</xdr:rowOff>
    </xdr:from>
    <xdr:ext cx="469744" cy="259045"/>
    <xdr:sp macro="" textlink="">
      <xdr:nvSpPr>
        <xdr:cNvPr id="486" name="n_2mainValue【市民会館】&#10;一人当たり面積">
          <a:extLst>
            <a:ext uri="{FF2B5EF4-FFF2-40B4-BE49-F238E27FC236}">
              <a16:creationId xmlns:a16="http://schemas.microsoft.com/office/drawing/2014/main" id="{6694EC1E-A87C-44E7-A98E-87D504F8174D}"/>
            </a:ext>
          </a:extLst>
        </xdr:cNvPr>
        <xdr:cNvSpPr txBox="1"/>
      </xdr:nvSpPr>
      <xdr:spPr>
        <a:xfrm>
          <a:off x="7677227" y="1802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77740</xdr:rowOff>
    </xdr:from>
    <xdr:ext cx="469744" cy="259045"/>
    <xdr:sp macro="" textlink="">
      <xdr:nvSpPr>
        <xdr:cNvPr id="487" name="n_3mainValue【市民会館】&#10;一人当たり面積">
          <a:extLst>
            <a:ext uri="{FF2B5EF4-FFF2-40B4-BE49-F238E27FC236}">
              <a16:creationId xmlns:a16="http://schemas.microsoft.com/office/drawing/2014/main" id="{10167317-D1DC-43FB-BD36-D335F8F17AF0}"/>
            </a:ext>
          </a:extLst>
        </xdr:cNvPr>
        <xdr:cNvSpPr txBox="1"/>
      </xdr:nvSpPr>
      <xdr:spPr>
        <a:xfrm>
          <a:off x="6864427" y="1802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79264</xdr:rowOff>
    </xdr:from>
    <xdr:ext cx="469744" cy="259045"/>
    <xdr:sp macro="" textlink="">
      <xdr:nvSpPr>
        <xdr:cNvPr id="488" name="n_4mainValue【市民会館】&#10;一人当たり面積">
          <a:extLst>
            <a:ext uri="{FF2B5EF4-FFF2-40B4-BE49-F238E27FC236}">
              <a16:creationId xmlns:a16="http://schemas.microsoft.com/office/drawing/2014/main" id="{0A984968-EAA2-47E0-84CB-595BF638A595}"/>
            </a:ext>
          </a:extLst>
        </xdr:cNvPr>
        <xdr:cNvSpPr txBox="1"/>
      </xdr:nvSpPr>
      <xdr:spPr>
        <a:xfrm>
          <a:off x="6070677" y="1802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A9987AB2-DA68-46C7-8C46-883B3EA955A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FDC86B7D-E8CC-4DB9-B1A5-A7DBEED95DC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BE2E2B8B-14F4-4367-8C4A-279A6B0E827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FBF9F49-5364-458A-A7E2-B3FDDB363268}"/>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E25E612E-0999-4E5F-A941-F1E594B9D42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4E951B6B-F0CF-40BE-BA6B-E7DE7FB7422F}"/>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7D4B40C9-0AB0-49DF-9971-F4031C1F436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83BC7282-D040-4BA0-A385-2CC9B6D76BDE}"/>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4560ACF1-8792-4F9D-8817-8BE9FC9E44CA}"/>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B47DE19B-0535-4566-B22E-6E4D349A537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9C299A1F-F077-4389-AF9C-3B2006C88A1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AE4BD577-838A-44B3-8DAA-458BC4035276}"/>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30034EE2-C9A1-4558-874B-A99606A26E8E}"/>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A9699D1C-DBD9-4BAB-A4EA-2DDFBD090C2A}"/>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CABD42CC-1FCD-4269-9F50-C2D8CBDE129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836C2A23-AA1E-49A0-8205-704C3A464DF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E64294C-259E-4695-9D6F-B0BC4B52198E}"/>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C773B9E1-6312-400E-8064-46A8B33ED144}"/>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1F95471B-F5E6-4C59-9B00-D384737920E1}"/>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A1315AAB-1894-4214-8FDE-EDDCBF2D6936}"/>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B02344B2-069B-4BBC-84C9-151B06893D79}"/>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71A11BBD-D83B-48BF-BED7-033F33D9B35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9CD42D26-A4BA-4955-88EF-4E25B1383CD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88ECCEA3-10EA-4338-85C5-890591EB5230}"/>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146E1D69-B676-4E97-98BB-6B418307AFBF}"/>
            </a:ext>
          </a:extLst>
        </xdr:cNvPr>
        <xdr:cNvCxnSpPr/>
      </xdr:nvCxnSpPr>
      <xdr:spPr>
        <a:xfrm flipV="1">
          <a:off x="14699614" y="54794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8DB22108-4B77-43D2-A4EA-421FD479D34C}"/>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24120327-17EC-44CB-AF3B-010676454983}"/>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7E6EE0F6-40F9-4D23-83E5-4ED77016E2EB}"/>
            </a:ext>
          </a:extLst>
        </xdr:cNvPr>
        <xdr:cNvSpPr txBox="1"/>
      </xdr:nvSpPr>
      <xdr:spPr>
        <a:xfrm>
          <a:off x="14738350"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FEAB4B49-F4CC-4E08-9CCD-A4E67A15D59F}"/>
            </a:ext>
          </a:extLst>
        </xdr:cNvPr>
        <xdr:cNvCxnSpPr/>
      </xdr:nvCxnSpPr>
      <xdr:spPr>
        <a:xfrm>
          <a:off x="14611350" y="5479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C1FC2EAB-314C-4372-BF90-5794315429F9}"/>
            </a:ext>
          </a:extLst>
        </xdr:cNvPr>
        <xdr:cNvSpPr txBox="1"/>
      </xdr:nvSpPr>
      <xdr:spPr>
        <a:xfrm>
          <a:off x="14738350" y="621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D5992DCB-9D67-48E9-BB3B-D7D6B3F51C6A}"/>
            </a:ext>
          </a:extLst>
        </xdr:cNvPr>
        <xdr:cNvSpPr/>
      </xdr:nvSpPr>
      <xdr:spPr>
        <a:xfrm>
          <a:off x="14649450" y="6360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C42B26B6-78E9-4B68-8DFA-90995A71A0AA}"/>
            </a:ext>
          </a:extLst>
        </xdr:cNvPr>
        <xdr:cNvSpPr/>
      </xdr:nvSpPr>
      <xdr:spPr>
        <a:xfrm>
          <a:off x="138874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845267B5-93FA-4C5F-80DA-00CDBB0993EB}"/>
            </a:ext>
          </a:extLst>
        </xdr:cNvPr>
        <xdr:cNvSpPr/>
      </xdr:nvSpPr>
      <xdr:spPr>
        <a:xfrm>
          <a:off x="1309370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7872190A-6D68-4994-9298-E058E089C0C5}"/>
            </a:ext>
          </a:extLst>
        </xdr:cNvPr>
        <xdr:cNvSpPr/>
      </xdr:nvSpPr>
      <xdr:spPr>
        <a:xfrm>
          <a:off x="122999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375EF10C-48E0-4602-A340-717F0594DB18}"/>
            </a:ext>
          </a:extLst>
        </xdr:cNvPr>
        <xdr:cNvSpPr/>
      </xdr:nvSpPr>
      <xdr:spPr>
        <a:xfrm>
          <a:off x="1148715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9F505D9-6C7F-4E91-8457-E9A29E7A7D6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DC8ED63-6801-4B3C-9F1B-A994D3004A57}"/>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3142E90-6747-42A8-90A1-FBB771133BE7}"/>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C545C3A-FCC3-4442-BF8E-C41DE8506CE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EA3F874-AF76-4329-9A8E-A313C7F58B04}"/>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107315</xdr:rowOff>
    </xdr:from>
    <xdr:to>
      <xdr:col>85</xdr:col>
      <xdr:colOff>177800</xdr:colOff>
      <xdr:row>40</xdr:row>
      <xdr:rowOff>37465</xdr:rowOff>
    </xdr:to>
    <xdr:sp macro="" textlink="">
      <xdr:nvSpPr>
        <xdr:cNvPr id="529" name="楕円 528">
          <a:extLst>
            <a:ext uri="{FF2B5EF4-FFF2-40B4-BE49-F238E27FC236}">
              <a16:creationId xmlns:a16="http://schemas.microsoft.com/office/drawing/2014/main" id="{F366B06F-72FE-4209-8CC0-71A87ED961E2}"/>
            </a:ext>
          </a:extLst>
        </xdr:cNvPr>
        <xdr:cNvSpPr/>
      </xdr:nvSpPr>
      <xdr:spPr>
        <a:xfrm>
          <a:off x="14649450" y="6552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85742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C11361EF-2D83-4708-AAD0-C4C005498ACC}"/>
            </a:ext>
          </a:extLst>
        </xdr:cNvPr>
        <xdr:cNvSpPr txBox="1"/>
      </xdr:nvSpPr>
      <xdr:spPr>
        <a:xfrm>
          <a:off x="14738350" y="653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135890</xdr:rowOff>
    </xdr:from>
    <xdr:to>
      <xdr:col>81</xdr:col>
      <xdr:colOff>101600</xdr:colOff>
      <xdr:row>40</xdr:row>
      <xdr:rowOff>66040</xdr:rowOff>
    </xdr:to>
    <xdr:sp macro="" textlink="">
      <xdr:nvSpPr>
        <xdr:cNvPr id="531" name="楕円 530">
          <a:extLst>
            <a:ext uri="{FF2B5EF4-FFF2-40B4-BE49-F238E27FC236}">
              <a16:creationId xmlns:a16="http://schemas.microsoft.com/office/drawing/2014/main" id="{AE21F105-0751-450F-A8E5-874DAA395064}"/>
            </a:ext>
          </a:extLst>
        </xdr:cNvPr>
        <xdr:cNvSpPr/>
      </xdr:nvSpPr>
      <xdr:spPr>
        <a:xfrm>
          <a:off x="13887450" y="6581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158115</xdr:rowOff>
    </xdr:from>
    <xdr:to>
      <xdr:col>85</xdr:col>
      <xdr:colOff>127000</xdr:colOff>
      <xdr:row>40</xdr:row>
      <xdr:rowOff>15240</xdr:rowOff>
    </xdr:to>
    <xdr:cxnSp macro="">
      <xdr:nvCxnSpPr>
        <xdr:cNvPr id="532" name="直線コネクタ 531">
          <a:extLst>
            <a:ext uri="{FF2B5EF4-FFF2-40B4-BE49-F238E27FC236}">
              <a16:creationId xmlns:a16="http://schemas.microsoft.com/office/drawing/2014/main" id="{8EC937BF-6BB5-4C6D-87BC-9793612CEA97}"/>
            </a:ext>
          </a:extLst>
        </xdr:cNvPr>
        <xdr:cNvCxnSpPr/>
      </xdr:nvCxnSpPr>
      <xdr:spPr>
        <a:xfrm flipV="1">
          <a:off x="13938250" y="6603365"/>
          <a:ext cx="7620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101600</xdr:rowOff>
    </xdr:from>
    <xdr:to>
      <xdr:col>76</xdr:col>
      <xdr:colOff>165100</xdr:colOff>
      <xdr:row>40</xdr:row>
      <xdr:rowOff>31750</xdr:rowOff>
    </xdr:to>
    <xdr:sp macro="" textlink="">
      <xdr:nvSpPr>
        <xdr:cNvPr id="533" name="楕円 532">
          <a:extLst>
            <a:ext uri="{FF2B5EF4-FFF2-40B4-BE49-F238E27FC236}">
              <a16:creationId xmlns:a16="http://schemas.microsoft.com/office/drawing/2014/main" id="{AF345936-8258-4444-A080-12F259D584F5}"/>
            </a:ext>
          </a:extLst>
        </xdr:cNvPr>
        <xdr:cNvSpPr/>
      </xdr:nvSpPr>
      <xdr:spPr>
        <a:xfrm>
          <a:off x="13093700" y="6546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152400</xdr:rowOff>
    </xdr:from>
    <xdr:to>
      <xdr:col>81</xdr:col>
      <xdr:colOff>50800</xdr:colOff>
      <xdr:row>40</xdr:row>
      <xdr:rowOff>15240</xdr:rowOff>
    </xdr:to>
    <xdr:cxnSp macro="">
      <xdr:nvCxnSpPr>
        <xdr:cNvPr id="534" name="直線コネクタ 533">
          <a:extLst>
            <a:ext uri="{FF2B5EF4-FFF2-40B4-BE49-F238E27FC236}">
              <a16:creationId xmlns:a16="http://schemas.microsoft.com/office/drawing/2014/main" id="{F869033B-2FD0-4362-94F2-C2E3839EF425}"/>
            </a:ext>
          </a:extLst>
        </xdr:cNvPr>
        <xdr:cNvCxnSpPr/>
      </xdr:nvCxnSpPr>
      <xdr:spPr>
        <a:xfrm>
          <a:off x="13144500" y="659765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73025</xdr:rowOff>
    </xdr:from>
    <xdr:to>
      <xdr:col>72</xdr:col>
      <xdr:colOff>38100</xdr:colOff>
      <xdr:row>40</xdr:row>
      <xdr:rowOff>3175</xdr:rowOff>
    </xdr:to>
    <xdr:sp macro="" textlink="">
      <xdr:nvSpPr>
        <xdr:cNvPr id="535" name="楕円 534">
          <a:extLst>
            <a:ext uri="{FF2B5EF4-FFF2-40B4-BE49-F238E27FC236}">
              <a16:creationId xmlns:a16="http://schemas.microsoft.com/office/drawing/2014/main" id="{23FCE14A-3A88-4DE2-9802-88DAEBE7619E}"/>
            </a:ext>
          </a:extLst>
        </xdr:cNvPr>
        <xdr:cNvSpPr/>
      </xdr:nvSpPr>
      <xdr:spPr>
        <a:xfrm>
          <a:off x="12299950" y="6518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123825</xdr:rowOff>
    </xdr:from>
    <xdr:to>
      <xdr:col>76</xdr:col>
      <xdr:colOff>114300</xdr:colOff>
      <xdr:row>39</xdr:row>
      <xdr:rowOff>152400</xdr:rowOff>
    </xdr:to>
    <xdr:cxnSp macro="">
      <xdr:nvCxnSpPr>
        <xdr:cNvPr id="536" name="直線コネクタ 535">
          <a:extLst>
            <a:ext uri="{FF2B5EF4-FFF2-40B4-BE49-F238E27FC236}">
              <a16:creationId xmlns:a16="http://schemas.microsoft.com/office/drawing/2014/main" id="{8A24F565-5FCB-4474-9445-2E2BE6EC1440}"/>
            </a:ext>
          </a:extLst>
        </xdr:cNvPr>
        <xdr:cNvCxnSpPr/>
      </xdr:nvCxnSpPr>
      <xdr:spPr>
        <a:xfrm>
          <a:off x="12344400" y="656907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107315</xdr:rowOff>
    </xdr:from>
    <xdr:to>
      <xdr:col>67</xdr:col>
      <xdr:colOff>101600</xdr:colOff>
      <xdr:row>40</xdr:row>
      <xdr:rowOff>37465</xdr:rowOff>
    </xdr:to>
    <xdr:sp macro="" textlink="">
      <xdr:nvSpPr>
        <xdr:cNvPr id="537" name="楕円 536">
          <a:extLst>
            <a:ext uri="{FF2B5EF4-FFF2-40B4-BE49-F238E27FC236}">
              <a16:creationId xmlns:a16="http://schemas.microsoft.com/office/drawing/2014/main" id="{9E1F27DF-68A5-4940-9DCD-44AFFE549613}"/>
            </a:ext>
          </a:extLst>
        </xdr:cNvPr>
        <xdr:cNvSpPr/>
      </xdr:nvSpPr>
      <xdr:spPr>
        <a:xfrm>
          <a:off x="11487150" y="6552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177800</xdr:colOff>
      <xdr:row>39</xdr:row>
      <xdr:rowOff>158115</xdr:rowOff>
    </xdr:to>
    <xdr:cxnSp macro="">
      <xdr:nvCxnSpPr>
        <xdr:cNvPr id="538" name="直線コネクタ 537">
          <a:extLst>
            <a:ext uri="{FF2B5EF4-FFF2-40B4-BE49-F238E27FC236}">
              <a16:creationId xmlns:a16="http://schemas.microsoft.com/office/drawing/2014/main" id="{3CC1BEFE-5770-427B-8597-95F2F3AE2DE2}"/>
            </a:ext>
          </a:extLst>
        </xdr:cNvPr>
        <xdr:cNvCxnSpPr/>
      </xdr:nvCxnSpPr>
      <xdr:spPr>
        <a:xfrm flipV="1">
          <a:off x="11537950" y="6569075"/>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FC968AB2-718C-4761-BAF3-728A3F5F65AC}"/>
            </a:ext>
          </a:extLst>
        </xdr:cNvPr>
        <xdr:cNvSpPr txBox="1"/>
      </xdr:nvSpPr>
      <xdr:spPr>
        <a:xfrm>
          <a:off x="13742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089A703F-33EB-4838-9E22-D8C85D280A71}"/>
            </a:ext>
          </a:extLst>
        </xdr:cNvPr>
        <xdr:cNvSpPr txBox="1"/>
      </xdr:nvSpPr>
      <xdr:spPr>
        <a:xfrm>
          <a:off x="12960994" y="609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112891B7-4800-46D8-96EF-2C74A1465BED}"/>
            </a:ext>
          </a:extLst>
        </xdr:cNvPr>
        <xdr:cNvSpPr txBox="1"/>
      </xdr:nvSpPr>
      <xdr:spPr>
        <a:xfrm>
          <a:off x="121672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5E4AB296-D2D6-4DCD-8C7E-F4F4FDB4DEE8}"/>
            </a:ext>
          </a:extLst>
        </xdr:cNvPr>
        <xdr:cNvSpPr txBox="1"/>
      </xdr:nvSpPr>
      <xdr:spPr>
        <a:xfrm>
          <a:off x="1135444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57167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65F73981-85DE-4F19-9E14-F02A842C36F7}"/>
            </a:ext>
          </a:extLst>
        </xdr:cNvPr>
        <xdr:cNvSpPr txBox="1"/>
      </xdr:nvSpPr>
      <xdr:spPr>
        <a:xfrm>
          <a:off x="137420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22877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F3BCA954-50F8-4CA5-880F-4B6DFB617F4F}"/>
            </a:ext>
          </a:extLst>
        </xdr:cNvPr>
        <xdr:cNvSpPr txBox="1"/>
      </xdr:nvSpPr>
      <xdr:spPr>
        <a:xfrm>
          <a:off x="1296099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165752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E96FBDAA-3DA9-4324-875D-C1F3CC8D80E7}"/>
            </a:ext>
          </a:extLst>
        </xdr:cNvPr>
        <xdr:cNvSpPr txBox="1"/>
      </xdr:nvSpPr>
      <xdr:spPr>
        <a:xfrm>
          <a:off x="12167244" y="661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28592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0B086838-A0C2-4519-A068-01EF08F836F4}"/>
            </a:ext>
          </a:extLst>
        </xdr:cNvPr>
        <xdr:cNvSpPr txBox="1"/>
      </xdr:nvSpPr>
      <xdr:spPr>
        <a:xfrm>
          <a:off x="113544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FA3E7BE-C311-4FE7-8D91-7734FF092EB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F68B8EF4-90D1-4748-8957-2C4A30D1486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18D0FFA8-F370-4EA7-8B76-F16A6EDAE02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3F80B7D1-BD6F-4942-9878-026C4B5108E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F272415F-8409-4BD4-9D44-38E6100E458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CE1A5711-14A3-4320-99DD-9F6911C90AF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C75F8CFA-5D90-43A8-9993-6963DB4905C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A6492691-963F-4004-B54C-3B607CFE3CB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5D0F6124-FDB1-4FD3-BC42-117CAFA7848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E7A124B9-CB27-4115-91A4-EB566FB7902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7CEE161-FD7C-4AD7-9711-6A68F795DC70}"/>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1A115E10-0A93-4B66-B993-C60DB2E1F9A3}"/>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609AF675-2C80-4E8E-B8A9-DE087322E545}"/>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9468E4A9-7F07-40E3-AB80-03E85949151E}"/>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D51737B9-71A1-4C56-9DB8-C692C6315318}"/>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C5DA83E2-B000-4BB9-A07F-40B49ABE9520}"/>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793FC3A5-5760-473B-9071-3458E6C1A746}"/>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426A7E51-5B89-43D5-A401-DB9A233E2D3C}"/>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C7720EF7-EFF0-4DA6-ABCE-7B79E682F67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802F7D08-F255-4CC3-A611-9CDF4F75FD8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0DBEC662-77D0-486F-90A7-6A10F57566AC}"/>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317B4999-F6FC-4FB4-A0AD-755C041E7297}"/>
            </a:ext>
          </a:extLst>
        </xdr:cNvPr>
        <xdr:cNvCxnSpPr/>
      </xdr:nvCxnSpPr>
      <xdr:spPr>
        <a:xfrm flipV="1">
          <a:off x="19951064" y="5772298"/>
          <a:ext cx="0" cy="11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23666931-9447-4CBE-8428-4BD3BD3A0249}"/>
            </a:ext>
          </a:extLst>
        </xdr:cNvPr>
        <xdr:cNvSpPr txBox="1"/>
      </xdr:nvSpPr>
      <xdr:spPr>
        <a:xfrm>
          <a:off x="19989800" y="690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69EB7018-1588-4F2C-8AA0-A85081B1B4A7}"/>
            </a:ext>
          </a:extLst>
        </xdr:cNvPr>
        <xdr:cNvCxnSpPr/>
      </xdr:nvCxnSpPr>
      <xdr:spPr>
        <a:xfrm>
          <a:off x="19881850" y="6900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6B38A99D-57EB-4B50-A5E3-BC1C7E178A8D}"/>
            </a:ext>
          </a:extLst>
        </xdr:cNvPr>
        <xdr:cNvSpPr txBox="1"/>
      </xdr:nvSpPr>
      <xdr:spPr>
        <a:xfrm>
          <a:off x="19989800" y="55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A028DA2D-D94F-4A85-B044-BBD5C2828739}"/>
            </a:ext>
          </a:extLst>
        </xdr:cNvPr>
        <xdr:cNvCxnSpPr/>
      </xdr:nvCxnSpPr>
      <xdr:spPr>
        <a:xfrm>
          <a:off x="19881850" y="5772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72E7FFF5-4FC9-45E5-BE2B-3724234F722A}"/>
            </a:ext>
          </a:extLst>
        </xdr:cNvPr>
        <xdr:cNvSpPr txBox="1"/>
      </xdr:nvSpPr>
      <xdr:spPr>
        <a:xfrm>
          <a:off x="19989800" y="65690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848E9D6C-0C49-4986-909A-4C7DA8BA1EAE}"/>
            </a:ext>
          </a:extLst>
        </xdr:cNvPr>
        <xdr:cNvSpPr/>
      </xdr:nvSpPr>
      <xdr:spPr>
        <a:xfrm>
          <a:off x="19900900" y="6590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5BDAD8B1-31AC-4A3A-B058-40E85C2F6928}"/>
            </a:ext>
          </a:extLst>
        </xdr:cNvPr>
        <xdr:cNvSpPr/>
      </xdr:nvSpPr>
      <xdr:spPr>
        <a:xfrm>
          <a:off x="19157950" y="6594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DCAF5E23-3679-4CE0-9B34-38819B025938}"/>
            </a:ext>
          </a:extLst>
        </xdr:cNvPr>
        <xdr:cNvSpPr/>
      </xdr:nvSpPr>
      <xdr:spPr>
        <a:xfrm>
          <a:off x="18345150" y="66033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774E56C0-3F88-4DEB-B233-5E3503AE9333}"/>
            </a:ext>
          </a:extLst>
        </xdr:cNvPr>
        <xdr:cNvSpPr/>
      </xdr:nvSpPr>
      <xdr:spPr>
        <a:xfrm>
          <a:off x="17551400" y="660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62AF598F-1A92-4B66-9412-AE7948E5CD7A}"/>
            </a:ext>
          </a:extLst>
        </xdr:cNvPr>
        <xdr:cNvSpPr/>
      </xdr:nvSpPr>
      <xdr:spPr>
        <a:xfrm>
          <a:off x="16757650" y="65915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E3959C3-68DE-448C-9716-03C9826F155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C9C708F-4658-48FC-A68D-828E3F41259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EFF3DBA-E881-4596-AB72-901C44CD99F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389E5CB-A7EB-4433-B31C-2274B336F1AC}"/>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8E43D03-201F-4BC8-9FAE-66E469D6A62D}"/>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114819</xdr:rowOff>
    </xdr:from>
    <xdr:to>
      <xdr:col>116</xdr:col>
      <xdr:colOff>114300</xdr:colOff>
      <xdr:row>40</xdr:row>
      <xdr:rowOff>44969</xdr:rowOff>
    </xdr:to>
    <xdr:sp macro="" textlink="">
      <xdr:nvSpPr>
        <xdr:cNvPr id="584" name="楕円 583">
          <a:extLst>
            <a:ext uri="{FF2B5EF4-FFF2-40B4-BE49-F238E27FC236}">
              <a16:creationId xmlns:a16="http://schemas.microsoft.com/office/drawing/2014/main" id="{6C176352-6C77-4893-A009-701D844E192A}"/>
            </a:ext>
          </a:extLst>
        </xdr:cNvPr>
        <xdr:cNvSpPr/>
      </xdr:nvSpPr>
      <xdr:spPr>
        <a:xfrm>
          <a:off x="19900900" y="65600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137696</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15D534CD-4F7A-4B51-A420-54D2611D0DF3}"/>
            </a:ext>
          </a:extLst>
        </xdr:cNvPr>
        <xdr:cNvSpPr txBox="1"/>
      </xdr:nvSpPr>
      <xdr:spPr>
        <a:xfrm>
          <a:off x="19989800" y="641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73858</xdr:rowOff>
    </xdr:from>
    <xdr:to>
      <xdr:col>112</xdr:col>
      <xdr:colOff>38100</xdr:colOff>
      <xdr:row>40</xdr:row>
      <xdr:rowOff>4008</xdr:rowOff>
    </xdr:to>
    <xdr:sp macro="" textlink="">
      <xdr:nvSpPr>
        <xdr:cNvPr id="586" name="楕円 585">
          <a:extLst>
            <a:ext uri="{FF2B5EF4-FFF2-40B4-BE49-F238E27FC236}">
              <a16:creationId xmlns:a16="http://schemas.microsoft.com/office/drawing/2014/main" id="{16C942B1-432D-440A-A69F-8F6C08FDFD58}"/>
            </a:ext>
          </a:extLst>
        </xdr:cNvPr>
        <xdr:cNvSpPr/>
      </xdr:nvSpPr>
      <xdr:spPr>
        <a:xfrm>
          <a:off x="19157950" y="65191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124658</xdr:rowOff>
    </xdr:from>
    <xdr:to>
      <xdr:col>116</xdr:col>
      <xdr:colOff>63500</xdr:colOff>
      <xdr:row>39</xdr:row>
      <xdr:rowOff>165619</xdr:rowOff>
    </xdr:to>
    <xdr:cxnSp macro="">
      <xdr:nvCxnSpPr>
        <xdr:cNvPr id="587" name="直線コネクタ 586">
          <a:extLst>
            <a:ext uri="{FF2B5EF4-FFF2-40B4-BE49-F238E27FC236}">
              <a16:creationId xmlns:a16="http://schemas.microsoft.com/office/drawing/2014/main" id="{D6B86C31-82FA-42DB-A068-6A95138CECFC}"/>
            </a:ext>
          </a:extLst>
        </xdr:cNvPr>
        <xdr:cNvCxnSpPr/>
      </xdr:nvCxnSpPr>
      <xdr:spPr>
        <a:xfrm>
          <a:off x="19202400" y="6569908"/>
          <a:ext cx="749300" cy="4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106096</xdr:rowOff>
    </xdr:from>
    <xdr:to>
      <xdr:col>107</xdr:col>
      <xdr:colOff>101600</xdr:colOff>
      <xdr:row>40</xdr:row>
      <xdr:rowOff>36246</xdr:rowOff>
    </xdr:to>
    <xdr:sp macro="" textlink="">
      <xdr:nvSpPr>
        <xdr:cNvPr id="588" name="楕円 587">
          <a:extLst>
            <a:ext uri="{FF2B5EF4-FFF2-40B4-BE49-F238E27FC236}">
              <a16:creationId xmlns:a16="http://schemas.microsoft.com/office/drawing/2014/main" id="{51B2452D-9C42-4C7F-BD30-92CE2B1F0683}"/>
            </a:ext>
          </a:extLst>
        </xdr:cNvPr>
        <xdr:cNvSpPr/>
      </xdr:nvSpPr>
      <xdr:spPr>
        <a:xfrm>
          <a:off x="18345150" y="6551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124658</xdr:rowOff>
    </xdr:from>
    <xdr:to>
      <xdr:col>111</xdr:col>
      <xdr:colOff>177800</xdr:colOff>
      <xdr:row>39</xdr:row>
      <xdr:rowOff>156896</xdr:rowOff>
    </xdr:to>
    <xdr:cxnSp macro="">
      <xdr:nvCxnSpPr>
        <xdr:cNvPr id="589" name="直線コネクタ 588">
          <a:extLst>
            <a:ext uri="{FF2B5EF4-FFF2-40B4-BE49-F238E27FC236}">
              <a16:creationId xmlns:a16="http://schemas.microsoft.com/office/drawing/2014/main" id="{237063B9-BE7F-424C-9466-8EC844AC58F7}"/>
            </a:ext>
          </a:extLst>
        </xdr:cNvPr>
        <xdr:cNvCxnSpPr/>
      </xdr:nvCxnSpPr>
      <xdr:spPr>
        <a:xfrm flipV="1">
          <a:off x="18395950" y="6569908"/>
          <a:ext cx="806450" cy="3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124278</xdr:rowOff>
    </xdr:from>
    <xdr:to>
      <xdr:col>102</xdr:col>
      <xdr:colOff>165100</xdr:colOff>
      <xdr:row>40</xdr:row>
      <xdr:rowOff>54428</xdr:rowOff>
    </xdr:to>
    <xdr:sp macro="" textlink="">
      <xdr:nvSpPr>
        <xdr:cNvPr id="590" name="楕円 589">
          <a:extLst>
            <a:ext uri="{FF2B5EF4-FFF2-40B4-BE49-F238E27FC236}">
              <a16:creationId xmlns:a16="http://schemas.microsoft.com/office/drawing/2014/main" id="{006C6A00-67F4-41D2-9045-7D84828502C3}"/>
            </a:ext>
          </a:extLst>
        </xdr:cNvPr>
        <xdr:cNvSpPr/>
      </xdr:nvSpPr>
      <xdr:spPr>
        <a:xfrm>
          <a:off x="17551400" y="65695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156896</xdr:rowOff>
    </xdr:from>
    <xdr:to>
      <xdr:col>107</xdr:col>
      <xdr:colOff>50800</xdr:colOff>
      <xdr:row>40</xdr:row>
      <xdr:rowOff>3628</xdr:rowOff>
    </xdr:to>
    <xdr:cxnSp macro="">
      <xdr:nvCxnSpPr>
        <xdr:cNvPr id="591" name="直線コネクタ 590">
          <a:extLst>
            <a:ext uri="{FF2B5EF4-FFF2-40B4-BE49-F238E27FC236}">
              <a16:creationId xmlns:a16="http://schemas.microsoft.com/office/drawing/2014/main" id="{B64D2A93-843C-4D2E-A299-D8BCFE132195}"/>
            </a:ext>
          </a:extLst>
        </xdr:cNvPr>
        <xdr:cNvCxnSpPr/>
      </xdr:nvCxnSpPr>
      <xdr:spPr>
        <a:xfrm flipV="1">
          <a:off x="17602200" y="6602146"/>
          <a:ext cx="79375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161913</xdr:rowOff>
    </xdr:from>
    <xdr:to>
      <xdr:col>98</xdr:col>
      <xdr:colOff>38100</xdr:colOff>
      <xdr:row>40</xdr:row>
      <xdr:rowOff>92063</xdr:rowOff>
    </xdr:to>
    <xdr:sp macro="" textlink="">
      <xdr:nvSpPr>
        <xdr:cNvPr id="592" name="楕円 591">
          <a:extLst>
            <a:ext uri="{FF2B5EF4-FFF2-40B4-BE49-F238E27FC236}">
              <a16:creationId xmlns:a16="http://schemas.microsoft.com/office/drawing/2014/main" id="{FDC0702E-838F-4EE1-B4EE-62A042C26235}"/>
            </a:ext>
          </a:extLst>
        </xdr:cNvPr>
        <xdr:cNvSpPr/>
      </xdr:nvSpPr>
      <xdr:spPr>
        <a:xfrm>
          <a:off x="16757650" y="66071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3628</xdr:rowOff>
    </xdr:from>
    <xdr:to>
      <xdr:col>102</xdr:col>
      <xdr:colOff>114300</xdr:colOff>
      <xdr:row>40</xdr:row>
      <xdr:rowOff>41263</xdr:rowOff>
    </xdr:to>
    <xdr:cxnSp macro="">
      <xdr:nvCxnSpPr>
        <xdr:cNvPr id="593" name="直線コネクタ 592">
          <a:extLst>
            <a:ext uri="{FF2B5EF4-FFF2-40B4-BE49-F238E27FC236}">
              <a16:creationId xmlns:a16="http://schemas.microsoft.com/office/drawing/2014/main" id="{D08DB7A9-F87A-4521-9ECE-D752B8021A7C}"/>
            </a:ext>
          </a:extLst>
        </xdr:cNvPr>
        <xdr:cNvCxnSpPr/>
      </xdr:nvCxnSpPr>
      <xdr:spPr>
        <a:xfrm flipV="1">
          <a:off x="16802100" y="6613978"/>
          <a:ext cx="800100" cy="3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4C842894-FF17-4FB4-BF4E-2FFE56FFF67B}"/>
            </a:ext>
          </a:extLst>
        </xdr:cNvPr>
        <xdr:cNvSpPr txBox="1"/>
      </xdr:nvSpPr>
      <xdr:spPr>
        <a:xfrm>
          <a:off x="18915595" y="668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B8BECEAF-2487-45B7-B62B-3A1EEC6F1A60}"/>
            </a:ext>
          </a:extLst>
        </xdr:cNvPr>
        <xdr:cNvSpPr txBox="1"/>
      </xdr:nvSpPr>
      <xdr:spPr>
        <a:xfrm>
          <a:off x="18134545" y="668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880C7BEC-ED0F-4D77-96F9-8B4ABE0C906D}"/>
            </a:ext>
          </a:extLst>
        </xdr:cNvPr>
        <xdr:cNvSpPr txBox="1"/>
      </xdr:nvSpPr>
      <xdr:spPr>
        <a:xfrm>
          <a:off x="17321745" y="669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8B8BE635-BD2E-491A-80CD-0D5FC8A09F79}"/>
            </a:ext>
          </a:extLst>
        </xdr:cNvPr>
        <xdr:cNvSpPr txBox="1"/>
      </xdr:nvSpPr>
      <xdr:spPr>
        <a:xfrm>
          <a:off x="16527995" y="6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20535</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32C2294B-B04A-4CBF-A696-F943100D84DC}"/>
            </a:ext>
          </a:extLst>
        </xdr:cNvPr>
        <xdr:cNvSpPr txBox="1"/>
      </xdr:nvSpPr>
      <xdr:spPr>
        <a:xfrm>
          <a:off x="18915595" y="6300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52773</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44E6EE5A-5D72-4F00-B396-BC71668A076A}"/>
            </a:ext>
          </a:extLst>
        </xdr:cNvPr>
        <xdr:cNvSpPr txBox="1"/>
      </xdr:nvSpPr>
      <xdr:spPr>
        <a:xfrm>
          <a:off x="18134545" y="6332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70955</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35B347DF-71C5-447E-A74A-3C33D7C75092}"/>
            </a:ext>
          </a:extLst>
        </xdr:cNvPr>
        <xdr:cNvSpPr txBox="1"/>
      </xdr:nvSpPr>
      <xdr:spPr>
        <a:xfrm>
          <a:off x="17321745" y="635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83190</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49B22B90-480E-4597-927C-D76A9D28A19D}"/>
            </a:ext>
          </a:extLst>
        </xdr:cNvPr>
        <xdr:cNvSpPr txBox="1"/>
      </xdr:nvSpPr>
      <xdr:spPr>
        <a:xfrm>
          <a:off x="16527995" y="6693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6C324981-C305-47BA-8862-65EEF3556CB8}"/>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A0ACFAE4-7351-4F70-B2B9-73AA72DA17E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D4451F49-37D7-41BD-92C6-01888CA15CC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8A9A4871-BC4D-4064-A1B1-980F10D18B5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12DF349-6F6B-4E34-BA4D-0AFC9B45D16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956286BE-25F0-4CA9-A252-DAB0A044E241}"/>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3B7A266F-6A7E-4670-9299-3068F3CA08F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28584094-D55E-4D06-ABA7-C88A4D591BFC}"/>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0" name="正方形/長方形 609">
          <a:extLst>
            <a:ext uri="{FF2B5EF4-FFF2-40B4-BE49-F238E27FC236}">
              <a16:creationId xmlns:a16="http://schemas.microsoft.com/office/drawing/2014/main" id="{08F02A21-5EC8-45FB-B6DB-62264E68FDB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1" name="正方形/長方形 610">
          <a:extLst>
            <a:ext uri="{FF2B5EF4-FFF2-40B4-BE49-F238E27FC236}">
              <a16:creationId xmlns:a16="http://schemas.microsoft.com/office/drawing/2014/main" id="{DECE2891-F181-4CCC-8191-676E04E7A76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2" name="正方形/長方形 611">
          <a:extLst>
            <a:ext uri="{FF2B5EF4-FFF2-40B4-BE49-F238E27FC236}">
              <a16:creationId xmlns:a16="http://schemas.microsoft.com/office/drawing/2014/main" id="{B17F7384-9AD1-4E73-9BA2-FB0EE08A3BE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3" name="正方形/長方形 612">
          <a:extLst>
            <a:ext uri="{FF2B5EF4-FFF2-40B4-BE49-F238E27FC236}">
              <a16:creationId xmlns:a16="http://schemas.microsoft.com/office/drawing/2014/main" id="{1E2EEA2C-C865-4B7B-AA08-4E346024501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4" name="正方形/長方形 613">
          <a:extLst>
            <a:ext uri="{FF2B5EF4-FFF2-40B4-BE49-F238E27FC236}">
              <a16:creationId xmlns:a16="http://schemas.microsoft.com/office/drawing/2014/main" id="{14ACAF5F-AC0F-4E74-980A-54467F64B13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5" name="正方形/長方形 614">
          <a:extLst>
            <a:ext uri="{FF2B5EF4-FFF2-40B4-BE49-F238E27FC236}">
              <a16:creationId xmlns:a16="http://schemas.microsoft.com/office/drawing/2014/main" id="{868D55F6-8E38-4E31-B88B-1935EDA89AE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6" name="正方形/長方形 615">
          <a:extLst>
            <a:ext uri="{FF2B5EF4-FFF2-40B4-BE49-F238E27FC236}">
              <a16:creationId xmlns:a16="http://schemas.microsoft.com/office/drawing/2014/main" id="{4F600C21-4D27-4AFE-B1FC-75F7E03404EE}"/>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7" name="正方形/長方形 616">
          <a:extLst>
            <a:ext uri="{FF2B5EF4-FFF2-40B4-BE49-F238E27FC236}">
              <a16:creationId xmlns:a16="http://schemas.microsoft.com/office/drawing/2014/main" id="{626ABC1A-DF66-43BA-B2C4-B661E555B6D6}"/>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FA302149-F0E4-4040-B501-BCFA6F1F33A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0300CEF-6F50-4C76-9449-B6DDD7007E2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67AB510C-DAEF-4FDC-A063-DD3635A2B67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829DDF75-9587-4FB0-B7D7-B32EA762F9E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6B4E1349-F1D1-45F2-AECE-D8B80BD64EA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3AAC8B0-BD85-4CC4-886D-753A039DC9B1}"/>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D8807B0F-7DD1-40F4-BA31-519D222F9A2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78005E95-77DC-4691-A53A-4991E319DF6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D5BE7A59-F7F2-466D-93C2-B738F302935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BFB7CF4F-7CC9-4366-8651-73D9FFB1CEC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A2941B07-124E-42A3-804E-9393E65AFE81}"/>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63083136-8FA4-41BB-AACB-0D01800CE05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5DE4D38E-300E-4EB2-9836-EDF28F8CC46F}"/>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1C9A3F1F-9B48-4849-91DD-683506C2D96B}"/>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DBF5468F-4F3B-4B62-A172-54F9556B6DA5}"/>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BAAD3AF7-EB28-4FE2-ACB3-0825E071BE0C}"/>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207BBBA9-1B77-4BBC-9672-FB20257516F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57C6FE3C-2E33-46B2-B444-992D027891E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E959F4BD-F40B-47D8-889E-A4A0E32335E3}"/>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EC8B8637-25C8-4123-BDF6-D1B82DCA06E7}"/>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EDFC077C-DFE5-4AF6-A993-EB35FBE35C45}"/>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A3ADCDC-4CE9-4000-990C-A3AD72147E5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D54E81CA-C8BF-42C0-9BB0-18CA84ED74C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984E59D4-5BB3-44C0-BFD4-F026941E041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5BE6D393-09AA-4DDD-A83B-7B37876A39F9}"/>
            </a:ext>
          </a:extLst>
        </xdr:cNvPr>
        <xdr:cNvCxnSpPr/>
      </xdr:nvCxnSpPr>
      <xdr:spPr>
        <a:xfrm flipV="1">
          <a:off x="14699614" y="128714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A747A104-043D-4C21-BE1D-569524D9583D}"/>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83C962AA-F4B2-41A7-A65D-00D21CBFE6AF}"/>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B597A94B-8E72-4C03-B6C0-1ED1EC959684}"/>
            </a:ext>
          </a:extLst>
        </xdr:cNvPr>
        <xdr:cNvSpPr txBox="1"/>
      </xdr:nvSpPr>
      <xdr:spPr>
        <a:xfrm>
          <a:off x="14738350"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38C77E57-9E3C-4762-88BB-E91D390282AB}"/>
            </a:ext>
          </a:extLst>
        </xdr:cNvPr>
        <xdr:cNvCxnSpPr/>
      </xdr:nvCxnSpPr>
      <xdr:spPr>
        <a:xfrm>
          <a:off x="146113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C455AECE-508D-4C78-A477-913C4F7A31C2}"/>
            </a:ext>
          </a:extLst>
        </xdr:cNvPr>
        <xdr:cNvSpPr txBox="1"/>
      </xdr:nvSpPr>
      <xdr:spPr>
        <a:xfrm>
          <a:off x="14738350"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5131988B-C5A2-455C-9F4B-65965721A3AD}"/>
            </a:ext>
          </a:extLst>
        </xdr:cNvPr>
        <xdr:cNvSpPr/>
      </xdr:nvSpPr>
      <xdr:spPr>
        <a:xfrm>
          <a:off x="14649450" y="1356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DAA0F1B6-7D1E-4B3C-A04E-D934B363203A}"/>
            </a:ext>
          </a:extLst>
        </xdr:cNvPr>
        <xdr:cNvSpPr/>
      </xdr:nvSpPr>
      <xdr:spPr>
        <a:xfrm>
          <a:off x="138874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D9112AA9-6C87-4C6C-8B72-12554FE508C7}"/>
            </a:ext>
          </a:extLst>
        </xdr:cNvPr>
        <xdr:cNvSpPr/>
      </xdr:nvSpPr>
      <xdr:spPr>
        <a:xfrm>
          <a:off x="130937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0EC982EA-EB63-4A51-90F6-1109B7F9B2FB}"/>
            </a:ext>
          </a:extLst>
        </xdr:cNvPr>
        <xdr:cNvSpPr/>
      </xdr:nvSpPr>
      <xdr:spPr>
        <a:xfrm>
          <a:off x="122999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2" name="フローチャート: 判断 651">
          <a:extLst>
            <a:ext uri="{FF2B5EF4-FFF2-40B4-BE49-F238E27FC236}">
              <a16:creationId xmlns:a16="http://schemas.microsoft.com/office/drawing/2014/main" id="{04C42A23-EF5E-4246-9240-54E122FCB89B}"/>
            </a:ext>
          </a:extLst>
        </xdr:cNvPr>
        <xdr:cNvSpPr/>
      </xdr:nvSpPr>
      <xdr:spPr>
        <a:xfrm>
          <a:off x="11487150" y="13454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612C632-ED94-41A6-84EC-D22596CCE696}"/>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C0EDC63-37DC-4809-8ED9-9C1612D440BE}"/>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896B052-AEB0-4A21-A9A8-E3BD3437BB33}"/>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BE06168-8EE5-4F84-943A-B10A8D9A0B3C}"/>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57F3B95-D646-4A6F-B5E4-FDFCC7D130C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59689</xdr:rowOff>
    </xdr:from>
    <xdr:to>
      <xdr:col>85</xdr:col>
      <xdr:colOff>177800</xdr:colOff>
      <xdr:row>80</xdr:row>
      <xdr:rowOff>161289</xdr:rowOff>
    </xdr:to>
    <xdr:sp macro="" textlink="">
      <xdr:nvSpPr>
        <xdr:cNvPr id="658" name="楕円 657">
          <a:extLst>
            <a:ext uri="{FF2B5EF4-FFF2-40B4-BE49-F238E27FC236}">
              <a16:creationId xmlns:a16="http://schemas.microsoft.com/office/drawing/2014/main" id="{306E5C74-BBB5-41AD-9D73-36CD957665F0}"/>
            </a:ext>
          </a:extLst>
        </xdr:cNvPr>
        <xdr:cNvSpPr/>
      </xdr:nvSpPr>
      <xdr:spPr>
        <a:xfrm>
          <a:off x="14649450" y="1327403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82566</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1A98C753-5294-4E1C-8344-8CECC32794D7}"/>
            </a:ext>
          </a:extLst>
        </xdr:cNvPr>
        <xdr:cNvSpPr txBox="1"/>
      </xdr:nvSpPr>
      <xdr:spPr>
        <a:xfrm>
          <a:off x="14738350" y="1313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166370</xdr:rowOff>
    </xdr:from>
    <xdr:to>
      <xdr:col>81</xdr:col>
      <xdr:colOff>101600</xdr:colOff>
      <xdr:row>80</xdr:row>
      <xdr:rowOff>96520</xdr:rowOff>
    </xdr:to>
    <xdr:sp macro="" textlink="">
      <xdr:nvSpPr>
        <xdr:cNvPr id="660" name="楕円 659">
          <a:extLst>
            <a:ext uri="{FF2B5EF4-FFF2-40B4-BE49-F238E27FC236}">
              <a16:creationId xmlns:a16="http://schemas.microsoft.com/office/drawing/2014/main" id="{6D07FE5B-B9C6-4850-A739-8DA275B44E90}"/>
            </a:ext>
          </a:extLst>
        </xdr:cNvPr>
        <xdr:cNvSpPr/>
      </xdr:nvSpPr>
      <xdr:spPr>
        <a:xfrm>
          <a:off x="13887450" y="13215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110489</xdr:rowOff>
    </xdr:to>
    <xdr:cxnSp macro="">
      <xdr:nvCxnSpPr>
        <xdr:cNvPr id="661" name="直線コネクタ 660">
          <a:extLst>
            <a:ext uri="{FF2B5EF4-FFF2-40B4-BE49-F238E27FC236}">
              <a16:creationId xmlns:a16="http://schemas.microsoft.com/office/drawing/2014/main" id="{28AB6EB3-9E84-4129-8C1F-8B2A4120F704}"/>
            </a:ext>
          </a:extLst>
        </xdr:cNvPr>
        <xdr:cNvCxnSpPr/>
      </xdr:nvCxnSpPr>
      <xdr:spPr>
        <a:xfrm>
          <a:off x="13938250" y="13260070"/>
          <a:ext cx="762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84455</xdr:rowOff>
    </xdr:from>
    <xdr:to>
      <xdr:col>76</xdr:col>
      <xdr:colOff>165100</xdr:colOff>
      <xdr:row>81</xdr:row>
      <xdr:rowOff>14605</xdr:rowOff>
    </xdr:to>
    <xdr:sp macro="" textlink="">
      <xdr:nvSpPr>
        <xdr:cNvPr id="662" name="楕円 661">
          <a:extLst>
            <a:ext uri="{FF2B5EF4-FFF2-40B4-BE49-F238E27FC236}">
              <a16:creationId xmlns:a16="http://schemas.microsoft.com/office/drawing/2014/main" id="{E6828AA2-DAE0-48B0-BCFB-3BF8AB59D662}"/>
            </a:ext>
          </a:extLst>
        </xdr:cNvPr>
        <xdr:cNvSpPr/>
      </xdr:nvSpPr>
      <xdr:spPr>
        <a:xfrm>
          <a:off x="13093700" y="13298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45720</xdr:rowOff>
    </xdr:from>
    <xdr:to>
      <xdr:col>81</xdr:col>
      <xdr:colOff>50800</xdr:colOff>
      <xdr:row>80</xdr:row>
      <xdr:rowOff>135255</xdr:rowOff>
    </xdr:to>
    <xdr:cxnSp macro="">
      <xdr:nvCxnSpPr>
        <xdr:cNvPr id="663" name="直線コネクタ 662">
          <a:extLst>
            <a:ext uri="{FF2B5EF4-FFF2-40B4-BE49-F238E27FC236}">
              <a16:creationId xmlns:a16="http://schemas.microsoft.com/office/drawing/2014/main" id="{E6ADF9A0-804B-4709-B571-D2990C90F4A1}"/>
            </a:ext>
          </a:extLst>
        </xdr:cNvPr>
        <xdr:cNvCxnSpPr/>
      </xdr:nvCxnSpPr>
      <xdr:spPr>
        <a:xfrm flipV="1">
          <a:off x="13144500" y="13260070"/>
          <a:ext cx="79375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17780</xdr:rowOff>
    </xdr:from>
    <xdr:to>
      <xdr:col>72</xdr:col>
      <xdr:colOff>38100</xdr:colOff>
      <xdr:row>80</xdr:row>
      <xdr:rowOff>119380</xdr:rowOff>
    </xdr:to>
    <xdr:sp macro="" textlink="">
      <xdr:nvSpPr>
        <xdr:cNvPr id="664" name="楕円 663">
          <a:extLst>
            <a:ext uri="{FF2B5EF4-FFF2-40B4-BE49-F238E27FC236}">
              <a16:creationId xmlns:a16="http://schemas.microsoft.com/office/drawing/2014/main" id="{94E2CE8B-FA5D-4A44-B292-8AA4C4D94EA1}"/>
            </a:ext>
          </a:extLst>
        </xdr:cNvPr>
        <xdr:cNvSpPr/>
      </xdr:nvSpPr>
      <xdr:spPr>
        <a:xfrm>
          <a:off x="12299950" y="13232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68580</xdr:rowOff>
    </xdr:from>
    <xdr:to>
      <xdr:col>76</xdr:col>
      <xdr:colOff>114300</xdr:colOff>
      <xdr:row>80</xdr:row>
      <xdr:rowOff>135255</xdr:rowOff>
    </xdr:to>
    <xdr:cxnSp macro="">
      <xdr:nvCxnSpPr>
        <xdr:cNvPr id="665" name="直線コネクタ 664">
          <a:extLst>
            <a:ext uri="{FF2B5EF4-FFF2-40B4-BE49-F238E27FC236}">
              <a16:creationId xmlns:a16="http://schemas.microsoft.com/office/drawing/2014/main" id="{85B93840-8656-4AA2-A03D-5F51FB1C71F7}"/>
            </a:ext>
          </a:extLst>
        </xdr:cNvPr>
        <xdr:cNvCxnSpPr/>
      </xdr:nvCxnSpPr>
      <xdr:spPr>
        <a:xfrm>
          <a:off x="12344400" y="13282930"/>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118745</xdr:rowOff>
    </xdr:from>
    <xdr:to>
      <xdr:col>67</xdr:col>
      <xdr:colOff>101600</xdr:colOff>
      <xdr:row>80</xdr:row>
      <xdr:rowOff>48895</xdr:rowOff>
    </xdr:to>
    <xdr:sp macro="" textlink="">
      <xdr:nvSpPr>
        <xdr:cNvPr id="666" name="楕円 665">
          <a:extLst>
            <a:ext uri="{FF2B5EF4-FFF2-40B4-BE49-F238E27FC236}">
              <a16:creationId xmlns:a16="http://schemas.microsoft.com/office/drawing/2014/main" id="{65EE08E5-20EA-42F7-8009-D38FD5EACA58}"/>
            </a:ext>
          </a:extLst>
        </xdr:cNvPr>
        <xdr:cNvSpPr/>
      </xdr:nvSpPr>
      <xdr:spPr>
        <a:xfrm>
          <a:off x="11487150" y="13167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169545</xdr:rowOff>
    </xdr:from>
    <xdr:to>
      <xdr:col>71</xdr:col>
      <xdr:colOff>177800</xdr:colOff>
      <xdr:row>80</xdr:row>
      <xdr:rowOff>68580</xdr:rowOff>
    </xdr:to>
    <xdr:cxnSp macro="">
      <xdr:nvCxnSpPr>
        <xdr:cNvPr id="667" name="直線コネクタ 666">
          <a:extLst>
            <a:ext uri="{FF2B5EF4-FFF2-40B4-BE49-F238E27FC236}">
              <a16:creationId xmlns:a16="http://schemas.microsoft.com/office/drawing/2014/main" id="{03B4FBCA-92EA-42E9-A78E-C8447F3F9EE0}"/>
            </a:ext>
          </a:extLst>
        </xdr:cNvPr>
        <xdr:cNvCxnSpPr/>
      </xdr:nvCxnSpPr>
      <xdr:spPr>
        <a:xfrm>
          <a:off x="11537950" y="13212445"/>
          <a:ext cx="80645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8" name="n_1aveValue【消防施設】&#10;有形固定資産減価償却率">
          <a:extLst>
            <a:ext uri="{FF2B5EF4-FFF2-40B4-BE49-F238E27FC236}">
              <a16:creationId xmlns:a16="http://schemas.microsoft.com/office/drawing/2014/main" id="{2EBCDD9C-40B1-4EC2-ADDD-82085FFA888A}"/>
            </a:ext>
          </a:extLst>
        </xdr:cNvPr>
        <xdr:cNvSpPr txBox="1"/>
      </xdr:nvSpPr>
      <xdr:spPr>
        <a:xfrm>
          <a:off x="1374204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9" name="n_2aveValue【消防施設】&#10;有形固定資産減価償却率">
          <a:extLst>
            <a:ext uri="{FF2B5EF4-FFF2-40B4-BE49-F238E27FC236}">
              <a16:creationId xmlns:a16="http://schemas.microsoft.com/office/drawing/2014/main" id="{7296B5FF-C42C-4CD1-9218-73E2219A9179}"/>
            </a:ext>
          </a:extLst>
        </xdr:cNvPr>
        <xdr:cNvSpPr txBox="1"/>
      </xdr:nvSpPr>
      <xdr:spPr>
        <a:xfrm>
          <a:off x="1296099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70" name="n_3aveValue【消防施設】&#10;有形固定資産減価償却率">
          <a:extLst>
            <a:ext uri="{FF2B5EF4-FFF2-40B4-BE49-F238E27FC236}">
              <a16:creationId xmlns:a16="http://schemas.microsoft.com/office/drawing/2014/main" id="{4D142189-4286-4D68-975F-8844DEB2ED52}"/>
            </a:ext>
          </a:extLst>
        </xdr:cNvPr>
        <xdr:cNvSpPr txBox="1"/>
      </xdr:nvSpPr>
      <xdr:spPr>
        <a:xfrm>
          <a:off x="12167244" y="13592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1" name="n_4aveValue【消防施設】&#10;有形固定資産減価償却率">
          <a:extLst>
            <a:ext uri="{FF2B5EF4-FFF2-40B4-BE49-F238E27FC236}">
              <a16:creationId xmlns:a16="http://schemas.microsoft.com/office/drawing/2014/main" id="{7BFA7852-14AE-4A9A-B7EA-B07592D7DC03}"/>
            </a:ext>
          </a:extLst>
        </xdr:cNvPr>
        <xdr:cNvSpPr txBox="1"/>
      </xdr:nvSpPr>
      <xdr:spPr>
        <a:xfrm>
          <a:off x="113544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113047</xdr:rowOff>
    </xdr:from>
    <xdr:ext cx="405111" cy="259045"/>
    <xdr:sp macro="" textlink="">
      <xdr:nvSpPr>
        <xdr:cNvPr id="672" name="n_1mainValue【消防施設】&#10;有形固定資産減価償却率">
          <a:extLst>
            <a:ext uri="{FF2B5EF4-FFF2-40B4-BE49-F238E27FC236}">
              <a16:creationId xmlns:a16="http://schemas.microsoft.com/office/drawing/2014/main" id="{3697E7F1-F5EA-418A-9274-ACBDE55355DE}"/>
            </a:ext>
          </a:extLst>
        </xdr:cNvPr>
        <xdr:cNvSpPr txBox="1"/>
      </xdr:nvSpPr>
      <xdr:spPr>
        <a:xfrm>
          <a:off x="13742044" y="1299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31132</xdr:rowOff>
    </xdr:from>
    <xdr:ext cx="405111" cy="259045"/>
    <xdr:sp macro="" textlink="">
      <xdr:nvSpPr>
        <xdr:cNvPr id="673" name="n_2mainValue【消防施設】&#10;有形固定資産減価償却率">
          <a:extLst>
            <a:ext uri="{FF2B5EF4-FFF2-40B4-BE49-F238E27FC236}">
              <a16:creationId xmlns:a16="http://schemas.microsoft.com/office/drawing/2014/main" id="{DD91F8BA-FC30-455F-9D61-6B9AB90C1C73}"/>
            </a:ext>
          </a:extLst>
        </xdr:cNvPr>
        <xdr:cNvSpPr txBox="1"/>
      </xdr:nvSpPr>
      <xdr:spPr>
        <a:xfrm>
          <a:off x="12960994"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135907</xdr:rowOff>
    </xdr:from>
    <xdr:ext cx="405111" cy="259045"/>
    <xdr:sp macro="" textlink="">
      <xdr:nvSpPr>
        <xdr:cNvPr id="674" name="n_3mainValue【消防施設】&#10;有形固定資産減価償却率">
          <a:extLst>
            <a:ext uri="{FF2B5EF4-FFF2-40B4-BE49-F238E27FC236}">
              <a16:creationId xmlns:a16="http://schemas.microsoft.com/office/drawing/2014/main" id="{5A88DA08-4399-4F7C-9C85-39A36509A1F5}"/>
            </a:ext>
          </a:extLst>
        </xdr:cNvPr>
        <xdr:cNvSpPr txBox="1"/>
      </xdr:nvSpPr>
      <xdr:spPr>
        <a:xfrm>
          <a:off x="12167244" y="1302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65422</xdr:rowOff>
    </xdr:from>
    <xdr:ext cx="405111" cy="259045"/>
    <xdr:sp macro="" textlink="">
      <xdr:nvSpPr>
        <xdr:cNvPr id="675" name="n_4mainValue【消防施設】&#10;有形固定資産減価償却率">
          <a:extLst>
            <a:ext uri="{FF2B5EF4-FFF2-40B4-BE49-F238E27FC236}">
              <a16:creationId xmlns:a16="http://schemas.microsoft.com/office/drawing/2014/main" id="{6F49B95D-7395-4276-AF50-0CD1A1F0C762}"/>
            </a:ext>
          </a:extLst>
        </xdr:cNvPr>
        <xdr:cNvSpPr txBox="1"/>
      </xdr:nvSpPr>
      <xdr:spPr>
        <a:xfrm>
          <a:off x="11354444" y="1294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8BA1763B-3C10-4E15-913A-924CF70662C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774CAA7C-C44C-42B9-B0D9-F9FD1C98BD0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32C3691A-04E2-49EA-A635-B9B8571DF93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84DC93C3-5B22-4B20-A1CB-F20C600BED3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D0E533AF-4671-46F0-BC00-28F0335B52AE}"/>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8CC34B88-5171-4287-B446-7D599B97CAF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FD6B84D3-ED6B-4DD8-88AF-909D49BF28C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13FCC9C0-989A-4695-A164-CC95EC1ABCC2}"/>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E058A01A-2A44-4598-8C04-6CC34737ED2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15759D73-57E1-4A81-84C4-C32CA6271BA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1674A423-6376-47D0-8E17-67F3B5215F36}"/>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1A4032B-4F60-4CF0-BE7D-065C4D0AD1CB}"/>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CF1454C-E678-40E0-A51E-8DD244C82781}"/>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5D0BB9A5-F462-438A-951D-D3D14F1F6D4C}"/>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987ED700-3487-4BCF-8CDE-C2F9C716D5B8}"/>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BFCD42D9-D6FC-4461-8144-C268BF5AD36E}"/>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8BE41956-3729-4653-B027-265127FD79EB}"/>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A06240F3-B6D7-40AE-BE94-801BEBD2A2AB}"/>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88F7266C-4863-4C21-B478-94D903EA8857}"/>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E5C472C9-F003-4B51-8D8C-F5186E0F1E88}"/>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97F1B0BA-81EB-494F-AA7D-A5DACAAAB853}"/>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8CFFB9D1-29DD-4EDC-858B-C758DF52E8F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23A9F8A3-92B6-4185-BCCA-8DB3CF898C48}"/>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C8EA9262-4F58-4968-8D06-C42A66D63B15}"/>
            </a:ext>
          </a:extLst>
        </xdr:cNvPr>
        <xdr:cNvCxnSpPr/>
      </xdr:nvCxnSpPr>
      <xdr:spPr>
        <a:xfrm flipV="1">
          <a:off x="19951064" y="13072111"/>
          <a:ext cx="0" cy="122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D6DB2617-5AFA-4650-A681-FCA4F0A54F01}"/>
            </a:ext>
          </a:extLst>
        </xdr:cNvPr>
        <xdr:cNvSpPr txBox="1"/>
      </xdr:nvSpPr>
      <xdr:spPr>
        <a:xfrm>
          <a:off x="19989800" y="1430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ADDECB30-CEA6-4F1A-A829-FC4C7EA0B079}"/>
            </a:ext>
          </a:extLst>
        </xdr:cNvPr>
        <xdr:cNvCxnSpPr/>
      </xdr:nvCxnSpPr>
      <xdr:spPr>
        <a:xfrm>
          <a:off x="19881850" y="14298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C53F84DF-6824-4EC9-9270-038EC8DF289A}"/>
            </a:ext>
          </a:extLst>
        </xdr:cNvPr>
        <xdr:cNvSpPr txBox="1"/>
      </xdr:nvSpPr>
      <xdr:spPr>
        <a:xfrm>
          <a:off x="1998980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622A3A1D-CB47-4557-B220-E7C455095228}"/>
            </a:ext>
          </a:extLst>
        </xdr:cNvPr>
        <xdr:cNvCxnSpPr/>
      </xdr:nvCxnSpPr>
      <xdr:spPr>
        <a:xfrm>
          <a:off x="1988185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52E6813B-A7A0-4C15-A896-C472F643F0DD}"/>
            </a:ext>
          </a:extLst>
        </xdr:cNvPr>
        <xdr:cNvSpPr txBox="1"/>
      </xdr:nvSpPr>
      <xdr:spPr>
        <a:xfrm>
          <a:off x="19989800" y="13898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6C026BE8-4A2B-4891-83A6-75CD5D02E786}"/>
            </a:ext>
          </a:extLst>
        </xdr:cNvPr>
        <xdr:cNvSpPr/>
      </xdr:nvSpPr>
      <xdr:spPr>
        <a:xfrm>
          <a:off x="199009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7D61D496-8E65-4FC5-BF6D-F7FED86E8BB2}"/>
            </a:ext>
          </a:extLst>
        </xdr:cNvPr>
        <xdr:cNvSpPr/>
      </xdr:nvSpPr>
      <xdr:spPr>
        <a:xfrm>
          <a:off x="19157950" y="1404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B60846BE-DBCC-49DD-8595-C466B5BF7BDA}"/>
            </a:ext>
          </a:extLst>
        </xdr:cNvPr>
        <xdr:cNvSpPr/>
      </xdr:nvSpPr>
      <xdr:spPr>
        <a:xfrm>
          <a:off x="1834515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86492E08-BC86-40FF-9AE9-40F223581DD4}"/>
            </a:ext>
          </a:extLst>
        </xdr:cNvPr>
        <xdr:cNvSpPr/>
      </xdr:nvSpPr>
      <xdr:spPr>
        <a:xfrm>
          <a:off x="175514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9" name="フローチャート: 判断 708">
          <a:extLst>
            <a:ext uri="{FF2B5EF4-FFF2-40B4-BE49-F238E27FC236}">
              <a16:creationId xmlns:a16="http://schemas.microsoft.com/office/drawing/2014/main" id="{5F1A900B-2188-4978-B8ED-1AD5939DD967}"/>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483F56E-A7A1-49AA-84B8-D362C9B2100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453757B-28FB-45D6-B667-2E6953E7732C}"/>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DDEF9718-F2BE-4317-A370-CF163AF1F8FE}"/>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60D27B3-1B43-4C6F-9EAB-0980C490A524}"/>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CAC75AA-B8FD-4E61-9645-36522F96545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38736</xdr:rowOff>
    </xdr:from>
    <xdr:to>
      <xdr:col>116</xdr:col>
      <xdr:colOff>114300</xdr:colOff>
      <xdr:row>86</xdr:row>
      <xdr:rowOff>140336</xdr:rowOff>
    </xdr:to>
    <xdr:sp macro="" textlink="">
      <xdr:nvSpPr>
        <xdr:cNvPr id="715" name="楕円 714">
          <a:extLst>
            <a:ext uri="{FF2B5EF4-FFF2-40B4-BE49-F238E27FC236}">
              <a16:creationId xmlns:a16="http://schemas.microsoft.com/office/drawing/2014/main" id="{940597AD-5BB2-48E9-9161-518D2ABE5123}"/>
            </a:ext>
          </a:extLst>
        </xdr:cNvPr>
        <xdr:cNvSpPr/>
      </xdr:nvSpPr>
      <xdr:spPr>
        <a:xfrm>
          <a:off x="19900900" y="1424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125113</xdr:rowOff>
    </xdr:from>
    <xdr:ext cx="469744" cy="259045"/>
    <xdr:sp macro="" textlink="">
      <xdr:nvSpPr>
        <xdr:cNvPr id="716" name="【消防施設】&#10;一人当たり面積該当値テキスト">
          <a:extLst>
            <a:ext uri="{FF2B5EF4-FFF2-40B4-BE49-F238E27FC236}">
              <a16:creationId xmlns:a16="http://schemas.microsoft.com/office/drawing/2014/main" id="{F46EE7BB-CB0F-41BB-A967-F1A15E158A9D}"/>
            </a:ext>
          </a:extLst>
        </xdr:cNvPr>
        <xdr:cNvSpPr txBox="1"/>
      </xdr:nvSpPr>
      <xdr:spPr>
        <a:xfrm>
          <a:off x="19989800"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38736</xdr:rowOff>
    </xdr:from>
    <xdr:to>
      <xdr:col>112</xdr:col>
      <xdr:colOff>38100</xdr:colOff>
      <xdr:row>86</xdr:row>
      <xdr:rowOff>140336</xdr:rowOff>
    </xdr:to>
    <xdr:sp macro="" textlink="">
      <xdr:nvSpPr>
        <xdr:cNvPr id="717" name="楕円 716">
          <a:extLst>
            <a:ext uri="{FF2B5EF4-FFF2-40B4-BE49-F238E27FC236}">
              <a16:creationId xmlns:a16="http://schemas.microsoft.com/office/drawing/2014/main" id="{F528AE0B-6AD6-4C8F-9EC7-B434AAB56DCA}"/>
            </a:ext>
          </a:extLst>
        </xdr:cNvPr>
        <xdr:cNvSpPr/>
      </xdr:nvSpPr>
      <xdr:spPr>
        <a:xfrm>
          <a:off x="19157950" y="142436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89536</xdr:rowOff>
    </xdr:from>
    <xdr:to>
      <xdr:col>116</xdr:col>
      <xdr:colOff>63500</xdr:colOff>
      <xdr:row>86</xdr:row>
      <xdr:rowOff>89536</xdr:rowOff>
    </xdr:to>
    <xdr:cxnSp macro="">
      <xdr:nvCxnSpPr>
        <xdr:cNvPr id="718" name="直線コネクタ 717">
          <a:extLst>
            <a:ext uri="{FF2B5EF4-FFF2-40B4-BE49-F238E27FC236}">
              <a16:creationId xmlns:a16="http://schemas.microsoft.com/office/drawing/2014/main" id="{8092D5C4-8260-4A4E-8E9E-338FBF6A3A50}"/>
            </a:ext>
          </a:extLst>
        </xdr:cNvPr>
        <xdr:cNvCxnSpPr/>
      </xdr:nvCxnSpPr>
      <xdr:spPr>
        <a:xfrm>
          <a:off x="19202400" y="1429448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46355</xdr:rowOff>
    </xdr:from>
    <xdr:to>
      <xdr:col>107</xdr:col>
      <xdr:colOff>101600</xdr:colOff>
      <xdr:row>86</xdr:row>
      <xdr:rowOff>147955</xdr:rowOff>
    </xdr:to>
    <xdr:sp macro="" textlink="">
      <xdr:nvSpPr>
        <xdr:cNvPr id="719" name="楕円 718">
          <a:extLst>
            <a:ext uri="{FF2B5EF4-FFF2-40B4-BE49-F238E27FC236}">
              <a16:creationId xmlns:a16="http://schemas.microsoft.com/office/drawing/2014/main" id="{3613DD01-D974-402C-A5CB-BD7F201AD264}"/>
            </a:ext>
          </a:extLst>
        </xdr:cNvPr>
        <xdr:cNvSpPr/>
      </xdr:nvSpPr>
      <xdr:spPr>
        <a:xfrm>
          <a:off x="18345150" y="1425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89536</xdr:rowOff>
    </xdr:from>
    <xdr:to>
      <xdr:col>111</xdr:col>
      <xdr:colOff>177800</xdr:colOff>
      <xdr:row>86</xdr:row>
      <xdr:rowOff>97155</xdr:rowOff>
    </xdr:to>
    <xdr:cxnSp macro="">
      <xdr:nvCxnSpPr>
        <xdr:cNvPr id="720" name="直線コネクタ 719">
          <a:extLst>
            <a:ext uri="{FF2B5EF4-FFF2-40B4-BE49-F238E27FC236}">
              <a16:creationId xmlns:a16="http://schemas.microsoft.com/office/drawing/2014/main" id="{C9181C68-CD5A-46B5-9E1C-B3915E5CC95C}"/>
            </a:ext>
          </a:extLst>
        </xdr:cNvPr>
        <xdr:cNvCxnSpPr/>
      </xdr:nvCxnSpPr>
      <xdr:spPr>
        <a:xfrm flipV="1">
          <a:off x="18395950" y="14294486"/>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46355</xdr:rowOff>
    </xdr:from>
    <xdr:to>
      <xdr:col>102</xdr:col>
      <xdr:colOff>165100</xdr:colOff>
      <xdr:row>86</xdr:row>
      <xdr:rowOff>147955</xdr:rowOff>
    </xdr:to>
    <xdr:sp macro="" textlink="">
      <xdr:nvSpPr>
        <xdr:cNvPr id="721" name="楕円 720">
          <a:extLst>
            <a:ext uri="{FF2B5EF4-FFF2-40B4-BE49-F238E27FC236}">
              <a16:creationId xmlns:a16="http://schemas.microsoft.com/office/drawing/2014/main" id="{1E4C28A7-F3E0-4126-957B-3BA57ABBB855}"/>
            </a:ext>
          </a:extLst>
        </xdr:cNvPr>
        <xdr:cNvSpPr/>
      </xdr:nvSpPr>
      <xdr:spPr>
        <a:xfrm>
          <a:off x="17551400" y="1425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97155</xdr:rowOff>
    </xdr:from>
    <xdr:to>
      <xdr:col>107</xdr:col>
      <xdr:colOff>50800</xdr:colOff>
      <xdr:row>86</xdr:row>
      <xdr:rowOff>97155</xdr:rowOff>
    </xdr:to>
    <xdr:cxnSp macro="">
      <xdr:nvCxnSpPr>
        <xdr:cNvPr id="722" name="直線コネクタ 721">
          <a:extLst>
            <a:ext uri="{FF2B5EF4-FFF2-40B4-BE49-F238E27FC236}">
              <a16:creationId xmlns:a16="http://schemas.microsoft.com/office/drawing/2014/main" id="{101BD999-C9F1-4B44-BB76-7C3E2F209586}"/>
            </a:ext>
          </a:extLst>
        </xdr:cNvPr>
        <xdr:cNvCxnSpPr/>
      </xdr:nvCxnSpPr>
      <xdr:spPr>
        <a:xfrm>
          <a:off x="17602200" y="1430210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46355</xdr:rowOff>
    </xdr:from>
    <xdr:to>
      <xdr:col>98</xdr:col>
      <xdr:colOff>38100</xdr:colOff>
      <xdr:row>86</xdr:row>
      <xdr:rowOff>147955</xdr:rowOff>
    </xdr:to>
    <xdr:sp macro="" textlink="">
      <xdr:nvSpPr>
        <xdr:cNvPr id="723" name="楕円 722">
          <a:extLst>
            <a:ext uri="{FF2B5EF4-FFF2-40B4-BE49-F238E27FC236}">
              <a16:creationId xmlns:a16="http://schemas.microsoft.com/office/drawing/2014/main" id="{BEF629C0-DEA6-44E4-9DDD-A03C9AEB8850}"/>
            </a:ext>
          </a:extLst>
        </xdr:cNvPr>
        <xdr:cNvSpPr/>
      </xdr:nvSpPr>
      <xdr:spPr>
        <a:xfrm>
          <a:off x="16757650" y="14251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97155</xdr:rowOff>
    </xdr:from>
    <xdr:to>
      <xdr:col>102</xdr:col>
      <xdr:colOff>114300</xdr:colOff>
      <xdr:row>86</xdr:row>
      <xdr:rowOff>97155</xdr:rowOff>
    </xdr:to>
    <xdr:cxnSp macro="">
      <xdr:nvCxnSpPr>
        <xdr:cNvPr id="724" name="直線コネクタ 723">
          <a:extLst>
            <a:ext uri="{FF2B5EF4-FFF2-40B4-BE49-F238E27FC236}">
              <a16:creationId xmlns:a16="http://schemas.microsoft.com/office/drawing/2014/main" id="{249E33DA-B0B8-49AE-9518-1C042F74EF46}"/>
            </a:ext>
          </a:extLst>
        </xdr:cNvPr>
        <xdr:cNvCxnSpPr/>
      </xdr:nvCxnSpPr>
      <xdr:spPr>
        <a:xfrm>
          <a:off x="16802100" y="143021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3E8ECDD2-8DB3-40CD-A00E-45607960612E}"/>
            </a:ext>
          </a:extLst>
        </xdr:cNvPr>
        <xdr:cNvSpPr txBox="1"/>
      </xdr:nvSpPr>
      <xdr:spPr>
        <a:xfrm>
          <a:off x="189802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6" name="n_2aveValue【消防施設】&#10;一人当たり面積">
          <a:extLst>
            <a:ext uri="{FF2B5EF4-FFF2-40B4-BE49-F238E27FC236}">
              <a16:creationId xmlns:a16="http://schemas.microsoft.com/office/drawing/2014/main" id="{58716200-EE49-405C-8831-33D11D117D29}"/>
            </a:ext>
          </a:extLst>
        </xdr:cNvPr>
        <xdr:cNvSpPr txBox="1"/>
      </xdr:nvSpPr>
      <xdr:spPr>
        <a:xfrm>
          <a:off x="18180127"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7EA19D22-F631-4242-AB83-AC0A7DEE013F}"/>
            </a:ext>
          </a:extLst>
        </xdr:cNvPr>
        <xdr:cNvSpPr txBox="1"/>
      </xdr:nvSpPr>
      <xdr:spPr>
        <a:xfrm>
          <a:off x="17386377" y="1384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8" name="n_4aveValue【消防施設】&#10;一人当たり面積">
          <a:extLst>
            <a:ext uri="{FF2B5EF4-FFF2-40B4-BE49-F238E27FC236}">
              <a16:creationId xmlns:a16="http://schemas.microsoft.com/office/drawing/2014/main" id="{12E1081D-D945-4211-A87A-E06CACE28157}"/>
            </a:ext>
          </a:extLst>
        </xdr:cNvPr>
        <xdr:cNvSpPr txBox="1"/>
      </xdr:nvSpPr>
      <xdr:spPr>
        <a:xfrm>
          <a:off x="16592627"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131463</xdr:rowOff>
    </xdr:from>
    <xdr:ext cx="469744" cy="259045"/>
    <xdr:sp macro="" textlink="">
      <xdr:nvSpPr>
        <xdr:cNvPr id="729" name="n_1mainValue【消防施設】&#10;一人当たり面積">
          <a:extLst>
            <a:ext uri="{FF2B5EF4-FFF2-40B4-BE49-F238E27FC236}">
              <a16:creationId xmlns:a16="http://schemas.microsoft.com/office/drawing/2014/main" id="{4BAA6569-FB9B-48DA-A71E-62FD3F4AB081}"/>
            </a:ext>
          </a:extLst>
        </xdr:cNvPr>
        <xdr:cNvSpPr txBox="1"/>
      </xdr:nvSpPr>
      <xdr:spPr>
        <a:xfrm>
          <a:off x="18980227" y="1433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139082</xdr:rowOff>
    </xdr:from>
    <xdr:ext cx="469744" cy="259045"/>
    <xdr:sp macro="" textlink="">
      <xdr:nvSpPr>
        <xdr:cNvPr id="730" name="n_2mainValue【消防施設】&#10;一人当たり面積">
          <a:extLst>
            <a:ext uri="{FF2B5EF4-FFF2-40B4-BE49-F238E27FC236}">
              <a16:creationId xmlns:a16="http://schemas.microsoft.com/office/drawing/2014/main" id="{E15DFE29-1AEE-4FD8-A2E7-AB8F527B0490}"/>
            </a:ext>
          </a:extLst>
        </xdr:cNvPr>
        <xdr:cNvSpPr txBox="1"/>
      </xdr:nvSpPr>
      <xdr:spPr>
        <a:xfrm>
          <a:off x="18180127" y="1434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139082</xdr:rowOff>
    </xdr:from>
    <xdr:ext cx="469744" cy="259045"/>
    <xdr:sp macro="" textlink="">
      <xdr:nvSpPr>
        <xdr:cNvPr id="731" name="n_3mainValue【消防施設】&#10;一人当たり面積">
          <a:extLst>
            <a:ext uri="{FF2B5EF4-FFF2-40B4-BE49-F238E27FC236}">
              <a16:creationId xmlns:a16="http://schemas.microsoft.com/office/drawing/2014/main" id="{6C5CFB47-2742-4555-A552-94E3CF23FDD3}"/>
            </a:ext>
          </a:extLst>
        </xdr:cNvPr>
        <xdr:cNvSpPr txBox="1"/>
      </xdr:nvSpPr>
      <xdr:spPr>
        <a:xfrm>
          <a:off x="17386377" y="1434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139082</xdr:rowOff>
    </xdr:from>
    <xdr:ext cx="469744" cy="259045"/>
    <xdr:sp macro="" textlink="">
      <xdr:nvSpPr>
        <xdr:cNvPr id="732" name="n_4mainValue【消防施設】&#10;一人当たり面積">
          <a:extLst>
            <a:ext uri="{FF2B5EF4-FFF2-40B4-BE49-F238E27FC236}">
              <a16:creationId xmlns:a16="http://schemas.microsoft.com/office/drawing/2014/main" id="{3C45D64B-98BA-40E2-8066-32B10E1CD9FB}"/>
            </a:ext>
          </a:extLst>
        </xdr:cNvPr>
        <xdr:cNvSpPr txBox="1"/>
      </xdr:nvSpPr>
      <xdr:spPr>
        <a:xfrm>
          <a:off x="16592627" y="1434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C8BF24DE-DF62-4E36-80A7-2FC736F3632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3E5E261C-7C3A-4899-9437-FE8219FBD74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BEF8ABE1-7983-4AF9-A3F0-AEAFEA2AB5B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8FF8FB9B-CAD4-4D85-8C0F-0F81B840EB8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CF4F0CA-5A6D-446F-9717-28038A11167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E8AD83C7-B7A9-4680-B608-B8CAE2E75CE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F9005F48-2528-4822-A604-32DC8C6108E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9C2610E6-8732-44F9-80B9-58CB91D68AD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F54FC8A8-48B3-4909-9CBF-A094F23D62E0}"/>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794B60BF-4078-482D-87A6-9FC99720CF36}"/>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E12A2996-F821-4F7A-9429-44B3BDAFA39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C0F00009-1B9D-46A5-B76B-E934BDE98C60}"/>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32681E26-9F0F-4890-BEA8-AC295078784F}"/>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F48E573-6CC1-4089-8674-CA7EE68B0318}"/>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70E3F1AD-F9A5-45A8-9A47-82EC6752E52A}"/>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E765F6D9-0F82-4637-88D4-94485819C2E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37A7F4C0-A898-4D62-AE40-10055D6DBEC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F54CA94-18C4-4A00-8368-C214C1AC022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19F25EBC-626E-4D51-8928-177F494877F2}"/>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C35158C8-18FB-44B5-8C04-C6BB7E555728}"/>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C849EB0D-203E-4C67-97DC-0313E309AB1A}"/>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1A5E25C5-FE8E-4A6F-A0DE-5C68F11558A8}"/>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AE96F9C8-8CFF-4A8D-BD30-023B166B512A}"/>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1A179216-B79C-4784-B2EC-86DBC2300F30}"/>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ADAEA9FA-9520-4A33-BD19-4ABF7F7DE8EE}"/>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67628AF2-A5C8-4A4A-87EE-46B9729CE6A0}"/>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99D25C8A-85C8-4A67-89AD-3B2A50120052}"/>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56720D6F-6E54-41B3-BF42-EF6C99CA7A73}"/>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761" name="【庁舎】&#10;有形固定資産減価償却率平均値テキスト">
          <a:extLst>
            <a:ext uri="{FF2B5EF4-FFF2-40B4-BE49-F238E27FC236}">
              <a16:creationId xmlns:a16="http://schemas.microsoft.com/office/drawing/2014/main" id="{51B1CF6D-728C-46AF-A6B0-728B307531E9}"/>
            </a:ext>
          </a:extLst>
        </xdr:cNvPr>
        <xdr:cNvSpPr txBox="1"/>
      </xdr:nvSpPr>
      <xdr:spPr>
        <a:xfrm>
          <a:off x="14738350" y="17120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27F1748A-81DD-4290-A408-4566AC4D4BB1}"/>
            </a:ext>
          </a:extLst>
        </xdr:cNvPr>
        <xdr:cNvSpPr/>
      </xdr:nvSpPr>
      <xdr:spPr>
        <a:xfrm>
          <a:off x="14649450" y="171424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E779EFDE-341D-4796-9443-B7C17AC452A4}"/>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3AE70459-A543-4F54-951B-836E093D9E1D}"/>
            </a:ext>
          </a:extLst>
        </xdr:cNvPr>
        <xdr:cNvSpPr/>
      </xdr:nvSpPr>
      <xdr:spPr>
        <a:xfrm>
          <a:off x="13093700" y="171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29F27540-F9FE-408C-9A6A-0B002AAE22FE}"/>
            </a:ext>
          </a:extLst>
        </xdr:cNvPr>
        <xdr:cNvSpPr/>
      </xdr:nvSpPr>
      <xdr:spPr>
        <a:xfrm>
          <a:off x="12299950" y="17141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6" name="フローチャート: 判断 765">
          <a:extLst>
            <a:ext uri="{FF2B5EF4-FFF2-40B4-BE49-F238E27FC236}">
              <a16:creationId xmlns:a16="http://schemas.microsoft.com/office/drawing/2014/main" id="{0ABF3C56-9B72-41FB-99F2-9278D6573DFF}"/>
            </a:ext>
          </a:extLst>
        </xdr:cNvPr>
        <xdr:cNvSpPr/>
      </xdr:nvSpPr>
      <xdr:spPr>
        <a:xfrm>
          <a:off x="11487150" y="1720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68946C53-3208-4F39-8B50-F3D7061369BF}"/>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DE80C3D-E3C0-4D7E-9928-FB4EE207207C}"/>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D3FA86B-215D-4B90-9A65-6AF680D0D20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9CFF243-854D-4502-B576-F9779DA6963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0609543-589D-4FAD-86F5-D4E86958B81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83820</xdr:rowOff>
    </xdr:from>
    <xdr:to>
      <xdr:col>85</xdr:col>
      <xdr:colOff>177800</xdr:colOff>
      <xdr:row>102</xdr:row>
      <xdr:rowOff>13970</xdr:rowOff>
    </xdr:to>
    <xdr:sp macro="" textlink="">
      <xdr:nvSpPr>
        <xdr:cNvPr id="772" name="楕円 771">
          <a:extLst>
            <a:ext uri="{FF2B5EF4-FFF2-40B4-BE49-F238E27FC236}">
              <a16:creationId xmlns:a16="http://schemas.microsoft.com/office/drawing/2014/main" id="{A387802C-A0DD-4EBE-AE64-0D5DBF79EC0A}"/>
            </a:ext>
          </a:extLst>
        </xdr:cNvPr>
        <xdr:cNvSpPr/>
      </xdr:nvSpPr>
      <xdr:spPr>
        <a:xfrm>
          <a:off x="14649450" y="168287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106697</xdr:rowOff>
    </xdr:from>
    <xdr:ext cx="405111" cy="259045"/>
    <xdr:sp macro="" textlink="">
      <xdr:nvSpPr>
        <xdr:cNvPr id="773" name="【庁舎】&#10;有形固定資産減価償却率該当値テキスト">
          <a:extLst>
            <a:ext uri="{FF2B5EF4-FFF2-40B4-BE49-F238E27FC236}">
              <a16:creationId xmlns:a16="http://schemas.microsoft.com/office/drawing/2014/main" id="{48526648-63B2-41CB-AB23-D8291D83117A}"/>
            </a:ext>
          </a:extLst>
        </xdr:cNvPr>
        <xdr:cNvSpPr txBox="1"/>
      </xdr:nvSpPr>
      <xdr:spPr>
        <a:xfrm>
          <a:off x="14738350" y="1668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55880</xdr:rowOff>
    </xdr:from>
    <xdr:to>
      <xdr:col>81</xdr:col>
      <xdr:colOff>101600</xdr:colOff>
      <xdr:row>101</xdr:row>
      <xdr:rowOff>157480</xdr:rowOff>
    </xdr:to>
    <xdr:sp macro="" textlink="">
      <xdr:nvSpPr>
        <xdr:cNvPr id="774" name="楕円 773">
          <a:extLst>
            <a:ext uri="{FF2B5EF4-FFF2-40B4-BE49-F238E27FC236}">
              <a16:creationId xmlns:a16="http://schemas.microsoft.com/office/drawing/2014/main" id="{4B0ED0BC-DEC2-42BE-91CE-798248CDF8D1}"/>
            </a:ext>
          </a:extLst>
        </xdr:cNvPr>
        <xdr:cNvSpPr/>
      </xdr:nvSpPr>
      <xdr:spPr>
        <a:xfrm>
          <a:off x="13887450" y="168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106680</xdr:rowOff>
    </xdr:from>
    <xdr:to>
      <xdr:col>85</xdr:col>
      <xdr:colOff>127000</xdr:colOff>
      <xdr:row>101</xdr:row>
      <xdr:rowOff>134620</xdr:rowOff>
    </xdr:to>
    <xdr:cxnSp macro="">
      <xdr:nvCxnSpPr>
        <xdr:cNvPr id="775" name="直線コネクタ 774">
          <a:extLst>
            <a:ext uri="{FF2B5EF4-FFF2-40B4-BE49-F238E27FC236}">
              <a16:creationId xmlns:a16="http://schemas.microsoft.com/office/drawing/2014/main" id="{78ED0B49-B59D-4847-9540-86394F0CDECF}"/>
            </a:ext>
          </a:extLst>
        </xdr:cNvPr>
        <xdr:cNvCxnSpPr/>
      </xdr:nvCxnSpPr>
      <xdr:spPr>
        <a:xfrm>
          <a:off x="13938250" y="16851630"/>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26670</xdr:rowOff>
    </xdr:from>
    <xdr:to>
      <xdr:col>76</xdr:col>
      <xdr:colOff>165100</xdr:colOff>
      <xdr:row>101</xdr:row>
      <xdr:rowOff>128270</xdr:rowOff>
    </xdr:to>
    <xdr:sp macro="" textlink="">
      <xdr:nvSpPr>
        <xdr:cNvPr id="776" name="楕円 775">
          <a:extLst>
            <a:ext uri="{FF2B5EF4-FFF2-40B4-BE49-F238E27FC236}">
              <a16:creationId xmlns:a16="http://schemas.microsoft.com/office/drawing/2014/main" id="{C963FB5C-B549-42FD-9E82-D8CC82B9AF65}"/>
            </a:ext>
          </a:extLst>
        </xdr:cNvPr>
        <xdr:cNvSpPr/>
      </xdr:nvSpPr>
      <xdr:spPr>
        <a:xfrm>
          <a:off x="13093700" y="1677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77470</xdr:rowOff>
    </xdr:from>
    <xdr:to>
      <xdr:col>81</xdr:col>
      <xdr:colOff>50800</xdr:colOff>
      <xdr:row>101</xdr:row>
      <xdr:rowOff>106680</xdr:rowOff>
    </xdr:to>
    <xdr:cxnSp macro="">
      <xdr:nvCxnSpPr>
        <xdr:cNvPr id="777" name="直線コネクタ 776">
          <a:extLst>
            <a:ext uri="{FF2B5EF4-FFF2-40B4-BE49-F238E27FC236}">
              <a16:creationId xmlns:a16="http://schemas.microsoft.com/office/drawing/2014/main" id="{E1618680-ADA2-4DA6-8F37-B058338C067C}"/>
            </a:ext>
          </a:extLst>
        </xdr:cNvPr>
        <xdr:cNvCxnSpPr/>
      </xdr:nvCxnSpPr>
      <xdr:spPr>
        <a:xfrm>
          <a:off x="13144500" y="16822420"/>
          <a:ext cx="79375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168911</xdr:rowOff>
    </xdr:from>
    <xdr:to>
      <xdr:col>72</xdr:col>
      <xdr:colOff>38100</xdr:colOff>
      <xdr:row>101</xdr:row>
      <xdr:rowOff>99061</xdr:rowOff>
    </xdr:to>
    <xdr:sp macro="" textlink="">
      <xdr:nvSpPr>
        <xdr:cNvPr id="778" name="楕円 777">
          <a:extLst>
            <a:ext uri="{FF2B5EF4-FFF2-40B4-BE49-F238E27FC236}">
              <a16:creationId xmlns:a16="http://schemas.microsoft.com/office/drawing/2014/main" id="{D93E44CF-F418-423F-B39A-3634019EA2AA}"/>
            </a:ext>
          </a:extLst>
        </xdr:cNvPr>
        <xdr:cNvSpPr/>
      </xdr:nvSpPr>
      <xdr:spPr>
        <a:xfrm>
          <a:off x="12299950" y="167424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48261</xdr:rowOff>
    </xdr:from>
    <xdr:to>
      <xdr:col>76</xdr:col>
      <xdr:colOff>114300</xdr:colOff>
      <xdr:row>101</xdr:row>
      <xdr:rowOff>77470</xdr:rowOff>
    </xdr:to>
    <xdr:cxnSp macro="">
      <xdr:nvCxnSpPr>
        <xdr:cNvPr id="779" name="直線コネクタ 778">
          <a:extLst>
            <a:ext uri="{FF2B5EF4-FFF2-40B4-BE49-F238E27FC236}">
              <a16:creationId xmlns:a16="http://schemas.microsoft.com/office/drawing/2014/main" id="{35941340-C07A-4697-8B9A-0011582C1B32}"/>
            </a:ext>
          </a:extLst>
        </xdr:cNvPr>
        <xdr:cNvCxnSpPr/>
      </xdr:nvCxnSpPr>
      <xdr:spPr>
        <a:xfrm>
          <a:off x="12344400" y="16793211"/>
          <a:ext cx="8001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77470</xdr:rowOff>
    </xdr:from>
    <xdr:to>
      <xdr:col>67</xdr:col>
      <xdr:colOff>101600</xdr:colOff>
      <xdr:row>107</xdr:row>
      <xdr:rowOff>7620</xdr:rowOff>
    </xdr:to>
    <xdr:sp macro="" textlink="">
      <xdr:nvSpPr>
        <xdr:cNvPr id="780" name="楕円 779">
          <a:extLst>
            <a:ext uri="{FF2B5EF4-FFF2-40B4-BE49-F238E27FC236}">
              <a16:creationId xmlns:a16="http://schemas.microsoft.com/office/drawing/2014/main" id="{AED59826-25C4-4D13-9DBE-AFE138F40230}"/>
            </a:ext>
          </a:extLst>
        </xdr:cNvPr>
        <xdr:cNvSpPr/>
      </xdr:nvSpPr>
      <xdr:spPr>
        <a:xfrm>
          <a:off x="11487150" y="1767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48261</xdr:rowOff>
    </xdr:from>
    <xdr:to>
      <xdr:col>71</xdr:col>
      <xdr:colOff>177800</xdr:colOff>
      <xdr:row>106</xdr:row>
      <xdr:rowOff>128270</xdr:rowOff>
    </xdr:to>
    <xdr:cxnSp macro="">
      <xdr:nvCxnSpPr>
        <xdr:cNvPr id="781" name="直線コネクタ 780">
          <a:extLst>
            <a:ext uri="{FF2B5EF4-FFF2-40B4-BE49-F238E27FC236}">
              <a16:creationId xmlns:a16="http://schemas.microsoft.com/office/drawing/2014/main" id="{B300628C-8294-4059-ACFC-55AF9AD2BB0B}"/>
            </a:ext>
          </a:extLst>
        </xdr:cNvPr>
        <xdr:cNvCxnSpPr/>
      </xdr:nvCxnSpPr>
      <xdr:spPr>
        <a:xfrm flipV="1">
          <a:off x="11537950" y="16793211"/>
          <a:ext cx="806450" cy="93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82" name="n_1aveValue【庁舎】&#10;有形固定資産減価償却率">
          <a:extLst>
            <a:ext uri="{FF2B5EF4-FFF2-40B4-BE49-F238E27FC236}">
              <a16:creationId xmlns:a16="http://schemas.microsoft.com/office/drawing/2014/main" id="{45E70E9F-E901-4BB6-B08C-39316CEA7DC0}"/>
            </a:ext>
          </a:extLst>
        </xdr:cNvPr>
        <xdr:cNvSpPr txBox="1"/>
      </xdr:nvSpPr>
      <xdr:spPr>
        <a:xfrm>
          <a:off x="13742044" y="1724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783" name="n_2aveValue【庁舎】&#10;有形固定資産減価償却率">
          <a:extLst>
            <a:ext uri="{FF2B5EF4-FFF2-40B4-BE49-F238E27FC236}">
              <a16:creationId xmlns:a16="http://schemas.microsoft.com/office/drawing/2014/main" id="{FDF5DF9E-8163-40CD-AC16-7716CC210142}"/>
            </a:ext>
          </a:extLst>
        </xdr:cNvPr>
        <xdr:cNvSpPr txBox="1"/>
      </xdr:nvSpPr>
      <xdr:spPr>
        <a:xfrm>
          <a:off x="12960994" y="1723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784" name="n_3aveValue【庁舎】&#10;有形固定資産減価償却率">
          <a:extLst>
            <a:ext uri="{FF2B5EF4-FFF2-40B4-BE49-F238E27FC236}">
              <a16:creationId xmlns:a16="http://schemas.microsoft.com/office/drawing/2014/main" id="{56C6A170-0CC7-485D-991E-B1A084AF6DEA}"/>
            </a:ext>
          </a:extLst>
        </xdr:cNvPr>
        <xdr:cNvSpPr txBox="1"/>
      </xdr:nvSpPr>
      <xdr:spPr>
        <a:xfrm>
          <a:off x="12167244" y="1723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5" name="n_4aveValue【庁舎】&#10;有形固定資産減価償却率">
          <a:extLst>
            <a:ext uri="{FF2B5EF4-FFF2-40B4-BE49-F238E27FC236}">
              <a16:creationId xmlns:a16="http://schemas.microsoft.com/office/drawing/2014/main" id="{4F8C2AE8-0A49-41E7-B4CF-F4285ECEFF61}"/>
            </a:ext>
          </a:extLst>
        </xdr:cNvPr>
        <xdr:cNvSpPr txBox="1"/>
      </xdr:nvSpPr>
      <xdr:spPr>
        <a:xfrm>
          <a:off x="11354444" y="1698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2557</xdr:rowOff>
    </xdr:from>
    <xdr:ext cx="405111" cy="259045"/>
    <xdr:sp macro="" textlink="">
      <xdr:nvSpPr>
        <xdr:cNvPr id="786" name="n_1mainValue【庁舎】&#10;有形固定資産減価償却率">
          <a:extLst>
            <a:ext uri="{FF2B5EF4-FFF2-40B4-BE49-F238E27FC236}">
              <a16:creationId xmlns:a16="http://schemas.microsoft.com/office/drawing/2014/main" id="{03578459-3204-4C90-9F63-F69F0A29B496}"/>
            </a:ext>
          </a:extLst>
        </xdr:cNvPr>
        <xdr:cNvSpPr txBox="1"/>
      </xdr:nvSpPr>
      <xdr:spPr>
        <a:xfrm>
          <a:off x="13742044" y="1657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144797</xdr:rowOff>
    </xdr:from>
    <xdr:ext cx="405111" cy="259045"/>
    <xdr:sp macro="" textlink="">
      <xdr:nvSpPr>
        <xdr:cNvPr id="787" name="n_2mainValue【庁舎】&#10;有形固定資産減価償却率">
          <a:extLst>
            <a:ext uri="{FF2B5EF4-FFF2-40B4-BE49-F238E27FC236}">
              <a16:creationId xmlns:a16="http://schemas.microsoft.com/office/drawing/2014/main" id="{43B24600-5D85-4158-A5CA-13970D79BAE8}"/>
            </a:ext>
          </a:extLst>
        </xdr:cNvPr>
        <xdr:cNvSpPr txBox="1"/>
      </xdr:nvSpPr>
      <xdr:spPr>
        <a:xfrm>
          <a:off x="12960994" y="1654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115588</xdr:rowOff>
    </xdr:from>
    <xdr:ext cx="405111" cy="259045"/>
    <xdr:sp macro="" textlink="">
      <xdr:nvSpPr>
        <xdr:cNvPr id="788" name="n_3mainValue【庁舎】&#10;有形固定資産減価償却率">
          <a:extLst>
            <a:ext uri="{FF2B5EF4-FFF2-40B4-BE49-F238E27FC236}">
              <a16:creationId xmlns:a16="http://schemas.microsoft.com/office/drawing/2014/main" id="{5A476797-785B-4C64-8970-67A761DEBE66}"/>
            </a:ext>
          </a:extLst>
        </xdr:cNvPr>
        <xdr:cNvSpPr txBox="1"/>
      </xdr:nvSpPr>
      <xdr:spPr>
        <a:xfrm>
          <a:off x="12167244" y="1651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170197</xdr:rowOff>
    </xdr:from>
    <xdr:ext cx="405111" cy="259045"/>
    <xdr:sp macro="" textlink="">
      <xdr:nvSpPr>
        <xdr:cNvPr id="789" name="n_4mainValue【庁舎】&#10;有形固定資産減価償却率">
          <a:extLst>
            <a:ext uri="{FF2B5EF4-FFF2-40B4-BE49-F238E27FC236}">
              <a16:creationId xmlns:a16="http://schemas.microsoft.com/office/drawing/2014/main" id="{E94FE18D-0F5F-4668-8894-4622AD9C8ADC}"/>
            </a:ext>
          </a:extLst>
        </xdr:cNvPr>
        <xdr:cNvSpPr txBox="1"/>
      </xdr:nvSpPr>
      <xdr:spPr>
        <a:xfrm>
          <a:off x="11354444" y="177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FFAD238D-11F7-4BF2-8BFC-37349A581FD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80F86457-BB1D-4A25-8351-68E682D8E1B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63E854E8-19AF-4DF2-B778-4A559E963E0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0FB0AC21-82FE-490A-95CB-ECA351D74E2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9AD1C288-F0CD-49E0-B7EF-CE40B5B03FFD}"/>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49393922-F9AB-4681-BAD4-43E680E8723B}"/>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4C8224D1-F4CB-4CD3-BE24-9C1778A9F65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F5BFD335-D214-4294-8277-8AC0D2DD5C0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9AC2E79E-5B92-4816-BBDC-282214EE469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52DDF799-DAF8-488C-B4F7-2310D3BFCFB9}"/>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017821B4-5D07-4CB8-A3E0-0CD57A3BEF8F}"/>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161FAB03-FA04-47C5-858B-E9BAD1AC2C99}"/>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B71B4AC3-057C-467A-8183-F1623BDB907A}"/>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8A13F70C-7C8A-4953-B052-C43FDBC501B6}"/>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B9DC6F0A-8FF7-4211-89D3-CA84C4CBAFEB}"/>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41D3129E-25BF-42CC-ABB5-CF72DC697BCC}"/>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67BB399D-4911-43C0-9F24-9460FF0D1ECC}"/>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F19660DD-685F-4818-A5CF-BBA298F3EAAC}"/>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E7948868-86E9-46B7-A2B9-6D271B84FD93}"/>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5F4A88EA-95EE-4D41-B44C-00813E893EC1}"/>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9464F5A8-C67C-4E75-ACDC-FAA9EFB2199C}"/>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DC97B576-40E9-4A59-89EE-3930A849C8B9}"/>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F46F0D49-78AA-4233-934F-7C99E3AFA7E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127A8B70-8CA0-46A7-BE65-2C4C3382638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14E4F2EC-ACB7-4CCE-9935-15E269FD8E95}"/>
            </a:ext>
          </a:extLst>
        </xdr:cNvPr>
        <xdr:cNvCxnSpPr/>
      </xdr:nvCxnSpPr>
      <xdr:spPr>
        <a:xfrm flipV="1">
          <a:off x="19951064" y="165087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95CB41EB-458B-4142-817E-F8D8932E03B4}"/>
            </a:ext>
          </a:extLst>
        </xdr:cNvPr>
        <xdr:cNvSpPr txBox="1"/>
      </xdr:nvSpPr>
      <xdr:spPr>
        <a:xfrm>
          <a:off x="1998980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D5577F91-4B96-4E66-9BFE-9AD5BC5633E7}"/>
            </a:ext>
          </a:extLst>
        </xdr:cNvPr>
        <xdr:cNvCxnSpPr/>
      </xdr:nvCxnSpPr>
      <xdr:spPr>
        <a:xfrm>
          <a:off x="198818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1C0E2859-F156-4A49-AB1D-E02E59D67C38}"/>
            </a:ext>
          </a:extLst>
        </xdr:cNvPr>
        <xdr:cNvSpPr txBox="1"/>
      </xdr:nvSpPr>
      <xdr:spPr>
        <a:xfrm>
          <a:off x="19989800" y="1628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97ACA176-F7CF-4A3D-8440-B05458B63B7B}"/>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6AA853AD-CB0A-42C0-A235-CF49716F3DF7}"/>
            </a:ext>
          </a:extLst>
        </xdr:cNvPr>
        <xdr:cNvSpPr txBox="1"/>
      </xdr:nvSpPr>
      <xdr:spPr>
        <a:xfrm>
          <a:off x="19989800" y="17748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3046A6E7-3329-4154-B5E1-CACFF935F936}"/>
            </a:ext>
          </a:extLst>
        </xdr:cNvPr>
        <xdr:cNvSpPr/>
      </xdr:nvSpPr>
      <xdr:spPr>
        <a:xfrm>
          <a:off x="199009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8BFAFE42-803D-4FB1-9FAA-DFE7BC0362A2}"/>
            </a:ext>
          </a:extLst>
        </xdr:cNvPr>
        <xdr:cNvSpPr/>
      </xdr:nvSpPr>
      <xdr:spPr>
        <a:xfrm>
          <a:off x="19157950" y="177933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9EBC6137-BD93-4326-BF08-482474C392E8}"/>
            </a:ext>
          </a:extLst>
        </xdr:cNvPr>
        <xdr:cNvSpPr/>
      </xdr:nvSpPr>
      <xdr:spPr>
        <a:xfrm>
          <a:off x="1834515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F46A991B-2AA6-4403-80B2-27827C49A626}"/>
            </a:ext>
          </a:extLst>
        </xdr:cNvPr>
        <xdr:cNvSpPr/>
      </xdr:nvSpPr>
      <xdr:spPr>
        <a:xfrm>
          <a:off x="175514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4" name="フローチャート: 判断 823">
          <a:extLst>
            <a:ext uri="{FF2B5EF4-FFF2-40B4-BE49-F238E27FC236}">
              <a16:creationId xmlns:a16="http://schemas.microsoft.com/office/drawing/2014/main" id="{3FEE63AD-5D49-4654-ADD7-DAC0905A0F27}"/>
            </a:ext>
          </a:extLst>
        </xdr:cNvPr>
        <xdr:cNvSpPr/>
      </xdr:nvSpPr>
      <xdr:spPr>
        <a:xfrm>
          <a:off x="16757650" y="17772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5E4ACAF-188D-48AF-913A-9840EDC9D41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D7F7762-47CC-49FF-90EB-6874B2D92D2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CB91859-1571-4A24-9712-9968C7DA478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AB36C53-14DB-41F3-B42D-A64A3AB6B5B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D7F128B-5F88-4696-9C86-D16CDAF5F36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114936</xdr:rowOff>
    </xdr:from>
    <xdr:to>
      <xdr:col>116</xdr:col>
      <xdr:colOff>114300</xdr:colOff>
      <xdr:row>105</xdr:row>
      <xdr:rowOff>45086</xdr:rowOff>
    </xdr:to>
    <xdr:sp macro="" textlink="">
      <xdr:nvSpPr>
        <xdr:cNvPr id="830" name="楕円 829">
          <a:extLst>
            <a:ext uri="{FF2B5EF4-FFF2-40B4-BE49-F238E27FC236}">
              <a16:creationId xmlns:a16="http://schemas.microsoft.com/office/drawing/2014/main" id="{13EBE698-55F5-491E-A375-589F6E6DD7E8}"/>
            </a:ext>
          </a:extLst>
        </xdr:cNvPr>
        <xdr:cNvSpPr/>
      </xdr:nvSpPr>
      <xdr:spPr>
        <a:xfrm>
          <a:off x="19900900" y="1737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137813</xdr:rowOff>
    </xdr:from>
    <xdr:ext cx="469744" cy="259045"/>
    <xdr:sp macro="" textlink="">
      <xdr:nvSpPr>
        <xdr:cNvPr id="831" name="【庁舎】&#10;一人当たり面積該当値テキスト">
          <a:extLst>
            <a:ext uri="{FF2B5EF4-FFF2-40B4-BE49-F238E27FC236}">
              <a16:creationId xmlns:a16="http://schemas.microsoft.com/office/drawing/2014/main" id="{877FB24F-74DE-4B24-9B4E-251445E61E02}"/>
            </a:ext>
          </a:extLst>
        </xdr:cNvPr>
        <xdr:cNvSpPr txBox="1"/>
      </xdr:nvSpPr>
      <xdr:spPr>
        <a:xfrm>
          <a:off x="19989800" y="1722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130175</xdr:rowOff>
    </xdr:from>
    <xdr:to>
      <xdr:col>112</xdr:col>
      <xdr:colOff>38100</xdr:colOff>
      <xdr:row>105</xdr:row>
      <xdr:rowOff>60325</xdr:rowOff>
    </xdr:to>
    <xdr:sp macro="" textlink="">
      <xdr:nvSpPr>
        <xdr:cNvPr id="832" name="楕円 831">
          <a:extLst>
            <a:ext uri="{FF2B5EF4-FFF2-40B4-BE49-F238E27FC236}">
              <a16:creationId xmlns:a16="http://schemas.microsoft.com/office/drawing/2014/main" id="{F335AC93-2DA8-41F7-8B6E-2EA827C5115B}"/>
            </a:ext>
          </a:extLst>
        </xdr:cNvPr>
        <xdr:cNvSpPr/>
      </xdr:nvSpPr>
      <xdr:spPr>
        <a:xfrm>
          <a:off x="19157950" y="17389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165736</xdr:rowOff>
    </xdr:from>
    <xdr:to>
      <xdr:col>116</xdr:col>
      <xdr:colOff>63500</xdr:colOff>
      <xdr:row>105</xdr:row>
      <xdr:rowOff>9525</xdr:rowOff>
    </xdr:to>
    <xdr:cxnSp macro="">
      <xdr:nvCxnSpPr>
        <xdr:cNvPr id="833" name="直線コネクタ 832">
          <a:extLst>
            <a:ext uri="{FF2B5EF4-FFF2-40B4-BE49-F238E27FC236}">
              <a16:creationId xmlns:a16="http://schemas.microsoft.com/office/drawing/2014/main" id="{362CEFE0-06E7-4E1E-9071-8518A8C8507B}"/>
            </a:ext>
          </a:extLst>
        </xdr:cNvPr>
        <xdr:cNvCxnSpPr/>
      </xdr:nvCxnSpPr>
      <xdr:spPr>
        <a:xfrm flipV="1">
          <a:off x="19202400" y="17425036"/>
          <a:ext cx="7493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34" name="楕円 833">
          <a:extLst>
            <a:ext uri="{FF2B5EF4-FFF2-40B4-BE49-F238E27FC236}">
              <a16:creationId xmlns:a16="http://schemas.microsoft.com/office/drawing/2014/main" id="{6096922E-AF68-4983-8EF2-E1B8F7BAE28D}"/>
            </a:ext>
          </a:extLst>
        </xdr:cNvPr>
        <xdr:cNvSpPr/>
      </xdr:nvSpPr>
      <xdr:spPr>
        <a:xfrm>
          <a:off x="1834515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xdr:rowOff>
    </xdr:from>
    <xdr:to>
      <xdr:col>111</xdr:col>
      <xdr:colOff>177800</xdr:colOff>
      <xdr:row>105</xdr:row>
      <xdr:rowOff>19050</xdr:rowOff>
    </xdr:to>
    <xdr:cxnSp macro="">
      <xdr:nvCxnSpPr>
        <xdr:cNvPr id="835" name="直線コネクタ 834">
          <a:extLst>
            <a:ext uri="{FF2B5EF4-FFF2-40B4-BE49-F238E27FC236}">
              <a16:creationId xmlns:a16="http://schemas.microsoft.com/office/drawing/2014/main" id="{1AD74D57-4DE3-4613-9BFB-3873E994B431}"/>
            </a:ext>
          </a:extLst>
        </xdr:cNvPr>
        <xdr:cNvCxnSpPr/>
      </xdr:nvCxnSpPr>
      <xdr:spPr>
        <a:xfrm flipV="1">
          <a:off x="18395950" y="17440275"/>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836" name="楕円 835">
          <a:extLst>
            <a:ext uri="{FF2B5EF4-FFF2-40B4-BE49-F238E27FC236}">
              <a16:creationId xmlns:a16="http://schemas.microsoft.com/office/drawing/2014/main" id="{DC522459-8BBE-4F0F-B1AC-43C1F5CFA34A}"/>
            </a:ext>
          </a:extLst>
        </xdr:cNvPr>
        <xdr:cNvSpPr/>
      </xdr:nvSpPr>
      <xdr:spPr>
        <a:xfrm>
          <a:off x="175514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34289</xdr:rowOff>
    </xdr:to>
    <xdr:cxnSp macro="">
      <xdr:nvCxnSpPr>
        <xdr:cNvPr id="837" name="直線コネクタ 836">
          <a:extLst>
            <a:ext uri="{FF2B5EF4-FFF2-40B4-BE49-F238E27FC236}">
              <a16:creationId xmlns:a16="http://schemas.microsoft.com/office/drawing/2014/main" id="{407ECE0D-7D85-4B01-A5A1-A3CFD340D02C}"/>
            </a:ext>
          </a:extLst>
        </xdr:cNvPr>
        <xdr:cNvCxnSpPr/>
      </xdr:nvCxnSpPr>
      <xdr:spPr>
        <a:xfrm flipV="1">
          <a:off x="17602200" y="17449800"/>
          <a:ext cx="7937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61595</xdr:rowOff>
    </xdr:from>
    <xdr:to>
      <xdr:col>98</xdr:col>
      <xdr:colOff>38100</xdr:colOff>
      <xdr:row>108</xdr:row>
      <xdr:rowOff>163195</xdr:rowOff>
    </xdr:to>
    <xdr:sp macro="" textlink="">
      <xdr:nvSpPr>
        <xdr:cNvPr id="838" name="楕円 837">
          <a:extLst>
            <a:ext uri="{FF2B5EF4-FFF2-40B4-BE49-F238E27FC236}">
              <a16:creationId xmlns:a16="http://schemas.microsoft.com/office/drawing/2014/main" id="{84AE8368-B2F5-48A0-A9F3-ACF085F3FBDE}"/>
            </a:ext>
          </a:extLst>
        </xdr:cNvPr>
        <xdr:cNvSpPr/>
      </xdr:nvSpPr>
      <xdr:spPr>
        <a:xfrm>
          <a:off x="16757650" y="18006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108</xdr:row>
      <xdr:rowOff>112395</xdr:rowOff>
    </xdr:to>
    <xdr:cxnSp macro="">
      <xdr:nvCxnSpPr>
        <xdr:cNvPr id="839" name="直線コネクタ 838">
          <a:extLst>
            <a:ext uri="{FF2B5EF4-FFF2-40B4-BE49-F238E27FC236}">
              <a16:creationId xmlns:a16="http://schemas.microsoft.com/office/drawing/2014/main" id="{34FA15F8-53DA-4462-B894-C94495E498BC}"/>
            </a:ext>
          </a:extLst>
        </xdr:cNvPr>
        <xdr:cNvCxnSpPr/>
      </xdr:nvCxnSpPr>
      <xdr:spPr>
        <a:xfrm flipV="1">
          <a:off x="16802100" y="17465039"/>
          <a:ext cx="800100" cy="59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9E8B27A4-D83B-4D09-A336-22FE09E70B51}"/>
            </a:ext>
          </a:extLst>
        </xdr:cNvPr>
        <xdr:cNvSpPr txBox="1"/>
      </xdr:nvSpPr>
      <xdr:spPr>
        <a:xfrm>
          <a:off x="18980227" y="1788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7C51A112-B2B3-4C64-AF50-12889DCAD91B}"/>
            </a:ext>
          </a:extLst>
        </xdr:cNvPr>
        <xdr:cNvSpPr txBox="1"/>
      </xdr:nvSpPr>
      <xdr:spPr>
        <a:xfrm>
          <a:off x="18180127" y="178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97EC437E-1253-41F9-9DBC-19DD322D61E9}"/>
            </a:ext>
          </a:extLst>
        </xdr:cNvPr>
        <xdr:cNvSpPr txBox="1"/>
      </xdr:nvSpPr>
      <xdr:spPr>
        <a:xfrm>
          <a:off x="17386377" y="1787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3" name="n_4aveValue【庁舎】&#10;一人当たり面積">
          <a:extLst>
            <a:ext uri="{FF2B5EF4-FFF2-40B4-BE49-F238E27FC236}">
              <a16:creationId xmlns:a16="http://schemas.microsoft.com/office/drawing/2014/main" id="{E300D62B-A1AB-40BF-946E-2F885A282E16}"/>
            </a:ext>
          </a:extLst>
        </xdr:cNvPr>
        <xdr:cNvSpPr txBox="1"/>
      </xdr:nvSpPr>
      <xdr:spPr>
        <a:xfrm>
          <a:off x="165926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76852</xdr:rowOff>
    </xdr:from>
    <xdr:ext cx="469744" cy="259045"/>
    <xdr:sp macro="" textlink="">
      <xdr:nvSpPr>
        <xdr:cNvPr id="844" name="n_1mainValue【庁舎】&#10;一人当たり面積">
          <a:extLst>
            <a:ext uri="{FF2B5EF4-FFF2-40B4-BE49-F238E27FC236}">
              <a16:creationId xmlns:a16="http://schemas.microsoft.com/office/drawing/2014/main" id="{254E481A-BB1C-47C0-ABA0-D945484B0189}"/>
            </a:ext>
          </a:extLst>
        </xdr:cNvPr>
        <xdr:cNvSpPr txBox="1"/>
      </xdr:nvSpPr>
      <xdr:spPr>
        <a:xfrm>
          <a:off x="18980227"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45" name="n_2mainValue【庁舎】&#10;一人当たり面積">
          <a:extLst>
            <a:ext uri="{FF2B5EF4-FFF2-40B4-BE49-F238E27FC236}">
              <a16:creationId xmlns:a16="http://schemas.microsoft.com/office/drawing/2014/main" id="{591BC880-98EE-4B9E-B16E-0A5E35636316}"/>
            </a:ext>
          </a:extLst>
        </xdr:cNvPr>
        <xdr:cNvSpPr txBox="1"/>
      </xdr:nvSpPr>
      <xdr:spPr>
        <a:xfrm>
          <a:off x="1818012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846" name="n_3mainValue【庁舎】&#10;一人当たり面積">
          <a:extLst>
            <a:ext uri="{FF2B5EF4-FFF2-40B4-BE49-F238E27FC236}">
              <a16:creationId xmlns:a16="http://schemas.microsoft.com/office/drawing/2014/main" id="{6207684C-1616-4E8F-8215-715E4F6E2DD6}"/>
            </a:ext>
          </a:extLst>
        </xdr:cNvPr>
        <xdr:cNvSpPr txBox="1"/>
      </xdr:nvSpPr>
      <xdr:spPr>
        <a:xfrm>
          <a:off x="17386377" y="1718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154322</xdr:rowOff>
    </xdr:from>
    <xdr:ext cx="469744" cy="259045"/>
    <xdr:sp macro="" textlink="">
      <xdr:nvSpPr>
        <xdr:cNvPr id="847" name="n_4mainValue【庁舎】&#10;一人当たり面積">
          <a:extLst>
            <a:ext uri="{FF2B5EF4-FFF2-40B4-BE49-F238E27FC236}">
              <a16:creationId xmlns:a16="http://schemas.microsoft.com/office/drawing/2014/main" id="{D3DA9A81-1F41-4D1E-A597-717025CD83F1}"/>
            </a:ext>
          </a:extLst>
        </xdr:cNvPr>
        <xdr:cNvSpPr txBox="1"/>
      </xdr:nvSpPr>
      <xdr:spPr>
        <a:xfrm>
          <a:off x="16592627" y="1809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38A79490-62E2-44B9-8B13-E089B86AC04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BFDE6DE6-9B61-464C-BE54-54D6E25ED06D}"/>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6298B30A-70D2-4F20-BCB6-8B35CB28F69F}"/>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般廃棄物処理施設、体育館・プール有形固定資産減価償却率が類似団体平均と比較して高い数値を示している。一般廃棄物処理施設は今後建替予定となっている。体育館・プールについても、今後検討し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市民会館（総合文化会館）については、令和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年度に大規模な改修工事を行ったため、類似団体平均より低い数値となった。</a:t>
          </a:r>
          <a:endParaRPr lang="ja-JP" altLang="ja-JP" sz="1400">
            <a:effectLst/>
          </a:endParaRPr>
        </a:p>
        <a:p>
          <a:r>
            <a:rPr kumimoji="1" lang="ja-JP" altLang="ja-JP" sz="1100">
              <a:solidFill>
                <a:schemeClr val="dk1"/>
              </a:solidFill>
              <a:effectLst/>
              <a:latin typeface="+mn-lt"/>
              <a:ea typeface="+mn-ea"/>
              <a:cs typeface="+mn-cs"/>
            </a:rPr>
            <a:t>庁舎の有形固定資産減価償却率は、令和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年度に建替えが完了したことにより類似団体平均と比較して大幅に低い数値となっている。</a:t>
          </a:r>
          <a:endParaRPr lang="ja-JP" altLang="ja-JP" sz="1400">
            <a:effectLst/>
          </a:endParaRPr>
        </a:p>
        <a:p>
          <a:r>
            <a:rPr kumimoji="1" lang="ja-JP" altLang="ja-JP" sz="1100">
              <a:solidFill>
                <a:schemeClr val="dk1"/>
              </a:solidFill>
              <a:effectLst/>
              <a:latin typeface="+mn-lt"/>
              <a:ea typeface="+mn-ea"/>
              <a:cs typeface="+mn-cs"/>
            </a:rPr>
            <a:t>図書館、福祉施設などの有形固定資産減価償却率は、類似団体平均と比較して低い数値を示しているが、福祉施設の一人当たりの面積が類似団体平均を大きく上回っているため、今後施設が老朽化したときに施設の統廃合を検討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20&#38272;&#24029;&#30010;/&#12304;&#36001;&#25919;&#29366;&#27841;&#36039;&#26009;&#38598;&#12305;_454214_&#38272;&#24029;&#30010;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20&#38272;&#24029;&#30010;\&#12304;&#36001;&#25919;&#29366;&#27841;&#36039;&#26009;&#38598;&#12305;_454214_&#38272;&#24029;&#30010;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20&#38272;&#24029;&#30010;/&#12304;&#36001;&#25919;&#29366;&#27841;&#36039;&#26009;&#38598;&#12305;_454214_&#38272;&#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59.7</v>
          </cell>
          <cell r="BX53">
            <v>56.9</v>
          </cell>
          <cell r="CF53">
            <v>58.3</v>
          </cell>
          <cell r="CN53">
            <v>60</v>
          </cell>
          <cell r="CV53">
            <v>61.1</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4.9000000000000004</v>
          </cell>
          <cell r="BX75">
            <v>5.4</v>
          </cell>
          <cell r="CF75">
            <v>6.2</v>
          </cell>
          <cell r="CN75">
            <v>6.9</v>
          </cell>
          <cell r="CV75">
            <v>6.9</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10956865</v>
      </c>
      <c r="BO4" s="358"/>
      <c r="BP4" s="358"/>
      <c r="BQ4" s="358"/>
      <c r="BR4" s="358"/>
      <c r="BS4" s="358"/>
      <c r="BT4" s="358"/>
      <c r="BU4" s="359"/>
      <c r="BV4" s="357">
        <v>10462104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5.4</v>
      </c>
      <c r="CU4" s="364"/>
      <c r="CV4" s="364"/>
      <c r="CW4" s="364"/>
      <c r="CX4" s="364"/>
      <c r="CY4" s="364"/>
      <c r="CZ4" s="364"/>
      <c r="DA4" s="365"/>
      <c r="DB4" s="363">
        <v>7.2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10614495</v>
      </c>
      <c r="BO5" s="395"/>
      <c r="BP5" s="395"/>
      <c r="BQ5" s="395"/>
      <c r="BR5" s="395"/>
      <c r="BS5" s="395"/>
      <c r="BT5" s="395"/>
      <c r="BU5" s="396"/>
      <c r="BV5" s="394">
        <v>10079611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88.2</v>
      </c>
      <c r="CU5" s="392"/>
      <c r="CV5" s="392"/>
      <c r="CW5" s="392"/>
      <c r="CX5" s="392"/>
      <c r="CY5" s="392"/>
      <c r="CZ5" s="392"/>
      <c r="DA5" s="393"/>
      <c r="DB5" s="391">
        <v>87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342370</v>
      </c>
      <c r="BO6" s="395"/>
      <c r="BP6" s="395"/>
      <c r="BQ6" s="395"/>
      <c r="BR6" s="395"/>
      <c r="BS6" s="395"/>
      <c r="BT6" s="395"/>
      <c r="BU6" s="396"/>
      <c r="BV6" s="394">
        <v>382493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88.4</v>
      </c>
      <c r="CU6" s="432"/>
      <c r="CV6" s="432"/>
      <c r="CW6" s="432"/>
      <c r="CX6" s="432"/>
      <c r="CY6" s="432"/>
      <c r="CZ6" s="432"/>
      <c r="DA6" s="433"/>
      <c r="DB6" s="431">
        <v>87.4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78604</v>
      </c>
      <c r="BO7" s="395"/>
      <c r="BP7" s="395"/>
      <c r="BQ7" s="395"/>
      <c r="BR7" s="395"/>
      <c r="BS7" s="395"/>
      <c r="BT7" s="395"/>
      <c r="BU7" s="396"/>
      <c r="BV7" s="394">
        <v>38699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4846469</v>
      </c>
      <c r="CU7" s="395"/>
      <c r="CV7" s="395"/>
      <c r="CW7" s="395"/>
      <c r="CX7" s="395"/>
      <c r="CY7" s="395"/>
      <c r="CZ7" s="395"/>
      <c r="DA7" s="396"/>
      <c r="DB7" s="394">
        <v>4766695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263766</v>
      </c>
      <c r="BO8" s="395"/>
      <c r="BP8" s="395"/>
      <c r="BQ8" s="395"/>
      <c r="BR8" s="395"/>
      <c r="BS8" s="395"/>
      <c r="BT8" s="395"/>
      <c r="BU8" s="396"/>
      <c r="BV8" s="394">
        <v>343794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0.41</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17379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-80028</v>
      </c>
      <c r="BO9" s="395"/>
      <c r="BP9" s="395"/>
      <c r="BQ9" s="395"/>
      <c r="BR9" s="395"/>
      <c r="BS9" s="395"/>
      <c r="BT9" s="395"/>
      <c r="BU9" s="396"/>
      <c r="BV9" s="394">
        <v>-88143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9.3000000000000007</v>
      </c>
      <c r="CU9" s="392"/>
      <c r="CV9" s="392"/>
      <c r="CW9" s="392"/>
      <c r="CX9" s="392"/>
      <c r="CY9" s="392"/>
      <c r="CZ9" s="392"/>
      <c r="DA9" s="393"/>
      <c r="DB9" s="391">
        <v>9.6999999999999993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18183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681158</v>
      </c>
      <c r="BO10" s="395"/>
      <c r="BP10" s="395"/>
      <c r="BQ10" s="395"/>
      <c r="BR10" s="395"/>
      <c r="BS10" s="395"/>
      <c r="BT10" s="395"/>
      <c r="BU10" s="396"/>
      <c r="BV10" s="394">
        <v>800027</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16989</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784239</v>
      </c>
      <c r="BO12" s="395"/>
      <c r="BP12" s="395"/>
      <c r="BQ12" s="395"/>
      <c r="BR12" s="395"/>
      <c r="BS12" s="395"/>
      <c r="BT12" s="395"/>
      <c r="BU12" s="396"/>
      <c r="BV12" s="394">
        <v>667000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129</v>
      </c>
      <c r="N13" s="486"/>
      <c r="O13" s="486"/>
      <c r="P13" s="486"/>
      <c r="Q13" s="487"/>
      <c r="R13" s="478">
        <v>16839</v>
      </c>
      <c r="S13" s="479"/>
      <c r="T13" s="479"/>
      <c r="U13" s="479"/>
      <c r="V13" s="480"/>
      <c r="W13" s="410" t="s">
        <v>130</v>
      </c>
      <c r="X13" s="411"/>
      <c r="Y13" s="411"/>
      <c r="Z13" s="411"/>
      <c r="AA13" s="411"/>
      <c r="AB13" s="401"/>
      <c r="AC13" s="445">
        <v>587</v>
      </c>
      <c r="AD13" s="446"/>
      <c r="AE13" s="446"/>
      <c r="AF13" s="446"/>
      <c r="AG13" s="488"/>
      <c r="AH13" s="445">
        <v>666</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-183109</v>
      </c>
      <c r="BO13" s="395"/>
      <c r="BP13" s="395"/>
      <c r="BQ13" s="395"/>
      <c r="BR13" s="395"/>
      <c r="BS13" s="395"/>
      <c r="BT13" s="395"/>
      <c r="BU13" s="396"/>
      <c r="BV13" s="394">
        <v>44884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6.9</v>
      </c>
      <c r="CU13" s="392"/>
      <c r="CV13" s="392"/>
      <c r="CW13" s="392"/>
      <c r="CX13" s="392"/>
      <c r="CY13" s="392"/>
      <c r="CZ13" s="392"/>
      <c r="DA13" s="393"/>
      <c r="DB13" s="391">
        <v>6.9</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17238</v>
      </c>
      <c r="S14" s="479"/>
      <c r="T14" s="479"/>
      <c r="U14" s="479"/>
      <c r="V14" s="480"/>
      <c r="W14" s="384"/>
      <c r="X14" s="385"/>
      <c r="Y14" s="385"/>
      <c r="Z14" s="385"/>
      <c r="AA14" s="385"/>
      <c r="AB14" s="374"/>
      <c r="AC14" s="481">
        <v>7.1</v>
      </c>
      <c r="AD14" s="482"/>
      <c r="AE14" s="482"/>
      <c r="AF14" s="482"/>
      <c r="AG14" s="483"/>
      <c r="AH14" s="481">
        <v>7.8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129</v>
      </c>
      <c r="N15" s="486"/>
      <c r="O15" s="486"/>
      <c r="P15" s="486"/>
      <c r="Q15" s="487"/>
      <c r="R15" s="478">
        <v>17110</v>
      </c>
      <c r="S15" s="479"/>
      <c r="T15" s="479"/>
      <c r="U15" s="479"/>
      <c r="V15" s="480"/>
      <c r="W15" s="410" t="s">
        <v>137</v>
      </c>
      <c r="X15" s="411"/>
      <c r="Y15" s="411"/>
      <c r="Z15" s="411"/>
      <c r="AA15" s="411"/>
      <c r="AB15" s="401"/>
      <c r="AC15" s="445">
        <v>2663</v>
      </c>
      <c r="AD15" s="446"/>
      <c r="AE15" s="446"/>
      <c r="AF15" s="446"/>
      <c r="AG15" s="488"/>
      <c r="AH15" s="445">
        <v>2713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1839504</v>
      </c>
      <c r="BO15" s="358"/>
      <c r="BP15" s="358"/>
      <c r="BQ15" s="358"/>
      <c r="BR15" s="358"/>
      <c r="BS15" s="358"/>
      <c r="BT15" s="358"/>
      <c r="BU15" s="359"/>
      <c r="BV15" s="357">
        <v>1839635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32.4</v>
      </c>
      <c r="AD16" s="482"/>
      <c r="AE16" s="482"/>
      <c r="AF16" s="482"/>
      <c r="AG16" s="483"/>
      <c r="AH16" s="481">
        <v>31.6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4387564</v>
      </c>
      <c r="BO16" s="395"/>
      <c r="BP16" s="395"/>
      <c r="BQ16" s="395"/>
      <c r="BR16" s="395"/>
      <c r="BS16" s="395"/>
      <c r="BT16" s="395"/>
      <c r="BU16" s="396"/>
      <c r="BV16" s="394">
        <v>4293879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4977</v>
      </c>
      <c r="AD17" s="446"/>
      <c r="AE17" s="446"/>
      <c r="AF17" s="446"/>
      <c r="AG17" s="488"/>
      <c r="AH17" s="445">
        <v>5202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2285421</v>
      </c>
      <c r="BO17" s="395"/>
      <c r="BP17" s="395"/>
      <c r="BQ17" s="395"/>
      <c r="BR17" s="395"/>
      <c r="BS17" s="395"/>
      <c r="BT17" s="395"/>
      <c r="BU17" s="396"/>
      <c r="BV17" s="394">
        <v>2285975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120.4</v>
      </c>
      <c r="M18" s="518"/>
      <c r="N18" s="518"/>
      <c r="O18" s="518"/>
      <c r="P18" s="518"/>
      <c r="Q18" s="518"/>
      <c r="R18" s="519"/>
      <c r="S18" s="519"/>
      <c r="T18" s="519"/>
      <c r="U18" s="519"/>
      <c r="V18" s="520"/>
      <c r="W18" s="412"/>
      <c r="X18" s="413"/>
      <c r="Y18" s="413"/>
      <c r="Z18" s="413"/>
      <c r="AA18" s="413"/>
      <c r="AB18" s="404"/>
      <c r="AC18" s="521">
        <v>60.5</v>
      </c>
      <c r="AD18" s="522"/>
      <c r="AE18" s="522"/>
      <c r="AF18" s="522"/>
      <c r="AG18" s="523"/>
      <c r="AH18" s="521">
        <v>60.6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4461376</v>
      </c>
      <c r="BO18" s="395"/>
      <c r="BP18" s="395"/>
      <c r="BQ18" s="395"/>
      <c r="BR18" s="395"/>
      <c r="BS18" s="395"/>
      <c r="BT18" s="395"/>
      <c r="BU18" s="396"/>
      <c r="BV18" s="394">
        <v>4308567</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144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6925183</v>
      </c>
      <c r="BO19" s="395"/>
      <c r="BP19" s="395"/>
      <c r="BQ19" s="395"/>
      <c r="BR19" s="395"/>
      <c r="BS19" s="395"/>
      <c r="BT19" s="395"/>
      <c r="BU19" s="396"/>
      <c r="BV19" s="394">
        <v>6843076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6874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6772226</v>
      </c>
      <c r="BO22" s="358"/>
      <c r="BP22" s="358"/>
      <c r="BQ22" s="358"/>
      <c r="BR22" s="358"/>
      <c r="BS22" s="358"/>
      <c r="BT22" s="358"/>
      <c r="BU22" s="359"/>
      <c r="BV22" s="357">
        <v>6998181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6384394</v>
      </c>
      <c r="BO23" s="395"/>
      <c r="BP23" s="395"/>
      <c r="BQ23" s="395"/>
      <c r="BR23" s="395"/>
      <c r="BS23" s="395"/>
      <c r="BT23" s="395"/>
      <c r="BU23" s="396"/>
      <c r="BV23" s="394">
        <v>6613550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7340</v>
      </c>
      <c r="R24" s="446"/>
      <c r="S24" s="446"/>
      <c r="T24" s="446"/>
      <c r="U24" s="446"/>
      <c r="V24" s="488"/>
      <c r="W24" s="540"/>
      <c r="X24" s="541"/>
      <c r="Y24" s="542"/>
      <c r="Z24" s="444" t="s">
        <v>162</v>
      </c>
      <c r="AA24" s="424"/>
      <c r="AB24" s="424"/>
      <c r="AC24" s="424"/>
      <c r="AD24" s="424"/>
      <c r="AE24" s="424"/>
      <c r="AF24" s="424"/>
      <c r="AG24" s="425"/>
      <c r="AH24" s="445">
        <v>142</v>
      </c>
      <c r="AI24" s="446"/>
      <c r="AJ24" s="446"/>
      <c r="AK24" s="446"/>
      <c r="AL24" s="488"/>
      <c r="AM24" s="445">
        <v>418474</v>
      </c>
      <c r="AN24" s="446"/>
      <c r="AO24" s="446"/>
      <c r="AP24" s="446"/>
      <c r="AQ24" s="446"/>
      <c r="AR24" s="488"/>
      <c r="AS24" s="445">
        <v>2947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4719976</v>
      </c>
      <c r="BO24" s="395"/>
      <c r="BP24" s="395"/>
      <c r="BQ24" s="395"/>
      <c r="BR24" s="395"/>
      <c r="BS24" s="395"/>
      <c r="BT24" s="395"/>
      <c r="BU24" s="396"/>
      <c r="BV24" s="394">
        <v>4694764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5910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t="s">
        <v>121</v>
      </c>
      <c r="BO25" s="358"/>
      <c r="BP25" s="358"/>
      <c r="BQ25" s="358"/>
      <c r="BR25" s="358"/>
      <c r="BS25" s="358"/>
      <c r="BT25" s="358"/>
      <c r="BU25" s="359"/>
      <c r="BV25" s="357" t="s">
        <v>121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5620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2980</v>
      </c>
      <c r="R27" s="446"/>
      <c r="S27" s="446"/>
      <c r="T27" s="446"/>
      <c r="U27" s="446"/>
      <c r="V27" s="488"/>
      <c r="W27" s="540"/>
      <c r="X27" s="541"/>
      <c r="Y27" s="542"/>
      <c r="Z27" s="444" t="s">
        <v>172</v>
      </c>
      <c r="AA27" s="424"/>
      <c r="AB27" s="424"/>
      <c r="AC27" s="424"/>
      <c r="AD27" s="424"/>
      <c r="AE27" s="424"/>
      <c r="AF27" s="424"/>
      <c r="AG27" s="425"/>
      <c r="AH27" s="445">
        <v>2</v>
      </c>
      <c r="AI27" s="446"/>
      <c r="AJ27" s="446"/>
      <c r="AK27" s="446"/>
      <c r="AL27" s="488"/>
      <c r="AM27" s="445" t="s">
        <v>169</v>
      </c>
      <c r="AN27" s="446"/>
      <c r="AO27" s="446"/>
      <c r="AP27" s="446"/>
      <c r="AQ27" s="446"/>
      <c r="AR27" s="488"/>
      <c r="AS27" s="445" t="s">
        <v>169</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198776</v>
      </c>
      <c r="BO27" s="514"/>
      <c r="BP27" s="514"/>
      <c r="BQ27" s="514"/>
      <c r="BR27" s="514"/>
      <c r="BS27" s="514"/>
      <c r="BT27" s="514"/>
      <c r="BU27" s="515"/>
      <c r="BV27" s="513">
        <v>198769</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2280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1819617</v>
      </c>
      <c r="BO28" s="358"/>
      <c r="BP28" s="358"/>
      <c r="BQ28" s="358"/>
      <c r="BR28" s="358"/>
      <c r="BS28" s="358"/>
      <c r="BT28" s="358"/>
      <c r="BU28" s="359"/>
      <c r="BV28" s="357">
        <v>1922698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12</v>
      </c>
      <c r="M29" s="446"/>
      <c r="N29" s="446"/>
      <c r="O29" s="446"/>
      <c r="P29" s="488"/>
      <c r="Q29" s="445">
        <v>2080</v>
      </c>
      <c r="R29" s="446"/>
      <c r="S29" s="446"/>
      <c r="T29" s="446"/>
      <c r="U29" s="446"/>
      <c r="V29" s="488"/>
      <c r="W29" s="543"/>
      <c r="X29" s="544"/>
      <c r="Y29" s="545"/>
      <c r="Z29" s="444" t="s">
        <v>178</v>
      </c>
      <c r="AA29" s="424"/>
      <c r="AB29" s="424"/>
      <c r="AC29" s="424"/>
      <c r="AD29" s="424"/>
      <c r="AE29" s="424"/>
      <c r="AF29" s="424"/>
      <c r="AG29" s="425"/>
      <c r="AH29" s="445">
        <v>144</v>
      </c>
      <c r="AI29" s="446"/>
      <c r="AJ29" s="446"/>
      <c r="AK29" s="446"/>
      <c r="AL29" s="488"/>
      <c r="AM29" s="445">
        <v>425974</v>
      </c>
      <c r="AN29" s="446"/>
      <c r="AO29" s="446"/>
      <c r="AP29" s="446"/>
      <c r="AQ29" s="446"/>
      <c r="AR29" s="488"/>
      <c r="AS29" s="445">
        <v>2958</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68829</v>
      </c>
      <c r="BO29" s="395"/>
      <c r="BP29" s="395"/>
      <c r="BQ29" s="395"/>
      <c r="BR29" s="395"/>
      <c r="BS29" s="395"/>
      <c r="BT29" s="395"/>
      <c r="BU29" s="396"/>
      <c r="BV29" s="394">
        <v>64814</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97.8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2906018</v>
      </c>
      <c r="BO30" s="514"/>
      <c r="BP30" s="514"/>
      <c r="BQ30" s="514"/>
      <c r="BR30" s="514"/>
      <c r="BS30" s="514"/>
      <c r="BT30" s="514"/>
      <c r="BU30" s="515"/>
      <c r="BV30" s="513">
        <v>2604987</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水道事業会計（上水道）</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宮崎県市町村総合事務組合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公益財団法人門川ふるさと文化財団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水道事業会計（簡易水道）</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宮崎県市町村総合事務組合　市町村交通災害共済事業特別会計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一般社団法人宮崎県林業公社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宮崎県市町村総合事務組合　自治会館管理運営特別会計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宮崎県後期高齢者医療広域連合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宮崎県後期高齢者医療広域連合　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宮崎県北部広域行政事務組合（一般会計）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宮崎県北部広域行政事務組合（特別会計）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日向東臼杵広域連合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hzp8WZad5GYSVRASeoD/JG+AXaWRSY5FSgDhnIqnhjyE9Y2UGm8sXRTVSXx707XvllNLVxnC3ZbT3p31vdAcsA==" saltValue="rc53L8hnZBf/3WF0320S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1811466</v>
      </c>
      <c r="S5" s="600"/>
      <c r="T5" s="600"/>
      <c r="U5" s="600"/>
      <c r="V5" s="600"/>
      <c r="W5" s="600"/>
      <c r="X5" s="600"/>
      <c r="Y5" s="601"/>
      <c r="Z5" s="602">
        <v>16.5</v>
      </c>
      <c r="AA5" s="602"/>
      <c r="AB5" s="602"/>
      <c r="AC5" s="602"/>
      <c r="AD5" s="603">
        <v>1811466</v>
      </c>
      <c r="AE5" s="603"/>
      <c r="AF5" s="603"/>
      <c r="AG5" s="603"/>
      <c r="AH5" s="603"/>
      <c r="AI5" s="603"/>
      <c r="AJ5" s="603"/>
      <c r="AK5" s="603"/>
      <c r="AL5" s="604">
        <v>35.9</v>
      </c>
      <c r="AM5" s="605"/>
      <c r="AN5" s="605"/>
      <c r="AO5" s="606"/>
      <c r="AP5" s="596" t="s">
        <v>217</v>
      </c>
      <c r="AQ5" s="597"/>
      <c r="AR5" s="597"/>
      <c r="AS5" s="597"/>
      <c r="AT5" s="597"/>
      <c r="AU5" s="597"/>
      <c r="AV5" s="597"/>
      <c r="AW5" s="597"/>
      <c r="AX5" s="597"/>
      <c r="AY5" s="597"/>
      <c r="AZ5" s="597"/>
      <c r="BA5" s="597"/>
      <c r="BB5" s="597"/>
      <c r="BC5" s="597"/>
      <c r="BD5" s="597"/>
      <c r="BE5" s="597"/>
      <c r="BF5" s="598"/>
      <c r="BG5" s="610">
        <v>1782484</v>
      </c>
      <c r="BH5" s="611"/>
      <c r="BI5" s="611"/>
      <c r="BJ5" s="611"/>
      <c r="BK5" s="611"/>
      <c r="BL5" s="611"/>
      <c r="BM5" s="611"/>
      <c r="BN5" s="612"/>
      <c r="BO5" s="613">
        <v>98.4</v>
      </c>
      <c r="BP5" s="613"/>
      <c r="BQ5" s="613"/>
      <c r="BR5" s="613"/>
      <c r="BS5" s="614">
        <v>124077</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86572</v>
      </c>
      <c r="S6" s="611"/>
      <c r="T6" s="611"/>
      <c r="U6" s="611"/>
      <c r="V6" s="611"/>
      <c r="W6" s="611"/>
      <c r="X6" s="611"/>
      <c r="Y6" s="612"/>
      <c r="Z6" s="613">
        <v>0.8</v>
      </c>
      <c r="AA6" s="613"/>
      <c r="AB6" s="613"/>
      <c r="AC6" s="613"/>
      <c r="AD6" s="614">
        <v>86572</v>
      </c>
      <c r="AE6" s="614"/>
      <c r="AF6" s="614"/>
      <c r="AG6" s="614"/>
      <c r="AH6" s="614"/>
      <c r="AI6" s="614"/>
      <c r="AJ6" s="614"/>
      <c r="AK6" s="614"/>
      <c r="AL6" s="615">
        <v>1.7</v>
      </c>
      <c r="AM6" s="616"/>
      <c r="AN6" s="616"/>
      <c r="AO6" s="617"/>
      <c r="AP6" s="607" t="s">
        <v>222</v>
      </c>
      <c r="AQ6" s="608"/>
      <c r="AR6" s="608"/>
      <c r="AS6" s="608"/>
      <c r="AT6" s="608"/>
      <c r="AU6" s="608"/>
      <c r="AV6" s="608"/>
      <c r="AW6" s="608"/>
      <c r="AX6" s="608"/>
      <c r="AY6" s="608"/>
      <c r="AZ6" s="608"/>
      <c r="BA6" s="608"/>
      <c r="BB6" s="608"/>
      <c r="BC6" s="608"/>
      <c r="BD6" s="608"/>
      <c r="BE6" s="608"/>
      <c r="BF6" s="609"/>
      <c r="BG6" s="610">
        <v>1782484</v>
      </c>
      <c r="BH6" s="611"/>
      <c r="BI6" s="611"/>
      <c r="BJ6" s="611"/>
      <c r="BK6" s="611"/>
      <c r="BL6" s="611"/>
      <c r="BM6" s="611"/>
      <c r="BN6" s="612"/>
      <c r="BO6" s="613">
        <v>98.4</v>
      </c>
      <c r="BP6" s="613"/>
      <c r="BQ6" s="613"/>
      <c r="BR6" s="613"/>
      <c r="BS6" s="614">
        <v>124077</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88405</v>
      </c>
      <c r="CS6" s="611"/>
      <c r="CT6" s="611"/>
      <c r="CU6" s="611"/>
      <c r="CV6" s="611"/>
      <c r="CW6" s="611"/>
      <c r="CX6" s="611"/>
      <c r="CY6" s="612"/>
      <c r="CZ6" s="604">
        <v>0.8</v>
      </c>
      <c r="DA6" s="605"/>
      <c r="DB6" s="605"/>
      <c r="DC6" s="621"/>
      <c r="DD6" s="619" t="s">
        <v>121</v>
      </c>
      <c r="DE6" s="611"/>
      <c r="DF6" s="611"/>
      <c r="DG6" s="611"/>
      <c r="DH6" s="611"/>
      <c r="DI6" s="611"/>
      <c r="DJ6" s="611"/>
      <c r="DK6" s="611"/>
      <c r="DL6" s="611"/>
      <c r="DM6" s="611"/>
      <c r="DN6" s="611"/>
      <c r="DO6" s="611"/>
      <c r="DP6" s="612"/>
      <c r="DQ6" s="619">
        <v>88405</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432</v>
      </c>
      <c r="S7" s="611"/>
      <c r="T7" s="611"/>
      <c r="U7" s="611"/>
      <c r="V7" s="611"/>
      <c r="W7" s="611"/>
      <c r="X7" s="611"/>
      <c r="Y7" s="612"/>
      <c r="Z7" s="613">
        <v>0</v>
      </c>
      <c r="AA7" s="613"/>
      <c r="AB7" s="613"/>
      <c r="AC7" s="613"/>
      <c r="AD7" s="614">
        <v>432</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677249</v>
      </c>
      <c r="BH7" s="611"/>
      <c r="BI7" s="611"/>
      <c r="BJ7" s="611"/>
      <c r="BK7" s="611"/>
      <c r="BL7" s="611"/>
      <c r="BM7" s="611"/>
      <c r="BN7" s="612"/>
      <c r="BO7" s="613">
        <v>37.4</v>
      </c>
      <c r="BP7" s="613"/>
      <c r="BQ7" s="613"/>
      <c r="BR7" s="613"/>
      <c r="BS7" s="614">
        <v>14091</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3126609</v>
      </c>
      <c r="CS7" s="611"/>
      <c r="CT7" s="611"/>
      <c r="CU7" s="611"/>
      <c r="CV7" s="611"/>
      <c r="CW7" s="611"/>
      <c r="CX7" s="611"/>
      <c r="CY7" s="612"/>
      <c r="CZ7" s="613">
        <v>29.5</v>
      </c>
      <c r="DA7" s="613"/>
      <c r="DB7" s="613"/>
      <c r="DC7" s="613"/>
      <c r="DD7" s="619">
        <v>85090</v>
      </c>
      <c r="DE7" s="611"/>
      <c r="DF7" s="611"/>
      <c r="DG7" s="611"/>
      <c r="DH7" s="611"/>
      <c r="DI7" s="611"/>
      <c r="DJ7" s="611"/>
      <c r="DK7" s="611"/>
      <c r="DL7" s="611"/>
      <c r="DM7" s="611"/>
      <c r="DN7" s="611"/>
      <c r="DO7" s="611"/>
      <c r="DP7" s="612"/>
      <c r="DQ7" s="619">
        <v>1983092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9497</v>
      </c>
      <c r="S8" s="611"/>
      <c r="T8" s="611"/>
      <c r="U8" s="611"/>
      <c r="V8" s="611"/>
      <c r="W8" s="611"/>
      <c r="X8" s="611"/>
      <c r="Y8" s="612"/>
      <c r="Z8" s="613">
        <v>0.1</v>
      </c>
      <c r="AA8" s="613"/>
      <c r="AB8" s="613"/>
      <c r="AC8" s="613"/>
      <c r="AD8" s="614">
        <v>9497</v>
      </c>
      <c r="AE8" s="614"/>
      <c r="AF8" s="614"/>
      <c r="AG8" s="614"/>
      <c r="AH8" s="614"/>
      <c r="AI8" s="614"/>
      <c r="AJ8" s="614"/>
      <c r="AK8" s="614"/>
      <c r="AL8" s="615">
        <v>0.2</v>
      </c>
      <c r="AM8" s="616"/>
      <c r="AN8" s="616"/>
      <c r="AO8" s="617"/>
      <c r="AP8" s="607" t="s">
        <v>228</v>
      </c>
      <c r="AQ8" s="608"/>
      <c r="AR8" s="608"/>
      <c r="AS8" s="608"/>
      <c r="AT8" s="608"/>
      <c r="AU8" s="608"/>
      <c r="AV8" s="608"/>
      <c r="AW8" s="608"/>
      <c r="AX8" s="608"/>
      <c r="AY8" s="608"/>
      <c r="AZ8" s="608"/>
      <c r="BA8" s="608"/>
      <c r="BB8" s="608"/>
      <c r="BC8" s="608"/>
      <c r="BD8" s="608"/>
      <c r="BE8" s="608"/>
      <c r="BF8" s="609"/>
      <c r="BG8" s="610">
        <v>25429</v>
      </c>
      <c r="BH8" s="611"/>
      <c r="BI8" s="611"/>
      <c r="BJ8" s="611"/>
      <c r="BK8" s="611"/>
      <c r="BL8" s="611"/>
      <c r="BM8" s="611"/>
      <c r="BN8" s="612"/>
      <c r="BO8" s="613">
        <v>1.4</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3665519</v>
      </c>
      <c r="CS8" s="611"/>
      <c r="CT8" s="611"/>
      <c r="CU8" s="611"/>
      <c r="CV8" s="611"/>
      <c r="CW8" s="611"/>
      <c r="CX8" s="611"/>
      <c r="CY8" s="612"/>
      <c r="CZ8" s="613">
        <v>34.5</v>
      </c>
      <c r="DA8" s="613"/>
      <c r="DB8" s="613"/>
      <c r="DC8" s="613"/>
      <c r="DD8" s="619">
        <v>2786</v>
      </c>
      <c r="DE8" s="611"/>
      <c r="DF8" s="611"/>
      <c r="DG8" s="611"/>
      <c r="DH8" s="611"/>
      <c r="DI8" s="611"/>
      <c r="DJ8" s="611"/>
      <c r="DK8" s="611"/>
      <c r="DL8" s="611"/>
      <c r="DM8" s="611"/>
      <c r="DN8" s="611"/>
      <c r="DO8" s="611"/>
      <c r="DP8" s="612"/>
      <c r="DQ8" s="619">
        <v>1853106</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9338</v>
      </c>
      <c r="S9" s="611"/>
      <c r="T9" s="611"/>
      <c r="U9" s="611"/>
      <c r="V9" s="611"/>
      <c r="W9" s="611"/>
      <c r="X9" s="611"/>
      <c r="Y9" s="612"/>
      <c r="Z9" s="613">
        <v>0.1</v>
      </c>
      <c r="AA9" s="613"/>
      <c r="AB9" s="613"/>
      <c r="AC9" s="613"/>
      <c r="AD9" s="614">
        <v>9338</v>
      </c>
      <c r="AE9" s="614"/>
      <c r="AF9" s="614"/>
      <c r="AG9" s="614"/>
      <c r="AH9" s="614"/>
      <c r="AI9" s="614"/>
      <c r="AJ9" s="614"/>
      <c r="AK9" s="614"/>
      <c r="AL9" s="615">
        <v>0.2</v>
      </c>
      <c r="AM9" s="616"/>
      <c r="AN9" s="616"/>
      <c r="AO9" s="617"/>
      <c r="AP9" s="607" t="s">
        <v>231</v>
      </c>
      <c r="AQ9" s="608"/>
      <c r="AR9" s="608"/>
      <c r="AS9" s="608"/>
      <c r="AT9" s="608"/>
      <c r="AU9" s="608"/>
      <c r="AV9" s="608"/>
      <c r="AW9" s="608"/>
      <c r="AX9" s="608"/>
      <c r="AY9" s="608"/>
      <c r="AZ9" s="608"/>
      <c r="BA9" s="608"/>
      <c r="BB9" s="608"/>
      <c r="BC9" s="608"/>
      <c r="BD9" s="608"/>
      <c r="BE9" s="608"/>
      <c r="BF9" s="609"/>
      <c r="BG9" s="610">
        <v>562680</v>
      </c>
      <c r="BH9" s="611"/>
      <c r="BI9" s="611"/>
      <c r="BJ9" s="611"/>
      <c r="BK9" s="611"/>
      <c r="BL9" s="611"/>
      <c r="BM9" s="611"/>
      <c r="BN9" s="612"/>
      <c r="BO9" s="613">
        <v>31.1</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725487</v>
      </c>
      <c r="CS9" s="611"/>
      <c r="CT9" s="611"/>
      <c r="CU9" s="611"/>
      <c r="CV9" s="611"/>
      <c r="CW9" s="611"/>
      <c r="CX9" s="611"/>
      <c r="CY9" s="612"/>
      <c r="CZ9" s="613">
        <v>6.8</v>
      </c>
      <c r="DA9" s="613"/>
      <c r="DB9" s="613"/>
      <c r="DC9" s="613"/>
      <c r="DD9" s="619">
        <v>101905</v>
      </c>
      <c r="DE9" s="611"/>
      <c r="DF9" s="611"/>
      <c r="DG9" s="611"/>
      <c r="DH9" s="611"/>
      <c r="DI9" s="611"/>
      <c r="DJ9" s="611"/>
      <c r="DK9" s="611"/>
      <c r="DL9" s="611"/>
      <c r="DM9" s="611"/>
      <c r="DN9" s="611"/>
      <c r="DO9" s="611"/>
      <c r="DP9" s="612"/>
      <c r="DQ9" s="619">
        <v>550655</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39541</v>
      </c>
      <c r="BH10" s="611"/>
      <c r="BI10" s="611"/>
      <c r="BJ10" s="611"/>
      <c r="BK10" s="611"/>
      <c r="BL10" s="611"/>
      <c r="BM10" s="611"/>
      <c r="BN10" s="612"/>
      <c r="BO10" s="613">
        <v>2.2000000000000002</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433337</v>
      </c>
      <c r="S11" s="611"/>
      <c r="T11" s="611"/>
      <c r="U11" s="611"/>
      <c r="V11" s="611"/>
      <c r="W11" s="611"/>
      <c r="X11" s="611"/>
      <c r="Y11" s="612"/>
      <c r="Z11" s="615">
        <v>4</v>
      </c>
      <c r="AA11" s="616"/>
      <c r="AB11" s="616"/>
      <c r="AC11" s="622"/>
      <c r="AD11" s="619">
        <v>433337</v>
      </c>
      <c r="AE11" s="611"/>
      <c r="AF11" s="611"/>
      <c r="AG11" s="611"/>
      <c r="AH11" s="611"/>
      <c r="AI11" s="611"/>
      <c r="AJ11" s="611"/>
      <c r="AK11" s="612"/>
      <c r="AL11" s="615">
        <v>8.6</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49599</v>
      </c>
      <c r="BH11" s="611"/>
      <c r="BI11" s="611"/>
      <c r="BJ11" s="611"/>
      <c r="BK11" s="611"/>
      <c r="BL11" s="611"/>
      <c r="BM11" s="611"/>
      <c r="BN11" s="612"/>
      <c r="BO11" s="613">
        <v>2.7</v>
      </c>
      <c r="BP11" s="613"/>
      <c r="BQ11" s="613"/>
      <c r="BR11" s="613"/>
      <c r="BS11" s="614">
        <v>14091</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353019</v>
      </c>
      <c r="CS11" s="611"/>
      <c r="CT11" s="611"/>
      <c r="CU11" s="611"/>
      <c r="CV11" s="611"/>
      <c r="CW11" s="611"/>
      <c r="CX11" s="611"/>
      <c r="CY11" s="612"/>
      <c r="CZ11" s="613">
        <v>3.3</v>
      </c>
      <c r="DA11" s="613"/>
      <c r="DB11" s="613"/>
      <c r="DC11" s="613"/>
      <c r="DD11" s="619">
        <v>60405</v>
      </c>
      <c r="DE11" s="611"/>
      <c r="DF11" s="611"/>
      <c r="DG11" s="611"/>
      <c r="DH11" s="611"/>
      <c r="DI11" s="611"/>
      <c r="DJ11" s="611"/>
      <c r="DK11" s="611"/>
      <c r="DL11" s="611"/>
      <c r="DM11" s="611"/>
      <c r="DN11" s="611"/>
      <c r="DO11" s="611"/>
      <c r="DP11" s="612"/>
      <c r="DQ11" s="619">
        <v>215996</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891763</v>
      </c>
      <c r="BH12" s="611"/>
      <c r="BI12" s="611"/>
      <c r="BJ12" s="611"/>
      <c r="BK12" s="611"/>
      <c r="BL12" s="611"/>
      <c r="BM12" s="611"/>
      <c r="BN12" s="612"/>
      <c r="BO12" s="613">
        <v>49.2</v>
      </c>
      <c r="BP12" s="613"/>
      <c r="BQ12" s="613"/>
      <c r="BR12" s="613"/>
      <c r="BS12" s="614">
        <v>109986</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175708</v>
      </c>
      <c r="CS12" s="611"/>
      <c r="CT12" s="611"/>
      <c r="CU12" s="611"/>
      <c r="CV12" s="611"/>
      <c r="CW12" s="611"/>
      <c r="CX12" s="611"/>
      <c r="CY12" s="612"/>
      <c r="CZ12" s="613">
        <v>1.7</v>
      </c>
      <c r="DA12" s="613"/>
      <c r="DB12" s="613"/>
      <c r="DC12" s="613"/>
      <c r="DD12" s="619">
        <v>7147</v>
      </c>
      <c r="DE12" s="611"/>
      <c r="DF12" s="611"/>
      <c r="DG12" s="611"/>
      <c r="DH12" s="611"/>
      <c r="DI12" s="611"/>
      <c r="DJ12" s="611"/>
      <c r="DK12" s="611"/>
      <c r="DL12" s="611"/>
      <c r="DM12" s="611"/>
      <c r="DN12" s="611"/>
      <c r="DO12" s="611"/>
      <c r="DP12" s="612"/>
      <c r="DQ12" s="619">
        <v>129901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888236</v>
      </c>
      <c r="BH13" s="611"/>
      <c r="BI13" s="611"/>
      <c r="BJ13" s="611"/>
      <c r="BK13" s="611"/>
      <c r="BL13" s="611"/>
      <c r="BM13" s="611"/>
      <c r="BN13" s="612"/>
      <c r="BO13" s="613">
        <v>49</v>
      </c>
      <c r="BP13" s="613"/>
      <c r="BQ13" s="613"/>
      <c r="BR13" s="613"/>
      <c r="BS13" s="614">
        <v>109986</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427858</v>
      </c>
      <c r="CS13" s="611"/>
      <c r="CT13" s="611"/>
      <c r="CU13" s="611"/>
      <c r="CV13" s="611"/>
      <c r="CW13" s="611"/>
      <c r="CX13" s="611"/>
      <c r="CY13" s="612"/>
      <c r="CZ13" s="613">
        <v>4</v>
      </c>
      <c r="DA13" s="613"/>
      <c r="DB13" s="613"/>
      <c r="DC13" s="613"/>
      <c r="DD13" s="619">
        <v>316398</v>
      </c>
      <c r="DE13" s="611"/>
      <c r="DF13" s="611"/>
      <c r="DG13" s="611"/>
      <c r="DH13" s="611"/>
      <c r="DI13" s="611"/>
      <c r="DJ13" s="611"/>
      <c r="DK13" s="611"/>
      <c r="DL13" s="611"/>
      <c r="DM13" s="611"/>
      <c r="DN13" s="611"/>
      <c r="DO13" s="611"/>
      <c r="DP13" s="612"/>
      <c r="DQ13" s="619">
        <v>149639</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76061</v>
      </c>
      <c r="BH14" s="611"/>
      <c r="BI14" s="611"/>
      <c r="BJ14" s="611"/>
      <c r="BK14" s="611"/>
      <c r="BL14" s="611"/>
      <c r="BM14" s="611"/>
      <c r="BN14" s="612"/>
      <c r="BO14" s="613">
        <v>4.2</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350450</v>
      </c>
      <c r="CS14" s="611"/>
      <c r="CT14" s="611"/>
      <c r="CU14" s="611"/>
      <c r="CV14" s="611"/>
      <c r="CW14" s="611"/>
      <c r="CX14" s="611"/>
      <c r="CY14" s="612"/>
      <c r="CZ14" s="613">
        <v>3.3</v>
      </c>
      <c r="DA14" s="613"/>
      <c r="DB14" s="613"/>
      <c r="DC14" s="613"/>
      <c r="DD14" s="619">
        <v>26750</v>
      </c>
      <c r="DE14" s="611"/>
      <c r="DF14" s="611"/>
      <c r="DG14" s="611"/>
      <c r="DH14" s="611"/>
      <c r="DI14" s="611"/>
      <c r="DJ14" s="611"/>
      <c r="DK14" s="611"/>
      <c r="DL14" s="611"/>
      <c r="DM14" s="611"/>
      <c r="DN14" s="611"/>
      <c r="DO14" s="611"/>
      <c r="DP14" s="612"/>
      <c r="DQ14" s="619">
        <v>338080</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5130</v>
      </c>
      <c r="S15" s="611"/>
      <c r="T15" s="611"/>
      <c r="U15" s="611"/>
      <c r="V15" s="611"/>
      <c r="W15" s="611"/>
      <c r="X15" s="611"/>
      <c r="Y15" s="612"/>
      <c r="Z15" s="613">
        <v>0</v>
      </c>
      <c r="AA15" s="613"/>
      <c r="AB15" s="613"/>
      <c r="AC15" s="613"/>
      <c r="AD15" s="614">
        <v>5130</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137411</v>
      </c>
      <c r="BH15" s="611"/>
      <c r="BI15" s="611"/>
      <c r="BJ15" s="611"/>
      <c r="BK15" s="611"/>
      <c r="BL15" s="611"/>
      <c r="BM15" s="611"/>
      <c r="BN15" s="612"/>
      <c r="BO15" s="613">
        <v>7.6</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919873</v>
      </c>
      <c r="CS15" s="611"/>
      <c r="CT15" s="611"/>
      <c r="CU15" s="611"/>
      <c r="CV15" s="611"/>
      <c r="CW15" s="611"/>
      <c r="CX15" s="611"/>
      <c r="CY15" s="612"/>
      <c r="CZ15" s="613">
        <v>8.6999999999999993</v>
      </c>
      <c r="DA15" s="613"/>
      <c r="DB15" s="613"/>
      <c r="DC15" s="613"/>
      <c r="DD15" s="619">
        <v>285489</v>
      </c>
      <c r="DE15" s="611"/>
      <c r="DF15" s="611"/>
      <c r="DG15" s="611"/>
      <c r="DH15" s="611"/>
      <c r="DI15" s="611"/>
      <c r="DJ15" s="611"/>
      <c r="DK15" s="611"/>
      <c r="DL15" s="611"/>
      <c r="DM15" s="611"/>
      <c r="DN15" s="611"/>
      <c r="DO15" s="611"/>
      <c r="DP15" s="612"/>
      <c r="DQ15" s="619">
        <v>590530</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26092</v>
      </c>
      <c r="S16" s="611"/>
      <c r="T16" s="611"/>
      <c r="U16" s="611"/>
      <c r="V16" s="611"/>
      <c r="W16" s="611"/>
      <c r="X16" s="611"/>
      <c r="Y16" s="612"/>
      <c r="Z16" s="613">
        <v>0.2</v>
      </c>
      <c r="AA16" s="613"/>
      <c r="AB16" s="613"/>
      <c r="AC16" s="613"/>
      <c r="AD16" s="614">
        <v>26092</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74937</v>
      </c>
      <c r="CS16" s="611"/>
      <c r="CT16" s="611"/>
      <c r="CU16" s="611"/>
      <c r="CV16" s="611"/>
      <c r="CW16" s="611"/>
      <c r="CX16" s="611"/>
      <c r="CY16" s="612"/>
      <c r="CZ16" s="613">
        <v>0.7</v>
      </c>
      <c r="DA16" s="613"/>
      <c r="DB16" s="613"/>
      <c r="DC16" s="613"/>
      <c r="DD16" s="619" t="s">
        <v>121</v>
      </c>
      <c r="DE16" s="611"/>
      <c r="DF16" s="611"/>
      <c r="DG16" s="611"/>
      <c r="DH16" s="611"/>
      <c r="DI16" s="611"/>
      <c r="DJ16" s="611"/>
      <c r="DK16" s="611"/>
      <c r="DL16" s="611"/>
      <c r="DM16" s="611"/>
      <c r="DN16" s="611"/>
      <c r="DO16" s="611"/>
      <c r="DP16" s="612"/>
      <c r="DQ16" s="619">
        <v>37415</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92221</v>
      </c>
      <c r="S17" s="611"/>
      <c r="T17" s="611"/>
      <c r="U17" s="611"/>
      <c r="V17" s="611"/>
      <c r="W17" s="611"/>
      <c r="X17" s="611"/>
      <c r="Y17" s="612"/>
      <c r="Z17" s="613">
        <v>0.8</v>
      </c>
      <c r="AA17" s="613"/>
      <c r="AB17" s="613"/>
      <c r="AC17" s="613"/>
      <c r="AD17" s="614">
        <v>92221</v>
      </c>
      <c r="AE17" s="614"/>
      <c r="AF17" s="614"/>
      <c r="AG17" s="614"/>
      <c r="AH17" s="614"/>
      <c r="AI17" s="614"/>
      <c r="AJ17" s="614"/>
      <c r="AK17" s="614"/>
      <c r="AL17" s="615">
        <v>1.8</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706630</v>
      </c>
      <c r="CS17" s="611"/>
      <c r="CT17" s="611"/>
      <c r="CU17" s="611"/>
      <c r="CV17" s="611"/>
      <c r="CW17" s="611"/>
      <c r="CX17" s="611"/>
      <c r="CY17" s="612"/>
      <c r="CZ17" s="613">
        <v>6.7</v>
      </c>
      <c r="DA17" s="613"/>
      <c r="DB17" s="613"/>
      <c r="DC17" s="613"/>
      <c r="DD17" s="619" t="s">
        <v>121</v>
      </c>
      <c r="DE17" s="611"/>
      <c r="DF17" s="611"/>
      <c r="DG17" s="611"/>
      <c r="DH17" s="611"/>
      <c r="DI17" s="611"/>
      <c r="DJ17" s="611"/>
      <c r="DK17" s="611"/>
      <c r="DL17" s="611"/>
      <c r="DM17" s="611"/>
      <c r="DN17" s="611"/>
      <c r="DO17" s="611"/>
      <c r="DP17" s="612"/>
      <c r="DQ17" s="619">
        <v>645994</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19076</v>
      </c>
      <c r="S18" s="611"/>
      <c r="T18" s="611"/>
      <c r="U18" s="611"/>
      <c r="V18" s="611"/>
      <c r="W18" s="611"/>
      <c r="X18" s="611"/>
      <c r="Y18" s="612"/>
      <c r="Z18" s="613">
        <v>0.2</v>
      </c>
      <c r="AA18" s="613"/>
      <c r="AB18" s="613"/>
      <c r="AC18" s="613"/>
      <c r="AD18" s="614">
        <v>19076</v>
      </c>
      <c r="AE18" s="614"/>
      <c r="AF18" s="614"/>
      <c r="AG18" s="614"/>
      <c r="AH18" s="614"/>
      <c r="AI18" s="614"/>
      <c r="AJ18" s="614"/>
      <c r="AK18" s="614"/>
      <c r="AL18" s="615">
        <v>0.4</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68646</v>
      </c>
      <c r="S19" s="611"/>
      <c r="T19" s="611"/>
      <c r="U19" s="611"/>
      <c r="V19" s="611"/>
      <c r="W19" s="611"/>
      <c r="X19" s="611"/>
      <c r="Y19" s="612"/>
      <c r="Z19" s="613">
        <v>0.6</v>
      </c>
      <c r="AA19" s="613"/>
      <c r="AB19" s="613"/>
      <c r="AC19" s="613"/>
      <c r="AD19" s="614">
        <v>68646</v>
      </c>
      <c r="AE19" s="614"/>
      <c r="AF19" s="614"/>
      <c r="AG19" s="614"/>
      <c r="AH19" s="614"/>
      <c r="AI19" s="614"/>
      <c r="AJ19" s="614"/>
      <c r="AK19" s="614"/>
      <c r="AL19" s="615">
        <v>1.4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28982</v>
      </c>
      <c r="BH19" s="611"/>
      <c r="BI19" s="611"/>
      <c r="BJ19" s="611"/>
      <c r="BK19" s="611"/>
      <c r="BL19" s="611"/>
      <c r="BM19" s="611"/>
      <c r="BN19" s="612"/>
      <c r="BO19" s="613">
        <v>1.6</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4499</v>
      </c>
      <c r="S20" s="611"/>
      <c r="T20" s="611"/>
      <c r="U20" s="611"/>
      <c r="V20" s="611"/>
      <c r="W20" s="611"/>
      <c r="X20" s="611"/>
      <c r="Y20" s="612"/>
      <c r="Z20" s="613">
        <v>0</v>
      </c>
      <c r="AA20" s="613"/>
      <c r="AB20" s="613"/>
      <c r="AC20" s="613"/>
      <c r="AD20" s="614">
        <v>4499</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28982</v>
      </c>
      <c r="BH20" s="611"/>
      <c r="BI20" s="611"/>
      <c r="BJ20" s="611"/>
      <c r="BK20" s="611"/>
      <c r="BL20" s="611"/>
      <c r="BM20" s="611"/>
      <c r="BN20" s="612"/>
      <c r="BO20" s="613">
        <v>1.6</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10614495</v>
      </c>
      <c r="CS20" s="611"/>
      <c r="CT20" s="611"/>
      <c r="CU20" s="611"/>
      <c r="CV20" s="611"/>
      <c r="CW20" s="611"/>
      <c r="CX20" s="611"/>
      <c r="CY20" s="612"/>
      <c r="CZ20" s="613">
        <v>100</v>
      </c>
      <c r="DA20" s="613"/>
      <c r="DB20" s="613"/>
      <c r="DC20" s="613"/>
      <c r="DD20" s="619">
        <v>885970</v>
      </c>
      <c r="DE20" s="611"/>
      <c r="DF20" s="611"/>
      <c r="DG20" s="611"/>
      <c r="DH20" s="611"/>
      <c r="DI20" s="611"/>
      <c r="DJ20" s="611"/>
      <c r="DK20" s="611"/>
      <c r="DL20" s="611"/>
      <c r="DM20" s="611"/>
      <c r="DN20" s="611"/>
      <c r="DO20" s="611"/>
      <c r="DP20" s="612"/>
      <c r="DQ20" s="619">
        <v>6582813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2780967</v>
      </c>
      <c r="S21" s="611"/>
      <c r="T21" s="611"/>
      <c r="U21" s="611"/>
      <c r="V21" s="611"/>
      <c r="W21" s="611"/>
      <c r="X21" s="611"/>
      <c r="Y21" s="612"/>
      <c r="Z21" s="613">
        <v>25.4</v>
      </c>
      <c r="AA21" s="613"/>
      <c r="AB21" s="613"/>
      <c r="AC21" s="613"/>
      <c r="AD21" s="614">
        <v>2548060</v>
      </c>
      <c r="AE21" s="614"/>
      <c r="AF21" s="614"/>
      <c r="AG21" s="614"/>
      <c r="AH21" s="614"/>
      <c r="AI21" s="614"/>
      <c r="AJ21" s="614"/>
      <c r="AK21" s="614"/>
      <c r="AL21" s="615">
        <v>50.5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28982</v>
      </c>
      <c r="BH21" s="611"/>
      <c r="BI21" s="611"/>
      <c r="BJ21" s="611"/>
      <c r="BK21" s="611"/>
      <c r="BL21" s="611"/>
      <c r="BM21" s="611"/>
      <c r="BN21" s="612"/>
      <c r="BO21" s="613">
        <v>1.6</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2548060</v>
      </c>
      <c r="S22" s="611"/>
      <c r="T22" s="611"/>
      <c r="U22" s="611"/>
      <c r="V22" s="611"/>
      <c r="W22" s="611"/>
      <c r="X22" s="611"/>
      <c r="Y22" s="612"/>
      <c r="Z22" s="613">
        <v>23.3</v>
      </c>
      <c r="AA22" s="613"/>
      <c r="AB22" s="613"/>
      <c r="AC22" s="613"/>
      <c r="AD22" s="614">
        <v>2548060</v>
      </c>
      <c r="AE22" s="614"/>
      <c r="AF22" s="614"/>
      <c r="AG22" s="614"/>
      <c r="AH22" s="614"/>
      <c r="AI22" s="614"/>
      <c r="AJ22" s="614"/>
      <c r="AK22" s="614"/>
      <c r="AL22" s="615">
        <v>50.5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232907</v>
      </c>
      <c r="S23" s="611"/>
      <c r="T23" s="611"/>
      <c r="U23" s="611"/>
      <c r="V23" s="611"/>
      <c r="W23" s="611"/>
      <c r="X23" s="611"/>
      <c r="Y23" s="612"/>
      <c r="Z23" s="613">
        <v>2.1</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4326194</v>
      </c>
      <c r="CS24" s="600"/>
      <c r="CT24" s="600"/>
      <c r="CU24" s="600"/>
      <c r="CV24" s="600"/>
      <c r="CW24" s="600"/>
      <c r="CX24" s="600"/>
      <c r="CY24" s="601"/>
      <c r="CZ24" s="604">
        <v>40.799999999999997</v>
      </c>
      <c r="DA24" s="605"/>
      <c r="DB24" s="605"/>
      <c r="DC24" s="621"/>
      <c r="DD24" s="645">
        <v>2651541</v>
      </c>
      <c r="DE24" s="600"/>
      <c r="DF24" s="600"/>
      <c r="DG24" s="600"/>
      <c r="DH24" s="600"/>
      <c r="DI24" s="600"/>
      <c r="DJ24" s="600"/>
      <c r="DK24" s="601"/>
      <c r="DL24" s="645">
        <v>2304798</v>
      </c>
      <c r="DM24" s="600"/>
      <c r="DN24" s="600"/>
      <c r="DO24" s="600"/>
      <c r="DP24" s="600"/>
      <c r="DQ24" s="600"/>
      <c r="DR24" s="600"/>
      <c r="DS24" s="600"/>
      <c r="DT24" s="600"/>
      <c r="DU24" s="600"/>
      <c r="DV24" s="601"/>
      <c r="DW24" s="604">
        <v>45.6</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5255052</v>
      </c>
      <c r="S25" s="611"/>
      <c r="T25" s="611"/>
      <c r="U25" s="611"/>
      <c r="V25" s="611"/>
      <c r="W25" s="611"/>
      <c r="X25" s="611"/>
      <c r="Y25" s="612"/>
      <c r="Z25" s="613">
        <v>48</v>
      </c>
      <c r="AA25" s="613"/>
      <c r="AB25" s="613"/>
      <c r="AC25" s="613"/>
      <c r="AD25" s="614">
        <v>5022145</v>
      </c>
      <c r="AE25" s="614"/>
      <c r="AF25" s="614"/>
      <c r="AG25" s="614"/>
      <c r="AH25" s="614"/>
      <c r="AI25" s="614"/>
      <c r="AJ25" s="614"/>
      <c r="AK25" s="614"/>
      <c r="AL25" s="615">
        <v>99.5</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1367035</v>
      </c>
      <c r="CS25" s="642"/>
      <c r="CT25" s="642"/>
      <c r="CU25" s="642"/>
      <c r="CV25" s="642"/>
      <c r="CW25" s="642"/>
      <c r="CX25" s="642"/>
      <c r="CY25" s="643"/>
      <c r="CZ25" s="615">
        <v>12.9</v>
      </c>
      <c r="DA25" s="640"/>
      <c r="DB25" s="640"/>
      <c r="DC25" s="644"/>
      <c r="DD25" s="619">
        <v>1224486</v>
      </c>
      <c r="DE25" s="642"/>
      <c r="DF25" s="642"/>
      <c r="DG25" s="642"/>
      <c r="DH25" s="642"/>
      <c r="DI25" s="642"/>
      <c r="DJ25" s="642"/>
      <c r="DK25" s="643"/>
      <c r="DL25" s="619">
        <v>1170454</v>
      </c>
      <c r="DM25" s="642"/>
      <c r="DN25" s="642"/>
      <c r="DO25" s="642"/>
      <c r="DP25" s="642"/>
      <c r="DQ25" s="642"/>
      <c r="DR25" s="642"/>
      <c r="DS25" s="642"/>
      <c r="DT25" s="642"/>
      <c r="DU25" s="642"/>
      <c r="DV25" s="643"/>
      <c r="DW25" s="615">
        <v>23.1</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2172</v>
      </c>
      <c r="S26" s="611"/>
      <c r="T26" s="611"/>
      <c r="U26" s="611"/>
      <c r="V26" s="611"/>
      <c r="W26" s="611"/>
      <c r="X26" s="611"/>
      <c r="Y26" s="612"/>
      <c r="Z26" s="613">
        <v>0</v>
      </c>
      <c r="AA26" s="613"/>
      <c r="AB26" s="613"/>
      <c r="AC26" s="613"/>
      <c r="AD26" s="614">
        <v>2172</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788774</v>
      </c>
      <c r="CS26" s="611"/>
      <c r="CT26" s="611"/>
      <c r="CU26" s="611"/>
      <c r="CV26" s="611"/>
      <c r="CW26" s="611"/>
      <c r="CX26" s="611"/>
      <c r="CY26" s="612"/>
      <c r="CZ26" s="615">
        <v>7.4</v>
      </c>
      <c r="DA26" s="640"/>
      <c r="DB26" s="640"/>
      <c r="DC26" s="644"/>
      <c r="DD26" s="619">
        <v>706631</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39628</v>
      </c>
      <c r="S27" s="611"/>
      <c r="T27" s="611"/>
      <c r="U27" s="611"/>
      <c r="V27" s="611"/>
      <c r="W27" s="611"/>
      <c r="X27" s="611"/>
      <c r="Y27" s="612"/>
      <c r="Z27" s="613">
        <v>0.4</v>
      </c>
      <c r="AA27" s="613"/>
      <c r="AB27" s="613"/>
      <c r="AC27" s="613"/>
      <c r="AD27" s="614">
        <v>9816</v>
      </c>
      <c r="AE27" s="614"/>
      <c r="AF27" s="614"/>
      <c r="AG27" s="614"/>
      <c r="AH27" s="614"/>
      <c r="AI27" s="614"/>
      <c r="AJ27" s="614"/>
      <c r="AK27" s="614"/>
      <c r="AL27" s="615">
        <v>0.2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1811466</v>
      </c>
      <c r="BH27" s="611"/>
      <c r="BI27" s="611"/>
      <c r="BJ27" s="611"/>
      <c r="BK27" s="611"/>
      <c r="BL27" s="611"/>
      <c r="BM27" s="611"/>
      <c r="BN27" s="612"/>
      <c r="BO27" s="613">
        <v>100</v>
      </c>
      <c r="BP27" s="613"/>
      <c r="BQ27" s="613"/>
      <c r="BR27" s="613"/>
      <c r="BS27" s="614">
        <v>124077</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2252529</v>
      </c>
      <c r="CS27" s="642"/>
      <c r="CT27" s="642"/>
      <c r="CU27" s="642"/>
      <c r="CV27" s="642"/>
      <c r="CW27" s="642"/>
      <c r="CX27" s="642"/>
      <c r="CY27" s="643"/>
      <c r="CZ27" s="615">
        <v>21.2</v>
      </c>
      <c r="DA27" s="640"/>
      <c r="DB27" s="640"/>
      <c r="DC27" s="644"/>
      <c r="DD27" s="619">
        <v>781061</v>
      </c>
      <c r="DE27" s="642"/>
      <c r="DF27" s="642"/>
      <c r="DG27" s="642"/>
      <c r="DH27" s="642"/>
      <c r="DI27" s="642"/>
      <c r="DJ27" s="642"/>
      <c r="DK27" s="643"/>
      <c r="DL27" s="619">
        <v>488350</v>
      </c>
      <c r="DM27" s="642"/>
      <c r="DN27" s="642"/>
      <c r="DO27" s="642"/>
      <c r="DP27" s="642"/>
      <c r="DQ27" s="642"/>
      <c r="DR27" s="642"/>
      <c r="DS27" s="642"/>
      <c r="DT27" s="642"/>
      <c r="DU27" s="642"/>
      <c r="DV27" s="643"/>
      <c r="DW27" s="615">
        <v>9.6999999999999993</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156207</v>
      </c>
      <c r="S28" s="611"/>
      <c r="T28" s="611"/>
      <c r="U28" s="611"/>
      <c r="V28" s="611"/>
      <c r="W28" s="611"/>
      <c r="X28" s="611"/>
      <c r="Y28" s="612"/>
      <c r="Z28" s="613">
        <v>1.4</v>
      </c>
      <c r="AA28" s="613"/>
      <c r="AB28" s="613"/>
      <c r="AC28" s="613"/>
      <c r="AD28" s="614">
        <v>5671</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706630</v>
      </c>
      <c r="CS28" s="611"/>
      <c r="CT28" s="611"/>
      <c r="CU28" s="611"/>
      <c r="CV28" s="611"/>
      <c r="CW28" s="611"/>
      <c r="CX28" s="611"/>
      <c r="CY28" s="612"/>
      <c r="CZ28" s="615">
        <v>6.7</v>
      </c>
      <c r="DA28" s="640"/>
      <c r="DB28" s="640"/>
      <c r="DC28" s="644"/>
      <c r="DD28" s="619">
        <v>645994</v>
      </c>
      <c r="DE28" s="611"/>
      <c r="DF28" s="611"/>
      <c r="DG28" s="611"/>
      <c r="DH28" s="611"/>
      <c r="DI28" s="611"/>
      <c r="DJ28" s="611"/>
      <c r="DK28" s="612"/>
      <c r="DL28" s="619">
        <v>645994</v>
      </c>
      <c r="DM28" s="611"/>
      <c r="DN28" s="611"/>
      <c r="DO28" s="611"/>
      <c r="DP28" s="611"/>
      <c r="DQ28" s="611"/>
      <c r="DR28" s="611"/>
      <c r="DS28" s="611"/>
      <c r="DT28" s="611"/>
      <c r="DU28" s="611"/>
      <c r="DV28" s="612"/>
      <c r="DW28" s="615">
        <v>12.8</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10066</v>
      </c>
      <c r="S29" s="611"/>
      <c r="T29" s="611"/>
      <c r="U29" s="611"/>
      <c r="V29" s="611"/>
      <c r="W29" s="611"/>
      <c r="X29" s="611"/>
      <c r="Y29" s="612"/>
      <c r="Z29" s="613">
        <v>0.1</v>
      </c>
      <c r="AA29" s="613"/>
      <c r="AB29" s="613"/>
      <c r="AC29" s="613"/>
      <c r="AD29" s="614">
        <v>54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706630</v>
      </c>
      <c r="CS29" s="642"/>
      <c r="CT29" s="642"/>
      <c r="CU29" s="642"/>
      <c r="CV29" s="642"/>
      <c r="CW29" s="642"/>
      <c r="CX29" s="642"/>
      <c r="CY29" s="643"/>
      <c r="CZ29" s="615">
        <v>6.7</v>
      </c>
      <c r="DA29" s="640"/>
      <c r="DB29" s="640"/>
      <c r="DC29" s="644"/>
      <c r="DD29" s="619">
        <v>645994</v>
      </c>
      <c r="DE29" s="642"/>
      <c r="DF29" s="642"/>
      <c r="DG29" s="642"/>
      <c r="DH29" s="642"/>
      <c r="DI29" s="642"/>
      <c r="DJ29" s="642"/>
      <c r="DK29" s="643"/>
      <c r="DL29" s="619">
        <v>645994</v>
      </c>
      <c r="DM29" s="642"/>
      <c r="DN29" s="642"/>
      <c r="DO29" s="642"/>
      <c r="DP29" s="642"/>
      <c r="DQ29" s="642"/>
      <c r="DR29" s="642"/>
      <c r="DS29" s="642"/>
      <c r="DT29" s="642"/>
      <c r="DU29" s="642"/>
      <c r="DV29" s="643"/>
      <c r="DW29" s="615">
        <v>12.8</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1557772</v>
      </c>
      <c r="S30" s="611"/>
      <c r="T30" s="611"/>
      <c r="U30" s="611"/>
      <c r="V30" s="611"/>
      <c r="W30" s="611"/>
      <c r="X30" s="611"/>
      <c r="Y30" s="612"/>
      <c r="Z30" s="613">
        <v>14.2</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690043</v>
      </c>
      <c r="CS30" s="611"/>
      <c r="CT30" s="611"/>
      <c r="CU30" s="611"/>
      <c r="CV30" s="611"/>
      <c r="CW30" s="611"/>
      <c r="CX30" s="611"/>
      <c r="CY30" s="612"/>
      <c r="CZ30" s="615">
        <v>6.5</v>
      </c>
      <c r="DA30" s="640"/>
      <c r="DB30" s="640"/>
      <c r="DC30" s="644"/>
      <c r="DD30" s="619">
        <v>633272</v>
      </c>
      <c r="DE30" s="611"/>
      <c r="DF30" s="611"/>
      <c r="DG30" s="611"/>
      <c r="DH30" s="611"/>
      <c r="DI30" s="611"/>
      <c r="DJ30" s="611"/>
      <c r="DK30" s="612"/>
      <c r="DL30" s="619">
        <v>633272</v>
      </c>
      <c r="DM30" s="611"/>
      <c r="DN30" s="611"/>
      <c r="DO30" s="611"/>
      <c r="DP30" s="611"/>
      <c r="DQ30" s="611"/>
      <c r="DR30" s="611"/>
      <c r="DS30" s="611"/>
      <c r="DT30" s="611"/>
      <c r="DU30" s="611"/>
      <c r="DV30" s="612"/>
      <c r="DW30" s="615">
        <v>12.5</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98.7</v>
      </c>
      <c r="BH31" s="654"/>
      <c r="BI31" s="654"/>
      <c r="BJ31" s="654"/>
      <c r="BK31" s="654"/>
      <c r="BL31" s="654"/>
      <c r="BM31" s="605">
        <v>96.7</v>
      </c>
      <c r="BN31" s="654"/>
      <c r="BO31" s="654"/>
      <c r="BP31" s="654"/>
      <c r="BQ31" s="655"/>
      <c r="BR31" s="666">
        <v>98.9</v>
      </c>
      <c r="BS31" s="654"/>
      <c r="BT31" s="654"/>
      <c r="BU31" s="654"/>
      <c r="BV31" s="654"/>
      <c r="BW31" s="654"/>
      <c r="BX31" s="605">
        <v>96.9</v>
      </c>
      <c r="BY31" s="654"/>
      <c r="BZ31" s="654"/>
      <c r="CA31" s="654"/>
      <c r="CB31" s="655"/>
      <c r="CD31" s="648"/>
      <c r="CE31" s="649"/>
      <c r="CF31" s="607" t="s">
        <v>301</v>
      </c>
      <c r="CG31" s="608"/>
      <c r="CH31" s="608"/>
      <c r="CI31" s="608"/>
      <c r="CJ31" s="608"/>
      <c r="CK31" s="608"/>
      <c r="CL31" s="608"/>
      <c r="CM31" s="608"/>
      <c r="CN31" s="608"/>
      <c r="CO31" s="608"/>
      <c r="CP31" s="608"/>
      <c r="CQ31" s="609"/>
      <c r="CR31" s="610">
        <v>16587</v>
      </c>
      <c r="CS31" s="642"/>
      <c r="CT31" s="642"/>
      <c r="CU31" s="642"/>
      <c r="CV31" s="642"/>
      <c r="CW31" s="642"/>
      <c r="CX31" s="642"/>
      <c r="CY31" s="643"/>
      <c r="CZ31" s="615">
        <v>0.2</v>
      </c>
      <c r="DA31" s="640"/>
      <c r="DB31" s="640"/>
      <c r="DC31" s="644"/>
      <c r="DD31" s="619">
        <v>12722</v>
      </c>
      <c r="DE31" s="642"/>
      <c r="DF31" s="642"/>
      <c r="DG31" s="642"/>
      <c r="DH31" s="642"/>
      <c r="DI31" s="642"/>
      <c r="DJ31" s="642"/>
      <c r="DK31" s="643"/>
      <c r="DL31" s="619">
        <v>12722</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724699</v>
      </c>
      <c r="S32" s="611"/>
      <c r="T32" s="611"/>
      <c r="U32" s="611"/>
      <c r="V32" s="611"/>
      <c r="W32" s="611"/>
      <c r="X32" s="611"/>
      <c r="Y32" s="612"/>
      <c r="Z32" s="613">
        <v>6.6</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303</v>
      </c>
      <c r="AX32" s="607" t="s">
        <v>304</v>
      </c>
      <c r="AY32" s="608"/>
      <c r="AZ32" s="608"/>
      <c r="BA32" s="608"/>
      <c r="BB32" s="608"/>
      <c r="BC32" s="608"/>
      <c r="BD32" s="608"/>
      <c r="BE32" s="608"/>
      <c r="BF32" s="609"/>
      <c r="BG32" s="667">
        <v>98.7</v>
      </c>
      <c r="BH32" s="642"/>
      <c r="BI32" s="642"/>
      <c r="BJ32" s="642"/>
      <c r="BK32" s="642"/>
      <c r="BL32" s="642"/>
      <c r="BM32" s="616">
        <v>96.6</v>
      </c>
      <c r="BN32" s="642"/>
      <c r="BO32" s="642"/>
      <c r="BP32" s="642"/>
      <c r="BQ32" s="665"/>
      <c r="BR32" s="667">
        <v>98.7</v>
      </c>
      <c r="BS32" s="642"/>
      <c r="BT32" s="642"/>
      <c r="BU32" s="642"/>
      <c r="BV32" s="642"/>
      <c r="BW32" s="642"/>
      <c r="BX32" s="616">
        <v>96.8</v>
      </c>
      <c r="BY32" s="642"/>
      <c r="BZ32" s="642"/>
      <c r="CA32" s="642"/>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12553</v>
      </c>
      <c r="S33" s="611"/>
      <c r="T33" s="611"/>
      <c r="U33" s="611"/>
      <c r="V33" s="611"/>
      <c r="W33" s="611"/>
      <c r="X33" s="611"/>
      <c r="Y33" s="612"/>
      <c r="Z33" s="613">
        <v>0.1</v>
      </c>
      <c r="AA33" s="613"/>
      <c r="AB33" s="613"/>
      <c r="AC33" s="613"/>
      <c r="AD33" s="614">
        <v>4148</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98.5</v>
      </c>
      <c r="BH33" s="669"/>
      <c r="BI33" s="669"/>
      <c r="BJ33" s="669"/>
      <c r="BK33" s="669"/>
      <c r="BL33" s="669"/>
      <c r="BM33" s="670">
        <v>96.1</v>
      </c>
      <c r="BN33" s="669"/>
      <c r="BO33" s="669"/>
      <c r="BP33" s="669"/>
      <c r="BQ33" s="671"/>
      <c r="BR33" s="668">
        <v>98.8</v>
      </c>
      <c r="BS33" s="669"/>
      <c r="BT33" s="669"/>
      <c r="BU33" s="669"/>
      <c r="BV33" s="669"/>
      <c r="BW33" s="669"/>
      <c r="BX33" s="670">
        <v>96.5</v>
      </c>
      <c r="BY33" s="669"/>
      <c r="BZ33" s="669"/>
      <c r="CA33" s="669"/>
      <c r="CB33" s="671"/>
      <c r="CD33" s="607" t="s">
        <v>308</v>
      </c>
      <c r="CE33" s="608"/>
      <c r="CF33" s="608"/>
      <c r="CG33" s="608"/>
      <c r="CH33" s="608"/>
      <c r="CI33" s="608"/>
      <c r="CJ33" s="608"/>
      <c r="CK33" s="608"/>
      <c r="CL33" s="608"/>
      <c r="CM33" s="608"/>
      <c r="CN33" s="608"/>
      <c r="CO33" s="608"/>
      <c r="CP33" s="608"/>
      <c r="CQ33" s="609"/>
      <c r="CR33" s="610">
        <v>5327394</v>
      </c>
      <c r="CS33" s="642"/>
      <c r="CT33" s="642"/>
      <c r="CU33" s="642"/>
      <c r="CV33" s="642"/>
      <c r="CW33" s="642"/>
      <c r="CX33" s="642"/>
      <c r="CY33" s="643"/>
      <c r="CZ33" s="615">
        <v>50.2</v>
      </c>
      <c r="DA33" s="640"/>
      <c r="DB33" s="640"/>
      <c r="DC33" s="644"/>
      <c r="DD33" s="619">
        <v>3702923</v>
      </c>
      <c r="DE33" s="642"/>
      <c r="DF33" s="642"/>
      <c r="DG33" s="642"/>
      <c r="DH33" s="642"/>
      <c r="DI33" s="642"/>
      <c r="DJ33" s="642"/>
      <c r="DK33" s="643"/>
      <c r="DL33" s="619">
        <v>2156578</v>
      </c>
      <c r="DM33" s="642"/>
      <c r="DN33" s="642"/>
      <c r="DO33" s="642"/>
      <c r="DP33" s="642"/>
      <c r="DQ33" s="642"/>
      <c r="DR33" s="642"/>
      <c r="DS33" s="642"/>
      <c r="DT33" s="642"/>
      <c r="DU33" s="642"/>
      <c r="DV33" s="643"/>
      <c r="DW33" s="615">
        <v>42.6</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832756</v>
      </c>
      <c r="S34" s="611"/>
      <c r="T34" s="611"/>
      <c r="U34" s="611"/>
      <c r="V34" s="611"/>
      <c r="W34" s="611"/>
      <c r="X34" s="611"/>
      <c r="Y34" s="612"/>
      <c r="Z34" s="613">
        <v>7.6</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2159906</v>
      </c>
      <c r="CS34" s="611"/>
      <c r="CT34" s="611"/>
      <c r="CU34" s="611"/>
      <c r="CV34" s="611"/>
      <c r="CW34" s="611"/>
      <c r="CX34" s="611"/>
      <c r="CY34" s="612"/>
      <c r="CZ34" s="615">
        <v>20.3</v>
      </c>
      <c r="DA34" s="640"/>
      <c r="DB34" s="640"/>
      <c r="DC34" s="644"/>
      <c r="DD34" s="619">
        <v>1295282</v>
      </c>
      <c r="DE34" s="611"/>
      <c r="DF34" s="611"/>
      <c r="DG34" s="611"/>
      <c r="DH34" s="611"/>
      <c r="DI34" s="611"/>
      <c r="DJ34" s="611"/>
      <c r="DK34" s="612"/>
      <c r="DL34" s="619">
        <v>957507</v>
      </c>
      <c r="DM34" s="611"/>
      <c r="DN34" s="611"/>
      <c r="DO34" s="611"/>
      <c r="DP34" s="611"/>
      <c r="DQ34" s="611"/>
      <c r="DR34" s="611"/>
      <c r="DS34" s="611"/>
      <c r="DT34" s="611"/>
      <c r="DU34" s="611"/>
      <c r="DV34" s="612"/>
      <c r="DW34" s="615">
        <v>18.899999999999999</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1289056</v>
      </c>
      <c r="S35" s="611"/>
      <c r="T35" s="611"/>
      <c r="U35" s="611"/>
      <c r="V35" s="611"/>
      <c r="W35" s="611"/>
      <c r="X35" s="611"/>
      <c r="Y35" s="612"/>
      <c r="Z35" s="613">
        <v>11.8</v>
      </c>
      <c r="AA35" s="613"/>
      <c r="AB35" s="613"/>
      <c r="AC35" s="613"/>
      <c r="AD35" s="614" t="s">
        <v>121</v>
      </c>
      <c r="AE35" s="614"/>
      <c r="AF35" s="614"/>
      <c r="AG35" s="614"/>
      <c r="AH35" s="614"/>
      <c r="AI35" s="614"/>
      <c r="AJ35" s="614"/>
      <c r="AK35" s="614"/>
      <c r="AL35" s="615" t="s">
        <v>121</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19580</v>
      </c>
      <c r="CS35" s="642"/>
      <c r="CT35" s="642"/>
      <c r="CU35" s="642"/>
      <c r="CV35" s="642"/>
      <c r="CW35" s="642"/>
      <c r="CX35" s="642"/>
      <c r="CY35" s="643"/>
      <c r="CZ35" s="615">
        <v>0.2</v>
      </c>
      <c r="DA35" s="640"/>
      <c r="DB35" s="640"/>
      <c r="DC35" s="644"/>
      <c r="DD35" s="619">
        <v>19580</v>
      </c>
      <c r="DE35" s="642"/>
      <c r="DF35" s="642"/>
      <c r="DG35" s="642"/>
      <c r="DH35" s="642"/>
      <c r="DI35" s="642"/>
      <c r="DJ35" s="642"/>
      <c r="DK35" s="643"/>
      <c r="DL35" s="619">
        <v>13116</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382493</v>
      </c>
      <c r="S36" s="611"/>
      <c r="T36" s="611"/>
      <c r="U36" s="611"/>
      <c r="V36" s="611"/>
      <c r="W36" s="611"/>
      <c r="X36" s="611"/>
      <c r="Y36" s="612"/>
      <c r="Z36" s="613">
        <v>3.5</v>
      </c>
      <c r="AA36" s="613"/>
      <c r="AB36" s="613"/>
      <c r="AC36" s="613"/>
      <c r="AD36" s="614" t="s">
        <v>121</v>
      </c>
      <c r="AE36" s="614"/>
      <c r="AF36" s="614"/>
      <c r="AG36" s="614"/>
      <c r="AH36" s="614"/>
      <c r="AI36" s="614"/>
      <c r="AJ36" s="614"/>
      <c r="AK36" s="614"/>
      <c r="AL36" s="615" t="s">
        <v>121</v>
      </c>
      <c r="AM36" s="616"/>
      <c r="AN36" s="616"/>
      <c r="AO36" s="617"/>
      <c r="AP36" s="206"/>
      <c r="AQ36" s="676" t="s">
        <v>316</v>
      </c>
      <c r="AR36" s="677"/>
      <c r="AS36" s="677"/>
      <c r="AT36" s="677"/>
      <c r="AU36" s="677"/>
      <c r="AV36" s="677"/>
      <c r="AW36" s="677"/>
      <c r="AX36" s="677"/>
      <c r="AY36" s="678"/>
      <c r="AZ36" s="599">
        <v>892897</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294639</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809597</v>
      </c>
      <c r="CS36" s="611"/>
      <c r="CT36" s="611"/>
      <c r="CU36" s="611"/>
      <c r="CV36" s="611"/>
      <c r="CW36" s="611"/>
      <c r="CX36" s="611"/>
      <c r="CY36" s="612"/>
      <c r="CZ36" s="615">
        <v>7.6</v>
      </c>
      <c r="DA36" s="640"/>
      <c r="DB36" s="640"/>
      <c r="DC36" s="644"/>
      <c r="DD36" s="619">
        <v>660492</v>
      </c>
      <c r="DE36" s="611"/>
      <c r="DF36" s="611"/>
      <c r="DG36" s="611"/>
      <c r="DH36" s="611"/>
      <c r="DI36" s="611"/>
      <c r="DJ36" s="611"/>
      <c r="DK36" s="612"/>
      <c r="DL36" s="619">
        <v>515028</v>
      </c>
      <c r="DM36" s="611"/>
      <c r="DN36" s="611"/>
      <c r="DO36" s="611"/>
      <c r="DP36" s="611"/>
      <c r="DQ36" s="611"/>
      <c r="DR36" s="611"/>
      <c r="DS36" s="611"/>
      <c r="DT36" s="611"/>
      <c r="DU36" s="611"/>
      <c r="DV36" s="612"/>
      <c r="DW36" s="615">
        <v>10.199999999999999</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230323</v>
      </c>
      <c r="S37" s="611"/>
      <c r="T37" s="611"/>
      <c r="U37" s="611"/>
      <c r="V37" s="611"/>
      <c r="W37" s="611"/>
      <c r="X37" s="611"/>
      <c r="Y37" s="612"/>
      <c r="Z37" s="613">
        <v>2.1</v>
      </c>
      <c r="AA37" s="613"/>
      <c r="AB37" s="613"/>
      <c r="AC37" s="613"/>
      <c r="AD37" s="614">
        <v>1342</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11783</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294639</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130004</v>
      </c>
      <c r="CS37" s="642"/>
      <c r="CT37" s="642"/>
      <c r="CU37" s="642"/>
      <c r="CV37" s="642"/>
      <c r="CW37" s="642"/>
      <c r="CX37" s="642"/>
      <c r="CY37" s="643"/>
      <c r="CZ37" s="615">
        <v>1.2</v>
      </c>
      <c r="DA37" s="640"/>
      <c r="DB37" s="640"/>
      <c r="DC37" s="644"/>
      <c r="DD37" s="619">
        <v>85004</v>
      </c>
      <c r="DE37" s="642"/>
      <c r="DF37" s="642"/>
      <c r="DG37" s="642"/>
      <c r="DH37" s="642"/>
      <c r="DI37" s="642"/>
      <c r="DJ37" s="642"/>
      <c r="DK37" s="643"/>
      <c r="DL37" s="619">
        <v>81584</v>
      </c>
      <c r="DM37" s="642"/>
      <c r="DN37" s="642"/>
      <c r="DO37" s="642"/>
      <c r="DP37" s="642"/>
      <c r="DQ37" s="642"/>
      <c r="DR37" s="642"/>
      <c r="DS37" s="642"/>
      <c r="DT37" s="642"/>
      <c r="DU37" s="642"/>
      <c r="DV37" s="643"/>
      <c r="DW37" s="615">
        <v>1.6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464088</v>
      </c>
      <c r="S38" s="611"/>
      <c r="T38" s="611"/>
      <c r="U38" s="611"/>
      <c r="V38" s="611"/>
      <c r="W38" s="611"/>
      <c r="X38" s="611"/>
      <c r="Y38" s="612"/>
      <c r="Z38" s="613">
        <v>4.2</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2865</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2329</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878249</v>
      </c>
      <c r="CS38" s="611"/>
      <c r="CT38" s="611"/>
      <c r="CU38" s="611"/>
      <c r="CV38" s="611"/>
      <c r="CW38" s="611"/>
      <c r="CX38" s="611"/>
      <c r="CY38" s="612"/>
      <c r="CZ38" s="615">
        <v>8.3000000000000007</v>
      </c>
      <c r="DA38" s="640"/>
      <c r="DB38" s="640"/>
      <c r="DC38" s="644"/>
      <c r="DD38" s="619">
        <v>704934</v>
      </c>
      <c r="DE38" s="611"/>
      <c r="DF38" s="611"/>
      <c r="DG38" s="611"/>
      <c r="DH38" s="611"/>
      <c r="DI38" s="611"/>
      <c r="DJ38" s="611"/>
      <c r="DK38" s="612"/>
      <c r="DL38" s="619">
        <v>670927</v>
      </c>
      <c r="DM38" s="611"/>
      <c r="DN38" s="611"/>
      <c r="DO38" s="611"/>
      <c r="DP38" s="611"/>
      <c r="DQ38" s="611"/>
      <c r="DR38" s="611"/>
      <c r="DS38" s="611"/>
      <c r="DT38" s="611"/>
      <c r="DU38" s="611"/>
      <c r="DV38" s="612"/>
      <c r="DW38" s="615">
        <v>13.3</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3430</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1402522</v>
      </c>
      <c r="CS39" s="642"/>
      <c r="CT39" s="642"/>
      <c r="CU39" s="642"/>
      <c r="CV39" s="642"/>
      <c r="CW39" s="642"/>
      <c r="CX39" s="642"/>
      <c r="CY39" s="643"/>
      <c r="CZ39" s="615">
        <v>13.2</v>
      </c>
      <c r="DA39" s="640"/>
      <c r="DB39" s="640"/>
      <c r="DC39" s="644"/>
      <c r="DD39" s="619">
        <v>1022635</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12988</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102</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57540</v>
      </c>
      <c r="CS40" s="611"/>
      <c r="CT40" s="611"/>
      <c r="CU40" s="611"/>
      <c r="CV40" s="611"/>
      <c r="CW40" s="611"/>
      <c r="CX40" s="611"/>
      <c r="CY40" s="612"/>
      <c r="CZ40" s="615">
        <v>0.5</v>
      </c>
      <c r="DA40" s="640"/>
      <c r="DB40" s="640"/>
      <c r="DC40" s="644"/>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10956865</v>
      </c>
      <c r="S41" s="683"/>
      <c r="T41" s="683"/>
      <c r="U41" s="683"/>
      <c r="V41" s="683"/>
      <c r="W41" s="683"/>
      <c r="X41" s="683"/>
      <c r="Y41" s="687"/>
      <c r="Z41" s="688">
        <v>100</v>
      </c>
      <c r="AA41" s="688"/>
      <c r="AB41" s="688"/>
      <c r="AC41" s="688"/>
      <c r="AD41" s="689">
        <v>5045348</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213609</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664640</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402</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960907</v>
      </c>
      <c r="CS42" s="642"/>
      <c r="CT42" s="642"/>
      <c r="CU42" s="642"/>
      <c r="CV42" s="642"/>
      <c r="CW42" s="642"/>
      <c r="CX42" s="642"/>
      <c r="CY42" s="643"/>
      <c r="CZ42" s="615">
        <v>9.1</v>
      </c>
      <c r="DA42" s="640"/>
      <c r="DB42" s="640"/>
      <c r="DC42" s="644"/>
      <c r="DD42" s="619">
        <v>228349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25891</v>
      </c>
      <c r="CS43" s="642"/>
      <c r="CT43" s="642"/>
      <c r="CU43" s="642"/>
      <c r="CV43" s="642"/>
      <c r="CW43" s="642"/>
      <c r="CX43" s="642"/>
      <c r="CY43" s="643"/>
      <c r="CZ43" s="615">
        <v>0.2</v>
      </c>
      <c r="DA43" s="640"/>
      <c r="DB43" s="640"/>
      <c r="DC43" s="644"/>
      <c r="DD43" s="619">
        <v>25891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885970</v>
      </c>
      <c r="CS44" s="611"/>
      <c r="CT44" s="611"/>
      <c r="CU44" s="611"/>
      <c r="CV44" s="611"/>
      <c r="CW44" s="611"/>
      <c r="CX44" s="611"/>
      <c r="CY44" s="612"/>
      <c r="CZ44" s="615">
        <v>8.3000000000000007</v>
      </c>
      <c r="DA44" s="616"/>
      <c r="DB44" s="616"/>
      <c r="DC44" s="622"/>
      <c r="DD44" s="619">
        <v>190934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182858</v>
      </c>
      <c r="CS45" s="642"/>
      <c r="CT45" s="642"/>
      <c r="CU45" s="642"/>
      <c r="CV45" s="642"/>
      <c r="CW45" s="642"/>
      <c r="CX45" s="642"/>
      <c r="CY45" s="643"/>
      <c r="CZ45" s="615">
        <v>1.7</v>
      </c>
      <c r="DA45" s="640"/>
      <c r="DB45" s="640"/>
      <c r="DC45" s="644"/>
      <c r="DD45" s="619">
        <v>19440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680776</v>
      </c>
      <c r="CS46" s="611"/>
      <c r="CT46" s="611"/>
      <c r="CU46" s="611"/>
      <c r="CV46" s="611"/>
      <c r="CW46" s="611"/>
      <c r="CX46" s="611"/>
      <c r="CY46" s="612"/>
      <c r="CZ46" s="615">
        <v>6.4</v>
      </c>
      <c r="DA46" s="616"/>
      <c r="DB46" s="616"/>
      <c r="DC46" s="622"/>
      <c r="DD46" s="619">
        <v>169358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74937</v>
      </c>
      <c r="CS47" s="642"/>
      <c r="CT47" s="642"/>
      <c r="CU47" s="642"/>
      <c r="CV47" s="642"/>
      <c r="CW47" s="642"/>
      <c r="CX47" s="642"/>
      <c r="CY47" s="643"/>
      <c r="CZ47" s="615">
        <v>0.7</v>
      </c>
      <c r="DA47" s="640"/>
      <c r="DB47" s="640"/>
      <c r="DC47" s="644"/>
      <c r="DD47" s="619">
        <v>37415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10614495</v>
      </c>
      <c r="CS49" s="669"/>
      <c r="CT49" s="669"/>
      <c r="CU49" s="669"/>
      <c r="CV49" s="669"/>
      <c r="CW49" s="669"/>
      <c r="CX49" s="669"/>
      <c r="CY49" s="698"/>
      <c r="CZ49" s="690">
        <v>100</v>
      </c>
      <c r="DA49" s="699"/>
      <c r="DB49" s="699"/>
      <c r="DC49" s="700"/>
      <c r="DD49" s="701">
        <v>6582813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q3XRqjRUDWPh46EsCa09FtmBBOc6bh4gNnX0fHEn48NbtpBOt/6Lqd/byJIYqRAtrDqG/jJ5wnXPvfMH7r+YQ==" saltValue="gIufgSWpycfSst3svZD/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10957</v>
      </c>
      <c r="R7" s="740"/>
      <c r="S7" s="740"/>
      <c r="T7" s="740"/>
      <c r="U7" s="740"/>
      <c r="V7" s="740">
        <v>10614</v>
      </c>
      <c r="W7" s="740"/>
      <c r="X7" s="740"/>
      <c r="Y7" s="740"/>
      <c r="Z7" s="740"/>
      <c r="AA7" s="740">
        <v>342</v>
      </c>
      <c r="AB7" s="740"/>
      <c r="AC7" s="740"/>
      <c r="AD7" s="740"/>
      <c r="AE7" s="741"/>
      <c r="AF7" s="742">
        <v>264</v>
      </c>
      <c r="AG7" s="743"/>
      <c r="AH7" s="743"/>
      <c r="AI7" s="743"/>
      <c r="AJ7" s="744"/>
      <c r="AK7" s="745">
        <v>1289</v>
      </c>
      <c r="AL7" s="746"/>
      <c r="AM7" s="746"/>
      <c r="AN7" s="746"/>
      <c r="AO7" s="746"/>
      <c r="AP7" s="746">
        <v>6772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546</v>
      </c>
      <c r="BT7" s="734"/>
      <c r="BU7" s="734"/>
      <c r="BV7" s="734"/>
      <c r="BW7" s="734"/>
      <c r="BX7" s="734"/>
      <c r="BY7" s="734"/>
      <c r="BZ7" s="734"/>
      <c r="CA7" s="734"/>
      <c r="CB7" s="734"/>
      <c r="CC7" s="734"/>
      <c r="CD7" s="734"/>
      <c r="CE7" s="734"/>
      <c r="CF7" s="734"/>
      <c r="CG7" s="749"/>
      <c r="CH7" s="730">
        <v>-6</v>
      </c>
      <c r="CI7" s="731"/>
      <c r="CJ7" s="731"/>
      <c r="CK7" s="731"/>
      <c r="CL7" s="732"/>
      <c r="CM7" s="730">
        <v>44</v>
      </c>
      <c r="CN7" s="731"/>
      <c r="CO7" s="731"/>
      <c r="CP7" s="731"/>
      <c r="CQ7" s="732"/>
      <c r="CR7" s="730">
        <v>30</v>
      </c>
      <c r="CS7" s="731"/>
      <c r="CT7" s="731"/>
      <c r="CU7" s="731"/>
      <c r="CV7" s="732"/>
      <c r="CW7" s="730" t="s">
        <v>486</v>
      </c>
      <c r="CX7" s="731"/>
      <c r="CY7" s="731"/>
      <c r="CZ7" s="731"/>
      <c r="DA7" s="732"/>
      <c r="DB7" s="730" t="s">
        <v>486</v>
      </c>
      <c r="DC7" s="731"/>
      <c r="DD7" s="731"/>
      <c r="DE7" s="731"/>
      <c r="DF7" s="732"/>
      <c r="DG7" s="730" t="s">
        <v>486</v>
      </c>
      <c r="DH7" s="731"/>
      <c r="DI7" s="731"/>
      <c r="DJ7" s="731"/>
      <c r="DK7" s="732"/>
      <c r="DL7" s="730" t="s">
        <v>486</v>
      </c>
      <c r="DM7" s="731"/>
      <c r="DN7" s="731"/>
      <c r="DO7" s="731"/>
      <c r="DP7" s="732"/>
      <c r="DQ7" s="730" t="s">
        <v>486</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547</v>
      </c>
      <c r="BT8" s="761"/>
      <c r="BU8" s="761"/>
      <c r="BV8" s="761"/>
      <c r="BW8" s="761"/>
      <c r="BX8" s="761"/>
      <c r="BY8" s="761"/>
      <c r="BZ8" s="761"/>
      <c r="CA8" s="761"/>
      <c r="CB8" s="761"/>
      <c r="CC8" s="761"/>
      <c r="CD8" s="761"/>
      <c r="CE8" s="761"/>
      <c r="CF8" s="761"/>
      <c r="CG8" s="762"/>
      <c r="CH8" s="763">
        <v>-24</v>
      </c>
      <c r="CI8" s="764"/>
      <c r="CJ8" s="764"/>
      <c r="CK8" s="764"/>
      <c r="CL8" s="765"/>
      <c r="CM8" s="763">
        <v>-13307</v>
      </c>
      <c r="CN8" s="764"/>
      <c r="CO8" s="764"/>
      <c r="CP8" s="764"/>
      <c r="CQ8" s="765"/>
      <c r="CR8" s="763">
        <v>0</v>
      </c>
      <c r="CS8" s="764"/>
      <c r="CT8" s="764"/>
      <c r="CU8" s="764"/>
      <c r="CV8" s="765"/>
      <c r="CW8" s="763" t="s">
        <v>486</v>
      </c>
      <c r="CX8" s="764"/>
      <c r="CY8" s="764"/>
      <c r="CZ8" s="764"/>
      <c r="DA8" s="765"/>
      <c r="DB8" s="763">
        <v>11</v>
      </c>
      <c r="DC8" s="764"/>
      <c r="DD8" s="764"/>
      <c r="DE8" s="764"/>
      <c r="DF8" s="765"/>
      <c r="DG8" s="763" t="s">
        <v>486</v>
      </c>
      <c r="DH8" s="764"/>
      <c r="DI8" s="764"/>
      <c r="DJ8" s="764"/>
      <c r="DK8" s="765"/>
      <c r="DL8" s="763" t="s">
        <v>486</v>
      </c>
      <c r="DM8" s="764"/>
      <c r="DN8" s="764"/>
      <c r="DO8" s="764"/>
      <c r="DP8" s="765"/>
      <c r="DQ8" s="763" t="s">
        <v>486</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10957</v>
      </c>
      <c r="R23" s="780"/>
      <c r="S23" s="780"/>
      <c r="T23" s="780"/>
      <c r="U23" s="780"/>
      <c r="V23" s="780">
        <v>10614</v>
      </c>
      <c r="W23" s="780"/>
      <c r="X23" s="780"/>
      <c r="Y23" s="780"/>
      <c r="Z23" s="780"/>
      <c r="AA23" s="780">
        <v>342</v>
      </c>
      <c r="AB23" s="780"/>
      <c r="AC23" s="780"/>
      <c r="AD23" s="780"/>
      <c r="AE23" s="781"/>
      <c r="AF23" s="782">
        <v>264</v>
      </c>
      <c r="AG23" s="780"/>
      <c r="AH23" s="780"/>
      <c r="AI23" s="780"/>
      <c r="AJ23" s="783"/>
      <c r="AK23" s="784"/>
      <c r="AL23" s="785"/>
      <c r="AM23" s="785"/>
      <c r="AN23" s="785"/>
      <c r="AO23" s="785"/>
      <c r="AP23" s="780">
        <v>6772</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2323</v>
      </c>
      <c r="R28" s="810"/>
      <c r="S28" s="810"/>
      <c r="T28" s="810"/>
      <c r="U28" s="810"/>
      <c r="V28" s="810">
        <v>2029</v>
      </c>
      <c r="W28" s="810"/>
      <c r="X28" s="810"/>
      <c r="Y28" s="810"/>
      <c r="Z28" s="810"/>
      <c r="AA28" s="810">
        <v>295</v>
      </c>
      <c r="AB28" s="810"/>
      <c r="AC28" s="810"/>
      <c r="AD28" s="810"/>
      <c r="AE28" s="811"/>
      <c r="AF28" s="812">
        <v>295</v>
      </c>
      <c r="AG28" s="810"/>
      <c r="AH28" s="810"/>
      <c r="AI28" s="810"/>
      <c r="AJ28" s="813"/>
      <c r="AK28" s="814">
        <v>224</v>
      </c>
      <c r="AL28" s="815"/>
      <c r="AM28" s="815"/>
      <c r="AN28" s="815"/>
      <c r="AO28" s="815"/>
      <c r="AP28" s="815" t="s">
        <v>545</v>
      </c>
      <c r="AQ28" s="815"/>
      <c r="AR28" s="815"/>
      <c r="AS28" s="815"/>
      <c r="AT28" s="815"/>
      <c r="AU28" s="815" t="s">
        <v>545</v>
      </c>
      <c r="AV28" s="815"/>
      <c r="AW28" s="815"/>
      <c r="AX28" s="815"/>
      <c r="AY28" s="815"/>
      <c r="AZ28" s="816" t="s">
        <v>545</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1890</v>
      </c>
      <c r="R29" s="771"/>
      <c r="S29" s="771"/>
      <c r="T29" s="771"/>
      <c r="U29" s="771"/>
      <c r="V29" s="771">
        <v>1681</v>
      </c>
      <c r="W29" s="771"/>
      <c r="X29" s="771"/>
      <c r="Y29" s="771"/>
      <c r="Z29" s="771"/>
      <c r="AA29" s="771">
        <v>209</v>
      </c>
      <c r="AB29" s="771"/>
      <c r="AC29" s="771"/>
      <c r="AD29" s="771"/>
      <c r="AE29" s="772"/>
      <c r="AF29" s="773">
        <v>209</v>
      </c>
      <c r="AG29" s="774"/>
      <c r="AH29" s="774"/>
      <c r="AI29" s="774"/>
      <c r="AJ29" s="775"/>
      <c r="AK29" s="821">
        <v>332</v>
      </c>
      <c r="AL29" s="817"/>
      <c r="AM29" s="817"/>
      <c r="AN29" s="817"/>
      <c r="AO29" s="817"/>
      <c r="AP29" s="817" t="s">
        <v>486</v>
      </c>
      <c r="AQ29" s="817"/>
      <c r="AR29" s="817"/>
      <c r="AS29" s="817"/>
      <c r="AT29" s="817"/>
      <c r="AU29" s="817" t="s">
        <v>486</v>
      </c>
      <c r="AV29" s="817"/>
      <c r="AW29" s="817"/>
      <c r="AX29" s="817"/>
      <c r="AY29" s="817"/>
      <c r="AZ29" s="818" t="s">
        <v>486</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564</v>
      </c>
      <c r="R30" s="771"/>
      <c r="S30" s="771"/>
      <c r="T30" s="771"/>
      <c r="U30" s="771"/>
      <c r="V30" s="771">
        <v>559</v>
      </c>
      <c r="W30" s="771"/>
      <c r="X30" s="771"/>
      <c r="Y30" s="771"/>
      <c r="Z30" s="771"/>
      <c r="AA30" s="771">
        <v>5</v>
      </c>
      <c r="AB30" s="771"/>
      <c r="AC30" s="771"/>
      <c r="AD30" s="771"/>
      <c r="AE30" s="772"/>
      <c r="AF30" s="773">
        <v>5</v>
      </c>
      <c r="AG30" s="774"/>
      <c r="AH30" s="774"/>
      <c r="AI30" s="774"/>
      <c r="AJ30" s="775"/>
      <c r="AK30" s="821">
        <v>96</v>
      </c>
      <c r="AL30" s="817"/>
      <c r="AM30" s="817"/>
      <c r="AN30" s="817"/>
      <c r="AO30" s="817"/>
      <c r="AP30" s="817" t="s">
        <v>486</v>
      </c>
      <c r="AQ30" s="817"/>
      <c r="AR30" s="817"/>
      <c r="AS30" s="817"/>
      <c r="AT30" s="817"/>
      <c r="AU30" s="817" t="s">
        <v>486</v>
      </c>
      <c r="AV30" s="817"/>
      <c r="AW30" s="817"/>
      <c r="AX30" s="817"/>
      <c r="AY30" s="817"/>
      <c r="AZ30" s="818" t="s">
        <v>486</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334</v>
      </c>
      <c r="R31" s="771"/>
      <c r="S31" s="771"/>
      <c r="T31" s="771"/>
      <c r="U31" s="771"/>
      <c r="V31" s="771">
        <v>278</v>
      </c>
      <c r="W31" s="771"/>
      <c r="X31" s="771"/>
      <c r="Y31" s="771"/>
      <c r="Z31" s="771"/>
      <c r="AA31" s="771">
        <v>56</v>
      </c>
      <c r="AB31" s="771"/>
      <c r="AC31" s="771"/>
      <c r="AD31" s="771"/>
      <c r="AE31" s="772"/>
      <c r="AF31" s="773">
        <v>663</v>
      </c>
      <c r="AG31" s="774"/>
      <c r="AH31" s="774"/>
      <c r="AI31" s="774"/>
      <c r="AJ31" s="775"/>
      <c r="AK31" s="821">
        <v>3</v>
      </c>
      <c r="AL31" s="817"/>
      <c r="AM31" s="817"/>
      <c r="AN31" s="817"/>
      <c r="AO31" s="817"/>
      <c r="AP31" s="817">
        <v>1000</v>
      </c>
      <c r="AQ31" s="817"/>
      <c r="AR31" s="817"/>
      <c r="AS31" s="817"/>
      <c r="AT31" s="817"/>
      <c r="AU31" s="817" t="s">
        <v>486</v>
      </c>
      <c r="AV31" s="817"/>
      <c r="AW31" s="817"/>
      <c r="AX31" s="817"/>
      <c r="AY31" s="817"/>
      <c r="AZ31" s="818" t="s">
        <v>486</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18</v>
      </c>
      <c r="R32" s="771"/>
      <c r="S32" s="771"/>
      <c r="T32" s="771"/>
      <c r="U32" s="771"/>
      <c r="V32" s="771">
        <v>16</v>
      </c>
      <c r="W32" s="771"/>
      <c r="X32" s="771"/>
      <c r="Y32" s="771"/>
      <c r="Z32" s="771"/>
      <c r="AA32" s="771">
        <v>3</v>
      </c>
      <c r="AB32" s="771"/>
      <c r="AC32" s="771"/>
      <c r="AD32" s="771"/>
      <c r="AE32" s="772"/>
      <c r="AF32" s="773">
        <v>6</v>
      </c>
      <c r="AG32" s="774"/>
      <c r="AH32" s="774"/>
      <c r="AI32" s="774"/>
      <c r="AJ32" s="775"/>
      <c r="AK32" s="821">
        <v>12</v>
      </c>
      <c r="AL32" s="817"/>
      <c r="AM32" s="817"/>
      <c r="AN32" s="817"/>
      <c r="AO32" s="817"/>
      <c r="AP32" s="817">
        <v>4</v>
      </c>
      <c r="AQ32" s="817"/>
      <c r="AR32" s="817"/>
      <c r="AS32" s="817"/>
      <c r="AT32" s="817"/>
      <c r="AU32" s="817" t="s">
        <v>486</v>
      </c>
      <c r="AV32" s="817"/>
      <c r="AW32" s="817"/>
      <c r="AX32" s="817"/>
      <c r="AY32" s="817"/>
      <c r="AZ32" s="818" t="s">
        <v>486</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1178</v>
      </c>
      <c r="AG63" s="831"/>
      <c r="AH63" s="831"/>
      <c r="AI63" s="831"/>
      <c r="AJ63" s="832"/>
      <c r="AK63" s="833"/>
      <c r="AL63" s="828"/>
      <c r="AM63" s="828"/>
      <c r="AN63" s="828"/>
      <c r="AO63" s="828"/>
      <c r="AP63" s="831">
        <v>1004</v>
      </c>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548</v>
      </c>
      <c r="C68" s="857" t="s">
        <v>548</v>
      </c>
      <c r="D68" s="857" t="s">
        <v>548</v>
      </c>
      <c r="E68" s="857" t="s">
        <v>548</v>
      </c>
      <c r="F68" s="857" t="s">
        <v>548</v>
      </c>
      <c r="G68" s="857" t="s">
        <v>548</v>
      </c>
      <c r="H68" s="857" t="s">
        <v>548</v>
      </c>
      <c r="I68" s="857" t="s">
        <v>548</v>
      </c>
      <c r="J68" s="857" t="s">
        <v>548</v>
      </c>
      <c r="K68" s="857" t="s">
        <v>548</v>
      </c>
      <c r="L68" s="857" t="s">
        <v>548</v>
      </c>
      <c r="M68" s="857" t="s">
        <v>548</v>
      </c>
      <c r="N68" s="857" t="s">
        <v>548</v>
      </c>
      <c r="O68" s="857" t="s">
        <v>548</v>
      </c>
      <c r="P68" s="858" t="s">
        <v>548</v>
      </c>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486</v>
      </c>
      <c r="AQ68" s="853"/>
      <c r="AR68" s="853"/>
      <c r="AS68" s="853"/>
      <c r="AT68" s="853"/>
      <c r="AU68" s="853" t="s">
        <v>486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549</v>
      </c>
      <c r="C69" s="861" t="s">
        <v>549</v>
      </c>
      <c r="D69" s="861" t="s">
        <v>549</v>
      </c>
      <c r="E69" s="861" t="s">
        <v>549</v>
      </c>
      <c r="F69" s="861" t="s">
        <v>549</v>
      </c>
      <c r="G69" s="861" t="s">
        <v>549</v>
      </c>
      <c r="H69" s="861" t="s">
        <v>549</v>
      </c>
      <c r="I69" s="861" t="s">
        <v>549</v>
      </c>
      <c r="J69" s="861" t="s">
        <v>549</v>
      </c>
      <c r="K69" s="861" t="s">
        <v>549</v>
      </c>
      <c r="L69" s="861" t="s">
        <v>549</v>
      </c>
      <c r="M69" s="861" t="s">
        <v>549</v>
      </c>
      <c r="N69" s="861" t="s">
        <v>549</v>
      </c>
      <c r="O69" s="861" t="s">
        <v>549</v>
      </c>
      <c r="P69" s="862" t="s">
        <v>549</v>
      </c>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486</v>
      </c>
      <c r="AQ69" s="817"/>
      <c r="AR69" s="817"/>
      <c r="AS69" s="817"/>
      <c r="AT69" s="817"/>
      <c r="AU69" s="817" t="s">
        <v>486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550</v>
      </c>
      <c r="C70" s="861" t="s">
        <v>550</v>
      </c>
      <c r="D70" s="861" t="s">
        <v>550</v>
      </c>
      <c r="E70" s="861" t="s">
        <v>550</v>
      </c>
      <c r="F70" s="861" t="s">
        <v>550</v>
      </c>
      <c r="G70" s="861" t="s">
        <v>550</v>
      </c>
      <c r="H70" s="861" t="s">
        <v>550</v>
      </c>
      <c r="I70" s="861" t="s">
        <v>550</v>
      </c>
      <c r="J70" s="861" t="s">
        <v>550</v>
      </c>
      <c r="K70" s="861" t="s">
        <v>550</v>
      </c>
      <c r="L70" s="861" t="s">
        <v>550</v>
      </c>
      <c r="M70" s="861" t="s">
        <v>550</v>
      </c>
      <c r="N70" s="861" t="s">
        <v>550</v>
      </c>
      <c r="O70" s="861" t="s">
        <v>550</v>
      </c>
      <c r="P70" s="862" t="s">
        <v>550</v>
      </c>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t="s">
        <v>486</v>
      </c>
      <c r="AL70" s="817"/>
      <c r="AM70" s="817"/>
      <c r="AN70" s="817"/>
      <c r="AO70" s="817"/>
      <c r="AP70" s="817" t="s">
        <v>486</v>
      </c>
      <c r="AQ70" s="817"/>
      <c r="AR70" s="817"/>
      <c r="AS70" s="817"/>
      <c r="AT70" s="817"/>
      <c r="AU70" s="817" t="s">
        <v>486</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551</v>
      </c>
      <c r="C71" s="861" t="s">
        <v>551</v>
      </c>
      <c r="D71" s="861" t="s">
        <v>551</v>
      </c>
      <c r="E71" s="861" t="s">
        <v>551</v>
      </c>
      <c r="F71" s="861" t="s">
        <v>551</v>
      </c>
      <c r="G71" s="861" t="s">
        <v>551</v>
      </c>
      <c r="H71" s="861" t="s">
        <v>551</v>
      </c>
      <c r="I71" s="861" t="s">
        <v>551</v>
      </c>
      <c r="J71" s="861" t="s">
        <v>551</v>
      </c>
      <c r="K71" s="861" t="s">
        <v>551</v>
      </c>
      <c r="L71" s="861" t="s">
        <v>551</v>
      </c>
      <c r="M71" s="861" t="s">
        <v>551</v>
      </c>
      <c r="N71" s="861" t="s">
        <v>551</v>
      </c>
      <c r="O71" s="861" t="s">
        <v>551</v>
      </c>
      <c r="P71" s="862" t="s">
        <v>551</v>
      </c>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486</v>
      </c>
      <c r="AQ71" s="817"/>
      <c r="AR71" s="817"/>
      <c r="AS71" s="817"/>
      <c r="AT71" s="817"/>
      <c r="AU71" s="817" t="s">
        <v>486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552</v>
      </c>
      <c r="C72" s="861" t="s">
        <v>552</v>
      </c>
      <c r="D72" s="861" t="s">
        <v>552</v>
      </c>
      <c r="E72" s="861" t="s">
        <v>552</v>
      </c>
      <c r="F72" s="861" t="s">
        <v>552</v>
      </c>
      <c r="G72" s="861" t="s">
        <v>552</v>
      </c>
      <c r="H72" s="861" t="s">
        <v>552</v>
      </c>
      <c r="I72" s="861" t="s">
        <v>552</v>
      </c>
      <c r="J72" s="861" t="s">
        <v>552</v>
      </c>
      <c r="K72" s="861" t="s">
        <v>552</v>
      </c>
      <c r="L72" s="861" t="s">
        <v>552</v>
      </c>
      <c r="M72" s="861" t="s">
        <v>552</v>
      </c>
      <c r="N72" s="861" t="s">
        <v>552</v>
      </c>
      <c r="O72" s="861" t="s">
        <v>552</v>
      </c>
      <c r="P72" s="862" t="s">
        <v>552</v>
      </c>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553</v>
      </c>
      <c r="C73" s="861" t="s">
        <v>553</v>
      </c>
      <c r="D73" s="861" t="s">
        <v>553</v>
      </c>
      <c r="E73" s="861" t="s">
        <v>553</v>
      </c>
      <c r="F73" s="861" t="s">
        <v>553</v>
      </c>
      <c r="G73" s="861" t="s">
        <v>553</v>
      </c>
      <c r="H73" s="861" t="s">
        <v>553</v>
      </c>
      <c r="I73" s="861" t="s">
        <v>553</v>
      </c>
      <c r="J73" s="861" t="s">
        <v>553</v>
      </c>
      <c r="K73" s="861" t="s">
        <v>553</v>
      </c>
      <c r="L73" s="861" t="s">
        <v>553</v>
      </c>
      <c r="M73" s="861" t="s">
        <v>553</v>
      </c>
      <c r="N73" s="861" t="s">
        <v>553</v>
      </c>
      <c r="O73" s="861" t="s">
        <v>553</v>
      </c>
      <c r="P73" s="862" t="s">
        <v>553</v>
      </c>
      <c r="Q73" s="863">
        <v>3</v>
      </c>
      <c r="R73" s="817"/>
      <c r="S73" s="817"/>
      <c r="T73" s="817"/>
      <c r="U73" s="817"/>
      <c r="V73" s="817">
        <v>3</v>
      </c>
      <c r="W73" s="817"/>
      <c r="X73" s="817"/>
      <c r="Y73" s="817"/>
      <c r="Z73" s="817"/>
      <c r="AA73" s="817">
        <v>0</v>
      </c>
      <c r="AB73" s="817"/>
      <c r="AC73" s="817"/>
      <c r="AD73" s="817"/>
      <c r="AE73" s="817"/>
      <c r="AF73" s="817">
        <v>0</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554</v>
      </c>
      <c r="C74" s="861" t="s">
        <v>554</v>
      </c>
      <c r="D74" s="861" t="s">
        <v>554</v>
      </c>
      <c r="E74" s="861" t="s">
        <v>554</v>
      </c>
      <c r="F74" s="861" t="s">
        <v>554</v>
      </c>
      <c r="G74" s="861" t="s">
        <v>554</v>
      </c>
      <c r="H74" s="861" t="s">
        <v>554</v>
      </c>
      <c r="I74" s="861" t="s">
        <v>554</v>
      </c>
      <c r="J74" s="861" t="s">
        <v>554</v>
      </c>
      <c r="K74" s="861" t="s">
        <v>554</v>
      </c>
      <c r="L74" s="861" t="s">
        <v>554</v>
      </c>
      <c r="M74" s="861" t="s">
        <v>554</v>
      </c>
      <c r="N74" s="861" t="s">
        <v>554</v>
      </c>
      <c r="O74" s="861" t="s">
        <v>554</v>
      </c>
      <c r="P74" s="862" t="s">
        <v>554</v>
      </c>
      <c r="Q74" s="863">
        <v>38</v>
      </c>
      <c r="R74" s="817"/>
      <c r="S74" s="817"/>
      <c r="T74" s="817"/>
      <c r="U74" s="817"/>
      <c r="V74" s="817">
        <v>34</v>
      </c>
      <c r="W74" s="817"/>
      <c r="X74" s="817"/>
      <c r="Y74" s="817"/>
      <c r="Z74" s="817"/>
      <c r="AA74" s="817">
        <v>5</v>
      </c>
      <c r="AB74" s="817"/>
      <c r="AC74" s="817"/>
      <c r="AD74" s="817"/>
      <c r="AE74" s="817"/>
      <c r="AF74" s="817">
        <v>5</v>
      </c>
      <c r="AG74" s="817"/>
      <c r="AH74" s="817"/>
      <c r="AI74" s="817"/>
      <c r="AJ74" s="817"/>
      <c r="AK74" s="817">
        <v>32</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555</v>
      </c>
      <c r="C75" s="861"/>
      <c r="D75" s="861"/>
      <c r="E75" s="861"/>
      <c r="F75" s="861"/>
      <c r="G75" s="861"/>
      <c r="H75" s="861"/>
      <c r="I75" s="861"/>
      <c r="J75" s="861"/>
      <c r="K75" s="861"/>
      <c r="L75" s="861"/>
      <c r="M75" s="861"/>
      <c r="N75" s="861"/>
      <c r="O75" s="861"/>
      <c r="P75" s="862"/>
      <c r="Q75" s="864">
        <v>1091</v>
      </c>
      <c r="R75" s="865"/>
      <c r="S75" s="865"/>
      <c r="T75" s="865"/>
      <c r="U75" s="821"/>
      <c r="V75" s="866">
        <v>1066</v>
      </c>
      <c r="W75" s="865"/>
      <c r="X75" s="865"/>
      <c r="Y75" s="865"/>
      <c r="Z75" s="821"/>
      <c r="AA75" s="866">
        <v>25</v>
      </c>
      <c r="AB75" s="865"/>
      <c r="AC75" s="865"/>
      <c r="AD75" s="865"/>
      <c r="AE75" s="821"/>
      <c r="AF75" s="866">
        <v>25</v>
      </c>
      <c r="AG75" s="865"/>
      <c r="AH75" s="865"/>
      <c r="AI75" s="865"/>
      <c r="AJ75" s="821"/>
      <c r="AK75" s="866">
        <v>49</v>
      </c>
      <c r="AL75" s="865"/>
      <c r="AM75" s="865"/>
      <c r="AN75" s="865"/>
      <c r="AO75" s="821"/>
      <c r="AP75" s="866">
        <v>424</v>
      </c>
      <c r="AQ75" s="865"/>
      <c r="AR75" s="865"/>
      <c r="AS75" s="865"/>
      <c r="AT75" s="821"/>
      <c r="AU75" s="866">
        <v>90</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6159</v>
      </c>
      <c r="AG88" s="831"/>
      <c r="AH88" s="831"/>
      <c r="AI88" s="831"/>
      <c r="AJ88" s="831"/>
      <c r="AK88" s="828"/>
      <c r="AL88" s="828"/>
      <c r="AM88" s="828"/>
      <c r="AN88" s="828"/>
      <c r="AO88" s="828"/>
      <c r="AP88" s="831">
        <v>424</v>
      </c>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30</v>
      </c>
      <c r="CS102" s="839"/>
      <c r="CT102" s="839"/>
      <c r="CU102" s="839"/>
      <c r="CV102" s="878"/>
      <c r="CW102" s="877"/>
      <c r="CX102" s="839"/>
      <c r="CY102" s="839"/>
      <c r="CZ102" s="839"/>
      <c r="DA102" s="878"/>
      <c r="DB102" s="877">
        <v>11</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690132</v>
      </c>
      <c r="AB110" s="887"/>
      <c r="AC110" s="887"/>
      <c r="AD110" s="887"/>
      <c r="AE110" s="888"/>
      <c r="AF110" s="889">
        <v>713512</v>
      </c>
      <c r="AG110" s="887"/>
      <c r="AH110" s="887"/>
      <c r="AI110" s="887"/>
      <c r="AJ110" s="888"/>
      <c r="AK110" s="889">
        <v>706630</v>
      </c>
      <c r="AL110" s="887"/>
      <c r="AM110" s="887"/>
      <c r="AN110" s="887"/>
      <c r="AO110" s="888"/>
      <c r="AP110" s="890">
        <v>15.8</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7425417</v>
      </c>
      <c r="BR110" s="918"/>
      <c r="BS110" s="918"/>
      <c r="BT110" s="918"/>
      <c r="BU110" s="918"/>
      <c r="BV110" s="918">
        <v>6998181</v>
      </c>
      <c r="BW110" s="918"/>
      <c r="BX110" s="918"/>
      <c r="BY110" s="918"/>
      <c r="BZ110" s="918"/>
      <c r="CA110" s="918">
        <v>6772226</v>
      </c>
      <c r="CB110" s="918"/>
      <c r="CC110" s="918"/>
      <c r="CD110" s="918"/>
      <c r="CE110" s="918"/>
      <c r="CF110" s="931">
        <v>151.69999999999999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13454</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t="s">
        <v>121</v>
      </c>
      <c r="BR112" s="913"/>
      <c r="BS112" s="913"/>
      <c r="BT112" s="913"/>
      <c r="BU112" s="913"/>
      <c r="BV112" s="913" t="s">
        <v>121</v>
      </c>
      <c r="BW112" s="913"/>
      <c r="BX112" s="913"/>
      <c r="BY112" s="913"/>
      <c r="BZ112" s="913"/>
      <c r="CA112" s="913" t="s">
        <v>121</v>
      </c>
      <c r="CB112" s="913"/>
      <c r="CC112" s="913"/>
      <c r="CD112" s="913"/>
      <c r="CE112" s="913"/>
      <c r="CF112" s="907" t="s">
        <v>121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15</v>
      </c>
      <c r="AB113" s="925"/>
      <c r="AC113" s="925"/>
      <c r="AD113" s="925"/>
      <c r="AE113" s="926"/>
      <c r="AF113" s="927">
        <v>198</v>
      </c>
      <c r="AG113" s="925"/>
      <c r="AH113" s="925"/>
      <c r="AI113" s="925"/>
      <c r="AJ113" s="926"/>
      <c r="AK113" s="927">
        <v>634</v>
      </c>
      <c r="AL113" s="925"/>
      <c r="AM113" s="925"/>
      <c r="AN113" s="925"/>
      <c r="AO113" s="926"/>
      <c r="AP113" s="928">
        <v>0</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9728</v>
      </c>
      <c r="BR113" s="913"/>
      <c r="BS113" s="913"/>
      <c r="BT113" s="913"/>
      <c r="BU113" s="913"/>
      <c r="BV113" s="913">
        <v>3236</v>
      </c>
      <c r="BW113" s="913"/>
      <c r="BX113" s="913"/>
      <c r="BY113" s="913"/>
      <c r="BZ113" s="913"/>
      <c r="CA113" s="913">
        <v>89987</v>
      </c>
      <c r="CB113" s="913"/>
      <c r="CC113" s="913"/>
      <c r="CD113" s="913"/>
      <c r="CE113" s="913"/>
      <c r="CF113" s="907">
        <v>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14015</v>
      </c>
      <c r="AB114" s="946"/>
      <c r="AC114" s="946"/>
      <c r="AD114" s="946"/>
      <c r="AE114" s="947"/>
      <c r="AF114" s="948">
        <v>7273</v>
      </c>
      <c r="AG114" s="946"/>
      <c r="AH114" s="946"/>
      <c r="AI114" s="946"/>
      <c r="AJ114" s="947"/>
      <c r="AK114" s="948">
        <v>1600</v>
      </c>
      <c r="AL114" s="946"/>
      <c r="AM114" s="946"/>
      <c r="AN114" s="946"/>
      <c r="AO114" s="947"/>
      <c r="AP114" s="949">
        <v>0</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164375</v>
      </c>
      <c r="BR114" s="913"/>
      <c r="BS114" s="913"/>
      <c r="BT114" s="913"/>
      <c r="BU114" s="913"/>
      <c r="BV114" s="913">
        <v>67397</v>
      </c>
      <c r="BW114" s="913"/>
      <c r="BX114" s="913"/>
      <c r="BY114" s="913"/>
      <c r="BZ114" s="913"/>
      <c r="CA114" s="913">
        <v>110532</v>
      </c>
      <c r="CB114" s="913"/>
      <c r="CC114" s="913"/>
      <c r="CD114" s="913"/>
      <c r="CE114" s="913"/>
      <c r="CF114" s="907">
        <v>2.5</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v>13454</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2189</v>
      </c>
      <c r="AB115" s="925"/>
      <c r="AC115" s="925"/>
      <c r="AD115" s="925"/>
      <c r="AE115" s="926"/>
      <c r="AF115" s="927">
        <v>12904</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706351</v>
      </c>
      <c r="AB117" s="966"/>
      <c r="AC117" s="966"/>
      <c r="AD117" s="966"/>
      <c r="AE117" s="967"/>
      <c r="AF117" s="968">
        <v>733887</v>
      </c>
      <c r="AG117" s="966"/>
      <c r="AH117" s="966"/>
      <c r="AI117" s="966"/>
      <c r="AJ117" s="967"/>
      <c r="AK117" s="968">
        <v>708864</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441</v>
      </c>
      <c r="BP119" s="992"/>
      <c r="BQ119" s="986">
        <v>7612974</v>
      </c>
      <c r="BR119" s="987"/>
      <c r="BS119" s="987"/>
      <c r="BT119" s="987"/>
      <c r="BU119" s="987"/>
      <c r="BV119" s="987">
        <v>7068814</v>
      </c>
      <c r="BW119" s="987"/>
      <c r="BX119" s="987"/>
      <c r="BY119" s="987"/>
      <c r="BZ119" s="987"/>
      <c r="CA119" s="987">
        <v>6972745</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5045891</v>
      </c>
      <c r="BR120" s="918"/>
      <c r="BS120" s="918"/>
      <c r="BT120" s="918"/>
      <c r="BU120" s="918"/>
      <c r="BV120" s="918">
        <v>5340422</v>
      </c>
      <c r="BW120" s="918"/>
      <c r="BX120" s="918"/>
      <c r="BY120" s="918"/>
      <c r="BZ120" s="918"/>
      <c r="CA120" s="918">
        <v>5594985</v>
      </c>
      <c r="CB120" s="918"/>
      <c r="CC120" s="918"/>
      <c r="CD120" s="918"/>
      <c r="CE120" s="918"/>
      <c r="CF120" s="931">
        <v>125.3</v>
      </c>
      <c r="CG120" s="932"/>
      <c r="CH120" s="932"/>
      <c r="CI120" s="932"/>
      <c r="CJ120" s="932"/>
      <c r="CK120" s="993" t="s">
        <v>445</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t="s">
        <v>121</v>
      </c>
      <c r="DR120" s="918"/>
      <c r="DS120" s="918"/>
      <c r="DT120" s="918"/>
      <c r="DU120" s="918"/>
      <c r="DV120" s="919" t="s">
        <v>121</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432579</v>
      </c>
      <c r="BR121" s="913"/>
      <c r="BS121" s="913"/>
      <c r="BT121" s="913"/>
      <c r="BU121" s="913"/>
      <c r="BV121" s="913">
        <v>444477</v>
      </c>
      <c r="BW121" s="913"/>
      <c r="BX121" s="913"/>
      <c r="BY121" s="913"/>
      <c r="BZ121" s="913"/>
      <c r="CA121" s="913">
        <v>450750</v>
      </c>
      <c r="CB121" s="913"/>
      <c r="CC121" s="913"/>
      <c r="CD121" s="913"/>
      <c r="CE121" s="913"/>
      <c r="CF121" s="907">
        <v>10.1</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v>1915</v>
      </c>
      <c r="AB122" s="946"/>
      <c r="AC122" s="946"/>
      <c r="AD122" s="946"/>
      <c r="AE122" s="947"/>
      <c r="AF122" s="948">
        <v>12696</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4977971</v>
      </c>
      <c r="BR122" s="987"/>
      <c r="BS122" s="987"/>
      <c r="BT122" s="987"/>
      <c r="BU122" s="987"/>
      <c r="BV122" s="987">
        <v>4746217</v>
      </c>
      <c r="BW122" s="987"/>
      <c r="BX122" s="987"/>
      <c r="BY122" s="987"/>
      <c r="BZ122" s="987"/>
      <c r="CA122" s="987">
        <v>4562830</v>
      </c>
      <c r="CB122" s="987"/>
      <c r="CC122" s="987"/>
      <c r="CD122" s="987"/>
      <c r="CE122" s="987"/>
      <c r="CF122" s="1004">
        <v>102.2</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449</v>
      </c>
      <c r="BP123" s="992"/>
      <c r="BQ123" s="1050">
        <v>10456441</v>
      </c>
      <c r="BR123" s="1051"/>
      <c r="BS123" s="1051"/>
      <c r="BT123" s="1051"/>
      <c r="BU123" s="1051"/>
      <c r="BV123" s="1051">
        <v>10531116</v>
      </c>
      <c r="BW123" s="1051"/>
      <c r="BX123" s="1051"/>
      <c r="BY123" s="1051"/>
      <c r="BZ123" s="1051"/>
      <c r="CA123" s="1051">
        <v>10608565</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274</v>
      </c>
      <c r="AB127" s="946"/>
      <c r="AC127" s="946"/>
      <c r="AD127" s="946"/>
      <c r="AE127" s="947"/>
      <c r="AF127" s="948">
        <v>208</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37483</v>
      </c>
      <c r="AB128" s="1033"/>
      <c r="AC128" s="1033"/>
      <c r="AD128" s="1033"/>
      <c r="AE128" s="1034"/>
      <c r="AF128" s="1035">
        <v>39046</v>
      </c>
      <c r="AG128" s="1033"/>
      <c r="AH128" s="1033"/>
      <c r="AI128" s="1033"/>
      <c r="AJ128" s="1034"/>
      <c r="AK128" s="1035">
        <v>49936</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121</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4614852</v>
      </c>
      <c r="AB129" s="946"/>
      <c r="AC129" s="946"/>
      <c r="AD129" s="946"/>
      <c r="AE129" s="947"/>
      <c r="AF129" s="948">
        <v>4766695</v>
      </c>
      <c r="AG129" s="946"/>
      <c r="AH129" s="946"/>
      <c r="AI129" s="946"/>
      <c r="AJ129" s="947"/>
      <c r="AK129" s="948">
        <v>4846469</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121</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351802</v>
      </c>
      <c r="AB130" s="946"/>
      <c r="AC130" s="946"/>
      <c r="AD130" s="946"/>
      <c r="AE130" s="947"/>
      <c r="AF130" s="948">
        <v>379155</v>
      </c>
      <c r="AG130" s="946"/>
      <c r="AH130" s="946"/>
      <c r="AI130" s="946"/>
      <c r="AJ130" s="947"/>
      <c r="AK130" s="948">
        <v>382937</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6.9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4263050</v>
      </c>
      <c r="AB131" s="973"/>
      <c r="AC131" s="973"/>
      <c r="AD131" s="973"/>
      <c r="AE131" s="974"/>
      <c r="AF131" s="972">
        <v>4387540</v>
      </c>
      <c r="AG131" s="973"/>
      <c r="AH131" s="973"/>
      <c r="AI131" s="973"/>
      <c r="AJ131" s="974"/>
      <c r="AK131" s="972">
        <v>4463532</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7.4375388510000002</v>
      </c>
      <c r="AB132" s="1084"/>
      <c r="AC132" s="1084"/>
      <c r="AD132" s="1084"/>
      <c r="AE132" s="1085"/>
      <c r="AF132" s="1086">
        <v>7.195056911</v>
      </c>
      <c r="AG132" s="1084"/>
      <c r="AH132" s="1084"/>
      <c r="AI132" s="1084"/>
      <c r="AJ132" s="1085"/>
      <c r="AK132" s="1086">
        <v>6.1832423289999996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6.2</v>
      </c>
      <c r="AB133" s="1067"/>
      <c r="AC133" s="1067"/>
      <c r="AD133" s="1067"/>
      <c r="AE133" s="1068"/>
      <c r="AF133" s="1066">
        <v>6.9</v>
      </c>
      <c r="AG133" s="1067"/>
      <c r="AH133" s="1067"/>
      <c r="AI133" s="1067"/>
      <c r="AJ133" s="1068"/>
      <c r="AK133" s="1066">
        <v>6.9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Au8j2ioCkV/DjCuN56gOKkz5mnTJIXoImUjbJBOhdiL0fdKbkQsC4GrTBLsknTJzkQObyLARgxyk9qLcWo3hg==" saltValue="pTS6wd3k8dLQxlguthi81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P6O/8Gq6LdmS0C9GDc2V5P7Q22tiBRx5rNM+7zJv8Nek+xmUq+OrzQ7db7rzT/nzKBwVvopiLIXTwk7KZIPRg==" saltValue="xmgqYmIckSsGBvqUL1jFHw=="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chQ01m14BomTSGoDcbJKp8oCMNZB6zcNFTLV5PzTxdlFIEudYFweKMS2Q/nvtswQUWAMIaPd0kyF0NgOGg3kg==" saltValue="JAPtIWP6wWNLK3yJD+vIe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 x14ac:dyDescent="0.2">
      <c r="A8" s="247"/>
      <c r="AK8" s="256"/>
      <c r="AL8" s="257"/>
      <c r="AM8" s="257"/>
      <c r="AN8" s="258"/>
      <c r="AO8" s="1102"/>
      <c r="AP8" s="259" t="s">
        <v>480</v>
      </c>
      <c r="AQ8" s="260" t="s">
        <v>481</v>
      </c>
      <c r="AR8" s="261" t="s">
        <v>482</v>
      </c>
    </row>
    <row r="9" spans="1:46" ht="13" x14ac:dyDescent="0.2">
      <c r="A9" s="247"/>
      <c r="AK9" s="1103" t="s">
        <v>483</v>
      </c>
      <c r="AL9" s="1104"/>
      <c r="AM9" s="1104"/>
      <c r="AN9" s="1105"/>
      <c r="AO9" s="262">
        <v>1367035</v>
      </c>
      <c r="AP9" s="262">
        <v>80466</v>
      </c>
      <c r="AQ9" s="263">
        <v>102505</v>
      </c>
      <c r="AR9" s="264">
        <v>-21.5</v>
      </c>
    </row>
    <row r="10" spans="1:46" ht="13.5" customHeight="1" x14ac:dyDescent="0.2">
      <c r="A10" s="247"/>
      <c r="AK10" s="1103" t="s">
        <v>484</v>
      </c>
      <c r="AL10" s="1104"/>
      <c r="AM10" s="1104"/>
      <c r="AN10" s="1105"/>
      <c r="AO10" s="265">
        <v>15908</v>
      </c>
      <c r="AP10" s="265">
        <v>936</v>
      </c>
      <c r="AQ10" s="266">
        <v>13118</v>
      </c>
      <c r="AR10" s="267">
        <v>-92.9</v>
      </c>
    </row>
    <row r="11" spans="1:46" ht="13.5" customHeight="1" x14ac:dyDescent="0.2">
      <c r="A11" s="247"/>
      <c r="AK11" s="1103" t="s">
        <v>485</v>
      </c>
      <c r="AL11" s="1104"/>
      <c r="AM11" s="1104"/>
      <c r="AN11" s="1105"/>
      <c r="AO11" s="265" t="s">
        <v>486</v>
      </c>
      <c r="AP11" s="265" t="s">
        <v>486</v>
      </c>
      <c r="AQ11" s="266">
        <v>532</v>
      </c>
      <c r="AR11" s="267" t="s">
        <v>486</v>
      </c>
    </row>
    <row r="12" spans="1:46" ht="13.5" customHeight="1" x14ac:dyDescent="0.2">
      <c r="A12" s="247"/>
      <c r="AK12" s="1103" t="s">
        <v>487</v>
      </c>
      <c r="AL12" s="1104"/>
      <c r="AM12" s="1104"/>
      <c r="AN12" s="1105"/>
      <c r="AO12" s="265" t="s">
        <v>486</v>
      </c>
      <c r="AP12" s="265" t="s">
        <v>486</v>
      </c>
      <c r="AQ12" s="266">
        <v>70</v>
      </c>
      <c r="AR12" s="267" t="s">
        <v>486</v>
      </c>
    </row>
    <row r="13" spans="1:46" ht="13.5" customHeight="1" x14ac:dyDescent="0.2">
      <c r="A13" s="247"/>
      <c r="AK13" s="1103" t="s">
        <v>488</v>
      </c>
      <c r="AL13" s="1104"/>
      <c r="AM13" s="1104"/>
      <c r="AN13" s="1105"/>
      <c r="AO13" s="265">
        <v>71866</v>
      </c>
      <c r="AP13" s="265">
        <v>4230</v>
      </c>
      <c r="AQ13" s="266">
        <v>4255</v>
      </c>
      <c r="AR13" s="267">
        <v>-0.6</v>
      </c>
    </row>
    <row r="14" spans="1:46" ht="13.5" customHeight="1" x14ac:dyDescent="0.2">
      <c r="A14" s="247"/>
      <c r="AK14" s="1103" t="s">
        <v>489</v>
      </c>
      <c r="AL14" s="1104"/>
      <c r="AM14" s="1104"/>
      <c r="AN14" s="1105"/>
      <c r="AO14" s="265">
        <v>25891</v>
      </c>
      <c r="AP14" s="265">
        <v>1524</v>
      </c>
      <c r="AQ14" s="266">
        <v>1813</v>
      </c>
      <c r="AR14" s="267">
        <v>-15.9</v>
      </c>
    </row>
    <row r="15" spans="1:46" ht="13.5" customHeight="1" x14ac:dyDescent="0.2">
      <c r="A15" s="247"/>
      <c r="AK15" s="1106" t="s">
        <v>490</v>
      </c>
      <c r="AL15" s="1107"/>
      <c r="AM15" s="1107"/>
      <c r="AN15" s="1108"/>
      <c r="AO15" s="265">
        <v>-81056</v>
      </c>
      <c r="AP15" s="265">
        <v>-4771</v>
      </c>
      <c r="AQ15" s="266">
        <v>-6003</v>
      </c>
      <c r="AR15" s="267">
        <v>-20.5</v>
      </c>
    </row>
    <row r="16" spans="1:46" ht="13" x14ac:dyDescent="0.2">
      <c r="A16" s="247"/>
      <c r="AK16" s="1106" t="s">
        <v>178</v>
      </c>
      <c r="AL16" s="1107"/>
      <c r="AM16" s="1107"/>
      <c r="AN16" s="1108"/>
      <c r="AO16" s="265">
        <v>1399644</v>
      </c>
      <c r="AP16" s="265">
        <v>82385</v>
      </c>
      <c r="AQ16" s="266">
        <v>116291</v>
      </c>
      <c r="AR16" s="267">
        <v>-29.2</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09" t="s">
        <v>495</v>
      </c>
      <c r="AL21" s="1110"/>
      <c r="AM21" s="1110"/>
      <c r="AN21" s="1111"/>
      <c r="AO21" s="277">
        <v>8.48</v>
      </c>
      <c r="AP21" s="278">
        <v>9.5500000000000007</v>
      </c>
      <c r="AQ21" s="279">
        <v>-1.07</v>
      </c>
      <c r="AS21" s="280"/>
      <c r="AT21" s="276"/>
    </row>
    <row r="22" spans="1:46" s="248" customFormat="1" ht="13" x14ac:dyDescent="0.2">
      <c r="A22" s="276"/>
      <c r="AK22" s="1109" t="s">
        <v>496</v>
      </c>
      <c r="AL22" s="1110"/>
      <c r="AM22" s="1110"/>
      <c r="AN22" s="1111"/>
      <c r="AO22" s="281">
        <v>97.8</v>
      </c>
      <c r="AP22" s="282">
        <v>96.7</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706630</v>
      </c>
      <c r="AP32" s="291">
        <v>41593</v>
      </c>
      <c r="AQ32" s="292">
        <v>49899</v>
      </c>
      <c r="AR32" s="293">
        <v>-16.600000000000001</v>
      </c>
    </row>
    <row r="33" spans="1:46" ht="13.5" customHeight="1" x14ac:dyDescent="0.2">
      <c r="A33" s="247"/>
      <c r="AK33" s="1117" t="s">
        <v>501</v>
      </c>
      <c r="AL33" s="1118"/>
      <c r="AM33" s="1118"/>
      <c r="AN33" s="1119"/>
      <c r="AO33" s="291" t="s">
        <v>486</v>
      </c>
      <c r="AP33" s="291" t="s">
        <v>486</v>
      </c>
      <c r="AQ33" s="292" t="s">
        <v>486</v>
      </c>
      <c r="AR33" s="293" t="s">
        <v>486</v>
      </c>
    </row>
    <row r="34" spans="1:46" ht="27" customHeight="1" x14ac:dyDescent="0.2">
      <c r="A34" s="247"/>
      <c r="AK34" s="1117" t="s">
        <v>502</v>
      </c>
      <c r="AL34" s="1118"/>
      <c r="AM34" s="1118"/>
      <c r="AN34" s="1119"/>
      <c r="AO34" s="291" t="s">
        <v>486</v>
      </c>
      <c r="AP34" s="291" t="s">
        <v>486</v>
      </c>
      <c r="AQ34" s="292">
        <v>2</v>
      </c>
      <c r="AR34" s="293" t="s">
        <v>486</v>
      </c>
    </row>
    <row r="35" spans="1:46" ht="27" customHeight="1" x14ac:dyDescent="0.2">
      <c r="A35" s="247"/>
      <c r="AK35" s="1117" t="s">
        <v>503</v>
      </c>
      <c r="AL35" s="1118"/>
      <c r="AM35" s="1118"/>
      <c r="AN35" s="1119"/>
      <c r="AO35" s="291">
        <v>634</v>
      </c>
      <c r="AP35" s="291">
        <v>37</v>
      </c>
      <c r="AQ35" s="292">
        <v>13394</v>
      </c>
      <c r="AR35" s="293">
        <v>-99.7</v>
      </c>
    </row>
    <row r="36" spans="1:46" ht="27" customHeight="1" x14ac:dyDescent="0.2">
      <c r="A36" s="247"/>
      <c r="AK36" s="1117" t="s">
        <v>504</v>
      </c>
      <c r="AL36" s="1118"/>
      <c r="AM36" s="1118"/>
      <c r="AN36" s="1119"/>
      <c r="AO36" s="291">
        <v>1600</v>
      </c>
      <c r="AP36" s="291">
        <v>94</v>
      </c>
      <c r="AQ36" s="292">
        <v>2489</v>
      </c>
      <c r="AR36" s="293">
        <v>-96.2</v>
      </c>
    </row>
    <row r="37" spans="1:46" ht="13.5" customHeight="1" x14ac:dyDescent="0.2">
      <c r="A37" s="247"/>
      <c r="AK37" s="1117" t="s">
        <v>505</v>
      </c>
      <c r="AL37" s="1118"/>
      <c r="AM37" s="1118"/>
      <c r="AN37" s="1119"/>
      <c r="AO37" s="291" t="s">
        <v>486</v>
      </c>
      <c r="AP37" s="291" t="s">
        <v>486</v>
      </c>
      <c r="AQ37" s="292">
        <v>625</v>
      </c>
      <c r="AR37" s="293" t="s">
        <v>486</v>
      </c>
    </row>
    <row r="38" spans="1:46" ht="27" customHeight="1" x14ac:dyDescent="0.2">
      <c r="A38" s="247"/>
      <c r="AK38" s="1120" t="s">
        <v>506</v>
      </c>
      <c r="AL38" s="1121"/>
      <c r="AM38" s="1121"/>
      <c r="AN38" s="1122"/>
      <c r="AO38" s="294" t="s">
        <v>486</v>
      </c>
      <c r="AP38" s="294" t="s">
        <v>486</v>
      </c>
      <c r="AQ38" s="295">
        <v>5</v>
      </c>
      <c r="AR38" s="283" t="s">
        <v>486</v>
      </c>
      <c r="AS38" s="290"/>
    </row>
    <row r="39" spans="1:46" ht="13" x14ac:dyDescent="0.2">
      <c r="A39" s="247"/>
      <c r="AK39" s="1120" t="s">
        <v>507</v>
      </c>
      <c r="AL39" s="1121"/>
      <c r="AM39" s="1121"/>
      <c r="AN39" s="1122"/>
      <c r="AO39" s="291">
        <v>-49936</v>
      </c>
      <c r="AP39" s="291">
        <v>-2939</v>
      </c>
      <c r="AQ39" s="292">
        <v>-2982</v>
      </c>
      <c r="AR39" s="293">
        <v>-1.4</v>
      </c>
      <c r="AS39" s="290"/>
    </row>
    <row r="40" spans="1:46" ht="27" customHeight="1" x14ac:dyDescent="0.2">
      <c r="A40" s="247"/>
      <c r="AK40" s="1117" t="s">
        <v>508</v>
      </c>
      <c r="AL40" s="1118"/>
      <c r="AM40" s="1118"/>
      <c r="AN40" s="1119"/>
      <c r="AO40" s="291">
        <v>-382937</v>
      </c>
      <c r="AP40" s="291">
        <v>-22540</v>
      </c>
      <c r="AQ40" s="292">
        <v>-43756</v>
      </c>
      <c r="AR40" s="293">
        <v>-48.5</v>
      </c>
      <c r="AS40" s="290"/>
    </row>
    <row r="41" spans="1:46" ht="13" x14ac:dyDescent="0.2">
      <c r="A41" s="247"/>
      <c r="AK41" s="1123" t="s">
        <v>288</v>
      </c>
      <c r="AL41" s="1124"/>
      <c r="AM41" s="1124"/>
      <c r="AN41" s="1125"/>
      <c r="AO41" s="291">
        <v>275991</v>
      </c>
      <c r="AP41" s="291">
        <v>16245</v>
      </c>
      <c r="AQ41" s="292">
        <v>19675</v>
      </c>
      <c r="AR41" s="293">
        <v>-17.399999999999999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 x14ac:dyDescent="0.2">
      <c r="A50" s="247"/>
      <c r="AK50" s="305"/>
      <c r="AL50" s="306"/>
      <c r="AM50" s="1113"/>
      <c r="AN50" s="307" t="s">
        <v>512</v>
      </c>
      <c r="AO50" s="308" t="s">
        <v>513</v>
      </c>
      <c r="AP50" s="309" t="s">
        <v>514</v>
      </c>
      <c r="AQ50" s="310" t="s">
        <v>515</v>
      </c>
      <c r="AR50" s="311" t="s">
        <v>516</v>
      </c>
    </row>
    <row r="51" spans="1:44" ht="13" x14ac:dyDescent="0.2">
      <c r="A51" s="247"/>
      <c r="AK51" s="303" t="s">
        <v>517</v>
      </c>
      <c r="AL51" s="304"/>
      <c r="AM51" s="312">
        <v>2963507</v>
      </c>
      <c r="AN51" s="313">
        <v>166349</v>
      </c>
      <c r="AO51" s="314">
        <v>115.1</v>
      </c>
      <c r="AP51" s="315">
        <v>96248</v>
      </c>
      <c r="AQ51" s="316">
        <v>10</v>
      </c>
      <c r="AR51" s="317">
        <v>105.1</v>
      </c>
    </row>
    <row r="52" spans="1:44" ht="13" x14ac:dyDescent="0.2">
      <c r="A52" s="247"/>
      <c r="AK52" s="318"/>
      <c r="AL52" s="319" t="s">
        <v>518</v>
      </c>
      <c r="AM52" s="320">
        <v>2675304</v>
      </c>
      <c r="AN52" s="321">
        <v>150171</v>
      </c>
      <c r="AO52" s="322">
        <v>252.7</v>
      </c>
      <c r="AP52" s="323">
        <v>55768</v>
      </c>
      <c r="AQ52" s="324">
        <v>17.5</v>
      </c>
      <c r="AR52" s="325">
        <v>235.2</v>
      </c>
    </row>
    <row r="53" spans="1:44" ht="13" x14ac:dyDescent="0.2">
      <c r="A53" s="247"/>
      <c r="AK53" s="303" t="s">
        <v>519</v>
      </c>
      <c r="AL53" s="304"/>
      <c r="AM53" s="312">
        <v>1291174</v>
      </c>
      <c r="AN53" s="313">
        <v>73179</v>
      </c>
      <c r="AO53" s="314">
        <v>-56</v>
      </c>
      <c r="AP53" s="315">
        <v>76413</v>
      </c>
      <c r="AQ53" s="316">
        <v>-20.6</v>
      </c>
      <c r="AR53" s="317">
        <v>-35.4</v>
      </c>
    </row>
    <row r="54" spans="1:44" ht="13" x14ac:dyDescent="0.2">
      <c r="A54" s="247"/>
      <c r="AK54" s="318"/>
      <c r="AL54" s="319" t="s">
        <v>518</v>
      </c>
      <c r="AM54" s="320">
        <v>747294</v>
      </c>
      <c r="AN54" s="321">
        <v>42354</v>
      </c>
      <c r="AO54" s="322">
        <v>-71.8</v>
      </c>
      <c r="AP54" s="323">
        <v>39658</v>
      </c>
      <c r="AQ54" s="324">
        <v>-28.9</v>
      </c>
      <c r="AR54" s="325">
        <v>-42.9</v>
      </c>
    </row>
    <row r="55" spans="1:44" ht="13" x14ac:dyDescent="0.2">
      <c r="A55" s="247"/>
      <c r="AK55" s="303" t="s">
        <v>520</v>
      </c>
      <c r="AL55" s="304"/>
      <c r="AM55" s="312">
        <v>1119075</v>
      </c>
      <c r="AN55" s="313">
        <v>64370</v>
      </c>
      <c r="AO55" s="314">
        <v>-12</v>
      </c>
      <c r="AP55" s="315">
        <v>66481</v>
      </c>
      <c r="AQ55" s="316">
        <v>-13</v>
      </c>
      <c r="AR55" s="317">
        <v>1</v>
      </c>
    </row>
    <row r="56" spans="1:44" ht="13" x14ac:dyDescent="0.2">
      <c r="A56" s="247"/>
      <c r="AK56" s="318"/>
      <c r="AL56" s="319" t="s">
        <v>518</v>
      </c>
      <c r="AM56" s="320">
        <v>395380</v>
      </c>
      <c r="AN56" s="321">
        <v>22743</v>
      </c>
      <c r="AO56" s="322">
        <v>-46.3</v>
      </c>
      <c r="AP56" s="323">
        <v>36120</v>
      </c>
      <c r="AQ56" s="324">
        <v>-8.9</v>
      </c>
      <c r="AR56" s="325">
        <v>-37.4</v>
      </c>
    </row>
    <row r="57" spans="1:44" ht="13" x14ac:dyDescent="0.2">
      <c r="A57" s="247"/>
      <c r="AK57" s="303" t="s">
        <v>521</v>
      </c>
      <c r="AL57" s="304"/>
      <c r="AM57" s="312">
        <v>580404</v>
      </c>
      <c r="AN57" s="313">
        <v>33670</v>
      </c>
      <c r="AO57" s="314">
        <v>-47.7</v>
      </c>
      <c r="AP57" s="315">
        <v>67825</v>
      </c>
      <c r="AQ57" s="316">
        <v>2</v>
      </c>
      <c r="AR57" s="317">
        <v>-49.7</v>
      </c>
    </row>
    <row r="58" spans="1:44" ht="13" x14ac:dyDescent="0.2">
      <c r="A58" s="247"/>
      <c r="AK58" s="318"/>
      <c r="AL58" s="319" t="s">
        <v>518</v>
      </c>
      <c r="AM58" s="320">
        <v>395737</v>
      </c>
      <c r="AN58" s="321">
        <v>22957</v>
      </c>
      <c r="AO58" s="322">
        <v>0.9</v>
      </c>
      <c r="AP58" s="323">
        <v>39417</v>
      </c>
      <c r="AQ58" s="324">
        <v>9.1</v>
      </c>
      <c r="AR58" s="325">
        <v>-8.1999999999999993</v>
      </c>
    </row>
    <row r="59" spans="1:44" ht="13" x14ac:dyDescent="0.2">
      <c r="A59" s="247"/>
      <c r="AK59" s="303" t="s">
        <v>522</v>
      </c>
      <c r="AL59" s="304"/>
      <c r="AM59" s="312">
        <v>885970</v>
      </c>
      <c r="AN59" s="313">
        <v>52150</v>
      </c>
      <c r="AO59" s="314">
        <v>54.9</v>
      </c>
      <c r="AP59" s="315">
        <v>81158</v>
      </c>
      <c r="AQ59" s="316">
        <v>19.7</v>
      </c>
      <c r="AR59" s="317">
        <v>35.200000000000003</v>
      </c>
    </row>
    <row r="60" spans="1:44" ht="13" x14ac:dyDescent="0.2">
      <c r="A60" s="247"/>
      <c r="AK60" s="318"/>
      <c r="AL60" s="319" t="s">
        <v>518</v>
      </c>
      <c r="AM60" s="320">
        <v>680776</v>
      </c>
      <c r="AN60" s="321">
        <v>40072</v>
      </c>
      <c r="AO60" s="322">
        <v>74.599999999999994</v>
      </c>
      <c r="AP60" s="323">
        <v>45320</v>
      </c>
      <c r="AQ60" s="324">
        <v>15</v>
      </c>
      <c r="AR60" s="325">
        <v>59.6</v>
      </c>
    </row>
    <row r="61" spans="1:44" ht="13" x14ac:dyDescent="0.2">
      <c r="A61" s="247"/>
      <c r="AK61" s="303" t="s">
        <v>523</v>
      </c>
      <c r="AL61" s="326"/>
      <c r="AM61" s="312">
        <v>1368026</v>
      </c>
      <c r="AN61" s="313">
        <v>77944</v>
      </c>
      <c r="AO61" s="314">
        <v>10.9</v>
      </c>
      <c r="AP61" s="315">
        <v>77625</v>
      </c>
      <c r="AQ61" s="327">
        <v>-0.4</v>
      </c>
      <c r="AR61" s="317">
        <v>11.3</v>
      </c>
    </row>
    <row r="62" spans="1:44" ht="13" x14ac:dyDescent="0.2">
      <c r="A62" s="247"/>
      <c r="AK62" s="318"/>
      <c r="AL62" s="319" t="s">
        <v>518</v>
      </c>
      <c r="AM62" s="320">
        <v>978898</v>
      </c>
      <c r="AN62" s="321">
        <v>55659</v>
      </c>
      <c r="AO62" s="322">
        <v>42</v>
      </c>
      <c r="AP62" s="323">
        <v>43257</v>
      </c>
      <c r="AQ62" s="324">
        <v>0.8</v>
      </c>
      <c r="AR62" s="325">
        <v>41.2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Usx9yO0dG7CkRiWPec4ghrvpIwP4qBAQe9CFyHr6B2K4Zonz8FpZhGAn4m1ZIDHZ5MsvcOF00cgA6ttwGWhzg==" saltValue="F7cSKzgjPXFnVzP7NopG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tZ+28bhF0h4oVpQouaEHQI0TvWw7u420XJQJZ4PNYX+++fohwMtvzwKJVydyWItwp9SvkHk6xTG804JVqjDxQ==" saltValue="8Jx3viPrlCd4dI625tig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W40HQXT7MDe/sF54gKvetyi7NYMc+7XRgM7tW0ONsvQtVSMvCGok5YctJx/d4u/liryE3fkCI56U+5fYaM7ong==" saltValue="fQeg0XYWHFFuoyE34oK8z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6" zoomScaleNormal="76"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42.78</v>
      </c>
      <c r="G47" s="12">
        <v>43.62</v>
      </c>
      <c r="H47" s="12">
        <v>38.78</v>
      </c>
      <c r="I47" s="12">
        <v>40.340000000000003</v>
      </c>
      <c r="J47" s="13">
        <v>37.549999999999997</v>
      </c>
    </row>
    <row r="48" spans="2:10" ht="57.75" customHeight="1" x14ac:dyDescent="0.2">
      <c r="B48" s="14"/>
      <c r="C48" s="1128" t="s">
        <v>4</v>
      </c>
      <c r="D48" s="1128"/>
      <c r="E48" s="1129"/>
      <c r="F48" s="15">
        <v>9.4600000000000009</v>
      </c>
      <c r="G48" s="16">
        <v>11.47</v>
      </c>
      <c r="H48" s="16">
        <v>9.36</v>
      </c>
      <c r="I48" s="16">
        <v>7.21</v>
      </c>
      <c r="J48" s="17">
        <v>5.44</v>
      </c>
    </row>
    <row r="49" spans="2:10" ht="57.75" customHeight="1" thickBot="1" x14ac:dyDescent="0.25">
      <c r="B49" s="18"/>
      <c r="C49" s="1130" t="s">
        <v>5</v>
      </c>
      <c r="D49" s="1130"/>
      <c r="E49" s="1131"/>
      <c r="F49" s="19">
        <v>3.35</v>
      </c>
      <c r="G49" s="20">
        <v>5.8</v>
      </c>
      <c r="H49" s="20" t="s">
        <v>530</v>
      </c>
      <c r="I49" s="20">
        <v>0.94</v>
      </c>
      <c r="J49" s="21" t="s">
        <v>531</v>
      </c>
    </row>
    <row r="50" spans="2:10" ht="13" x14ac:dyDescent="0.2"/>
  </sheetData>
  <sheetProtection algorithmName="SHA-512" hashValue="efkzT6+VeK046mfZntbOgNaE0f7uMoIF6X9r/Q47aXSUPNpghEsB0HmRKbKD9qcrUgF0Dvbjyj4kGXitlH9kSg==" saltValue="OkEWdSTy5UwT6wvqk43O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t="s">
        <v>486</v>
      </c>
      <c r="G34" s="33" t="s">
        <v>486</v>
      </c>
      <c r="H34" s="33" t="s">
        <v>486</v>
      </c>
      <c r="I34" s="33" t="s">
        <v>486</v>
      </c>
      <c r="J34" s="34">
        <v>13.67</v>
      </c>
      <c r="K34" s="22"/>
      <c r="L34" s="22"/>
      <c r="M34" s="22"/>
      <c r="N34" s="22"/>
      <c r="O34" s="22"/>
      <c r="P34" s="22"/>
    </row>
    <row r="35" spans="1:16" ht="39" customHeight="1" x14ac:dyDescent="0.2">
      <c r="A35" s="22"/>
      <c r="B35" s="35"/>
      <c r="C35" s="1132" t="s">
        <v>533</v>
      </c>
      <c r="D35" s="1132"/>
      <c r="E35" s="1133"/>
      <c r="F35" s="36">
        <v>5.71</v>
      </c>
      <c r="G35" s="37">
        <v>6.17</v>
      </c>
      <c r="H35" s="37">
        <v>6.82</v>
      </c>
      <c r="I35" s="37">
        <v>6.86</v>
      </c>
      <c r="J35" s="38">
        <v>6.07</v>
      </c>
      <c r="K35" s="22"/>
      <c r="L35" s="22"/>
      <c r="M35" s="22"/>
      <c r="N35" s="22"/>
      <c r="O35" s="22"/>
      <c r="P35" s="22"/>
    </row>
    <row r="36" spans="1:16" ht="39" customHeight="1" x14ac:dyDescent="0.2">
      <c r="A36" s="22"/>
      <c r="B36" s="35"/>
      <c r="C36" s="1132" t="s">
        <v>534</v>
      </c>
      <c r="D36" s="1132"/>
      <c r="E36" s="1133"/>
      <c r="F36" s="36">
        <v>9.4600000000000009</v>
      </c>
      <c r="G36" s="37">
        <v>11.47</v>
      </c>
      <c r="H36" s="37">
        <v>9.35</v>
      </c>
      <c r="I36" s="37">
        <v>7.21</v>
      </c>
      <c r="J36" s="38">
        <v>5.44</v>
      </c>
      <c r="K36" s="22"/>
      <c r="L36" s="22"/>
      <c r="M36" s="22"/>
      <c r="N36" s="22"/>
      <c r="O36" s="22"/>
      <c r="P36" s="22"/>
    </row>
    <row r="37" spans="1:16" ht="39" customHeight="1" x14ac:dyDescent="0.2">
      <c r="A37" s="22"/>
      <c r="B37" s="35"/>
      <c r="C37" s="1132" t="s">
        <v>535</v>
      </c>
      <c r="D37" s="1132"/>
      <c r="E37" s="1133"/>
      <c r="F37" s="36">
        <v>1.99</v>
      </c>
      <c r="G37" s="37">
        <v>0.08</v>
      </c>
      <c r="H37" s="37">
        <v>3.88</v>
      </c>
      <c r="I37" s="37">
        <v>4.07</v>
      </c>
      <c r="J37" s="38">
        <v>4.3099999999999996</v>
      </c>
      <c r="K37" s="22"/>
      <c r="L37" s="22"/>
      <c r="M37" s="22"/>
      <c r="N37" s="22"/>
      <c r="O37" s="22"/>
      <c r="P37" s="22"/>
    </row>
    <row r="38" spans="1:16" ht="39" customHeight="1" x14ac:dyDescent="0.2">
      <c r="A38" s="22"/>
      <c r="B38" s="35"/>
      <c r="C38" s="1132" t="s">
        <v>536</v>
      </c>
      <c r="D38" s="1132"/>
      <c r="E38" s="1133"/>
      <c r="F38" s="36" t="s">
        <v>486</v>
      </c>
      <c r="G38" s="37" t="s">
        <v>486</v>
      </c>
      <c r="H38" s="37" t="s">
        <v>486</v>
      </c>
      <c r="I38" s="37" t="s">
        <v>486</v>
      </c>
      <c r="J38" s="38">
        <v>0.11</v>
      </c>
      <c r="K38" s="22"/>
      <c r="L38" s="22"/>
      <c r="M38" s="22"/>
      <c r="N38" s="22"/>
      <c r="O38" s="22"/>
      <c r="P38" s="22"/>
    </row>
    <row r="39" spans="1:16" ht="39" customHeight="1" x14ac:dyDescent="0.2">
      <c r="A39" s="22"/>
      <c r="B39" s="35"/>
      <c r="C39" s="1132" t="s">
        <v>537</v>
      </c>
      <c r="D39" s="1132"/>
      <c r="E39" s="1133"/>
      <c r="F39" s="36">
        <v>0.09</v>
      </c>
      <c r="G39" s="37">
        <v>2.37</v>
      </c>
      <c r="H39" s="37">
        <v>0.09</v>
      </c>
      <c r="I39" s="37">
        <v>0.13</v>
      </c>
      <c r="J39" s="38">
        <v>0.1</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539</v>
      </c>
      <c r="D43" s="1134"/>
      <c r="E43" s="1135"/>
      <c r="F43" s="41">
        <v>12.27</v>
      </c>
      <c r="G43" s="42">
        <v>12.03</v>
      </c>
      <c r="H43" s="42">
        <v>12.24</v>
      </c>
      <c r="I43" s="42">
        <v>13.09</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GEqtqTL/6j57KDWdcTwvbYavsdkLHl5HvCy8vvICpb7lhjuSFFJnfKSYNcz8APgmMu0aSct8BM1GF9SmYngYg==" saltValue="cfA821IE9jncn3/Ei3x6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594</v>
      </c>
      <c r="L45" s="58">
        <v>645</v>
      </c>
      <c r="M45" s="58">
        <v>690</v>
      </c>
      <c r="N45" s="58">
        <v>714</v>
      </c>
      <c r="O45" s="59">
        <v>707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0</v>
      </c>
      <c r="L48" s="62">
        <v>0</v>
      </c>
      <c r="M48" s="62">
        <v>0</v>
      </c>
      <c r="N48" s="62">
        <v>0</v>
      </c>
      <c r="O48" s="63">
        <v>1</v>
      </c>
      <c r="P48" s="46"/>
      <c r="Q48" s="46"/>
      <c r="R48" s="46"/>
      <c r="S48" s="46"/>
      <c r="T48" s="46"/>
      <c r="U48" s="46"/>
    </row>
    <row r="49" spans="1:21" ht="30.75" customHeight="1" x14ac:dyDescent="0.2">
      <c r="A49" s="46"/>
      <c r="B49" s="1140"/>
      <c r="C49" s="1141"/>
      <c r="D49" s="60"/>
      <c r="E49" s="1146" t="s">
        <v>14</v>
      </c>
      <c r="F49" s="1146"/>
      <c r="G49" s="1146"/>
      <c r="H49" s="1146"/>
      <c r="I49" s="1146"/>
      <c r="J49" s="1147"/>
      <c r="K49" s="61">
        <v>15</v>
      </c>
      <c r="L49" s="62">
        <v>13</v>
      </c>
      <c r="M49" s="62">
        <v>14</v>
      </c>
      <c r="N49" s="62">
        <v>7</v>
      </c>
      <c r="O49" s="63">
        <v>2</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2</v>
      </c>
      <c r="M50" s="62">
        <v>2</v>
      </c>
      <c r="N50" s="62">
        <v>13</v>
      </c>
      <c r="O50" s="63" t="s">
        <v>486</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400</v>
      </c>
      <c r="L52" s="62">
        <v>398</v>
      </c>
      <c r="M52" s="62">
        <v>389</v>
      </c>
      <c r="N52" s="62">
        <v>418</v>
      </c>
      <c r="O52" s="63">
        <v>433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211</v>
      </c>
      <c r="L53" s="67">
        <v>262</v>
      </c>
      <c r="M53" s="67">
        <v>317</v>
      </c>
      <c r="N53" s="67">
        <v>316</v>
      </c>
      <c r="O53" s="68">
        <v>277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486</v>
      </c>
      <c r="L58" s="82" t="s">
        <v>486</v>
      </c>
      <c r="M58" s="82" t="s">
        <v>486</v>
      </c>
      <c r="N58" s="82" t="s">
        <v>486</v>
      </c>
      <c r="O58" s="83" t="s">
        <v>486</v>
      </c>
    </row>
    <row r="59" spans="1:21" ht="31.5" customHeight="1" x14ac:dyDescent="0.2">
      <c r="B59" s="1156"/>
      <c r="C59" s="1157"/>
      <c r="D59" s="1163" t="s">
        <v>26</v>
      </c>
      <c r="E59" s="1164"/>
      <c r="F59" s="1164"/>
      <c r="G59" s="1164"/>
      <c r="H59" s="1164"/>
      <c r="I59" s="1164"/>
      <c r="J59" s="1165"/>
      <c r="K59" s="84" t="s">
        <v>486</v>
      </c>
      <c r="L59" s="85" t="s">
        <v>486</v>
      </c>
      <c r="M59" s="85" t="s">
        <v>486</v>
      </c>
      <c r="N59" s="85" t="s">
        <v>486</v>
      </c>
      <c r="O59" s="86" t="s">
        <v>486</v>
      </c>
    </row>
    <row r="60" spans="1:21" ht="31.5" customHeight="1" thickBot="1" x14ac:dyDescent="0.25">
      <c r="B60" s="1158"/>
      <c r="C60" s="1159"/>
      <c r="D60" s="1166" t="s">
        <v>27</v>
      </c>
      <c r="E60" s="1167"/>
      <c r="F60" s="1167"/>
      <c r="G60" s="1167"/>
      <c r="H60" s="1167"/>
      <c r="I60" s="1167"/>
      <c r="J60" s="1168"/>
      <c r="K60" s="87" t="s">
        <v>486</v>
      </c>
      <c r="L60" s="88" t="s">
        <v>486</v>
      </c>
      <c r="M60" s="88" t="s">
        <v>486</v>
      </c>
      <c r="N60" s="88" t="s">
        <v>486</v>
      </c>
      <c r="O60" s="89" t="s">
        <v>486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F/Gbwf6rs+d22WbgZZd3M/mxTA8TRn8CeNXxO1dp/o+xyK2WC4O7m7WlKR1oFCG8TC3aMMK5kcetYb6o5GTbA==" saltValue="7u7WYiDeL09Oqhf6oWkgp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7539</v>
      </c>
      <c r="J41" s="331">
        <v>7613</v>
      </c>
      <c r="K41" s="331">
        <v>7425</v>
      </c>
      <c r="L41" s="331">
        <v>6998</v>
      </c>
      <c r="M41" s="332">
        <v>6772</v>
      </c>
    </row>
    <row r="42" spans="2:13" ht="27.75" customHeight="1" x14ac:dyDescent="0.2">
      <c r="B42" s="1171"/>
      <c r="C42" s="1172"/>
      <c r="D42" s="104"/>
      <c r="E42" s="1177" t="s">
        <v>32</v>
      </c>
      <c r="F42" s="1177"/>
      <c r="G42" s="1177"/>
      <c r="H42" s="1178"/>
      <c r="I42" s="333">
        <v>18</v>
      </c>
      <c r="J42" s="334">
        <v>16</v>
      </c>
      <c r="K42" s="334">
        <v>13</v>
      </c>
      <c r="L42" s="334" t="s">
        <v>486</v>
      </c>
      <c r="M42" s="335" t="s">
        <v>486</v>
      </c>
    </row>
    <row r="43" spans="2:13" ht="27.75" customHeight="1" x14ac:dyDescent="0.2">
      <c r="B43" s="1171"/>
      <c r="C43" s="1172"/>
      <c r="D43" s="104"/>
      <c r="E43" s="1177" t="s">
        <v>33</v>
      </c>
      <c r="F43" s="1177"/>
      <c r="G43" s="1177"/>
      <c r="H43" s="1178"/>
      <c r="I43" s="333" t="s">
        <v>486</v>
      </c>
      <c r="J43" s="334" t="s">
        <v>486</v>
      </c>
      <c r="K43" s="334" t="s">
        <v>486</v>
      </c>
      <c r="L43" s="334" t="s">
        <v>486</v>
      </c>
      <c r="M43" s="335" t="s">
        <v>486</v>
      </c>
    </row>
    <row r="44" spans="2:13" ht="27.75" customHeight="1" x14ac:dyDescent="0.2">
      <c r="B44" s="1171"/>
      <c r="C44" s="1172"/>
      <c r="D44" s="104"/>
      <c r="E44" s="1177" t="s">
        <v>34</v>
      </c>
      <c r="F44" s="1177"/>
      <c r="G44" s="1177"/>
      <c r="H44" s="1178"/>
      <c r="I44" s="333">
        <v>41</v>
      </c>
      <c r="J44" s="334">
        <v>25</v>
      </c>
      <c r="K44" s="334">
        <v>10</v>
      </c>
      <c r="L44" s="334">
        <v>3</v>
      </c>
      <c r="M44" s="335">
        <v>90</v>
      </c>
    </row>
    <row r="45" spans="2:13" ht="27.75" customHeight="1" x14ac:dyDescent="0.2">
      <c r="B45" s="1171"/>
      <c r="C45" s="1172"/>
      <c r="D45" s="104"/>
      <c r="E45" s="1177" t="s">
        <v>35</v>
      </c>
      <c r="F45" s="1177"/>
      <c r="G45" s="1177"/>
      <c r="H45" s="1178"/>
      <c r="I45" s="333">
        <v>253</v>
      </c>
      <c r="J45" s="334">
        <v>214</v>
      </c>
      <c r="K45" s="334">
        <v>164</v>
      </c>
      <c r="L45" s="334">
        <v>67</v>
      </c>
      <c r="M45" s="335">
        <v>111</v>
      </c>
    </row>
    <row r="46" spans="2:13" ht="27.75" customHeight="1" x14ac:dyDescent="0.2">
      <c r="B46" s="1171"/>
      <c r="C46" s="1172"/>
      <c r="D46" s="105"/>
      <c r="E46" s="1177" t="s">
        <v>36</v>
      </c>
      <c r="F46" s="1177"/>
      <c r="G46" s="1177"/>
      <c r="H46" s="1178"/>
      <c r="I46" s="333" t="s">
        <v>486</v>
      </c>
      <c r="J46" s="334" t="s">
        <v>486</v>
      </c>
      <c r="K46" s="334" t="s">
        <v>486</v>
      </c>
      <c r="L46" s="334" t="s">
        <v>486</v>
      </c>
      <c r="M46" s="335" t="s">
        <v>486</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3985</v>
      </c>
      <c r="J50" s="334">
        <v>4575</v>
      </c>
      <c r="K50" s="334">
        <v>5046</v>
      </c>
      <c r="L50" s="334">
        <v>5340</v>
      </c>
      <c r="M50" s="335">
        <v>5595</v>
      </c>
    </row>
    <row r="51" spans="2:13" ht="27.75" customHeight="1" x14ac:dyDescent="0.2">
      <c r="B51" s="1171"/>
      <c r="C51" s="1172"/>
      <c r="D51" s="104"/>
      <c r="E51" s="1177" t="s">
        <v>42</v>
      </c>
      <c r="F51" s="1177"/>
      <c r="G51" s="1177"/>
      <c r="H51" s="1178"/>
      <c r="I51" s="333">
        <v>448</v>
      </c>
      <c r="J51" s="334">
        <v>430</v>
      </c>
      <c r="K51" s="334">
        <v>433</v>
      </c>
      <c r="L51" s="334">
        <v>444</v>
      </c>
      <c r="M51" s="335">
        <v>451</v>
      </c>
    </row>
    <row r="52" spans="2:13" ht="27.75" customHeight="1" x14ac:dyDescent="0.2">
      <c r="B52" s="1173"/>
      <c r="C52" s="1174"/>
      <c r="D52" s="104"/>
      <c r="E52" s="1177" t="s">
        <v>43</v>
      </c>
      <c r="F52" s="1177"/>
      <c r="G52" s="1177"/>
      <c r="H52" s="1178"/>
      <c r="I52" s="333">
        <v>5319</v>
      </c>
      <c r="J52" s="334">
        <v>5189</v>
      </c>
      <c r="K52" s="334">
        <v>4978</v>
      </c>
      <c r="L52" s="334">
        <v>4746</v>
      </c>
      <c r="M52" s="335">
        <v>4563</v>
      </c>
    </row>
    <row r="53" spans="2:13" ht="27.75" customHeight="1" thickBot="1" x14ac:dyDescent="0.25">
      <c r="B53" s="1184" t="s">
        <v>19</v>
      </c>
      <c r="C53" s="1185"/>
      <c r="D53" s="108"/>
      <c r="E53" s="1186" t="s">
        <v>44</v>
      </c>
      <c r="F53" s="1186"/>
      <c r="G53" s="1186"/>
      <c r="H53" s="1187"/>
      <c r="I53" s="336">
        <v>-1900</v>
      </c>
      <c r="J53" s="337">
        <v>-2326</v>
      </c>
      <c r="K53" s="337">
        <v>-2843</v>
      </c>
      <c r="L53" s="337">
        <v>-3462</v>
      </c>
      <c r="M53" s="338">
        <v>-3636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zsvXCEOS8nbf361+cTNxzuiPwa10q54jGAkD+ih2G5uM6ewmTUi4BP5XJqwlLtqENVy10mfsWcxuIdldm1ufQ==" saltValue="ARY/tiWFIMQ+kJm8VGRo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1790</v>
      </c>
      <c r="G55" s="339">
        <v>1923</v>
      </c>
      <c r="H55" s="340">
        <v>1820</v>
      </c>
    </row>
    <row r="56" spans="2:8" ht="52.5" customHeight="1" x14ac:dyDescent="0.2">
      <c r="B56" s="120"/>
      <c r="C56" s="1198" t="s">
        <v>47</v>
      </c>
      <c r="D56" s="1198"/>
      <c r="E56" s="1199"/>
      <c r="F56" s="341">
        <v>57</v>
      </c>
      <c r="G56" s="341">
        <v>65</v>
      </c>
      <c r="H56" s="342">
        <v>69</v>
      </c>
    </row>
    <row r="57" spans="2:8" ht="53.25" customHeight="1" x14ac:dyDescent="0.2">
      <c r="B57" s="120"/>
      <c r="C57" s="1200" t="s">
        <v>48</v>
      </c>
      <c r="D57" s="1200"/>
      <c r="E57" s="1201"/>
      <c r="F57" s="343">
        <v>2501</v>
      </c>
      <c r="G57" s="343">
        <v>2605</v>
      </c>
      <c r="H57" s="344">
        <v>2906</v>
      </c>
    </row>
    <row r="58" spans="2:8" ht="45.75" customHeight="1" x14ac:dyDescent="0.2">
      <c r="B58" s="121"/>
      <c r="C58" s="1188" t="s">
        <v>556</v>
      </c>
      <c r="D58" s="1189"/>
      <c r="E58" s="1190"/>
      <c r="F58" s="345">
        <v>1719</v>
      </c>
      <c r="G58" s="345">
        <v>1899</v>
      </c>
      <c r="H58" s="346">
        <v>2131</v>
      </c>
    </row>
    <row r="59" spans="2:8" ht="45.75" customHeight="1" x14ac:dyDescent="0.2">
      <c r="B59" s="121"/>
      <c r="C59" s="1188" t="s">
        <v>557</v>
      </c>
      <c r="D59" s="1189"/>
      <c r="E59" s="1190"/>
      <c r="F59" s="345">
        <v>487</v>
      </c>
      <c r="G59" s="345">
        <v>422</v>
      </c>
      <c r="H59" s="346">
        <v>493</v>
      </c>
    </row>
    <row r="60" spans="2:8" ht="45.75" customHeight="1" x14ac:dyDescent="0.2">
      <c r="B60" s="121"/>
      <c r="C60" s="1188" t="s">
        <v>558</v>
      </c>
      <c r="D60" s="1189"/>
      <c r="E60" s="1190"/>
      <c r="F60" s="345">
        <v>227</v>
      </c>
      <c r="G60" s="345">
        <v>227</v>
      </c>
      <c r="H60" s="346">
        <v>227</v>
      </c>
    </row>
    <row r="61" spans="2:8" ht="45.75" customHeight="1" x14ac:dyDescent="0.2">
      <c r="B61" s="121"/>
      <c r="C61" s="1188" t="s">
        <v>559</v>
      </c>
      <c r="D61" s="1189"/>
      <c r="E61" s="1190"/>
      <c r="F61" s="345">
        <v>20</v>
      </c>
      <c r="G61" s="345">
        <v>20</v>
      </c>
      <c r="H61" s="346">
        <v>20</v>
      </c>
    </row>
    <row r="62" spans="2:8" ht="45.75" customHeight="1" thickBot="1" x14ac:dyDescent="0.25">
      <c r="B62" s="122"/>
      <c r="C62" s="1191" t="s">
        <v>560</v>
      </c>
      <c r="D62" s="1192"/>
      <c r="E62" s="1193"/>
      <c r="F62" s="347">
        <v>13</v>
      </c>
      <c r="G62" s="347">
        <v>13</v>
      </c>
      <c r="H62" s="348">
        <v>12</v>
      </c>
    </row>
    <row r="63" spans="2:8" ht="52.5" customHeight="1" thickBot="1" x14ac:dyDescent="0.25">
      <c r="B63" s="123"/>
      <c r="C63" s="1194" t="s">
        <v>49</v>
      </c>
      <c r="D63" s="1194"/>
      <c r="E63" s="1195"/>
      <c r="F63" s="349">
        <v>4348</v>
      </c>
      <c r="G63" s="349">
        <v>4592</v>
      </c>
      <c r="H63" s="350">
        <v>4794</v>
      </c>
    </row>
    <row r="64" spans="2:8" ht="13" x14ac:dyDescent="0.2"/>
  </sheetData>
  <sheetProtection algorithmName="SHA-512" hashValue="xkq4UlK9CELUXvTFensMQsd7FWjAvzm0dAOgNZqEodB5vSkeatqZp2Z8bCv3p8xR05VI/qqgpgRaalvH0iV72w==" saltValue="2d5XM3KMTq226WPMeVzd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257A0-C8F1-4633-9095-C283515B0912}">
  <sheetPr>
    <pageSetUpPr fitToPage="1"/>
  </sheetPr>
  <dimension ref="A1:DE85"/>
  <sheetViews>
    <sheetView showGridLines="0" zoomScale="89" zoomScaleNormal="89" zoomScaleSheetLayoutView="55" workbookViewId="0">
      <selection activeCell="BJ61" sqref="BJ6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59.7</v>
      </c>
      <c r="BQ53" s="1231"/>
      <c r="BR53" s="1231"/>
      <c r="BS53" s="1231"/>
      <c r="BT53" s="1231"/>
      <c r="BU53" s="1231"/>
      <c r="BV53" s="1231"/>
      <c r="BW53" s="1231"/>
      <c r="BX53" s="1231">
        <v>56.9</v>
      </c>
      <c r="BY53" s="1231"/>
      <c r="BZ53" s="1231"/>
      <c r="CA53" s="1231"/>
      <c r="CB53" s="1231"/>
      <c r="CC53" s="1231"/>
      <c r="CD53" s="1231"/>
      <c r="CE53" s="1231"/>
      <c r="CF53" s="1231">
        <v>58.3</v>
      </c>
      <c r="CG53" s="1231"/>
      <c r="CH53" s="1231"/>
      <c r="CI53" s="1231"/>
      <c r="CJ53" s="1231"/>
      <c r="CK53" s="1231"/>
      <c r="CL53" s="1231"/>
      <c r="CM53" s="1231"/>
      <c r="CN53" s="1231">
        <v>60</v>
      </c>
      <c r="CO53" s="1231"/>
      <c r="CP53" s="1231"/>
      <c r="CQ53" s="1231"/>
      <c r="CR53" s="1231"/>
      <c r="CS53" s="1231"/>
      <c r="CT53" s="1231"/>
      <c r="CU53" s="1231"/>
      <c r="CV53" s="1231">
        <v>61.1</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569</v>
      </c>
    </row>
    <row r="64" spans="1:109" ht="13"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5.4</v>
      </c>
      <c r="BY75" s="1231"/>
      <c r="BZ75" s="1231"/>
      <c r="CA75" s="1231"/>
      <c r="CB75" s="1231"/>
      <c r="CC75" s="1231"/>
      <c r="CD75" s="1231"/>
      <c r="CE75" s="1231"/>
      <c r="CF75" s="1231">
        <v>6.2</v>
      </c>
      <c r="CG75" s="1231"/>
      <c r="CH75" s="1231"/>
      <c r="CI75" s="1231"/>
      <c r="CJ75" s="1231"/>
      <c r="CK75" s="1231"/>
      <c r="CL75" s="1231"/>
      <c r="CM75" s="1231"/>
      <c r="CN75" s="1231">
        <v>6.9</v>
      </c>
      <c r="CO75" s="1231"/>
      <c r="CP75" s="1231"/>
      <c r="CQ75" s="1231"/>
      <c r="CR75" s="1231"/>
      <c r="CS75" s="1231"/>
      <c r="CT75" s="1231"/>
      <c r="CU75" s="1231"/>
      <c r="CV75" s="1231">
        <v>6.9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ZEuwsCthzioFHzX435zmR/gsrwQ/CcTp63HP9mvy6UZn7ccOU1vDTsk7kNnE3VW7lu0GhHM5eejxnWwFt5Ev+g==" saltValue="9qJJc4VpxbYceHTP7mR4J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9131-8EA0-401D-ACAB-D59D53E618DC}">
  <sheetPr>
    <pageSetUpPr fitToPage="1"/>
  </sheetPr>
  <dimension ref="A1:DR125"/>
  <sheetViews>
    <sheetView showGridLines="0" topLeftCell="A91" zoomScale="80" zoomScaleNormal="80" zoomScaleSheetLayoutView="70" workbookViewId="0">
      <selection activeCell="BJ61" sqref="BJ6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2qlfIOrbB5gHzMyvzHahphoNnrzMu+LJUpdyTywrVEhtUs9ZlcFYzh9VPEhvvXDsdyqZWJ8OCQn8x7s5vi0HxA==" saltValue="IrItdj3iSjT1OVwNTgZH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209C1-AD2B-456E-A564-050B6372FFC1}">
  <sheetPr>
    <pageSetUpPr fitToPage="1"/>
  </sheetPr>
  <dimension ref="A1:DR125"/>
  <sheetViews>
    <sheetView showGridLines="0" topLeftCell="O1" zoomScaleNormal="100" zoomScaleSheetLayoutView="55" workbookViewId="0">
      <selection activeCell="BJ61" sqref="BJ6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zCHk7YhoyEUTqaTbd5Ehoo42pGY7rkXKXj/1xKIfouUdkhQu/Dg0J+9VUY049/ew0TMJaujdnatq3zcNqMzRw==" saltValue="1FRpZNDmJJuGvllH5ewX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166349</v>
      </c>
      <c r="E3" s="142"/>
      <c r="F3" s="143">
        <v>96248</v>
      </c>
      <c r="G3" s="144"/>
      <c r="H3" s="145"/>
    </row>
    <row r="4" spans="1:8" x14ac:dyDescent="0.2">
      <c r="A4" s="146"/>
      <c r="B4" s="147"/>
      <c r="C4" s="148"/>
      <c r="D4" s="149">
        <v>150171</v>
      </c>
      <c r="E4" s="150"/>
      <c r="F4" s="151">
        <v>55768</v>
      </c>
      <c r="G4" s="152"/>
      <c r="H4" s="153"/>
    </row>
    <row r="5" spans="1:8" x14ac:dyDescent="0.2">
      <c r="A5" s="134" t="s">
        <v>519</v>
      </c>
      <c r="B5" s="139"/>
      <c r="C5" s="140"/>
      <c r="D5" s="141">
        <v>73179</v>
      </c>
      <c r="E5" s="142"/>
      <c r="F5" s="143">
        <v>76413</v>
      </c>
      <c r="G5" s="144"/>
      <c r="H5" s="145"/>
    </row>
    <row r="6" spans="1:8" x14ac:dyDescent="0.2">
      <c r="A6" s="146"/>
      <c r="B6" s="147"/>
      <c r="C6" s="148"/>
      <c r="D6" s="149">
        <v>42354</v>
      </c>
      <c r="E6" s="150"/>
      <c r="F6" s="151">
        <v>39658</v>
      </c>
      <c r="G6" s="152"/>
      <c r="H6" s="153"/>
    </row>
    <row r="7" spans="1:8" x14ac:dyDescent="0.2">
      <c r="A7" s="134" t="s">
        <v>520</v>
      </c>
      <c r="B7" s="139"/>
      <c r="C7" s="140"/>
      <c r="D7" s="141">
        <v>64370</v>
      </c>
      <c r="E7" s="142"/>
      <c r="F7" s="143">
        <v>66481</v>
      </c>
      <c r="G7" s="144"/>
      <c r="H7" s="145"/>
    </row>
    <row r="8" spans="1:8" x14ac:dyDescent="0.2">
      <c r="A8" s="146"/>
      <c r="B8" s="147"/>
      <c r="C8" s="148"/>
      <c r="D8" s="149">
        <v>22743</v>
      </c>
      <c r="E8" s="150"/>
      <c r="F8" s="151">
        <v>36120</v>
      </c>
      <c r="G8" s="152"/>
      <c r="H8" s="153"/>
    </row>
    <row r="9" spans="1:8" x14ac:dyDescent="0.2">
      <c r="A9" s="134" t="s">
        <v>521</v>
      </c>
      <c r="B9" s="139"/>
      <c r="C9" s="140"/>
      <c r="D9" s="141">
        <v>33670</v>
      </c>
      <c r="E9" s="142"/>
      <c r="F9" s="143">
        <v>67825</v>
      </c>
      <c r="G9" s="144"/>
      <c r="H9" s="145"/>
    </row>
    <row r="10" spans="1:8" x14ac:dyDescent="0.2">
      <c r="A10" s="146"/>
      <c r="B10" s="147"/>
      <c r="C10" s="148"/>
      <c r="D10" s="149">
        <v>22957</v>
      </c>
      <c r="E10" s="150"/>
      <c r="F10" s="151">
        <v>39417</v>
      </c>
      <c r="G10" s="152"/>
      <c r="H10" s="153"/>
    </row>
    <row r="11" spans="1:8" x14ac:dyDescent="0.2">
      <c r="A11" s="134" t="s">
        <v>522</v>
      </c>
      <c r="B11" s="139"/>
      <c r="C11" s="140"/>
      <c r="D11" s="141">
        <v>52150</v>
      </c>
      <c r="E11" s="142"/>
      <c r="F11" s="143">
        <v>81158</v>
      </c>
      <c r="G11" s="144"/>
      <c r="H11" s="145"/>
    </row>
    <row r="12" spans="1:8" x14ac:dyDescent="0.2">
      <c r="A12" s="146"/>
      <c r="B12" s="147"/>
      <c r="C12" s="154"/>
      <c r="D12" s="149">
        <v>40072</v>
      </c>
      <c r="E12" s="150"/>
      <c r="F12" s="151">
        <v>45320</v>
      </c>
      <c r="G12" s="152"/>
      <c r="H12" s="153"/>
    </row>
    <row r="13" spans="1:8" x14ac:dyDescent="0.2">
      <c r="A13" s="134"/>
      <c r="B13" s="139"/>
      <c r="C13" s="140"/>
      <c r="D13" s="141">
        <v>77944</v>
      </c>
      <c r="E13" s="142"/>
      <c r="F13" s="143">
        <v>77625</v>
      </c>
      <c r="G13" s="155"/>
      <c r="H13" s="145"/>
    </row>
    <row r="14" spans="1:8" x14ac:dyDescent="0.2">
      <c r="A14" s="146"/>
      <c r="B14" s="147"/>
      <c r="C14" s="148"/>
      <c r="D14" s="149">
        <v>55659</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9.4600000000000009</v>
      </c>
      <c r="C19" s="156">
        <f>ROUND(VALUE(SUBSTITUTE(実質収支比率等に係る経年分析!G$48,"▲","-")),2)</f>
        <v>11.47</v>
      </c>
      <c r="D19" s="156">
        <f>ROUND(VALUE(SUBSTITUTE(実質収支比率等に係る経年分析!H$48,"▲","-")),2)</f>
        <v>9.36</v>
      </c>
      <c r="E19" s="156">
        <f>ROUND(VALUE(SUBSTITUTE(実質収支比率等に係る経年分析!I$48,"▲","-")),2)</f>
        <v>7.21</v>
      </c>
      <c r="F19" s="156">
        <f>ROUND(VALUE(SUBSTITUTE(実質収支比率等に係る経年分析!J$48,"▲","-")),2)</f>
        <v>5.44</v>
      </c>
    </row>
    <row r="20" spans="1:11" x14ac:dyDescent="0.2">
      <c r="A20" s="156" t="s">
        <v>53</v>
      </c>
      <c r="B20" s="156">
        <f>ROUND(VALUE(SUBSTITUTE(実質収支比率等に係る経年分析!F$47,"▲","-")),2)</f>
        <v>42.78</v>
      </c>
      <c r="C20" s="156">
        <f>ROUND(VALUE(SUBSTITUTE(実質収支比率等に係る経年分析!G$47,"▲","-")),2)</f>
        <v>43.62</v>
      </c>
      <c r="D20" s="156">
        <f>ROUND(VALUE(SUBSTITUTE(実質収支比率等に係る経年分析!H$47,"▲","-")),2)</f>
        <v>38.78</v>
      </c>
      <c r="E20" s="156">
        <f>ROUND(VALUE(SUBSTITUTE(実質収支比率等に係る経年分析!I$47,"▲","-")),2)</f>
        <v>40.340000000000003</v>
      </c>
      <c r="F20" s="156">
        <f>ROUND(VALUE(SUBSTITUTE(実質収支比率等に係る経年分析!J$47,"▲","-")),2)</f>
        <v>37.549999999999997</v>
      </c>
    </row>
    <row r="21" spans="1:11" x14ac:dyDescent="0.2">
      <c r="A21" s="156" t="s">
        <v>54</v>
      </c>
      <c r="B21" s="156">
        <f>IF(ISNUMBER(VALUE(SUBSTITUTE(実質収支比率等に係る経年分析!F$49,"▲","-"))),ROUND(VALUE(SUBSTITUTE(実質収支比率等に係る経年分析!F$49,"▲","-")),2),NA())</f>
        <v>3.35</v>
      </c>
      <c r="C21" s="156">
        <f>IF(ISNUMBER(VALUE(SUBSTITUTE(実質収支比率等に係る経年分析!G$49,"▲","-"))),ROUND(VALUE(SUBSTITUTE(実質収支比率等に係る経年分析!G$49,"▲","-")),2),NA())</f>
        <v>5.8</v>
      </c>
      <c r="D21" s="156">
        <f>IF(ISNUMBER(VALUE(SUBSTITUTE(実質収支比率等に係る経年分析!H$49,"▲","-"))),ROUND(VALUE(SUBSTITUTE(実質収支比率等に係る経年分析!H$49,"▲","-")),2),NA())</f>
        <v>-7.71</v>
      </c>
      <c r="E21" s="156">
        <f>IF(ISNUMBER(VALUE(SUBSTITUTE(実質収支比率等に係る経年分析!I$49,"▲","-"))),ROUND(VALUE(SUBSTITUTE(実質収支比率等に係る経年分析!I$49,"▲","-")),2),NA())</f>
        <v>0.94</v>
      </c>
      <c r="F21" s="156">
        <f>IF(ISNUMBER(VALUE(SUBSTITUTE(実質収支比率等に係る経年分析!J$49,"▲","-"))),ROUND(VALUE(SUBSTITUTE(実質収支比率等に係る経年分析!J$49,"▲","-")),2),NA())</f>
        <v>-3.78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12.27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12.24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2.37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水道事業会計（簡易水道）</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4.3099999999999996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9.4600000000000009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5.44</v>
      </c>
    </row>
    <row r="35" spans="1:16" x14ac:dyDescent="0.2">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2">
      <c r="A36" s="157" t="str">
        <f>IF(連結実質赤字比率に係る赤字・黒字の構成分析!C$34="",NA(),連結実質赤字比率に係る赤字・黒字の構成分析!C$34)</f>
        <v>水道事業会計（上水道）</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13.67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400</v>
      </c>
      <c r="E42" s="158"/>
      <c r="F42" s="158"/>
      <c r="G42" s="158">
        <f>'実質公債費比率（分子）の構造'!L$52</f>
        <v>398</v>
      </c>
      <c r="H42" s="158"/>
      <c r="I42" s="158"/>
      <c r="J42" s="158">
        <f>'実質公債費比率（分子）の構造'!M$52</f>
        <v>389</v>
      </c>
      <c r="K42" s="158"/>
      <c r="L42" s="158"/>
      <c r="M42" s="158">
        <f>'実質公債費比率（分子）の構造'!N$52</f>
        <v>418</v>
      </c>
      <c r="N42" s="158"/>
      <c r="O42" s="158"/>
      <c r="P42" s="158">
        <f>'実質公債費比率（分子）の構造'!O$52</f>
        <v>433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13</v>
      </c>
      <c r="L44" s="158"/>
      <c r="M44" s="158"/>
      <c r="N44" s="158" t="str">
        <f>'実質公債費比率（分子）の構造'!O$50</f>
        <v>-</v>
      </c>
      <c r="O44" s="158"/>
      <c r="P44" s="158"/>
    </row>
    <row r="45" spans="1:16" x14ac:dyDescent="0.2">
      <c r="A45" s="158" t="s">
        <v>63</v>
      </c>
      <c r="B45" s="158">
        <f>'実質公債費比率（分子）の構造'!K$49</f>
        <v>15</v>
      </c>
      <c r="C45" s="158"/>
      <c r="D45" s="158"/>
      <c r="E45" s="158">
        <f>'実質公債費比率（分子）の構造'!L$49</f>
        <v>13</v>
      </c>
      <c r="F45" s="158"/>
      <c r="G45" s="158"/>
      <c r="H45" s="158">
        <f>'実質公債費比率（分子）の構造'!M$49</f>
        <v>14</v>
      </c>
      <c r="I45" s="158"/>
      <c r="J45" s="158"/>
      <c r="K45" s="158">
        <f>'実質公債費比率（分子）の構造'!N$49</f>
        <v>7</v>
      </c>
      <c r="L45" s="158"/>
      <c r="M45" s="158"/>
      <c r="N45" s="158">
        <f>'実質公債費比率（分子）の構造'!O$49</f>
        <v>2</v>
      </c>
      <c r="O45" s="158"/>
      <c r="P45" s="158"/>
    </row>
    <row r="46" spans="1:16" x14ac:dyDescent="0.2">
      <c r="A46" s="158" t="s">
        <v>64</v>
      </c>
      <c r="B46" s="158">
        <f>'実質公債費比率（分子）の構造'!K$48</f>
        <v>0</v>
      </c>
      <c r="C46" s="158"/>
      <c r="D46" s="158"/>
      <c r="E46" s="158">
        <f>'実質公債費比率（分子）の構造'!L$48</f>
        <v>0</v>
      </c>
      <c r="F46" s="158"/>
      <c r="G46" s="158"/>
      <c r="H46" s="158">
        <f>'実質公債費比率（分子）の構造'!M$48</f>
        <v>0</v>
      </c>
      <c r="I46" s="158"/>
      <c r="J46" s="158"/>
      <c r="K46" s="158">
        <f>'実質公債費比率（分子）の構造'!N$48</f>
        <v>0</v>
      </c>
      <c r="L46" s="158"/>
      <c r="M46" s="158"/>
      <c r="N46" s="158">
        <f>'実質公債費比率（分子）の構造'!O$48</f>
        <v>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594</v>
      </c>
      <c r="C49" s="158"/>
      <c r="D49" s="158"/>
      <c r="E49" s="158">
        <f>'実質公債費比率（分子）の構造'!L$45</f>
        <v>645</v>
      </c>
      <c r="F49" s="158"/>
      <c r="G49" s="158"/>
      <c r="H49" s="158">
        <f>'実質公債費比率（分子）の構造'!M$45</f>
        <v>690</v>
      </c>
      <c r="I49" s="158"/>
      <c r="J49" s="158"/>
      <c r="K49" s="158">
        <f>'実質公債費比率（分子）の構造'!N$45</f>
        <v>714</v>
      </c>
      <c r="L49" s="158"/>
      <c r="M49" s="158"/>
      <c r="N49" s="158">
        <f>'実質公債費比率（分子）の構造'!O$45</f>
        <v>707</v>
      </c>
      <c r="O49" s="158"/>
      <c r="P49" s="158"/>
    </row>
    <row r="50" spans="1:16" x14ac:dyDescent="0.2">
      <c r="A50" s="158" t="s">
        <v>67</v>
      </c>
      <c r="B50" s="158" t="e">
        <f>NA()</f>
        <v>#N/A</v>
      </c>
      <c r="C50" s="158">
        <f>IF(ISNUMBER('実質公債費比率（分子）の構造'!K$53),'実質公債費比率（分子）の構造'!K$53,NA())</f>
        <v>211</v>
      </c>
      <c r="D50" s="158" t="e">
        <f>NA()</f>
        <v>#N/A</v>
      </c>
      <c r="E50" s="158" t="e">
        <f>NA()</f>
        <v>#N/A</v>
      </c>
      <c r="F50" s="158">
        <f>IF(ISNUMBER('実質公債費比率（分子）の構造'!L$53),'実質公債費比率（分子）の構造'!L$53,NA())</f>
        <v>262</v>
      </c>
      <c r="G50" s="158" t="e">
        <f>NA()</f>
        <v>#N/A</v>
      </c>
      <c r="H50" s="158" t="e">
        <f>NA()</f>
        <v>#N/A</v>
      </c>
      <c r="I50" s="158">
        <f>IF(ISNUMBER('実質公債費比率（分子）の構造'!M$53),'実質公債費比率（分子）の構造'!M$53,NA())</f>
        <v>317</v>
      </c>
      <c r="J50" s="158" t="e">
        <f>NA()</f>
        <v>#N/A</v>
      </c>
      <c r="K50" s="158" t="e">
        <f>NA()</f>
        <v>#N/A</v>
      </c>
      <c r="L50" s="158">
        <f>IF(ISNUMBER('実質公債費比率（分子）の構造'!N$53),'実質公債費比率（分子）の構造'!N$53,NA())</f>
        <v>316</v>
      </c>
      <c r="M50" s="158" t="e">
        <f>NA()</f>
        <v>#N/A</v>
      </c>
      <c r="N50" s="158" t="e">
        <f>NA()</f>
        <v>#N/A</v>
      </c>
      <c r="O50" s="158">
        <f>IF(ISNUMBER('実質公債費比率（分子）の構造'!O$53),'実質公債費比率（分子）の構造'!O$53,NA())</f>
        <v>277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5319</v>
      </c>
      <c r="E56" s="157"/>
      <c r="F56" s="157"/>
      <c r="G56" s="157">
        <f>'将来負担比率（分子）の構造'!J$52</f>
        <v>5189</v>
      </c>
      <c r="H56" s="157"/>
      <c r="I56" s="157"/>
      <c r="J56" s="157">
        <f>'将来負担比率（分子）の構造'!K$52</f>
        <v>4978</v>
      </c>
      <c r="K56" s="157"/>
      <c r="L56" s="157"/>
      <c r="M56" s="157">
        <f>'将来負担比率（分子）の構造'!L$52</f>
        <v>4746</v>
      </c>
      <c r="N56" s="157"/>
      <c r="O56" s="157"/>
      <c r="P56" s="157">
        <f>'将来負担比率（分子）の構造'!M$52</f>
        <v>4563</v>
      </c>
    </row>
    <row r="57" spans="1:16" x14ac:dyDescent="0.2">
      <c r="A57" s="157" t="s">
        <v>42</v>
      </c>
      <c r="B57" s="157"/>
      <c r="C57" s="157"/>
      <c r="D57" s="157">
        <f>'将来負担比率（分子）の構造'!I$51</f>
        <v>448</v>
      </c>
      <c r="E57" s="157"/>
      <c r="F57" s="157"/>
      <c r="G57" s="157">
        <f>'将来負担比率（分子）の構造'!J$51</f>
        <v>430</v>
      </c>
      <c r="H57" s="157"/>
      <c r="I57" s="157"/>
      <c r="J57" s="157">
        <f>'将来負担比率（分子）の構造'!K$51</f>
        <v>433</v>
      </c>
      <c r="K57" s="157"/>
      <c r="L57" s="157"/>
      <c r="M57" s="157">
        <f>'将来負担比率（分子）の構造'!L$51</f>
        <v>444</v>
      </c>
      <c r="N57" s="157"/>
      <c r="O57" s="157"/>
      <c r="P57" s="157">
        <f>'将来負担比率（分子）の構造'!M$51</f>
        <v>451</v>
      </c>
    </row>
    <row r="58" spans="1:16" x14ac:dyDescent="0.2">
      <c r="A58" s="157" t="s">
        <v>41</v>
      </c>
      <c r="B58" s="157"/>
      <c r="C58" s="157"/>
      <c r="D58" s="157">
        <f>'将来負担比率（分子）の構造'!I$50</f>
        <v>3985</v>
      </c>
      <c r="E58" s="157"/>
      <c r="F58" s="157"/>
      <c r="G58" s="157">
        <f>'将来負担比率（分子）の構造'!J$50</f>
        <v>4575</v>
      </c>
      <c r="H58" s="157"/>
      <c r="I58" s="157"/>
      <c r="J58" s="157">
        <f>'将来負担比率（分子）の構造'!K$50</f>
        <v>5046</v>
      </c>
      <c r="K58" s="157"/>
      <c r="L58" s="157"/>
      <c r="M58" s="157">
        <f>'将来負担比率（分子）の構造'!L$50</f>
        <v>5340</v>
      </c>
      <c r="N58" s="157"/>
      <c r="O58" s="157"/>
      <c r="P58" s="157">
        <f>'将来負担比率（分子）の構造'!M$50</f>
        <v>5595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253</v>
      </c>
      <c r="C62" s="157"/>
      <c r="D62" s="157"/>
      <c r="E62" s="157">
        <f>'将来負担比率（分子）の構造'!J$45</f>
        <v>214</v>
      </c>
      <c r="F62" s="157"/>
      <c r="G62" s="157"/>
      <c r="H62" s="157">
        <f>'将来負担比率（分子）の構造'!K$45</f>
        <v>164</v>
      </c>
      <c r="I62" s="157"/>
      <c r="J62" s="157"/>
      <c r="K62" s="157">
        <f>'将来負担比率（分子）の構造'!L$45</f>
        <v>67</v>
      </c>
      <c r="L62" s="157"/>
      <c r="M62" s="157"/>
      <c r="N62" s="157">
        <f>'将来負担比率（分子）の構造'!M$45</f>
        <v>111</v>
      </c>
      <c r="O62" s="157"/>
      <c r="P62" s="157"/>
    </row>
    <row r="63" spans="1:16" x14ac:dyDescent="0.2">
      <c r="A63" s="157" t="s">
        <v>34</v>
      </c>
      <c r="B63" s="157">
        <f>'将来負担比率（分子）の構造'!I$44</f>
        <v>41</v>
      </c>
      <c r="C63" s="157"/>
      <c r="D63" s="157"/>
      <c r="E63" s="157">
        <f>'将来負担比率（分子）の構造'!J$44</f>
        <v>25</v>
      </c>
      <c r="F63" s="157"/>
      <c r="G63" s="157"/>
      <c r="H63" s="157">
        <f>'将来負担比率（分子）の構造'!K$44</f>
        <v>10</v>
      </c>
      <c r="I63" s="157"/>
      <c r="J63" s="157"/>
      <c r="K63" s="157">
        <f>'将来負担比率（分子）の構造'!L$44</f>
        <v>3</v>
      </c>
      <c r="L63" s="157"/>
      <c r="M63" s="157"/>
      <c r="N63" s="157">
        <f>'将来負担比率（分子）の構造'!M$44</f>
        <v>90</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18</v>
      </c>
      <c r="C65" s="157"/>
      <c r="D65" s="157"/>
      <c r="E65" s="157">
        <f>'将来負担比率（分子）の構造'!J$42</f>
        <v>16</v>
      </c>
      <c r="F65" s="157"/>
      <c r="G65" s="157"/>
      <c r="H65" s="157">
        <f>'将来負担比率（分子）の構造'!K$42</f>
        <v>13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7539</v>
      </c>
      <c r="C66" s="157"/>
      <c r="D66" s="157"/>
      <c r="E66" s="157">
        <f>'将来負担比率（分子）の構造'!J$41</f>
        <v>7613</v>
      </c>
      <c r="F66" s="157"/>
      <c r="G66" s="157"/>
      <c r="H66" s="157">
        <f>'将来負担比率（分子）の構造'!K$41</f>
        <v>7425</v>
      </c>
      <c r="I66" s="157"/>
      <c r="J66" s="157"/>
      <c r="K66" s="157">
        <f>'将来負担比率（分子）の構造'!L$41</f>
        <v>6998</v>
      </c>
      <c r="L66" s="157"/>
      <c r="M66" s="157"/>
      <c r="N66" s="157">
        <f>'将来負担比率（分子）の構造'!M$41</f>
        <v>6772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1790</v>
      </c>
      <c r="C72" s="161">
        <f>基金残高に係る経年分析!G55</f>
        <v>1923</v>
      </c>
      <c r="D72" s="161">
        <f>基金残高に係る経年分析!H55</f>
        <v>1820</v>
      </c>
    </row>
    <row r="73" spans="1:16" x14ac:dyDescent="0.2">
      <c r="A73" s="160" t="s">
        <v>74</v>
      </c>
      <c r="B73" s="161">
        <f>基金残高に係る経年分析!F56</f>
        <v>57</v>
      </c>
      <c r="C73" s="161">
        <f>基金残高に係る経年分析!G56</f>
        <v>65</v>
      </c>
      <c r="D73" s="161">
        <f>基金残高に係る経年分析!H56</f>
        <v>69</v>
      </c>
    </row>
    <row r="74" spans="1:16" x14ac:dyDescent="0.2">
      <c r="A74" s="160" t="s">
        <v>75</v>
      </c>
      <c r="B74" s="161">
        <f>基金残高に係る経年分析!F57</f>
        <v>2501</v>
      </c>
      <c r="C74" s="161">
        <f>基金残高に係る経年分析!G57</f>
        <v>2605</v>
      </c>
      <c r="D74" s="161">
        <f>基金残高に係る経年分析!H57</f>
        <v>2906</v>
      </c>
    </row>
  </sheetData>
  <sheetProtection algorithmName="SHA-512" hashValue="Wz2BxwGXayPeWZu5rLsDUgpYjo2qIBIW03rJZ8sL54J3/1OoNBrEnGF6P2KeMMMxdSfJqslA+D6kflMdcB9NoQ==" saltValue="jRoanM7o++1vUjPTVoJM9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2026-03-12T07:50:20Z</cp:lastPrinted>
  <dcterms:created xsi:type="dcterms:W3CDTF">2026-02-23T09:50:24Z</dcterms:created>
  <dcterms:modified xsi:type="dcterms:W3CDTF">2026-09-17T06:51:23Z</dcterms:modified>
  <cp:category/>
</cp:coreProperties>
</file>