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K:\1112_統計調査課\12 生活統計担当\指県10現住人口調査\01現住人口調査\12年単位使用\宮崎県の人口\宮崎県の人口（R05)\ﾎｰﾑﾍﾟｰジ （補完）\"/>
    </mc:Choice>
  </mc:AlternateContent>
  <xr:revisionPtr revIDLastSave="0" documentId="13_ncr:1_{A483E9F8-398C-4938-B6EF-C73A0219E0A4}" xr6:coauthVersionLast="47" xr6:coauthVersionMax="47" xr10:uidLastSave="{00000000-0000-0000-0000-000000000000}"/>
  <bookViews>
    <workbookView xWindow="28680" yWindow="-120" windowWidth="29040" windowHeight="15840" tabRatio="785" activeTab="4" xr2:uid="{00000000-000D-0000-FFFF-FFFF00000000}"/>
  </bookViews>
  <sheets>
    <sheet name="市町村別人口増減数及び増減率" sheetId="6" r:id="rId1"/>
    <sheet name="市町村別人口の推移（統計表１）" sheetId="4" r:id="rId2"/>
    <sheet name="市町村別人口の推移（統計表２～５）" sheetId="13" r:id="rId3"/>
    <sheet name="市町村別人口の推移（統計表６）" sheetId="11" r:id="rId4"/>
    <sheet name="市町村別男女別人口及び性比" sheetId="7" r:id="rId5"/>
  </sheets>
  <definedNames>
    <definedName name="_xlnm.Print_Area" localSheetId="1">'市町村別人口の推移（統計表１）'!$A$1:$AH$64</definedName>
    <definedName name="_xlnm.Print_Area" localSheetId="2">'市町村別人口の推移（統計表２～５）'!$A$1:$M$189</definedName>
    <definedName name="_xlnm.Print_Area" localSheetId="3">'市町村別人口の推移（統計表６）'!$A$1:$Y$43</definedName>
    <definedName name="_xlnm.Print_Area" localSheetId="0">市町村別人口増減数及び増減率!$A$1:$Q$41</definedName>
    <definedName name="_xlnm.Print_Area" localSheetId="4">市町村別男女別人口及び性比!$A$1:$T$44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3" i="7" l="1"/>
  <c r="N4" i="6"/>
  <c r="C30" i="4" l="1"/>
  <c r="C24" i="4"/>
  <c r="C21" i="4"/>
  <c r="D17" i="4"/>
  <c r="C17" i="4"/>
  <c r="AH60" i="4" l="1"/>
  <c r="AG60" i="4"/>
  <c r="AF60" i="4"/>
  <c r="AE60" i="4"/>
  <c r="AD60" i="4"/>
  <c r="AC60" i="4"/>
  <c r="AB60" i="4"/>
  <c r="AA60" i="4"/>
  <c r="Z60" i="4"/>
  <c r="Y60" i="4"/>
  <c r="X60" i="4"/>
  <c r="W60" i="4"/>
  <c r="V60" i="4"/>
  <c r="U60" i="4"/>
  <c r="T60" i="4"/>
  <c r="S60" i="4"/>
  <c r="R60" i="4"/>
  <c r="Q60" i="4"/>
  <c r="P60" i="4"/>
  <c r="O60" i="4"/>
  <c r="N60" i="4"/>
  <c r="M60" i="4"/>
  <c r="L60" i="4"/>
  <c r="K60" i="4"/>
  <c r="J60" i="4"/>
  <c r="I60" i="4"/>
  <c r="H60" i="4"/>
  <c r="G60" i="4"/>
  <c r="F60" i="4"/>
  <c r="E60" i="4"/>
  <c r="D60" i="4"/>
  <c r="C60" i="4"/>
  <c r="D56" i="4"/>
  <c r="E56" i="4"/>
  <c r="F56" i="4"/>
  <c r="G56" i="4"/>
  <c r="H56" i="4"/>
  <c r="I56" i="4"/>
  <c r="J56" i="4"/>
  <c r="K56" i="4"/>
  <c r="L56" i="4"/>
  <c r="M56" i="4"/>
  <c r="N56" i="4"/>
  <c r="O56" i="4"/>
  <c r="P56" i="4"/>
  <c r="Q56" i="4"/>
  <c r="R56" i="4"/>
  <c r="S56" i="4"/>
  <c r="T56" i="4"/>
  <c r="U56" i="4"/>
  <c r="V56" i="4"/>
  <c r="W56" i="4"/>
  <c r="X56" i="4"/>
  <c r="Y56" i="4"/>
  <c r="Z56" i="4"/>
  <c r="AA56" i="4"/>
  <c r="AB56" i="4"/>
  <c r="AC56" i="4"/>
  <c r="AD56" i="4"/>
  <c r="AE56" i="4"/>
  <c r="AF56" i="4"/>
  <c r="AG56" i="4"/>
  <c r="AH56" i="4"/>
  <c r="C56" i="4"/>
  <c r="D45" i="4"/>
  <c r="E45" i="4"/>
  <c r="F45" i="4"/>
  <c r="G45" i="4"/>
  <c r="H45" i="4"/>
  <c r="I45" i="4"/>
  <c r="J45" i="4"/>
  <c r="K45" i="4"/>
  <c r="L45" i="4"/>
  <c r="M45" i="4"/>
  <c r="N45" i="4"/>
  <c r="O45" i="4"/>
  <c r="P45" i="4"/>
  <c r="Q45" i="4"/>
  <c r="R45" i="4"/>
  <c r="S45" i="4"/>
  <c r="T45" i="4"/>
  <c r="U45" i="4"/>
  <c r="V45" i="4"/>
  <c r="W45" i="4"/>
  <c r="X45" i="4"/>
  <c r="Y45" i="4"/>
  <c r="Z45" i="4"/>
  <c r="AA45" i="4"/>
  <c r="AB45" i="4"/>
  <c r="AC45" i="4"/>
  <c r="AD45" i="4"/>
  <c r="AE45" i="4"/>
  <c r="AF45" i="4"/>
  <c r="AG45" i="4"/>
  <c r="AH45" i="4"/>
  <c r="C45" i="4"/>
  <c r="AH38" i="4"/>
  <c r="AG38" i="4"/>
  <c r="AF38" i="4"/>
  <c r="AE38" i="4"/>
  <c r="AD38" i="4"/>
  <c r="AC38" i="4"/>
  <c r="AB38" i="4"/>
  <c r="AA38" i="4"/>
  <c r="Z38" i="4"/>
  <c r="Y38" i="4"/>
  <c r="X38" i="4"/>
  <c r="W38" i="4"/>
  <c r="V38" i="4"/>
  <c r="U38" i="4"/>
  <c r="T38" i="4"/>
  <c r="S38" i="4"/>
  <c r="R38" i="4"/>
  <c r="Q38" i="4"/>
  <c r="P38" i="4"/>
  <c r="O38" i="4"/>
  <c r="N38" i="4"/>
  <c r="M38" i="4"/>
  <c r="L38" i="4"/>
  <c r="K38" i="4"/>
  <c r="J38" i="4"/>
  <c r="I38" i="4"/>
  <c r="H38" i="4"/>
  <c r="G38" i="4"/>
  <c r="F38" i="4"/>
  <c r="E38" i="4"/>
  <c r="D38" i="4"/>
  <c r="C38" i="4"/>
  <c r="D34" i="4"/>
  <c r="E34" i="4"/>
  <c r="F34" i="4"/>
  <c r="G34" i="4"/>
  <c r="H34" i="4"/>
  <c r="I34" i="4"/>
  <c r="J34" i="4"/>
  <c r="K34" i="4"/>
  <c r="L34" i="4"/>
  <c r="M34" i="4"/>
  <c r="N34" i="4"/>
  <c r="O34" i="4"/>
  <c r="P34" i="4"/>
  <c r="Q34" i="4"/>
  <c r="R34" i="4"/>
  <c r="S34" i="4"/>
  <c r="T34" i="4"/>
  <c r="U34" i="4"/>
  <c r="V34" i="4"/>
  <c r="W34" i="4"/>
  <c r="X34" i="4"/>
  <c r="Y34" i="4"/>
  <c r="Z34" i="4"/>
  <c r="AA34" i="4"/>
  <c r="AB34" i="4"/>
  <c r="AC34" i="4"/>
  <c r="AD34" i="4"/>
  <c r="AE34" i="4"/>
  <c r="AF34" i="4"/>
  <c r="AG34" i="4"/>
  <c r="AH34" i="4"/>
  <c r="C34" i="4"/>
  <c r="D30" i="4"/>
  <c r="E30" i="4"/>
  <c r="F30" i="4"/>
  <c r="G30" i="4"/>
  <c r="H30" i="4"/>
  <c r="I30" i="4"/>
  <c r="J30" i="4"/>
  <c r="K30" i="4"/>
  <c r="L30" i="4"/>
  <c r="M30" i="4"/>
  <c r="N30" i="4"/>
  <c r="O30" i="4"/>
  <c r="P30" i="4"/>
  <c r="Q30" i="4"/>
  <c r="R30" i="4"/>
  <c r="S30" i="4"/>
  <c r="T30" i="4"/>
  <c r="U30" i="4"/>
  <c r="V30" i="4"/>
  <c r="W30" i="4"/>
  <c r="X30" i="4"/>
  <c r="Y30" i="4"/>
  <c r="Z30" i="4"/>
  <c r="AA30" i="4"/>
  <c r="AB30" i="4"/>
  <c r="AC30" i="4"/>
  <c r="AD30" i="4"/>
  <c r="AE30" i="4"/>
  <c r="AF30" i="4"/>
  <c r="AG30" i="4"/>
  <c r="AH30" i="4"/>
  <c r="D24" i="4"/>
  <c r="E24" i="4"/>
  <c r="F24" i="4"/>
  <c r="G24" i="4"/>
  <c r="H24" i="4"/>
  <c r="I24" i="4"/>
  <c r="J24" i="4"/>
  <c r="K24" i="4"/>
  <c r="L24" i="4"/>
  <c r="M24" i="4"/>
  <c r="N24" i="4"/>
  <c r="O24" i="4"/>
  <c r="P24" i="4"/>
  <c r="Q24" i="4"/>
  <c r="R24" i="4"/>
  <c r="S24" i="4"/>
  <c r="T24" i="4"/>
  <c r="U24" i="4"/>
  <c r="V24" i="4"/>
  <c r="W24" i="4"/>
  <c r="X24" i="4"/>
  <c r="Y24" i="4"/>
  <c r="Z24" i="4"/>
  <c r="AA24" i="4"/>
  <c r="AB24" i="4"/>
  <c r="AC24" i="4"/>
  <c r="AD24" i="4"/>
  <c r="AE24" i="4"/>
  <c r="AF24" i="4"/>
  <c r="AG24" i="4"/>
  <c r="AH24" i="4"/>
  <c r="D21" i="4"/>
  <c r="E21" i="4"/>
  <c r="F21" i="4"/>
  <c r="G21" i="4"/>
  <c r="H21" i="4"/>
  <c r="I21" i="4"/>
  <c r="J21" i="4"/>
  <c r="K21" i="4"/>
  <c r="L21" i="4"/>
  <c r="M21" i="4"/>
  <c r="N21" i="4"/>
  <c r="O21" i="4"/>
  <c r="P21" i="4"/>
  <c r="Q21" i="4"/>
  <c r="R21" i="4"/>
  <c r="S21" i="4"/>
  <c r="T21" i="4"/>
  <c r="U21" i="4"/>
  <c r="V21" i="4"/>
  <c r="W21" i="4"/>
  <c r="X21" i="4"/>
  <c r="Y21" i="4"/>
  <c r="Z21" i="4"/>
  <c r="AA21" i="4"/>
  <c r="AB21" i="4"/>
  <c r="AC21" i="4"/>
  <c r="AD21" i="4"/>
  <c r="AE21" i="4"/>
  <c r="AF21" i="4"/>
  <c r="AG21" i="4"/>
  <c r="AH21" i="4"/>
  <c r="E17" i="4"/>
  <c r="F17" i="4"/>
  <c r="G17" i="4"/>
  <c r="H17" i="4"/>
  <c r="I17" i="4"/>
  <c r="J17" i="4"/>
  <c r="K17" i="4"/>
  <c r="L17" i="4"/>
  <c r="M17" i="4"/>
  <c r="N17" i="4"/>
  <c r="O17" i="4"/>
  <c r="P17" i="4"/>
  <c r="Q17" i="4"/>
  <c r="R17" i="4"/>
  <c r="S17" i="4"/>
  <c r="T17" i="4"/>
  <c r="U17" i="4"/>
  <c r="V17" i="4"/>
  <c r="W17" i="4"/>
  <c r="X17" i="4"/>
  <c r="Y17" i="4"/>
  <c r="Z17" i="4"/>
  <c r="AA17" i="4"/>
  <c r="AB17" i="4"/>
  <c r="AC17" i="4"/>
  <c r="AD17" i="4"/>
  <c r="AE17" i="4"/>
  <c r="AF17" i="4"/>
  <c r="AG17" i="4"/>
  <c r="AH17" i="4"/>
  <c r="R61" i="4" l="1"/>
  <c r="Z61" i="4"/>
  <c r="J61" i="4"/>
  <c r="AH61" i="4"/>
  <c r="AB61" i="4"/>
  <c r="T61" i="4"/>
  <c r="L61" i="4"/>
  <c r="D61" i="4"/>
  <c r="AC61" i="4"/>
  <c r="U61" i="4"/>
  <c r="M61" i="4"/>
  <c r="AG61" i="4"/>
  <c r="Y61" i="4"/>
  <c r="Q61" i="4"/>
  <c r="I61" i="4"/>
  <c r="AF61" i="4"/>
  <c r="X61" i="4"/>
  <c r="P61" i="4"/>
  <c r="H61" i="4"/>
  <c r="AD61" i="4"/>
  <c r="V61" i="4"/>
  <c r="N61" i="4"/>
  <c r="F61" i="4"/>
  <c r="AE61" i="4"/>
  <c r="W61" i="4"/>
  <c r="O61" i="4"/>
  <c r="G61" i="4"/>
  <c r="E61" i="4"/>
  <c r="C61" i="4"/>
  <c r="AA61" i="4"/>
  <c r="S61" i="4"/>
  <c r="K61" i="4"/>
</calcChain>
</file>

<file path=xl/sharedStrings.xml><?xml version="1.0" encoding="utf-8"?>
<sst xmlns="http://schemas.openxmlformats.org/spreadsheetml/2006/main" count="615" uniqueCount="266">
  <si>
    <t>三 股 町</t>
  </si>
  <si>
    <t>新 富 町</t>
  </si>
  <si>
    <t>綾    町</t>
  </si>
  <si>
    <t>国 富 町</t>
  </si>
  <si>
    <t>木 城 町</t>
  </si>
  <si>
    <t>門 川 町</t>
  </si>
  <si>
    <t>郡</t>
  </si>
  <si>
    <t>計</t>
  </si>
  <si>
    <t>高 鍋 町</t>
  </si>
  <si>
    <t>都 農 町</t>
  </si>
  <si>
    <t>高 原 町</t>
  </si>
  <si>
    <t>西</t>
  </si>
  <si>
    <t>川 南 町</t>
  </si>
  <si>
    <t>西米良村</t>
  </si>
  <si>
    <t>児</t>
  </si>
  <si>
    <t>湯</t>
  </si>
  <si>
    <t>高千穂町</t>
  </si>
  <si>
    <t>日之影町</t>
  </si>
  <si>
    <t>椎 葉 村</t>
  </si>
  <si>
    <t>諸 塚 村</t>
  </si>
  <si>
    <t>臼</t>
  </si>
  <si>
    <t>杵</t>
  </si>
  <si>
    <t xml:space="preserve">   市  計</t>
  </si>
  <si>
    <t xml:space="preserve"> 町　村　計</t>
  </si>
  <si>
    <t>北諸県郡</t>
    <rPh sb="0" eb="4">
      <t>キタモロカタグン</t>
    </rPh>
    <phoneticPr fontId="1"/>
  </si>
  <si>
    <t>西諸県郡</t>
    <rPh sb="1" eb="3">
      <t>モロカタ</t>
    </rPh>
    <rPh sb="3" eb="4">
      <t>グン</t>
    </rPh>
    <phoneticPr fontId="1"/>
  </si>
  <si>
    <t>東諸県郡</t>
    <rPh sb="0" eb="1">
      <t>ヒガシ</t>
    </rPh>
    <rPh sb="1" eb="3">
      <t>モロカタ</t>
    </rPh>
    <rPh sb="3" eb="4">
      <t>グン</t>
    </rPh>
    <phoneticPr fontId="1"/>
  </si>
  <si>
    <t>東　臼　杵　郡</t>
    <rPh sb="0" eb="1">
      <t>ヒガシ</t>
    </rPh>
    <rPh sb="2" eb="3">
      <t>ウス</t>
    </rPh>
    <rPh sb="4" eb="5">
      <t>キネ</t>
    </rPh>
    <rPh sb="6" eb="7">
      <t>グン</t>
    </rPh>
    <phoneticPr fontId="1"/>
  </si>
  <si>
    <t>美 郷 町</t>
    <rPh sb="0" eb="1">
      <t>ビ</t>
    </rPh>
    <rPh sb="2" eb="3">
      <t>ゴウ</t>
    </rPh>
    <rPh sb="4" eb="5">
      <t>チョウ</t>
    </rPh>
    <phoneticPr fontId="1"/>
  </si>
  <si>
    <t>五ヶ瀬町</t>
    <rPh sb="0" eb="3">
      <t>ゴカセ</t>
    </rPh>
    <phoneticPr fontId="1"/>
  </si>
  <si>
    <t>市町村の積み上げ人口には一致しない。</t>
  </si>
  <si>
    <t>注１）※は国勢調査人口、それ以外の年は推計人口である。</t>
    <rPh sb="0" eb="1">
      <t>チュウ</t>
    </rPh>
    <rPh sb="5" eb="9">
      <t>コクセイチョウサ</t>
    </rPh>
    <rPh sb="9" eb="11">
      <t>ジンコウ</t>
    </rPh>
    <rPh sb="14" eb="16">
      <t>イガイ</t>
    </rPh>
    <rPh sb="17" eb="18">
      <t>ネン</t>
    </rPh>
    <rPh sb="19" eb="21">
      <t>スイケイ</t>
    </rPh>
    <rPh sb="21" eb="23">
      <t>ジンコウ</t>
    </rPh>
    <phoneticPr fontId="1"/>
  </si>
  <si>
    <t>（各年10月1日現在推計人口）（人、％）</t>
    <rPh sb="1" eb="3">
      <t>カクネン</t>
    </rPh>
    <rPh sb="5" eb="6">
      <t>ガツ</t>
    </rPh>
    <rPh sb="7" eb="8">
      <t>ニチ</t>
    </rPh>
    <rPh sb="8" eb="10">
      <t>ゲンザイ</t>
    </rPh>
    <rPh sb="10" eb="12">
      <t>スイケイ</t>
    </rPh>
    <rPh sb="12" eb="14">
      <t>ジンコウ</t>
    </rPh>
    <phoneticPr fontId="1"/>
  </si>
  <si>
    <t>市町村</t>
    <phoneticPr fontId="1"/>
  </si>
  <si>
    <t>総人口</t>
    <rPh sb="0" eb="1">
      <t>ソウ</t>
    </rPh>
    <phoneticPr fontId="1"/>
  </si>
  <si>
    <t>増減数</t>
  </si>
  <si>
    <t>増減率</t>
  </si>
  <si>
    <t>宮崎県</t>
    <rPh sb="2" eb="3">
      <t>ケン</t>
    </rPh>
    <phoneticPr fontId="13"/>
  </si>
  <si>
    <t>宮崎市</t>
    <phoneticPr fontId="13"/>
  </si>
  <si>
    <t>都城市</t>
  </si>
  <si>
    <t>延岡市</t>
  </si>
  <si>
    <t>日南市</t>
  </si>
  <si>
    <t>小林市</t>
  </si>
  <si>
    <t>日向市</t>
  </si>
  <si>
    <t>串間市</t>
  </si>
  <si>
    <t>西都市</t>
  </si>
  <si>
    <t>えびの市</t>
  </si>
  <si>
    <t>市計</t>
  </si>
  <si>
    <t>北諸県郡</t>
    <rPh sb="0" eb="4">
      <t>キタモロカタグン</t>
    </rPh>
    <phoneticPr fontId="13"/>
  </si>
  <si>
    <t>三股町</t>
  </si>
  <si>
    <t>西諸県郡</t>
    <rPh sb="0" eb="4">
      <t>ニシモロカタグン</t>
    </rPh>
    <phoneticPr fontId="13"/>
  </si>
  <si>
    <t>高原町</t>
  </si>
  <si>
    <t>東諸県郡</t>
    <rPh sb="0" eb="4">
      <t>ヒガシモロカタグン</t>
    </rPh>
    <phoneticPr fontId="13"/>
  </si>
  <si>
    <t>国富町</t>
  </si>
  <si>
    <t>綾町</t>
  </si>
  <si>
    <t>児湯郡</t>
    <rPh sb="0" eb="1">
      <t>ジ</t>
    </rPh>
    <rPh sb="1" eb="2">
      <t>ユ</t>
    </rPh>
    <rPh sb="2" eb="3">
      <t>グン</t>
    </rPh>
    <phoneticPr fontId="13"/>
  </si>
  <si>
    <t>高鍋町</t>
  </si>
  <si>
    <t>新富町</t>
  </si>
  <si>
    <t>木城町</t>
  </si>
  <si>
    <t>川南町</t>
  </si>
  <si>
    <t>都農町</t>
  </si>
  <si>
    <t>東臼杵郡</t>
    <rPh sb="0" eb="1">
      <t>ヒガシ</t>
    </rPh>
    <rPh sb="1" eb="2">
      <t>ウス</t>
    </rPh>
    <rPh sb="2" eb="3">
      <t>キネ</t>
    </rPh>
    <rPh sb="3" eb="4">
      <t>グン</t>
    </rPh>
    <phoneticPr fontId="13"/>
  </si>
  <si>
    <t>門川町</t>
  </si>
  <si>
    <t>諸塚村</t>
  </si>
  <si>
    <t>椎葉村</t>
  </si>
  <si>
    <t>美郷町</t>
    <rPh sb="0" eb="1">
      <t>ミ</t>
    </rPh>
    <rPh sb="1" eb="2">
      <t>ゴウ</t>
    </rPh>
    <rPh sb="2" eb="3">
      <t>チョウ</t>
    </rPh>
    <phoneticPr fontId="13"/>
  </si>
  <si>
    <t>西臼杵郡</t>
    <rPh sb="1" eb="3">
      <t>ウスキ</t>
    </rPh>
    <rPh sb="3" eb="4">
      <t>グン</t>
    </rPh>
    <phoneticPr fontId="13"/>
  </si>
  <si>
    <t>五ケ瀬町</t>
  </si>
  <si>
    <t>町村計</t>
  </si>
  <si>
    <t>注１）宮崎県人口は、出生・死亡、転入及び転出の県外分のみを推計要素としているので、</t>
    <rPh sb="0" eb="1">
      <t>チュウ</t>
    </rPh>
    <phoneticPr fontId="1"/>
  </si>
  <si>
    <t>年少人口</t>
  </si>
  <si>
    <t>生産年齢</t>
  </si>
  <si>
    <t>老年人口</t>
  </si>
  <si>
    <t>男</t>
    <rPh sb="0" eb="1">
      <t>オトコ</t>
    </rPh>
    <phoneticPr fontId="1"/>
  </si>
  <si>
    <t>女</t>
    <rPh sb="0" eb="1">
      <t>オンナ</t>
    </rPh>
    <phoneticPr fontId="1"/>
  </si>
  <si>
    <t>人口性比</t>
  </si>
  <si>
    <t>区　分</t>
    <rPh sb="0" eb="3">
      <t>クブン</t>
    </rPh>
    <phoneticPr fontId="1"/>
  </si>
  <si>
    <t>性  比</t>
  </si>
  <si>
    <t>宮  崎  県</t>
    <rPh sb="6" eb="7">
      <t>ケン</t>
    </rPh>
    <phoneticPr fontId="1"/>
  </si>
  <si>
    <t>宮  崎  市</t>
    <phoneticPr fontId="1"/>
  </si>
  <si>
    <t>都  城  市</t>
    <phoneticPr fontId="1"/>
  </si>
  <si>
    <t>延  岡  市</t>
    <phoneticPr fontId="1"/>
  </si>
  <si>
    <t>日  南  市</t>
    <phoneticPr fontId="1"/>
  </si>
  <si>
    <t>小  林  市</t>
    <phoneticPr fontId="1"/>
  </si>
  <si>
    <t>日  向  市</t>
    <phoneticPr fontId="1"/>
  </si>
  <si>
    <t>串  間  市</t>
    <phoneticPr fontId="1"/>
  </si>
  <si>
    <t>西  都  市</t>
    <phoneticPr fontId="1"/>
  </si>
  <si>
    <t>えびの　市</t>
    <phoneticPr fontId="1"/>
  </si>
  <si>
    <t>注１）性比＝男の人口÷女の人口×100（女性100人に対する男性の数）</t>
    <rPh sb="0" eb="1">
      <t>チュウ</t>
    </rPh>
    <phoneticPr fontId="1"/>
  </si>
  <si>
    <t>　２）宮崎県人口は出生・死亡、転入及び転出の県外分のみを推計要素と</t>
    <rPh sb="3" eb="6">
      <t>ミヤザキケン</t>
    </rPh>
    <rPh sb="6" eb="8">
      <t>ジンコウ</t>
    </rPh>
    <rPh sb="9" eb="11">
      <t>シュッセイ</t>
    </rPh>
    <rPh sb="12" eb="14">
      <t>シボウ</t>
    </rPh>
    <rPh sb="15" eb="17">
      <t>テンニュウ</t>
    </rPh>
    <rPh sb="17" eb="18">
      <t>オヨ</t>
    </rPh>
    <rPh sb="19" eb="21">
      <t>テンシュツ</t>
    </rPh>
    <rPh sb="22" eb="24">
      <t>ケンガイ</t>
    </rPh>
    <rPh sb="24" eb="25">
      <t>ブン</t>
    </rPh>
    <rPh sb="28" eb="30">
      <t>スイケイ</t>
    </rPh>
    <rPh sb="30" eb="32">
      <t>ヨウソ</t>
    </rPh>
    <phoneticPr fontId="1"/>
  </si>
  <si>
    <t>　　　しているため、市町村の積み上げ人口とは一致しない。</t>
    <phoneticPr fontId="1"/>
  </si>
  <si>
    <t>　　　基づき県の推計値を算出している。</t>
    <rPh sb="3" eb="4">
      <t>モト</t>
    </rPh>
    <rPh sb="6" eb="7">
      <t>ケン</t>
    </rPh>
    <rPh sb="8" eb="11">
      <t>スイケイチ</t>
    </rPh>
    <rPh sb="12" eb="14">
      <t>サンシュツ</t>
    </rPh>
    <phoneticPr fontId="1"/>
  </si>
  <si>
    <t>令和３年</t>
    <rPh sb="0" eb="2">
      <t>レイワ</t>
    </rPh>
    <rPh sb="3" eb="4">
      <t>ネン</t>
    </rPh>
    <phoneticPr fontId="1"/>
  </si>
  <si>
    <t>４年</t>
    <rPh sb="1" eb="2">
      <t>ネン</t>
    </rPh>
    <phoneticPr fontId="1"/>
  </si>
  <si>
    <t>５年</t>
    <rPh sb="1" eb="2">
      <t>ネン</t>
    </rPh>
    <phoneticPr fontId="1"/>
  </si>
  <si>
    <t>４年</t>
  </si>
  <si>
    <t>５年</t>
  </si>
  <si>
    <t>市町村名</t>
    <rPh sb="0" eb="4">
      <t>シチョウソンメイ</t>
    </rPh>
    <phoneticPr fontId="23"/>
  </si>
  <si>
    <t>増減率(%)</t>
    <rPh sb="0" eb="3">
      <t>ゾウゲンリツ</t>
    </rPh>
    <phoneticPr fontId="23"/>
  </si>
  <si>
    <t>都 城 市</t>
  </si>
  <si>
    <t>宮 崎 市</t>
  </si>
  <si>
    <t>日 向 市</t>
  </si>
  <si>
    <t>西 都 市</t>
  </si>
  <si>
    <t>延 岡 市</t>
  </si>
  <si>
    <t>小 林 市</t>
  </si>
  <si>
    <t>日 南 市</t>
  </si>
  <si>
    <t>串 間 市</t>
  </si>
  <si>
    <t>三 股 町</t>
    <rPh sb="0" eb="1">
      <t>ミ</t>
    </rPh>
    <rPh sb="2" eb="3">
      <t>マタ</t>
    </rPh>
    <rPh sb="4" eb="5">
      <t>マチ</t>
    </rPh>
    <phoneticPr fontId="1"/>
  </si>
  <si>
    <t>都 城 市</t>
    <rPh sb="0" eb="1">
      <t>ミヤコ</t>
    </rPh>
    <rPh sb="2" eb="3">
      <t>ジョウ</t>
    </rPh>
    <rPh sb="4" eb="5">
      <t>シ</t>
    </rPh>
    <phoneticPr fontId="1"/>
  </si>
  <si>
    <t>宮 崎 市</t>
    <rPh sb="0" eb="1">
      <t>ミヤ</t>
    </rPh>
    <rPh sb="2" eb="3">
      <t>ザキ</t>
    </rPh>
    <rPh sb="4" eb="5">
      <t>シ</t>
    </rPh>
    <phoneticPr fontId="1"/>
  </si>
  <si>
    <t>川 南 町</t>
    <rPh sb="0" eb="1">
      <t>カワ</t>
    </rPh>
    <rPh sb="2" eb="3">
      <t>ミナミ</t>
    </rPh>
    <rPh sb="4" eb="5">
      <t>マチ</t>
    </rPh>
    <phoneticPr fontId="1"/>
  </si>
  <si>
    <t>日 向 市</t>
    <rPh sb="0" eb="1">
      <t>ヒ</t>
    </rPh>
    <rPh sb="2" eb="3">
      <t>ムカイ</t>
    </rPh>
    <rPh sb="4" eb="5">
      <t>シ</t>
    </rPh>
    <phoneticPr fontId="1"/>
  </si>
  <si>
    <t>県 平 均</t>
    <rPh sb="0" eb="1">
      <t>ケン</t>
    </rPh>
    <rPh sb="2" eb="3">
      <t>ヒラ</t>
    </rPh>
    <rPh sb="4" eb="5">
      <t>ヒトシ</t>
    </rPh>
    <phoneticPr fontId="1"/>
  </si>
  <si>
    <t>門 川 町</t>
    <rPh sb="0" eb="1">
      <t>モン</t>
    </rPh>
    <rPh sb="2" eb="3">
      <t>カワ</t>
    </rPh>
    <rPh sb="4" eb="5">
      <t>マチ</t>
    </rPh>
    <phoneticPr fontId="1"/>
  </si>
  <si>
    <t>綾　　町</t>
    <rPh sb="0" eb="1">
      <t>アヤ</t>
    </rPh>
    <rPh sb="3" eb="4">
      <t>マチ</t>
    </rPh>
    <phoneticPr fontId="1"/>
  </si>
  <si>
    <t>新 富 町</t>
    <rPh sb="0" eb="1">
      <t>シン</t>
    </rPh>
    <rPh sb="2" eb="3">
      <t>トミ</t>
    </rPh>
    <rPh sb="4" eb="5">
      <t>マチ</t>
    </rPh>
    <phoneticPr fontId="1"/>
  </si>
  <si>
    <t>都 農 町</t>
    <rPh sb="0" eb="1">
      <t>ミヤコ</t>
    </rPh>
    <rPh sb="2" eb="3">
      <t>ノウ</t>
    </rPh>
    <rPh sb="4" eb="5">
      <t>マチ</t>
    </rPh>
    <phoneticPr fontId="1"/>
  </si>
  <si>
    <t>高 鍋 町</t>
    <rPh sb="0" eb="1">
      <t>タカ</t>
    </rPh>
    <rPh sb="2" eb="3">
      <t>ナベ</t>
    </rPh>
    <rPh sb="4" eb="5">
      <t>マチ</t>
    </rPh>
    <phoneticPr fontId="1"/>
  </si>
  <si>
    <t>西 都 市</t>
    <rPh sb="0" eb="1">
      <t>ニシ</t>
    </rPh>
    <rPh sb="2" eb="3">
      <t>ミヤコ</t>
    </rPh>
    <rPh sb="4" eb="5">
      <t>シ</t>
    </rPh>
    <phoneticPr fontId="1"/>
  </si>
  <si>
    <t>小 林 市</t>
    <rPh sb="0" eb="1">
      <t>ショウ</t>
    </rPh>
    <rPh sb="2" eb="3">
      <t>ハヤシ</t>
    </rPh>
    <rPh sb="4" eb="5">
      <t>シ</t>
    </rPh>
    <phoneticPr fontId="1"/>
  </si>
  <si>
    <t>国 富 町</t>
    <rPh sb="0" eb="1">
      <t>クニ</t>
    </rPh>
    <rPh sb="2" eb="3">
      <t>トミ</t>
    </rPh>
    <rPh sb="4" eb="5">
      <t>マチ</t>
    </rPh>
    <phoneticPr fontId="1"/>
  </si>
  <si>
    <t>延 岡 市</t>
    <rPh sb="0" eb="1">
      <t>エン</t>
    </rPh>
    <rPh sb="2" eb="3">
      <t>オカ</t>
    </rPh>
    <rPh sb="4" eb="5">
      <t>シ</t>
    </rPh>
    <phoneticPr fontId="1"/>
  </si>
  <si>
    <t>木 城 町</t>
    <rPh sb="0" eb="1">
      <t>キ</t>
    </rPh>
    <rPh sb="2" eb="3">
      <t>ジョウ</t>
    </rPh>
    <rPh sb="4" eb="5">
      <t>マチ</t>
    </rPh>
    <phoneticPr fontId="1"/>
  </si>
  <si>
    <t>日 南 市</t>
    <rPh sb="0" eb="1">
      <t>ヒ</t>
    </rPh>
    <rPh sb="2" eb="3">
      <t>ミナミ</t>
    </rPh>
    <rPh sb="4" eb="5">
      <t>シ</t>
    </rPh>
    <phoneticPr fontId="1"/>
  </si>
  <si>
    <t>高 原 町</t>
    <rPh sb="0" eb="1">
      <t>タカ</t>
    </rPh>
    <rPh sb="2" eb="3">
      <t>ハラ</t>
    </rPh>
    <rPh sb="4" eb="5">
      <t>マチ</t>
    </rPh>
    <phoneticPr fontId="1"/>
  </si>
  <si>
    <t>高千穂町</t>
    <rPh sb="0" eb="4">
      <t>タカチホチョウ</t>
    </rPh>
    <phoneticPr fontId="1"/>
  </si>
  <si>
    <t>串 間 市</t>
    <rPh sb="0" eb="1">
      <t>クシ</t>
    </rPh>
    <rPh sb="2" eb="3">
      <t>アイダ</t>
    </rPh>
    <rPh sb="4" eb="5">
      <t>シ</t>
    </rPh>
    <phoneticPr fontId="1"/>
  </si>
  <si>
    <t>えびの市</t>
    <rPh sb="3" eb="4">
      <t>シ</t>
    </rPh>
    <phoneticPr fontId="1"/>
  </si>
  <si>
    <t>日之影町</t>
    <rPh sb="0" eb="4">
      <t>ヒノカゲチョウ</t>
    </rPh>
    <phoneticPr fontId="1"/>
  </si>
  <si>
    <t>諸 塚 村</t>
    <rPh sb="0" eb="1">
      <t>モロ</t>
    </rPh>
    <rPh sb="2" eb="3">
      <t>ツカ</t>
    </rPh>
    <rPh sb="4" eb="5">
      <t>ムラ</t>
    </rPh>
    <phoneticPr fontId="1"/>
  </si>
  <si>
    <t>椎 葉 村</t>
    <rPh sb="0" eb="1">
      <t>シイ</t>
    </rPh>
    <rPh sb="2" eb="3">
      <t>ハ</t>
    </rPh>
    <rPh sb="4" eb="5">
      <t>ムラ</t>
    </rPh>
    <phoneticPr fontId="1"/>
  </si>
  <si>
    <t>五ヶ瀬町</t>
    <rPh sb="0" eb="4">
      <t>ゴカセチョウ</t>
    </rPh>
    <phoneticPr fontId="1"/>
  </si>
  <si>
    <t>美 郷 町</t>
    <rPh sb="0" eb="1">
      <t>ビ</t>
    </rPh>
    <rPh sb="2" eb="3">
      <t>ゴウ</t>
    </rPh>
    <rPh sb="4" eb="5">
      <t>マチ</t>
    </rPh>
    <phoneticPr fontId="1"/>
  </si>
  <si>
    <t>西米良村</t>
    <rPh sb="0" eb="4">
      <t>ニシメラソン</t>
    </rPh>
    <phoneticPr fontId="1"/>
  </si>
  <si>
    <t>※</t>
    <phoneticPr fontId="7"/>
  </si>
  <si>
    <t>H23</t>
  </si>
  <si>
    <t>H24</t>
  </si>
  <si>
    <t>H25</t>
  </si>
  <si>
    <t>H26</t>
  </si>
  <si>
    <t>H27</t>
  </si>
  <si>
    <t>H28</t>
  </si>
  <si>
    <t>H29</t>
  </si>
  <si>
    <t>H30</t>
  </si>
  <si>
    <t>R元</t>
    <rPh sb="1" eb="2">
      <t>ゲン</t>
    </rPh>
    <phoneticPr fontId="7"/>
  </si>
  <si>
    <t>R2</t>
    <phoneticPr fontId="7"/>
  </si>
  <si>
    <t>R5</t>
  </si>
  <si>
    <t xml:space="preserve">      </t>
    <phoneticPr fontId="1"/>
  </si>
  <si>
    <t>（令和５年10月１日現在）</t>
    <rPh sb="1" eb="3">
      <t>レイワ</t>
    </rPh>
    <rPh sb="4" eb="5">
      <t>ネン</t>
    </rPh>
    <rPh sb="5" eb="6">
      <t>ヘイネン</t>
    </rPh>
    <rPh sb="7" eb="8">
      <t>ガツ</t>
    </rPh>
    <rPh sb="9" eb="10">
      <t>ニチ</t>
    </rPh>
    <rPh sb="10" eb="12">
      <t>ゲンザイ</t>
    </rPh>
    <phoneticPr fontId="1"/>
  </si>
  <si>
    <t>　３）年齢３区分性比は、令和２年国勢調査結果（不詳補完値による。）に</t>
    <rPh sb="3" eb="5">
      <t>ネンレイ</t>
    </rPh>
    <rPh sb="6" eb="8">
      <t>クブン</t>
    </rPh>
    <rPh sb="8" eb="10">
      <t>セイヒ</t>
    </rPh>
    <rPh sb="12" eb="14">
      <t>レイワ</t>
    </rPh>
    <rPh sb="15" eb="16">
      <t>ネン</t>
    </rPh>
    <rPh sb="16" eb="20">
      <t>コクセイチョウサ</t>
    </rPh>
    <rPh sb="20" eb="22">
      <t>ケッカ</t>
    </rPh>
    <rPh sb="23" eb="25">
      <t>フショウ</t>
    </rPh>
    <rPh sb="25" eb="27">
      <t>ホカン</t>
    </rPh>
    <rPh sb="27" eb="28">
      <t>チ</t>
    </rPh>
    <phoneticPr fontId="1"/>
  </si>
  <si>
    <t>性比</t>
    <rPh sb="0" eb="2">
      <t>セイヒ</t>
    </rPh>
    <phoneticPr fontId="23"/>
  </si>
  <si>
    <t>佐土原町</t>
  </si>
  <si>
    <t>山之口町</t>
  </si>
  <si>
    <t>H5</t>
    <phoneticPr fontId="7"/>
  </si>
  <si>
    <t>H6</t>
  </si>
  <si>
    <t>H7</t>
  </si>
  <si>
    <t>H8</t>
  </si>
  <si>
    <t>H9</t>
  </si>
  <si>
    <t>H10</t>
  </si>
  <si>
    <t>H11</t>
  </si>
  <si>
    <t>H12</t>
  </si>
  <si>
    <t>H13</t>
  </si>
  <si>
    <t>H14</t>
  </si>
  <si>
    <t>H15</t>
  </si>
  <si>
    <t>H16</t>
  </si>
  <si>
    <t>H17</t>
  </si>
  <si>
    <t>宮崎郡</t>
    <rPh sb="0" eb="2">
      <t>ミヤザキ</t>
    </rPh>
    <rPh sb="2" eb="3">
      <t>グン</t>
    </rPh>
    <phoneticPr fontId="1"/>
  </si>
  <si>
    <t>南那珂郡</t>
    <rPh sb="0" eb="3">
      <t>ミナミナカ</t>
    </rPh>
    <rPh sb="3" eb="4">
      <t>グン</t>
    </rPh>
    <phoneticPr fontId="1"/>
  </si>
  <si>
    <t>※</t>
    <phoneticPr fontId="7"/>
  </si>
  <si>
    <t>H4</t>
    <phoneticPr fontId="7"/>
  </si>
  <si>
    <t>H2</t>
  </si>
  <si>
    <t>H3</t>
  </si>
  <si>
    <t>H元</t>
    <rPh sb="1" eb="2">
      <t>ゲン</t>
    </rPh>
    <phoneticPr fontId="7"/>
  </si>
  <si>
    <t>S63</t>
    <phoneticPr fontId="7"/>
  </si>
  <si>
    <t>S62</t>
    <phoneticPr fontId="7"/>
  </si>
  <si>
    <t>S45</t>
  </si>
  <si>
    <t>S50</t>
  </si>
  <si>
    <t>S51</t>
  </si>
  <si>
    <t>S52</t>
  </si>
  <si>
    <t>S53</t>
  </si>
  <si>
    <t>S54</t>
  </si>
  <si>
    <t>S55</t>
  </si>
  <si>
    <t>S56</t>
  </si>
  <si>
    <t>S57</t>
  </si>
  <si>
    <t>S58</t>
  </si>
  <si>
    <t>S59</t>
  </si>
  <si>
    <t>S60</t>
  </si>
  <si>
    <t>S61</t>
  </si>
  <si>
    <t>(人)</t>
  </si>
  <si>
    <t>(人)</t>
    <phoneticPr fontId="7"/>
  </si>
  <si>
    <t>H18</t>
  </si>
  <si>
    <t>H19</t>
  </si>
  <si>
    <t>※</t>
  </si>
  <si>
    <t>H20</t>
  </si>
  <si>
    <t>H21</t>
  </si>
  <si>
    <t>H22</t>
  </si>
  <si>
    <t>東諸県郡</t>
    <rPh sb="0" eb="4">
      <t>ヒガシモロカタグン</t>
    </rPh>
    <phoneticPr fontId="7"/>
  </si>
  <si>
    <t>R3</t>
  </si>
  <si>
    <t>R4</t>
  </si>
  <si>
    <t>市町村別人口増減数及び増減率</t>
    <phoneticPr fontId="7"/>
  </si>
  <si>
    <t>注１）※は国勢調査人口、それ以外の年は推計人口である。ただし、昭和45年は昭和50年10月１日現在の市町村の境域に基づいて組み替えた人口である。</t>
    <rPh sb="0" eb="1">
      <t>チュウ</t>
    </rPh>
    <rPh sb="5" eb="9">
      <t>コクセイチョウサ</t>
    </rPh>
    <rPh sb="9" eb="11">
      <t>ジンコウ</t>
    </rPh>
    <rPh sb="14" eb="16">
      <t>イガイ</t>
    </rPh>
    <rPh sb="17" eb="18">
      <t>ネン</t>
    </rPh>
    <rPh sb="19" eb="21">
      <t>スイケイ</t>
    </rPh>
    <rPh sb="21" eb="23">
      <t>ジンコウ</t>
    </rPh>
    <rPh sb="31" eb="33">
      <t>ショウワ</t>
    </rPh>
    <rPh sb="35" eb="36">
      <t>ネン</t>
    </rPh>
    <rPh sb="37" eb="39">
      <t>ショウワ</t>
    </rPh>
    <phoneticPr fontId="1"/>
  </si>
  <si>
    <t>統計表１（昭和45年、昭和50年～平成17年　各年10月１日現在推計人口）</t>
    <rPh sb="11" eb="13">
      <t>ショウワ</t>
    </rPh>
    <rPh sb="15" eb="16">
      <t>ネン</t>
    </rPh>
    <phoneticPr fontId="7"/>
  </si>
  <si>
    <t>宮崎市</t>
    <phoneticPr fontId="7"/>
  </si>
  <si>
    <t>都城市</t>
    <phoneticPr fontId="7"/>
  </si>
  <si>
    <t>延岡市</t>
    <phoneticPr fontId="7"/>
  </si>
  <si>
    <t>日南市</t>
    <phoneticPr fontId="7"/>
  </si>
  <si>
    <t>小林市</t>
    <phoneticPr fontId="7"/>
  </si>
  <si>
    <t>日向市</t>
    <phoneticPr fontId="7"/>
  </si>
  <si>
    <t>串間市</t>
    <phoneticPr fontId="7"/>
  </si>
  <si>
    <t>西都市</t>
    <phoneticPr fontId="7"/>
  </si>
  <si>
    <t>えびの市</t>
    <phoneticPr fontId="7"/>
  </si>
  <si>
    <t>宮崎県</t>
    <rPh sb="2" eb="3">
      <t>ケン</t>
    </rPh>
    <phoneticPr fontId="1"/>
  </si>
  <si>
    <t>清武町</t>
    <phoneticPr fontId="7"/>
  </si>
  <si>
    <t>田野町</t>
    <phoneticPr fontId="7"/>
  </si>
  <si>
    <t>郡計</t>
    <rPh sb="0" eb="2">
      <t>グンケイ</t>
    </rPh>
    <phoneticPr fontId="7"/>
  </si>
  <si>
    <t>市計</t>
    <phoneticPr fontId="7"/>
  </si>
  <si>
    <t>北郷町</t>
    <phoneticPr fontId="7"/>
  </si>
  <si>
    <t>南郷町</t>
    <phoneticPr fontId="7"/>
  </si>
  <si>
    <t>三股町</t>
    <phoneticPr fontId="7"/>
  </si>
  <si>
    <t>高城町</t>
    <phoneticPr fontId="7"/>
  </si>
  <si>
    <t>山田町</t>
    <phoneticPr fontId="7"/>
  </si>
  <si>
    <t>高崎町</t>
    <phoneticPr fontId="7"/>
  </si>
  <si>
    <t>高岡町</t>
    <phoneticPr fontId="7"/>
  </si>
  <si>
    <t>国富町</t>
    <phoneticPr fontId="7"/>
  </si>
  <si>
    <t>綾町</t>
    <phoneticPr fontId="7"/>
  </si>
  <si>
    <t>高原町</t>
    <phoneticPr fontId="7"/>
  </si>
  <si>
    <t>野尻町</t>
    <phoneticPr fontId="7"/>
  </si>
  <si>
    <t>須木村</t>
    <phoneticPr fontId="7"/>
  </si>
  <si>
    <t>高鍋町</t>
    <phoneticPr fontId="7"/>
  </si>
  <si>
    <t>新富町</t>
    <phoneticPr fontId="7"/>
  </si>
  <si>
    <t>木城町</t>
    <phoneticPr fontId="7"/>
  </si>
  <si>
    <t>川南町</t>
    <phoneticPr fontId="7"/>
  </si>
  <si>
    <t>都農町</t>
    <phoneticPr fontId="7"/>
  </si>
  <si>
    <t>門川町</t>
    <phoneticPr fontId="7"/>
  </si>
  <si>
    <t>東郷町</t>
    <phoneticPr fontId="7"/>
  </si>
  <si>
    <t>南郷村</t>
    <phoneticPr fontId="7"/>
  </si>
  <si>
    <t>西郷村</t>
    <phoneticPr fontId="7"/>
  </si>
  <si>
    <t>北郷村</t>
    <phoneticPr fontId="7"/>
  </si>
  <si>
    <t>北方町</t>
    <phoneticPr fontId="7"/>
  </si>
  <si>
    <t>北川町</t>
    <phoneticPr fontId="7"/>
  </si>
  <si>
    <t>北浦町</t>
    <phoneticPr fontId="7"/>
  </si>
  <si>
    <t>諸塚村</t>
    <phoneticPr fontId="7"/>
  </si>
  <si>
    <t>椎葉村</t>
    <phoneticPr fontId="7"/>
  </si>
  <si>
    <t>町村計</t>
    <phoneticPr fontId="7"/>
  </si>
  <si>
    <t>西臼杵郡</t>
    <rPh sb="0" eb="4">
      <t>ニシウスキグン</t>
    </rPh>
    <phoneticPr fontId="7"/>
  </si>
  <si>
    <t>東臼杵郡</t>
    <rPh sb="0" eb="1">
      <t>ヒガシ</t>
    </rPh>
    <rPh sb="1" eb="2">
      <t>ウス</t>
    </rPh>
    <rPh sb="2" eb="3">
      <t>キネ</t>
    </rPh>
    <rPh sb="3" eb="4">
      <t>グン</t>
    </rPh>
    <phoneticPr fontId="1"/>
  </si>
  <si>
    <t>児湯郡</t>
    <rPh sb="0" eb="3">
      <t>コユグン</t>
    </rPh>
    <phoneticPr fontId="7"/>
  </si>
  <si>
    <t>市町村</t>
    <rPh sb="0" eb="3">
      <t>シチョウソン</t>
    </rPh>
    <phoneticPr fontId="1"/>
  </si>
  <si>
    <t>美郷町</t>
    <rPh sb="0" eb="3">
      <t>ミサトチョウ</t>
    </rPh>
    <phoneticPr fontId="7"/>
  </si>
  <si>
    <t>市町村別人口増減率
降順（県平均含む）</t>
    <rPh sb="0" eb="3">
      <t>シチョウソン</t>
    </rPh>
    <rPh sb="3" eb="4">
      <t>ベツ</t>
    </rPh>
    <rPh sb="4" eb="6">
      <t>ジンコウ</t>
    </rPh>
    <rPh sb="6" eb="9">
      <t>ゾウゲンリツ</t>
    </rPh>
    <rPh sb="10" eb="12">
      <t>コウジュン</t>
    </rPh>
    <rPh sb="13" eb="14">
      <t>ケン</t>
    </rPh>
    <rPh sb="14" eb="16">
      <t>ヘイキン</t>
    </rPh>
    <rPh sb="16" eb="17">
      <t>フク</t>
    </rPh>
    <phoneticPr fontId="23"/>
  </si>
  <si>
    <t>市町村別人口増減率</t>
    <rPh sb="0" eb="3">
      <t>シチョウソン</t>
    </rPh>
    <rPh sb="3" eb="4">
      <t>ベツ</t>
    </rPh>
    <rPh sb="4" eb="6">
      <t>ジンコウ</t>
    </rPh>
    <rPh sb="6" eb="9">
      <t>ゾウゲンリツ</t>
    </rPh>
    <phoneticPr fontId="7"/>
  </si>
  <si>
    <t>市町村別性比</t>
    <rPh sb="0" eb="3">
      <t>シチョウソン</t>
    </rPh>
    <rPh sb="3" eb="4">
      <t>ベツ</t>
    </rPh>
    <rPh sb="4" eb="6">
      <t>セイヒ</t>
    </rPh>
    <phoneticPr fontId="7"/>
  </si>
  <si>
    <t>市町村別性比
降順（県平均含む）</t>
    <rPh sb="0" eb="3">
      <t>シチョウソン</t>
    </rPh>
    <rPh sb="3" eb="4">
      <t>ベツ</t>
    </rPh>
    <rPh sb="4" eb="5">
      <t>セイ</t>
    </rPh>
    <rPh sb="5" eb="6">
      <t>ヒ</t>
    </rPh>
    <rPh sb="7" eb="9">
      <t>コウジュン</t>
    </rPh>
    <rPh sb="10" eb="11">
      <t>ケン</t>
    </rPh>
    <rPh sb="11" eb="13">
      <t>ヘイキン</t>
    </rPh>
    <rPh sb="13" eb="14">
      <t>フク</t>
    </rPh>
    <phoneticPr fontId="23"/>
  </si>
  <si>
    <r>
      <rPr>
        <sz val="12"/>
        <color rgb="FF000000"/>
        <rFont val="ＭＳ ゴシック"/>
        <family val="3"/>
        <charset val="128"/>
      </rPr>
      <t>　</t>
    </r>
    <r>
      <rPr>
        <sz val="12"/>
        <color indexed="8"/>
        <rFont val="ＭＳ Ｐゴシック"/>
        <family val="3"/>
        <charset val="128"/>
        <scheme val="minor"/>
      </rPr>
      <t>２）国勢調査年以外の宮崎県人口は、出生・死亡、転入及び転出の県外分のみを推計要素としているので、市町村の積み上げ人口には一致しない。</t>
    </r>
    <rPh sb="3" eb="5">
      <t>コクセイ</t>
    </rPh>
    <rPh sb="5" eb="7">
      <t>チョウサ</t>
    </rPh>
    <rPh sb="7" eb="8">
      <t>ネン</t>
    </rPh>
    <rPh sb="8" eb="10">
      <t>イガイ</t>
    </rPh>
    <phoneticPr fontId="1"/>
  </si>
  <si>
    <r>
      <rPr>
        <sz val="12"/>
        <color rgb="FF000000"/>
        <rFont val="ＭＳ ゴシック"/>
        <family val="3"/>
        <charset val="128"/>
      </rPr>
      <t>　</t>
    </r>
    <r>
      <rPr>
        <sz val="12"/>
        <color indexed="8"/>
        <rFont val="ＭＳ Ｐゴシック"/>
        <family val="3"/>
        <charset val="128"/>
        <scheme val="minor"/>
      </rPr>
      <t>２）国勢調査年以外の宮崎県人口は、出生・死亡、転入及び転出の県外分のみを推計要素としているので、市町村の積み上げ人口には一致しない。</t>
    </r>
    <rPh sb="9" eb="11">
      <t>コクセイ</t>
    </rPh>
    <rPh sb="11" eb="13">
      <t>チョウサ</t>
    </rPh>
    <rPh sb="13" eb="14">
      <t>ネン</t>
    </rPh>
    <rPh sb="14" eb="16">
      <t>イガイ</t>
    </rPh>
    <phoneticPr fontId="1"/>
  </si>
  <si>
    <r>
      <rPr>
        <sz val="12"/>
        <color rgb="FF000000"/>
        <rFont val="ＭＳ ゴシック"/>
        <family val="3"/>
        <charset val="128"/>
      </rPr>
      <t>　</t>
    </r>
    <r>
      <rPr>
        <sz val="12"/>
        <color indexed="8"/>
        <rFont val="ＭＳ Ｐゴシック"/>
        <family val="3"/>
        <charset val="128"/>
        <scheme val="minor"/>
      </rPr>
      <t>３）平成19年10月１日現在の市町村の区域に合わせて組み替えた人口である。</t>
    </r>
    <rPh sb="3" eb="5">
      <t>ヘイセイ</t>
    </rPh>
    <rPh sb="7" eb="8">
      <t>ネン</t>
    </rPh>
    <rPh sb="10" eb="11">
      <t>ガツ</t>
    </rPh>
    <rPh sb="12" eb="15">
      <t>ニチゲンザイ</t>
    </rPh>
    <rPh sb="13" eb="15">
      <t>ゲンザイ</t>
    </rPh>
    <rPh sb="16" eb="19">
      <t>シチョウソン</t>
    </rPh>
    <rPh sb="20" eb="22">
      <t>クイキ</t>
    </rPh>
    <rPh sb="23" eb="24">
      <t>ア</t>
    </rPh>
    <rPh sb="27" eb="28">
      <t>ク</t>
    </rPh>
    <rPh sb="29" eb="30">
      <t>カ</t>
    </rPh>
    <rPh sb="32" eb="34">
      <t>ジンコウ</t>
    </rPh>
    <phoneticPr fontId="1"/>
  </si>
  <si>
    <r>
      <rPr>
        <sz val="12"/>
        <color rgb="FF000000"/>
        <rFont val="ＭＳ ゴシック"/>
        <family val="3"/>
        <charset val="128"/>
      </rPr>
      <t>　</t>
    </r>
    <r>
      <rPr>
        <sz val="12"/>
        <color indexed="8"/>
        <rFont val="ＭＳ Ｐゴシック"/>
        <family val="3"/>
        <charset val="128"/>
        <scheme val="minor"/>
      </rPr>
      <t>３）平成18年10月１日現在の市町村の区域に合わせて組み替えた人口である。</t>
    </r>
    <rPh sb="3" eb="5">
      <t>ヘイセイ</t>
    </rPh>
    <rPh sb="7" eb="8">
      <t>ネン</t>
    </rPh>
    <rPh sb="10" eb="11">
      <t>ガツ</t>
    </rPh>
    <rPh sb="12" eb="15">
      <t>ニチゲンザイ</t>
    </rPh>
    <rPh sb="13" eb="15">
      <t>ゲンザイ</t>
    </rPh>
    <rPh sb="16" eb="19">
      <t>シチョウソン</t>
    </rPh>
    <rPh sb="20" eb="22">
      <t>クイキ</t>
    </rPh>
    <rPh sb="23" eb="24">
      <t>ア</t>
    </rPh>
    <rPh sb="27" eb="28">
      <t>ク</t>
    </rPh>
    <rPh sb="29" eb="30">
      <t>カ</t>
    </rPh>
    <rPh sb="32" eb="34">
      <t>ジンコウ</t>
    </rPh>
    <phoneticPr fontId="1"/>
  </si>
  <si>
    <t>統計表２（平成９年～平成18年　各年10月１現在推計人口）　平成18年市町村区域</t>
    <rPh sb="30" eb="32">
      <t>ヘイセイ</t>
    </rPh>
    <rPh sb="34" eb="35">
      <t>ネン</t>
    </rPh>
    <rPh sb="35" eb="38">
      <t>シチョウソン</t>
    </rPh>
    <rPh sb="38" eb="40">
      <t>クイキ</t>
    </rPh>
    <phoneticPr fontId="7"/>
  </si>
  <si>
    <t>統計表３（平成10年～平成19年　各年10月１日現在推計人口）　平成19年市町村区域</t>
    <phoneticPr fontId="1"/>
  </si>
  <si>
    <t>統計表４（平成12年～平成21年　各年10月１日現在推計人口）　平成21年市町村区域</t>
    <phoneticPr fontId="1"/>
  </si>
  <si>
    <r>
      <rPr>
        <sz val="12"/>
        <color rgb="FF000000"/>
        <rFont val="ＭＳ ゴシック"/>
        <family val="3"/>
        <charset val="128"/>
      </rPr>
      <t>　</t>
    </r>
    <r>
      <rPr>
        <sz val="12"/>
        <color indexed="8"/>
        <rFont val="ＭＳ Ｐゴシック"/>
        <family val="3"/>
        <charset val="128"/>
        <scheme val="minor"/>
      </rPr>
      <t>３）平成21年10月１日現在の市町村の区域に合わせて組み替えた人口である。</t>
    </r>
    <rPh sb="3" eb="5">
      <t>ヘイセイ</t>
    </rPh>
    <rPh sb="7" eb="8">
      <t>ネン</t>
    </rPh>
    <rPh sb="10" eb="11">
      <t>ガツ</t>
    </rPh>
    <rPh sb="12" eb="15">
      <t>ニチゲンザイ</t>
    </rPh>
    <rPh sb="13" eb="15">
      <t>ゲンザイ</t>
    </rPh>
    <rPh sb="16" eb="19">
      <t>シチョウソン</t>
    </rPh>
    <rPh sb="20" eb="22">
      <t>クイキ</t>
    </rPh>
    <rPh sb="23" eb="24">
      <t>ア</t>
    </rPh>
    <rPh sb="27" eb="28">
      <t>ク</t>
    </rPh>
    <rPh sb="29" eb="30">
      <t>カ</t>
    </rPh>
    <rPh sb="32" eb="34">
      <t>ジンコウ</t>
    </rPh>
    <phoneticPr fontId="1"/>
  </si>
  <si>
    <t>統計表５（平成12年～平成22年　各年10月１日現在推計人口）　平成22年市町村区域</t>
    <rPh sb="32" eb="34">
      <t>ヘイセイ</t>
    </rPh>
    <rPh sb="36" eb="37">
      <t>ネン</t>
    </rPh>
    <rPh sb="37" eb="40">
      <t>シチョウソン</t>
    </rPh>
    <rPh sb="40" eb="42">
      <t>クイキ</t>
    </rPh>
    <phoneticPr fontId="7"/>
  </si>
  <si>
    <r>
      <rPr>
        <sz val="12"/>
        <color rgb="FF000000"/>
        <rFont val="ＭＳ ゴシック"/>
        <family val="3"/>
        <charset val="128"/>
      </rPr>
      <t>　</t>
    </r>
    <r>
      <rPr>
        <sz val="12"/>
        <color indexed="8"/>
        <rFont val="ＭＳ Ｐゴシック"/>
        <family val="3"/>
        <charset val="128"/>
        <scheme val="minor"/>
      </rPr>
      <t>３）平成22年10月１日現在の市町村の区域に合わせて組み替えた人口である。</t>
    </r>
    <rPh sb="3" eb="5">
      <t>ヘイセイ</t>
    </rPh>
    <rPh sb="7" eb="8">
      <t>ネン</t>
    </rPh>
    <rPh sb="10" eb="11">
      <t>ガツ</t>
    </rPh>
    <rPh sb="12" eb="15">
      <t>ニチゲンザイ</t>
    </rPh>
    <rPh sb="13" eb="15">
      <t>ゲンザイ</t>
    </rPh>
    <rPh sb="16" eb="19">
      <t>シチョウソン</t>
    </rPh>
    <rPh sb="20" eb="22">
      <t>クイキ</t>
    </rPh>
    <rPh sb="23" eb="24">
      <t>ア</t>
    </rPh>
    <rPh sb="27" eb="28">
      <t>ク</t>
    </rPh>
    <rPh sb="29" eb="30">
      <t>カ</t>
    </rPh>
    <rPh sb="32" eb="34">
      <t>ジンコウ</t>
    </rPh>
    <phoneticPr fontId="1"/>
  </si>
  <si>
    <t>統計表６（平成22年以降　各年10月１日現在推計人口）</t>
    <rPh sb="5" eb="7">
      <t>ヘイセイ</t>
    </rPh>
    <rPh sb="10" eb="12">
      <t>イコウ</t>
    </rPh>
    <phoneticPr fontId="7"/>
  </si>
  <si>
    <r>
      <rPr>
        <sz val="12"/>
        <color rgb="FF000000"/>
        <rFont val="ＭＳ ゴシック"/>
        <family val="3"/>
        <charset val="128"/>
      </rPr>
      <t>　</t>
    </r>
    <r>
      <rPr>
        <sz val="12"/>
        <color rgb="FF000000"/>
        <rFont val="ＭＳ Ｐゴシック"/>
        <family val="3"/>
        <charset val="128"/>
        <scheme val="minor"/>
      </rPr>
      <t>２）国勢調査年以外の宮崎県人口は、出生・死亡、転入及び転出の県外分のみを推計要素としているので、市町村の積み上げ人口には一致しない。</t>
    </r>
    <rPh sb="3" eb="5">
      <t>コクセイ</t>
    </rPh>
    <rPh sb="5" eb="7">
      <t>チョウサ</t>
    </rPh>
    <rPh sb="7" eb="8">
      <t>ネン</t>
    </rPh>
    <rPh sb="8" eb="10">
      <t>イガイ</t>
    </rPh>
    <phoneticPr fontId="1"/>
  </si>
  <si>
    <t>市町村別人口の推移</t>
    <rPh sb="3" eb="4">
      <t>ベツ</t>
    </rPh>
    <phoneticPr fontId="7"/>
  </si>
  <si>
    <t>市町村別男女別人口及び性比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</si>
</sst>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 "/>
    <numFmt numFmtId="177" formatCode="0.0_);[Red]\(0.0\)"/>
    <numFmt numFmtId="178" formatCode="0.0"/>
    <numFmt numFmtId="179" formatCode="#,##0;&quot;△ &quot;#,##0"/>
  </numFmts>
  <fonts count="38">
    <font>
      <sz val="14"/>
      <name val="ＭＳ 明朝"/>
      <family val="1"/>
      <charset val="128"/>
    </font>
    <font>
      <sz val="7"/>
      <name val="ＭＳ Ｐ明朝"/>
      <family val="1"/>
      <charset val="128"/>
    </font>
    <font>
      <sz val="12"/>
      <color indexed="8"/>
      <name val="HG平成丸ｺﾞｼｯｸ体W4"/>
      <family val="3"/>
      <charset val="128"/>
    </font>
    <font>
      <sz val="12"/>
      <name val="HG平成丸ｺﾞｼｯｸ体W4"/>
      <family val="3"/>
      <charset val="128"/>
    </font>
    <font>
      <sz val="11"/>
      <color indexed="8"/>
      <name val="HG平成丸ｺﾞｼｯｸ体W4"/>
      <family val="3"/>
      <charset val="128"/>
    </font>
    <font>
      <sz val="11"/>
      <name val="HG平成丸ｺﾞｼｯｸ体W4"/>
      <family val="3"/>
      <charset val="128"/>
    </font>
    <font>
      <sz val="13"/>
      <color indexed="8"/>
      <name val="HG平成丸ｺﾞｼｯｸ体W4"/>
      <family val="3"/>
      <charset val="128"/>
    </font>
    <font>
      <sz val="7"/>
      <name val="ＭＳ 明朝"/>
      <family val="1"/>
      <charset val="128"/>
    </font>
    <font>
      <b/>
      <sz val="12"/>
      <color indexed="8"/>
      <name val="HG平成丸ｺﾞｼｯｸ体W4"/>
      <family val="3"/>
      <charset val="128"/>
    </font>
    <font>
      <sz val="14"/>
      <color indexed="8"/>
      <name val="HG平成丸ｺﾞｼｯｸ体W4"/>
      <family val="3"/>
      <charset val="128"/>
    </font>
    <font>
      <sz val="16"/>
      <color indexed="8"/>
      <name val="HG平成丸ｺﾞｼｯｸ体W4"/>
      <family val="3"/>
      <charset val="128"/>
    </font>
    <font>
      <sz val="12"/>
      <color indexed="8"/>
      <name val="ＭＳ ゴシック"/>
      <family val="3"/>
      <charset val="128"/>
    </font>
    <font>
      <sz val="12"/>
      <name val="ＭＳ 明朝"/>
      <family val="1"/>
      <charset val="128"/>
    </font>
    <font>
      <sz val="6"/>
      <name val="ＭＳ Ｐ明朝"/>
      <family val="1"/>
      <charset val="128"/>
    </font>
    <font>
      <sz val="10"/>
      <color indexed="8"/>
      <name val="ＭＳ ゴシック"/>
      <family val="3"/>
      <charset val="128"/>
    </font>
    <font>
      <sz val="9"/>
      <color indexed="8"/>
      <name val="ＭＳ ゴシック"/>
      <family val="3"/>
      <charset val="128"/>
    </font>
    <font>
      <sz val="8"/>
      <color indexed="8"/>
      <name val="ＭＳ ゴシック"/>
      <family val="3"/>
      <charset val="128"/>
    </font>
    <font>
      <sz val="8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sz val="8"/>
      <color indexed="8"/>
      <name val="HG平成丸ｺﾞｼｯｸ体W4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9"/>
      <color indexed="8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4"/>
      <name val="ＭＳ 明朝"/>
      <family val="1"/>
      <charset val="128"/>
    </font>
    <font>
      <sz val="10"/>
      <name val="HG平成丸ｺﾞｼｯｸ体W4"/>
      <family val="3"/>
      <charset val="128"/>
    </font>
    <font>
      <sz val="16"/>
      <color indexed="8"/>
      <name val="ＭＳ Ｐゴシック"/>
      <family val="3"/>
      <charset val="128"/>
      <scheme val="minor"/>
    </font>
    <font>
      <sz val="12"/>
      <color indexed="8"/>
      <name val="ＭＳ Ｐゴシック"/>
      <family val="3"/>
      <charset val="128"/>
      <scheme val="minor"/>
    </font>
    <font>
      <b/>
      <sz val="12"/>
      <color indexed="8"/>
      <name val="ＭＳ Ｐゴシック"/>
      <family val="3"/>
      <charset val="128"/>
      <scheme val="minor"/>
    </font>
    <font>
      <sz val="14"/>
      <color indexed="8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0"/>
      <color indexed="8"/>
      <name val="HG平成丸ｺﾞｼｯｸ体W4"/>
      <family val="3"/>
      <charset val="128"/>
    </font>
    <font>
      <sz val="12"/>
      <color rgb="FF000000"/>
      <name val="ＭＳ ゴシック"/>
      <family val="3"/>
      <charset val="128"/>
    </font>
    <font>
      <sz val="12"/>
      <color rgb="FF000000"/>
      <name val="ＭＳ Ｐゴシック"/>
      <family val="3"/>
      <charset val="128"/>
      <scheme val="minor"/>
    </font>
    <font>
      <sz val="12"/>
      <color rgb="FF000000"/>
      <name val="HG平成丸ｺﾞｼｯｸ体W4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91">
    <border>
      <left/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8"/>
      </right>
      <top style="thin">
        <color indexed="64"/>
      </top>
      <bottom style="double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8"/>
      </left>
      <right/>
      <top/>
      <bottom style="double">
        <color indexed="64"/>
      </bottom>
      <diagonal/>
    </border>
    <border>
      <left style="thin">
        <color indexed="8"/>
      </left>
      <right style="thin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8"/>
      </right>
      <top style="double">
        <color indexed="64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hair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/>
      <right style="double">
        <color indexed="64"/>
      </right>
      <top style="thin">
        <color indexed="8"/>
      </top>
      <bottom/>
      <diagonal/>
    </border>
    <border>
      <left style="thin">
        <color indexed="8"/>
      </left>
      <right style="double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8"/>
      </left>
      <right style="double">
        <color indexed="64"/>
      </right>
      <top/>
      <bottom style="double">
        <color indexed="64"/>
      </bottom>
      <diagonal/>
    </border>
    <border>
      <left style="thin">
        <color indexed="8"/>
      </left>
      <right style="double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double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64"/>
      </bottom>
      <diagonal/>
    </border>
    <border>
      <left/>
      <right/>
      <top style="hair">
        <color indexed="8"/>
      </top>
      <bottom style="thin">
        <color indexed="64"/>
      </bottom>
      <diagonal/>
    </border>
    <border>
      <left style="thin">
        <color indexed="8"/>
      </left>
      <right style="double">
        <color indexed="64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double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8"/>
      </bottom>
      <diagonal/>
    </border>
    <border>
      <left style="thin">
        <color indexed="8"/>
      </left>
      <right/>
      <top style="hair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hair">
        <color indexed="64"/>
      </top>
      <bottom style="thin">
        <color indexed="8"/>
      </bottom>
      <diagonal/>
    </border>
    <border>
      <left style="thin">
        <color indexed="8"/>
      </left>
      <right/>
      <top style="hair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hair">
        <color indexed="64"/>
      </top>
      <bottom style="thin">
        <color indexed="8"/>
      </bottom>
      <diagonal/>
    </border>
    <border>
      <left/>
      <right style="thin">
        <color indexed="8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</borders>
  <cellStyleXfs count="3">
    <xf numFmtId="0" fontId="0" fillId="2" borderId="0"/>
    <xf numFmtId="176" fontId="12" fillId="4" borderId="0"/>
    <xf numFmtId="38" fontId="27" fillId="0" borderId="0" applyFont="0" applyFill="0" applyBorder="0" applyAlignment="0" applyProtection="0">
      <alignment vertical="center"/>
    </xf>
  </cellStyleXfs>
  <cellXfs count="344">
    <xf numFmtId="0" fontId="0" fillId="2" borderId="0" xfId="0"/>
    <xf numFmtId="0" fontId="2" fillId="2" borderId="0" xfId="0" applyFont="1"/>
    <xf numFmtId="0" fontId="2" fillId="2" borderId="0" xfId="0" applyFont="1" applyAlignment="1">
      <alignment vertical="center"/>
    </xf>
    <xf numFmtId="0" fontId="3" fillId="2" borderId="0" xfId="0" applyFont="1" applyAlignment="1">
      <alignment vertical="center"/>
    </xf>
    <xf numFmtId="3" fontId="5" fillId="2" borderId="3" xfId="0" applyNumberFormat="1" applyFont="1" applyBorder="1" applyAlignment="1">
      <alignment vertical="center"/>
    </xf>
    <xf numFmtId="0" fontId="3" fillId="2" borderId="2" xfId="0" applyFont="1" applyBorder="1" applyAlignment="1">
      <alignment horizontal="center" vertical="center"/>
    </xf>
    <xf numFmtId="3" fontId="5" fillId="2" borderId="7" xfId="0" applyNumberFormat="1" applyFont="1" applyBorder="1" applyAlignment="1">
      <alignment vertical="center"/>
    </xf>
    <xf numFmtId="0" fontId="2" fillId="2" borderId="0" xfId="0" applyFont="1" applyAlignment="1">
      <alignment horizontal="right" vertical="center"/>
    </xf>
    <xf numFmtId="3" fontId="2" fillId="2" borderId="14" xfId="0" applyNumberFormat="1" applyFont="1" applyBorder="1" applyAlignment="1">
      <alignment vertical="center"/>
    </xf>
    <xf numFmtId="0" fontId="8" fillId="2" borderId="0" xfId="0" applyFont="1" applyAlignment="1">
      <alignment vertical="center"/>
    </xf>
    <xf numFmtId="0" fontId="9" fillId="2" borderId="0" xfId="0" applyFont="1" applyAlignment="1">
      <alignment vertical="center"/>
    </xf>
    <xf numFmtId="0" fontId="10" fillId="2" borderId="0" xfId="0" applyFont="1" applyAlignment="1">
      <alignment vertical="center"/>
    </xf>
    <xf numFmtId="0" fontId="5" fillId="2" borderId="0" xfId="0" applyFont="1" applyAlignment="1">
      <alignment horizontal="center" vertical="center"/>
    </xf>
    <xf numFmtId="0" fontId="6" fillId="2" borderId="0" xfId="0" applyFont="1" applyAlignment="1">
      <alignment vertical="center"/>
    </xf>
    <xf numFmtId="0" fontId="2" fillId="2" borderId="6" xfId="0" applyFont="1" applyBorder="1" applyAlignment="1">
      <alignment vertical="center"/>
    </xf>
    <xf numFmtId="0" fontId="2" fillId="2" borderId="0" xfId="0" applyFont="1" applyAlignment="1">
      <alignment horizontal="center" vertical="center"/>
    </xf>
    <xf numFmtId="0" fontId="2" fillId="2" borderId="27" xfId="0" applyFont="1" applyBorder="1"/>
    <xf numFmtId="0" fontId="2" fillId="2" borderId="1" xfId="0" applyFont="1" applyBorder="1" applyAlignment="1">
      <alignment horizontal="center" vertical="center"/>
    </xf>
    <xf numFmtId="0" fontId="2" fillId="2" borderId="1" xfId="0" quotePrefix="1" applyFont="1" applyBorder="1" applyAlignment="1">
      <alignment horizontal="center" vertical="center"/>
    </xf>
    <xf numFmtId="0" fontId="2" fillId="2" borderId="28" xfId="0" quotePrefix="1" applyFont="1" applyBorder="1" applyAlignment="1">
      <alignment horizontal="center" vertical="center"/>
    </xf>
    <xf numFmtId="0" fontId="2" fillId="2" borderId="0" xfId="0" quotePrefix="1" applyFont="1" applyAlignment="1">
      <alignment horizontal="center" vertical="center"/>
    </xf>
    <xf numFmtId="3" fontId="5" fillId="2" borderId="30" xfId="0" applyNumberFormat="1" applyFont="1" applyBorder="1" applyAlignment="1">
      <alignment vertical="center"/>
    </xf>
    <xf numFmtId="3" fontId="4" fillId="2" borderId="30" xfId="0" applyNumberFormat="1" applyFont="1" applyBorder="1" applyAlignment="1">
      <alignment vertical="center"/>
    </xf>
    <xf numFmtId="4" fontId="4" fillId="2" borderId="30" xfId="0" applyNumberFormat="1" applyFont="1" applyBorder="1" applyAlignment="1">
      <alignment vertical="center"/>
    </xf>
    <xf numFmtId="4" fontId="4" fillId="2" borderId="31" xfId="0" applyNumberFormat="1" applyFont="1" applyBorder="1" applyAlignment="1">
      <alignment vertical="center"/>
    </xf>
    <xf numFmtId="4" fontId="4" fillId="2" borderId="0" xfId="0" applyNumberFormat="1" applyFont="1" applyAlignment="1">
      <alignment vertical="center"/>
    </xf>
    <xf numFmtId="3" fontId="4" fillId="2" borderId="3" xfId="0" applyNumberFormat="1" applyFont="1" applyBorder="1" applyAlignment="1">
      <alignment vertical="center"/>
    </xf>
    <xf numFmtId="4" fontId="4" fillId="2" borderId="3" xfId="0" applyNumberFormat="1" applyFont="1" applyBorder="1" applyAlignment="1">
      <alignment vertical="center"/>
    </xf>
    <xf numFmtId="4" fontId="4" fillId="2" borderId="34" xfId="0" applyNumberFormat="1" applyFont="1" applyBorder="1" applyAlignment="1">
      <alignment vertical="center"/>
    </xf>
    <xf numFmtId="3" fontId="4" fillId="2" borderId="7" xfId="0" applyNumberFormat="1" applyFont="1" applyBorder="1" applyAlignment="1">
      <alignment vertical="center"/>
    </xf>
    <xf numFmtId="4" fontId="4" fillId="2" borderId="7" xfId="0" applyNumberFormat="1" applyFont="1" applyBorder="1" applyAlignment="1">
      <alignment vertical="center"/>
    </xf>
    <xf numFmtId="4" fontId="4" fillId="2" borderId="35" xfId="0" applyNumberFormat="1" applyFont="1" applyBorder="1" applyAlignment="1">
      <alignment vertical="center"/>
    </xf>
    <xf numFmtId="3" fontId="5" fillId="2" borderId="8" xfId="0" applyNumberFormat="1" applyFont="1" applyBorder="1" applyAlignment="1">
      <alignment vertical="center"/>
    </xf>
    <xf numFmtId="3" fontId="4" fillId="2" borderId="8" xfId="0" applyNumberFormat="1" applyFont="1" applyBorder="1" applyAlignment="1">
      <alignment vertical="center"/>
    </xf>
    <xf numFmtId="4" fontId="4" fillId="2" borderId="8" xfId="0" applyNumberFormat="1" applyFont="1" applyBorder="1" applyAlignment="1">
      <alignment vertical="center"/>
    </xf>
    <xf numFmtId="4" fontId="4" fillId="2" borderId="10" xfId="0" applyNumberFormat="1" applyFont="1" applyBorder="1" applyAlignment="1">
      <alignment vertical="center"/>
    </xf>
    <xf numFmtId="3" fontId="5" fillId="2" borderId="39" xfId="0" applyNumberFormat="1" applyFont="1" applyBorder="1" applyAlignment="1">
      <alignment vertical="center"/>
    </xf>
    <xf numFmtId="3" fontId="4" fillId="2" borderId="39" xfId="0" applyNumberFormat="1" applyFont="1" applyBorder="1" applyAlignment="1">
      <alignment vertical="center"/>
    </xf>
    <xf numFmtId="4" fontId="4" fillId="2" borderId="39" xfId="0" applyNumberFormat="1" applyFont="1" applyBorder="1" applyAlignment="1">
      <alignment vertical="center"/>
    </xf>
    <xf numFmtId="4" fontId="4" fillId="2" borderId="40" xfId="0" applyNumberFormat="1" applyFont="1" applyBorder="1" applyAlignment="1">
      <alignment vertical="center"/>
    </xf>
    <xf numFmtId="3" fontId="4" fillId="2" borderId="25" xfId="0" applyNumberFormat="1" applyFont="1" applyBorder="1" applyAlignment="1">
      <alignment vertical="center"/>
    </xf>
    <xf numFmtId="0" fontId="4" fillId="2" borderId="3" xfId="0" applyFont="1" applyBorder="1" applyAlignment="1">
      <alignment vertical="center"/>
    </xf>
    <xf numFmtId="0" fontId="4" fillId="2" borderId="0" xfId="0" applyFont="1" applyAlignment="1">
      <alignment horizontal="left" vertical="center"/>
    </xf>
    <xf numFmtId="0" fontId="3" fillId="2" borderId="0" xfId="0" applyFont="1" applyAlignment="1">
      <alignment horizontal="center" vertical="center"/>
    </xf>
    <xf numFmtId="3" fontId="4" fillId="2" borderId="0" xfId="0" applyNumberFormat="1" applyFont="1" applyAlignment="1">
      <alignment vertical="center"/>
    </xf>
    <xf numFmtId="3" fontId="5" fillId="2" borderId="0" xfId="0" applyNumberFormat="1" applyFont="1" applyAlignment="1">
      <alignment vertical="center"/>
    </xf>
    <xf numFmtId="0" fontId="4" fillId="2" borderId="0" xfId="0" applyFont="1" applyAlignment="1">
      <alignment vertical="center"/>
    </xf>
    <xf numFmtId="0" fontId="5" fillId="2" borderId="0" xfId="0" applyFont="1" applyAlignment="1">
      <alignment vertical="center"/>
    </xf>
    <xf numFmtId="0" fontId="3" fillId="2" borderId="0" xfId="0" applyFont="1"/>
    <xf numFmtId="0" fontId="14" fillId="2" borderId="0" xfId="0" applyFont="1" applyAlignment="1">
      <alignment vertical="center"/>
    </xf>
    <xf numFmtId="0" fontId="11" fillId="2" borderId="0" xfId="0" applyFont="1" applyAlignment="1">
      <alignment vertical="center"/>
    </xf>
    <xf numFmtId="0" fontId="11" fillId="4" borderId="0" xfId="0" applyFont="1" applyFill="1" applyAlignment="1">
      <alignment vertical="center"/>
    </xf>
    <xf numFmtId="0" fontId="15" fillId="2" borderId="0" xfId="0" applyFont="1" applyAlignment="1">
      <alignment vertical="center"/>
    </xf>
    <xf numFmtId="0" fontId="15" fillId="4" borderId="0" xfId="0" applyFont="1" applyFill="1" applyAlignment="1">
      <alignment vertical="center"/>
    </xf>
    <xf numFmtId="0" fontId="15" fillId="2" borderId="6" xfId="0" applyFont="1" applyBorder="1" applyAlignment="1">
      <alignment horizontal="center" vertical="center"/>
    </xf>
    <xf numFmtId="0" fontId="16" fillId="2" borderId="6" xfId="0" applyFont="1" applyBorder="1" applyAlignment="1">
      <alignment horizontal="right" vertical="center"/>
    </xf>
    <xf numFmtId="0" fontId="16" fillId="2" borderId="0" xfId="0" applyFont="1" applyAlignment="1">
      <alignment horizontal="right" vertical="center"/>
    </xf>
    <xf numFmtId="0" fontId="16" fillId="2" borderId="45" xfId="0" applyFont="1" applyBorder="1" applyAlignment="1">
      <alignment vertical="center"/>
    </xf>
    <xf numFmtId="0" fontId="0" fillId="2" borderId="46" xfId="0" applyBorder="1" applyAlignment="1">
      <alignment vertical="center"/>
    </xf>
    <xf numFmtId="0" fontId="0" fillId="2" borderId="47" xfId="0" applyBorder="1" applyAlignment="1">
      <alignment vertical="center"/>
    </xf>
    <xf numFmtId="0" fontId="16" fillId="2" borderId="0" xfId="0" applyFont="1" applyAlignment="1">
      <alignment horizontal="center" vertical="center" shrinkToFit="1"/>
    </xf>
    <xf numFmtId="0" fontId="16" fillId="2" borderId="3" xfId="0" applyFont="1" applyBorder="1" applyAlignment="1">
      <alignment horizontal="center" vertical="center"/>
    </xf>
    <xf numFmtId="0" fontId="16" fillId="2" borderId="10" xfId="0" applyFont="1" applyBorder="1" applyAlignment="1">
      <alignment horizontal="center" vertical="center" shrinkToFit="1"/>
    </xf>
    <xf numFmtId="0" fontId="16" fillId="2" borderId="0" xfId="0" applyFont="1" applyAlignment="1">
      <alignment horizontal="center" vertical="center"/>
    </xf>
    <xf numFmtId="0" fontId="16" fillId="2" borderId="4" xfId="0" applyFont="1" applyBorder="1" applyAlignment="1">
      <alignment horizontal="center" vertical="center"/>
    </xf>
    <xf numFmtId="0" fontId="16" fillId="2" borderId="1" xfId="0" applyFont="1" applyBorder="1" applyAlignment="1">
      <alignment horizontal="center" vertical="center"/>
    </xf>
    <xf numFmtId="0" fontId="16" fillId="4" borderId="48" xfId="0" applyFont="1" applyFill="1" applyBorder="1" applyAlignment="1">
      <alignment horizontal="center" vertical="center"/>
    </xf>
    <xf numFmtId="0" fontId="16" fillId="2" borderId="49" xfId="0" applyFont="1" applyBorder="1" applyAlignment="1">
      <alignment horizontal="center" vertical="center"/>
    </xf>
    <xf numFmtId="177" fontId="15" fillId="2" borderId="0" xfId="0" applyNumberFormat="1" applyFont="1" applyAlignment="1">
      <alignment vertical="center"/>
    </xf>
    <xf numFmtId="176" fontId="15" fillId="2" borderId="0" xfId="0" applyNumberFormat="1" applyFont="1" applyAlignment="1">
      <alignment horizontal="right" vertical="center"/>
    </xf>
    <xf numFmtId="0" fontId="17" fillId="2" borderId="3" xfId="0" applyFont="1" applyBorder="1" applyAlignment="1">
      <alignment horizontal="center" vertical="center"/>
    </xf>
    <xf numFmtId="0" fontId="17" fillId="2" borderId="60" xfId="0" applyFont="1" applyBorder="1" applyAlignment="1">
      <alignment horizontal="center" vertical="center"/>
    </xf>
    <xf numFmtId="0" fontId="17" fillId="2" borderId="12" xfId="0" applyFont="1" applyBorder="1" applyAlignment="1">
      <alignment horizontal="center" vertical="center"/>
    </xf>
    <xf numFmtId="0" fontId="17" fillId="2" borderId="0" xfId="0" applyFont="1" applyAlignment="1">
      <alignment horizontal="center" vertical="center"/>
    </xf>
    <xf numFmtId="0" fontId="17" fillId="2" borderId="15" xfId="0" applyFont="1" applyBorder="1" applyAlignment="1">
      <alignment horizontal="center" vertical="center"/>
    </xf>
    <xf numFmtId="0" fontId="17" fillId="2" borderId="61" xfId="0" applyFont="1" applyBorder="1" applyAlignment="1">
      <alignment horizontal="center" vertical="center"/>
    </xf>
    <xf numFmtId="0" fontId="16" fillId="2" borderId="0" xfId="0" applyFont="1" applyAlignment="1">
      <alignment vertical="center"/>
    </xf>
    <xf numFmtId="176" fontId="17" fillId="2" borderId="0" xfId="0" applyNumberFormat="1" applyFont="1" applyAlignment="1">
      <alignment horizontal="right" vertical="center"/>
    </xf>
    <xf numFmtId="176" fontId="15" fillId="0" borderId="0" xfId="0" applyNumberFormat="1" applyFont="1" applyFill="1" applyAlignment="1">
      <alignment horizontal="right" vertical="center"/>
    </xf>
    <xf numFmtId="178" fontId="15" fillId="0" borderId="0" xfId="0" applyNumberFormat="1" applyFont="1" applyFill="1" applyAlignment="1">
      <alignment horizontal="center" vertical="center"/>
    </xf>
    <xf numFmtId="177" fontId="15" fillId="0" borderId="0" xfId="0" applyNumberFormat="1" applyFont="1" applyFill="1" applyAlignment="1">
      <alignment vertical="center"/>
    </xf>
    <xf numFmtId="0" fontId="17" fillId="2" borderId="0" xfId="0" applyFont="1" applyAlignment="1">
      <alignment vertical="center"/>
    </xf>
    <xf numFmtId="176" fontId="16" fillId="2" borderId="0" xfId="0" applyNumberFormat="1" applyFont="1" applyAlignment="1">
      <alignment horizontal="right" vertical="center"/>
    </xf>
    <xf numFmtId="178" fontId="16" fillId="4" borderId="0" xfId="0" applyNumberFormat="1" applyFont="1" applyFill="1" applyAlignment="1">
      <alignment vertical="center"/>
    </xf>
    <xf numFmtId="178" fontId="15" fillId="2" borderId="0" xfId="0" applyNumberFormat="1" applyFont="1" applyAlignment="1">
      <alignment vertical="center"/>
    </xf>
    <xf numFmtId="0" fontId="2" fillId="4" borderId="0" xfId="0" applyFont="1" applyFill="1"/>
    <xf numFmtId="176" fontId="18" fillId="2" borderId="0" xfId="0" applyNumberFormat="1" applyFont="1" applyAlignment="1">
      <alignment horizontal="right" vertical="center"/>
    </xf>
    <xf numFmtId="178" fontId="15" fillId="4" borderId="0" xfId="0" applyNumberFormat="1" applyFont="1" applyFill="1" applyAlignment="1">
      <alignment vertical="center"/>
    </xf>
    <xf numFmtId="0" fontId="14" fillId="4" borderId="0" xfId="0" applyFont="1" applyFill="1" applyAlignment="1">
      <alignment vertical="center"/>
    </xf>
    <xf numFmtId="0" fontId="17" fillId="4" borderId="0" xfId="0" applyFont="1" applyFill="1" applyAlignment="1">
      <alignment vertical="center"/>
    </xf>
    <xf numFmtId="0" fontId="18" fillId="2" borderId="0" xfId="0" applyFont="1" applyAlignment="1">
      <alignment vertical="center"/>
    </xf>
    <xf numFmtId="0" fontId="19" fillId="2" borderId="0" xfId="0" applyFont="1" applyAlignment="1">
      <alignment vertical="center"/>
    </xf>
    <xf numFmtId="179" fontId="15" fillId="2" borderId="50" xfId="0" applyNumberFormat="1" applyFont="1" applyBorder="1" applyAlignment="1">
      <alignment horizontal="right" vertical="center"/>
    </xf>
    <xf numFmtId="179" fontId="15" fillId="2" borderId="51" xfId="0" applyNumberFormat="1" applyFont="1" applyBorder="1" applyAlignment="1">
      <alignment horizontal="right" vertical="center"/>
    </xf>
    <xf numFmtId="2" fontId="15" fillId="2" borderId="52" xfId="0" applyNumberFormat="1" applyFont="1" applyBorder="1" applyAlignment="1">
      <alignment horizontal="right" vertical="center"/>
    </xf>
    <xf numFmtId="2" fontId="15" fillId="2" borderId="51" xfId="0" applyNumberFormat="1" applyFont="1" applyBorder="1" applyAlignment="1">
      <alignment horizontal="right" vertical="center"/>
    </xf>
    <xf numFmtId="2" fontId="15" fillId="2" borderId="30" xfId="0" applyNumberFormat="1" applyFont="1" applyBorder="1" applyAlignment="1">
      <alignment horizontal="right" vertical="center"/>
    </xf>
    <xf numFmtId="2" fontId="15" fillId="2" borderId="31" xfId="0" applyNumberFormat="1" applyFont="1" applyBorder="1" applyAlignment="1">
      <alignment horizontal="right" vertical="center"/>
    </xf>
    <xf numFmtId="179" fontId="18" fillId="2" borderId="14" xfId="0" applyNumberFormat="1" applyFont="1" applyBorder="1" applyAlignment="1">
      <alignment horizontal="right" vertical="center"/>
    </xf>
    <xf numFmtId="179" fontId="15" fillId="2" borderId="0" xfId="0" applyNumberFormat="1" applyFont="1" applyAlignment="1">
      <alignment horizontal="right" vertical="center"/>
    </xf>
    <xf numFmtId="2" fontId="15" fillId="2" borderId="53" xfId="0" applyNumberFormat="1" applyFont="1" applyBorder="1" applyAlignment="1">
      <alignment horizontal="right" vertical="center"/>
    </xf>
    <xf numFmtId="2" fontId="15" fillId="2" borderId="0" xfId="0" applyNumberFormat="1" applyFont="1" applyAlignment="1">
      <alignment horizontal="right" vertical="center"/>
    </xf>
    <xf numFmtId="2" fontId="15" fillId="2" borderId="3" xfId="0" applyNumberFormat="1" applyFont="1" applyBorder="1" applyAlignment="1">
      <alignment horizontal="right" vertical="center"/>
    </xf>
    <xf numFmtId="2" fontId="15" fillId="2" borderId="14" xfId="0" applyNumberFormat="1" applyFont="1" applyBorder="1" applyAlignment="1">
      <alignment horizontal="right" vertical="center"/>
    </xf>
    <xf numFmtId="0" fontId="17" fillId="2" borderId="54" xfId="0" applyFont="1" applyBorder="1" applyAlignment="1">
      <alignment vertical="center"/>
    </xf>
    <xf numFmtId="0" fontId="17" fillId="2" borderId="57" xfId="0" applyFont="1" applyBorder="1" applyAlignment="1">
      <alignment vertical="center"/>
    </xf>
    <xf numFmtId="179" fontId="18" fillId="2" borderId="63" xfId="0" applyNumberFormat="1" applyFont="1" applyBorder="1" applyAlignment="1">
      <alignment horizontal="right" vertical="center"/>
    </xf>
    <xf numFmtId="179" fontId="15" fillId="2" borderId="23" xfId="0" applyNumberFormat="1" applyFont="1" applyBorder="1" applyAlignment="1">
      <alignment horizontal="right" vertical="center"/>
    </xf>
    <xf numFmtId="2" fontId="15" fillId="2" borderId="64" xfId="0" applyNumberFormat="1" applyFont="1" applyBorder="1" applyAlignment="1">
      <alignment horizontal="right" vertical="center"/>
    </xf>
    <xf numFmtId="2" fontId="15" fillId="2" borderId="23" xfId="0" applyNumberFormat="1" applyFont="1" applyBorder="1" applyAlignment="1">
      <alignment horizontal="right" vertical="center"/>
    </xf>
    <xf numFmtId="2" fontId="15" fillId="2" borderId="22" xfId="0" applyNumberFormat="1" applyFont="1" applyBorder="1" applyAlignment="1">
      <alignment horizontal="right" vertical="center"/>
    </xf>
    <xf numFmtId="2" fontId="15" fillId="2" borderId="63" xfId="0" applyNumberFormat="1" applyFont="1" applyBorder="1" applyAlignment="1">
      <alignment horizontal="right" vertical="center"/>
    </xf>
    <xf numFmtId="0" fontId="17" fillId="2" borderId="8" xfId="0" applyFont="1" applyBorder="1" applyAlignment="1">
      <alignment horizontal="center" vertical="center"/>
    </xf>
    <xf numFmtId="0" fontId="17" fillId="2" borderId="39" xfId="0" applyFont="1" applyBorder="1" applyAlignment="1">
      <alignment horizontal="center" vertical="center"/>
    </xf>
    <xf numFmtId="179" fontId="18" fillId="2" borderId="65" xfId="0" applyNumberFormat="1" applyFont="1" applyBorder="1" applyAlignment="1">
      <alignment horizontal="right" vertical="center"/>
    </xf>
    <xf numFmtId="179" fontId="15" fillId="2" borderId="66" xfId="0" applyNumberFormat="1" applyFont="1" applyBorder="1" applyAlignment="1">
      <alignment horizontal="right" vertical="center"/>
    </xf>
    <xf numFmtId="2" fontId="15" fillId="2" borderId="67" xfId="0" applyNumberFormat="1" applyFont="1" applyBorder="1" applyAlignment="1">
      <alignment horizontal="right" vertical="center"/>
    </xf>
    <xf numFmtId="2" fontId="15" fillId="2" borderId="66" xfId="0" applyNumberFormat="1" applyFont="1" applyBorder="1" applyAlignment="1">
      <alignment horizontal="right" vertical="center"/>
    </xf>
    <xf numFmtId="2" fontId="15" fillId="2" borderId="39" xfId="0" applyNumberFormat="1" applyFont="1" applyBorder="1" applyAlignment="1">
      <alignment horizontal="right" vertical="center"/>
    </xf>
    <xf numFmtId="2" fontId="15" fillId="2" borderId="65" xfId="0" applyNumberFormat="1" applyFont="1" applyBorder="1" applyAlignment="1">
      <alignment horizontal="right" vertical="center"/>
    </xf>
    <xf numFmtId="0" fontId="17" fillId="2" borderId="68" xfId="0" applyFont="1" applyBorder="1" applyAlignment="1">
      <alignment horizontal="center" vertical="center"/>
    </xf>
    <xf numFmtId="179" fontId="18" fillId="2" borderId="39" xfId="0" applyNumberFormat="1" applyFont="1" applyBorder="1" applyAlignment="1">
      <alignment horizontal="right" vertical="center"/>
    </xf>
    <xf numFmtId="179" fontId="15" fillId="2" borderId="39" xfId="0" applyNumberFormat="1" applyFont="1" applyBorder="1" applyAlignment="1">
      <alignment horizontal="right" vertical="center"/>
    </xf>
    <xf numFmtId="179" fontId="18" fillId="2" borderId="3" xfId="0" applyNumberFormat="1" applyFont="1" applyBorder="1" applyAlignment="1">
      <alignment horizontal="right" vertical="center"/>
    </xf>
    <xf numFmtId="179" fontId="15" fillId="2" borderId="3" xfId="0" applyNumberFormat="1" applyFont="1" applyBorder="1" applyAlignment="1">
      <alignment horizontal="right" vertical="center"/>
    </xf>
    <xf numFmtId="0" fontId="17" fillId="2" borderId="55" xfId="0" applyFont="1" applyBorder="1" applyAlignment="1">
      <alignment vertical="center"/>
    </xf>
    <xf numFmtId="179" fontId="18" fillId="2" borderId="7" xfId="0" applyNumberFormat="1" applyFont="1" applyBorder="1" applyAlignment="1">
      <alignment horizontal="right" vertical="center"/>
    </xf>
    <xf numFmtId="179" fontId="15" fillId="2" borderId="7" xfId="0" applyNumberFormat="1" applyFont="1" applyBorder="1" applyAlignment="1">
      <alignment horizontal="right" vertical="center"/>
    </xf>
    <xf numFmtId="2" fontId="15" fillId="2" borderId="58" xfId="0" applyNumberFormat="1" applyFont="1" applyBorder="1" applyAlignment="1">
      <alignment horizontal="right" vertical="center"/>
    </xf>
    <xf numFmtId="2" fontId="15" fillId="2" borderId="57" xfId="0" applyNumberFormat="1" applyFont="1" applyBorder="1" applyAlignment="1">
      <alignment horizontal="right" vertical="center"/>
    </xf>
    <xf numFmtId="2" fontId="15" fillId="2" borderId="7" xfId="0" applyNumberFormat="1" applyFont="1" applyBorder="1" applyAlignment="1">
      <alignment horizontal="right" vertical="center"/>
    </xf>
    <xf numFmtId="2" fontId="15" fillId="2" borderId="56" xfId="0" applyNumberFormat="1" applyFont="1" applyBorder="1" applyAlignment="1">
      <alignment horizontal="right" vertical="center"/>
    </xf>
    <xf numFmtId="0" fontId="20" fillId="2" borderId="0" xfId="0" applyFont="1"/>
    <xf numFmtId="176" fontId="2" fillId="2" borderId="0" xfId="0" applyNumberFormat="1" applyFont="1"/>
    <xf numFmtId="0" fontId="21" fillId="2" borderId="0" xfId="0" applyFont="1" applyAlignment="1">
      <alignment vertical="center"/>
    </xf>
    <xf numFmtId="0" fontId="22" fillId="4" borderId="28" xfId="0" applyFont="1" applyFill="1" applyBorder="1" applyAlignment="1">
      <alignment horizontal="center" vertical="center"/>
    </xf>
    <xf numFmtId="0" fontId="22" fillId="4" borderId="28" xfId="0" applyFont="1" applyFill="1" applyBorder="1" applyAlignment="1">
      <alignment horizontal="right" vertical="center"/>
    </xf>
    <xf numFmtId="0" fontId="24" fillId="2" borderId="28" xfId="0" applyFont="1" applyBorder="1" applyAlignment="1">
      <alignment horizontal="center" vertical="center"/>
    </xf>
    <xf numFmtId="2" fontId="24" fillId="2" borderId="28" xfId="0" applyNumberFormat="1" applyFont="1" applyBorder="1" applyAlignment="1">
      <alignment vertical="center"/>
    </xf>
    <xf numFmtId="0" fontId="24" fillId="2" borderId="28" xfId="0" applyFont="1" applyBorder="1" applyAlignment="1">
      <alignment horizontal="right" vertical="center"/>
    </xf>
    <xf numFmtId="3" fontId="2" fillId="2" borderId="50" xfId="0" applyNumberFormat="1" applyFont="1" applyBorder="1" applyAlignment="1">
      <alignment vertical="center"/>
    </xf>
    <xf numFmtId="3" fontId="2" fillId="2" borderId="56" xfId="0" applyNumberFormat="1" applyFont="1" applyBorder="1" applyAlignment="1">
      <alignment vertical="center"/>
    </xf>
    <xf numFmtId="0" fontId="3" fillId="2" borderId="20" xfId="0" applyFont="1" applyBorder="1" applyAlignment="1">
      <alignment horizontal="center" vertical="center"/>
    </xf>
    <xf numFmtId="3" fontId="2" fillId="2" borderId="59" xfId="0" applyNumberFormat="1" applyFont="1" applyBorder="1" applyAlignment="1">
      <alignment vertical="center"/>
    </xf>
    <xf numFmtId="0" fontId="25" fillId="4" borderId="28" xfId="0" applyFont="1" applyFill="1" applyBorder="1" applyAlignment="1">
      <alignment horizontal="center" vertical="center"/>
    </xf>
    <xf numFmtId="0" fontId="26" fillId="2" borderId="28" xfId="0" applyFont="1" applyBorder="1" applyAlignment="1">
      <alignment horizontal="center" vertical="center"/>
    </xf>
    <xf numFmtId="0" fontId="25" fillId="4" borderId="28" xfId="0" applyFont="1" applyFill="1" applyBorder="1" applyAlignment="1">
      <alignment horizontal="right" vertical="center"/>
    </xf>
    <xf numFmtId="2" fontId="26" fillId="2" borderId="28" xfId="0" applyNumberFormat="1" applyFont="1" applyBorder="1" applyAlignment="1">
      <alignment vertical="center"/>
    </xf>
    <xf numFmtId="0" fontId="26" fillId="2" borderId="28" xfId="0" applyFont="1" applyBorder="1" applyAlignment="1">
      <alignment horizontal="right" vertical="center"/>
    </xf>
    <xf numFmtId="3" fontId="2" fillId="2" borderId="15" xfId="0" applyNumberFormat="1" applyFont="1" applyBorder="1" applyAlignment="1">
      <alignment vertical="center"/>
    </xf>
    <xf numFmtId="3" fontId="2" fillId="2" borderId="70" xfId="0" applyNumberFormat="1" applyFont="1" applyBorder="1" applyAlignment="1">
      <alignment vertical="center"/>
    </xf>
    <xf numFmtId="3" fontId="2" fillId="2" borderId="61" xfId="0" applyNumberFormat="1" applyFont="1" applyBorder="1" applyAlignment="1">
      <alignment vertical="center"/>
    </xf>
    <xf numFmtId="0" fontId="2" fillId="2" borderId="12" xfId="0" applyFont="1" applyBorder="1" applyAlignment="1">
      <alignment horizontal="center" vertical="center"/>
    </xf>
    <xf numFmtId="3" fontId="2" fillId="2" borderId="28" xfId="0" applyNumberFormat="1" applyFont="1" applyBorder="1" applyAlignment="1">
      <alignment vertical="center"/>
    </xf>
    <xf numFmtId="0" fontId="2" fillId="2" borderId="72" xfId="0" applyFont="1" applyBorder="1" applyAlignment="1">
      <alignment horizontal="center" vertical="center"/>
    </xf>
    <xf numFmtId="0" fontId="3" fillId="2" borderId="25" xfId="0" applyFont="1" applyBorder="1" applyAlignment="1">
      <alignment horizontal="center" vertical="center"/>
    </xf>
    <xf numFmtId="3" fontId="2" fillId="2" borderId="73" xfId="0" applyNumberFormat="1" applyFont="1" applyBorder="1" applyAlignment="1">
      <alignment vertical="center"/>
    </xf>
    <xf numFmtId="3" fontId="2" fillId="2" borderId="13" xfId="0" applyNumberFormat="1" applyFont="1" applyBorder="1" applyAlignment="1">
      <alignment vertical="center"/>
    </xf>
    <xf numFmtId="3" fontId="2" fillId="2" borderId="49" xfId="0" applyNumberFormat="1" applyFont="1" applyBorder="1" applyAlignment="1">
      <alignment vertical="center"/>
    </xf>
    <xf numFmtId="3" fontId="2" fillId="2" borderId="34" xfId="0" applyNumberFormat="1" applyFont="1" applyBorder="1" applyAlignment="1">
      <alignment vertical="center"/>
    </xf>
    <xf numFmtId="3" fontId="2" fillId="2" borderId="69" xfId="0" applyNumberFormat="1" applyFont="1" applyBorder="1" applyAlignment="1">
      <alignment vertical="center"/>
    </xf>
    <xf numFmtId="3" fontId="2" fillId="2" borderId="31" xfId="0" applyNumberFormat="1" applyFont="1" applyBorder="1" applyAlignment="1">
      <alignment vertical="center"/>
    </xf>
    <xf numFmtId="0" fontId="3" fillId="2" borderId="71" xfId="0" applyFont="1" applyBorder="1" applyAlignment="1">
      <alignment horizontal="center" vertical="center"/>
    </xf>
    <xf numFmtId="3" fontId="2" fillId="2" borderId="77" xfId="0" applyNumberFormat="1" applyFont="1" applyBorder="1" applyAlignment="1">
      <alignment vertical="center"/>
    </xf>
    <xf numFmtId="3" fontId="2" fillId="2" borderId="42" xfId="0" applyNumberFormat="1" applyFont="1" applyBorder="1" applyAlignment="1">
      <alignment vertical="center"/>
    </xf>
    <xf numFmtId="3" fontId="2" fillId="2" borderId="79" xfId="0" applyNumberFormat="1" applyFont="1" applyBorder="1" applyAlignment="1">
      <alignment vertical="center"/>
    </xf>
    <xf numFmtId="0" fontId="10" fillId="2" borderId="0" xfId="0" applyFont="1"/>
    <xf numFmtId="3" fontId="2" fillId="2" borderId="35" xfId="0" applyNumberFormat="1" applyFont="1" applyBorder="1" applyAlignment="1">
      <alignment vertical="center"/>
    </xf>
    <xf numFmtId="0" fontId="2" fillId="2" borderId="0" xfId="0" applyFont="1" applyAlignment="1">
      <alignment horizontal="right"/>
    </xf>
    <xf numFmtId="176" fontId="5" fillId="4" borderId="0" xfId="1" applyFont="1" applyAlignment="1">
      <alignment horizontal="distributed"/>
    </xf>
    <xf numFmtId="176" fontId="5" fillId="4" borderId="37" xfId="1" applyFont="1" applyBorder="1" applyAlignment="1">
      <alignment horizontal="distributed"/>
    </xf>
    <xf numFmtId="176" fontId="5" fillId="4" borderId="3" xfId="1" applyFont="1" applyBorder="1" applyAlignment="1">
      <alignment horizontal="distributed"/>
    </xf>
    <xf numFmtId="176" fontId="5" fillId="4" borderId="41" xfId="1" applyFont="1" applyBorder="1" applyAlignment="1">
      <alignment horizontal="distributed"/>
    </xf>
    <xf numFmtId="176" fontId="5" fillId="4" borderId="42" xfId="1" applyFont="1" applyBorder="1" applyAlignment="1">
      <alignment horizontal="distributed"/>
    </xf>
    <xf numFmtId="176" fontId="5" fillId="4" borderId="83" xfId="1" applyFont="1" applyBorder="1" applyAlignment="1">
      <alignment horizontal="distributed"/>
    </xf>
    <xf numFmtId="176" fontId="5" fillId="4" borderId="84" xfId="1" applyFont="1" applyBorder="1" applyAlignment="1">
      <alignment horizontal="distributed"/>
    </xf>
    <xf numFmtId="176" fontId="5" fillId="4" borderId="85" xfId="1" applyFont="1" applyBorder="1" applyAlignment="1">
      <alignment horizontal="distributed"/>
    </xf>
    <xf numFmtId="0" fontId="29" fillId="2" borderId="0" xfId="0" applyFont="1" applyAlignment="1">
      <alignment vertical="center"/>
    </xf>
    <xf numFmtId="0" fontId="30" fillId="2" borderId="0" xfId="0" applyFont="1" applyAlignment="1">
      <alignment vertical="center"/>
    </xf>
    <xf numFmtId="0" fontId="30" fillId="2" borderId="0" xfId="0" applyFont="1"/>
    <xf numFmtId="0" fontId="31" fillId="2" borderId="0" xfId="0" applyFont="1" applyAlignment="1">
      <alignment vertical="center"/>
    </xf>
    <xf numFmtId="0" fontId="32" fillId="2" borderId="0" xfId="0" applyFont="1" applyAlignment="1">
      <alignment vertical="center"/>
    </xf>
    <xf numFmtId="0" fontId="29" fillId="2" borderId="0" xfId="0" applyFont="1"/>
    <xf numFmtId="0" fontId="30" fillId="2" borderId="0" xfId="0" applyFont="1" applyAlignment="1">
      <alignment horizontal="right" vertical="center"/>
    </xf>
    <xf numFmtId="0" fontId="32" fillId="2" borderId="0" xfId="0" applyFont="1" applyAlignment="1">
      <alignment horizontal="right" vertical="center"/>
    </xf>
    <xf numFmtId="0" fontId="33" fillId="2" borderId="12" xfId="0" applyFont="1" applyBorder="1" applyAlignment="1">
      <alignment horizontal="center" vertical="center"/>
    </xf>
    <xf numFmtId="0" fontId="30" fillId="2" borderId="12" xfId="0" applyFont="1" applyBorder="1" applyAlignment="1">
      <alignment horizontal="center" vertical="center"/>
    </xf>
    <xf numFmtId="0" fontId="30" fillId="2" borderId="72" xfId="0" applyFont="1" applyBorder="1" applyAlignment="1">
      <alignment horizontal="center" vertical="center"/>
    </xf>
    <xf numFmtId="0" fontId="30" fillId="2" borderId="0" xfId="0" applyFont="1" applyAlignment="1">
      <alignment horizontal="center" vertical="center"/>
    </xf>
    <xf numFmtId="0" fontId="33" fillId="2" borderId="15" xfId="0" applyFont="1" applyBorder="1" applyAlignment="1">
      <alignment horizontal="center" vertical="center"/>
    </xf>
    <xf numFmtId="0" fontId="33" fillId="2" borderId="25" xfId="0" applyFont="1" applyBorder="1" applyAlignment="1">
      <alignment horizontal="center" vertical="center"/>
    </xf>
    <xf numFmtId="0" fontId="33" fillId="2" borderId="0" xfId="0" applyFont="1" applyAlignment="1">
      <alignment horizontal="center" vertical="center"/>
    </xf>
    <xf numFmtId="0" fontId="33" fillId="2" borderId="61" xfId="0" applyFont="1" applyBorder="1" applyAlignment="1">
      <alignment horizontal="center" vertical="center"/>
    </xf>
    <xf numFmtId="38" fontId="33" fillId="2" borderId="73" xfId="2" applyFont="1" applyFill="1" applyBorder="1" applyAlignment="1">
      <alignment horizontal="right" vertical="center"/>
    </xf>
    <xf numFmtId="3" fontId="30" fillId="2" borderId="73" xfId="0" applyNumberFormat="1" applyFont="1" applyBorder="1" applyAlignment="1">
      <alignment vertical="center"/>
    </xf>
    <xf numFmtId="3" fontId="30" fillId="2" borderId="74" xfId="0" applyNumberFormat="1" applyFont="1" applyBorder="1" applyAlignment="1">
      <alignment vertical="center"/>
    </xf>
    <xf numFmtId="3" fontId="30" fillId="3" borderId="74" xfId="0" applyNumberFormat="1" applyFont="1" applyFill="1" applyBorder="1" applyAlignment="1">
      <alignment vertical="center"/>
    </xf>
    <xf numFmtId="3" fontId="30" fillId="2" borderId="75" xfId="0" applyNumberFormat="1" applyFont="1" applyBorder="1" applyAlignment="1">
      <alignment vertical="center"/>
    </xf>
    <xf numFmtId="3" fontId="30" fillId="2" borderId="0" xfId="0" applyNumberFormat="1" applyFont="1" applyAlignment="1">
      <alignment vertical="center"/>
    </xf>
    <xf numFmtId="38" fontId="33" fillId="2" borderId="15" xfId="2" applyFont="1" applyFill="1" applyBorder="1" applyAlignment="1">
      <alignment horizontal="right" vertical="center"/>
    </xf>
    <xf numFmtId="3" fontId="30" fillId="2" borderId="15" xfId="0" applyNumberFormat="1" applyFont="1" applyBorder="1" applyAlignment="1">
      <alignment vertical="center"/>
    </xf>
    <xf numFmtId="3" fontId="30" fillId="3" borderId="15" xfId="0" applyNumberFormat="1" applyFont="1" applyFill="1" applyBorder="1" applyAlignment="1">
      <alignment vertical="center"/>
    </xf>
    <xf numFmtId="3" fontId="30" fillId="2" borderId="25" xfId="0" applyNumberFormat="1" applyFont="1" applyBorder="1" applyAlignment="1">
      <alignment vertical="center"/>
    </xf>
    <xf numFmtId="38" fontId="33" fillId="0" borderId="15" xfId="2" applyFont="1" applyFill="1" applyBorder="1" applyAlignment="1">
      <alignment horizontal="right" vertical="center"/>
    </xf>
    <xf numFmtId="3" fontId="30" fillId="0" borderId="15" xfId="0" applyNumberFormat="1" applyFont="1" applyFill="1" applyBorder="1" applyAlignment="1">
      <alignment vertical="center"/>
    </xf>
    <xf numFmtId="3" fontId="30" fillId="0" borderId="25" xfId="0" applyNumberFormat="1" applyFont="1" applyFill="1" applyBorder="1" applyAlignment="1">
      <alignment vertical="center"/>
    </xf>
    <xf numFmtId="3" fontId="30" fillId="0" borderId="0" xfId="0" applyNumberFormat="1" applyFont="1" applyFill="1" applyAlignment="1">
      <alignment vertical="center"/>
    </xf>
    <xf numFmtId="38" fontId="33" fillId="2" borderId="28" xfId="2" applyFont="1" applyFill="1" applyBorder="1" applyAlignment="1">
      <alignment horizontal="right" vertical="center"/>
    </xf>
    <xf numFmtId="38" fontId="33" fillId="2" borderId="12" xfId="2" applyFont="1" applyFill="1" applyBorder="1" applyAlignment="1">
      <alignment horizontal="right" vertical="center"/>
    </xf>
    <xf numFmtId="3" fontId="30" fillId="2" borderId="12" xfId="0" applyNumberFormat="1" applyFont="1" applyBorder="1" applyAlignment="1">
      <alignment vertical="center"/>
    </xf>
    <xf numFmtId="3" fontId="30" fillId="3" borderId="12" xfId="0" applyNumberFormat="1" applyFont="1" applyFill="1" applyBorder="1" applyAlignment="1">
      <alignment vertical="center"/>
    </xf>
    <xf numFmtId="3" fontId="30" fillId="2" borderId="72" xfId="0" applyNumberFormat="1" applyFont="1" applyBorder="1" applyAlignment="1">
      <alignment vertical="center"/>
    </xf>
    <xf numFmtId="38" fontId="33" fillId="2" borderId="76" xfId="2" applyFont="1" applyFill="1" applyBorder="1" applyAlignment="1">
      <alignment horizontal="right" vertical="center"/>
    </xf>
    <xf numFmtId="38" fontId="33" fillId="2" borderId="77" xfId="2" applyFont="1" applyFill="1" applyBorder="1" applyAlignment="1">
      <alignment horizontal="right" vertical="center"/>
    </xf>
    <xf numFmtId="3" fontId="30" fillId="2" borderId="15" xfId="0" applyNumberFormat="1" applyFont="1" applyBorder="1" applyAlignment="1">
      <alignment horizontal="right" vertical="center"/>
    </xf>
    <xf numFmtId="38" fontId="33" fillId="2" borderId="61" xfId="2" applyFont="1" applyFill="1" applyBorder="1" applyAlignment="1">
      <alignment horizontal="right" vertical="center"/>
    </xf>
    <xf numFmtId="0" fontId="33" fillId="2" borderId="0" xfId="0" applyFont="1" applyAlignment="1">
      <alignment vertical="center"/>
    </xf>
    <xf numFmtId="0" fontId="33" fillId="2" borderId="27" xfId="0" applyFont="1" applyBorder="1" applyAlignment="1">
      <alignment horizontal="distributed" vertical="center"/>
    </xf>
    <xf numFmtId="0" fontId="33" fillId="2" borderId="11" xfId="0" applyFont="1" applyBorder="1" applyAlignment="1">
      <alignment horizontal="distributed" vertical="center"/>
    </xf>
    <xf numFmtId="0" fontId="33" fillId="2" borderId="86" xfId="0" applyFont="1" applyBorder="1" applyAlignment="1">
      <alignment horizontal="distributed" vertical="center"/>
    </xf>
    <xf numFmtId="0" fontId="33" fillId="2" borderId="2" xfId="0" applyFont="1" applyBorder="1" applyAlignment="1">
      <alignment horizontal="center" vertical="center"/>
    </xf>
    <xf numFmtId="0" fontId="33" fillId="2" borderId="20" xfId="0" applyFont="1" applyBorder="1" applyAlignment="1">
      <alignment horizontal="center" vertical="center"/>
    </xf>
    <xf numFmtId="0" fontId="33" fillId="2" borderId="71" xfId="0" applyFont="1" applyBorder="1" applyAlignment="1">
      <alignment horizontal="center" vertical="center"/>
    </xf>
    <xf numFmtId="3" fontId="30" fillId="2" borderId="30" xfId="0" applyNumberFormat="1" applyFont="1" applyBorder="1" applyAlignment="1">
      <alignment vertical="center"/>
    </xf>
    <xf numFmtId="3" fontId="30" fillId="2" borderId="50" xfId="0" applyNumberFormat="1" applyFont="1" applyBorder="1" applyAlignment="1">
      <alignment vertical="center"/>
    </xf>
    <xf numFmtId="3" fontId="30" fillId="2" borderId="31" xfId="0" applyNumberFormat="1" applyFont="1" applyBorder="1" applyAlignment="1">
      <alignment vertical="center"/>
    </xf>
    <xf numFmtId="3" fontId="30" fillId="2" borderId="3" xfId="0" applyNumberFormat="1" applyFont="1" applyBorder="1" applyAlignment="1">
      <alignment vertical="center"/>
    </xf>
    <xf numFmtId="3" fontId="30" fillId="2" borderId="14" xfId="0" applyNumberFormat="1" applyFont="1" applyBorder="1" applyAlignment="1">
      <alignment vertical="center"/>
    </xf>
    <xf numFmtId="3" fontId="30" fillId="2" borderId="34" xfId="0" applyNumberFormat="1" applyFont="1" applyBorder="1" applyAlignment="1">
      <alignment vertical="center"/>
    </xf>
    <xf numFmtId="3" fontId="30" fillId="2" borderId="60" xfId="0" applyNumberFormat="1" applyFont="1" applyBorder="1" applyAlignment="1">
      <alignment vertical="center"/>
    </xf>
    <xf numFmtId="3" fontId="30" fillId="2" borderId="59" xfId="0" applyNumberFormat="1" applyFont="1" applyBorder="1" applyAlignment="1">
      <alignment vertical="center"/>
    </xf>
    <xf numFmtId="3" fontId="30" fillId="2" borderId="69" xfId="0" applyNumberFormat="1" applyFont="1" applyBorder="1" applyAlignment="1">
      <alignment vertical="center"/>
    </xf>
    <xf numFmtId="3" fontId="30" fillId="2" borderId="61" xfId="0" applyNumberFormat="1" applyFont="1" applyBorder="1" applyAlignment="1">
      <alignment vertical="center"/>
    </xf>
    <xf numFmtId="3" fontId="30" fillId="2" borderId="1" xfId="0" applyNumberFormat="1" applyFont="1" applyBorder="1" applyAlignment="1">
      <alignment vertical="center"/>
    </xf>
    <xf numFmtId="3" fontId="30" fillId="2" borderId="13" xfId="0" applyNumberFormat="1" applyFont="1" applyBorder="1" applyAlignment="1">
      <alignment vertical="center"/>
    </xf>
    <xf numFmtId="3" fontId="30" fillId="2" borderId="49" xfId="0" applyNumberFormat="1" applyFont="1" applyBorder="1" applyAlignment="1">
      <alignment vertical="center"/>
    </xf>
    <xf numFmtId="3" fontId="30" fillId="2" borderId="70" xfId="0" applyNumberFormat="1" applyFont="1" applyBorder="1" applyAlignment="1">
      <alignment vertical="center"/>
    </xf>
    <xf numFmtId="3" fontId="30" fillId="2" borderId="78" xfId="0" applyNumberFormat="1" applyFont="1" applyBorder="1" applyAlignment="1">
      <alignment vertical="center"/>
    </xf>
    <xf numFmtId="3" fontId="30" fillId="2" borderId="42" xfId="0" applyNumberFormat="1" applyFont="1" applyBorder="1" applyAlignment="1">
      <alignment vertical="center"/>
    </xf>
    <xf numFmtId="3" fontId="30" fillId="2" borderId="79" xfId="0" applyNumberFormat="1" applyFont="1" applyBorder="1" applyAlignment="1">
      <alignment vertical="center"/>
    </xf>
    <xf numFmtId="3" fontId="30" fillId="2" borderId="77" xfId="0" applyNumberFormat="1" applyFont="1" applyBorder="1" applyAlignment="1">
      <alignment vertical="center"/>
    </xf>
    <xf numFmtId="3" fontId="30" fillId="2" borderId="80" xfId="0" applyNumberFormat="1" applyFont="1" applyBorder="1" applyAlignment="1">
      <alignment vertical="center"/>
    </xf>
    <xf numFmtId="3" fontId="30" fillId="2" borderId="81" xfId="0" applyNumberFormat="1" applyFont="1" applyBorder="1" applyAlignment="1">
      <alignment vertical="center"/>
    </xf>
    <xf numFmtId="3" fontId="30" fillId="2" borderId="82" xfId="0" applyNumberFormat="1" applyFont="1" applyBorder="1" applyAlignment="1">
      <alignment vertical="center"/>
    </xf>
    <xf numFmtId="3" fontId="30" fillId="2" borderId="76" xfId="0" applyNumberFormat="1" applyFont="1" applyBorder="1" applyAlignment="1">
      <alignment vertical="center"/>
    </xf>
    <xf numFmtId="0" fontId="30" fillId="2" borderId="0" xfId="0" applyFont="1" applyAlignment="1">
      <alignment horizontal="right"/>
    </xf>
    <xf numFmtId="3" fontId="30" fillId="2" borderId="7" xfId="0" applyNumberFormat="1" applyFont="1" applyBorder="1" applyAlignment="1">
      <alignment vertical="center"/>
    </xf>
    <xf numFmtId="3" fontId="30" fillId="2" borderId="56" xfId="0" applyNumberFormat="1" applyFont="1" applyBorder="1" applyAlignment="1">
      <alignment vertical="center"/>
    </xf>
    <xf numFmtId="3" fontId="30" fillId="2" borderId="35" xfId="0" applyNumberFormat="1" applyFont="1" applyBorder="1" applyAlignment="1">
      <alignment vertical="center"/>
    </xf>
    <xf numFmtId="3" fontId="30" fillId="2" borderId="28" xfId="0" applyNumberFormat="1" applyFont="1" applyBorder="1" applyAlignment="1">
      <alignment vertical="center"/>
    </xf>
    <xf numFmtId="0" fontId="26" fillId="2" borderId="28" xfId="0" applyFont="1" applyBorder="1" applyAlignment="1">
      <alignment vertical="center"/>
    </xf>
    <xf numFmtId="0" fontId="25" fillId="4" borderId="28" xfId="0" applyFont="1" applyFill="1" applyBorder="1" applyAlignment="1">
      <alignment vertical="center"/>
    </xf>
    <xf numFmtId="0" fontId="37" fillId="2" borderId="0" xfId="0" applyFont="1" applyAlignment="1">
      <alignment vertical="center"/>
    </xf>
    <xf numFmtId="0" fontId="2" fillId="2" borderId="0" xfId="0" applyFont="1" applyAlignment="1">
      <alignment horizontal="center"/>
    </xf>
    <xf numFmtId="0" fontId="22" fillId="4" borderId="0" xfId="0" applyFont="1" applyFill="1" applyAlignment="1">
      <alignment horizontal="center" vertical="center" wrapText="1"/>
    </xf>
    <xf numFmtId="0" fontId="22" fillId="4" borderId="6" xfId="0" applyFont="1" applyFill="1" applyBorder="1" applyAlignment="1">
      <alignment horizontal="center" vertical="center" wrapText="1"/>
    </xf>
    <xf numFmtId="176" fontId="28" fillId="4" borderId="20" xfId="1" applyFont="1" applyBorder="1" applyAlignment="1">
      <alignment horizontal="center" vertical="distributed" textRotation="255" indent="2" shrinkToFit="1"/>
    </xf>
    <xf numFmtId="176" fontId="28" fillId="4" borderId="12" xfId="1" applyFont="1" applyBorder="1" applyAlignment="1">
      <alignment horizontal="center" vertical="center" textRotation="255"/>
    </xf>
    <xf numFmtId="176" fontId="28" fillId="4" borderId="15" xfId="1" applyFont="1" applyBorder="1" applyAlignment="1">
      <alignment horizontal="center" vertical="center" textRotation="255"/>
    </xf>
    <xf numFmtId="176" fontId="28" fillId="4" borderId="61" xfId="1" applyFont="1" applyBorder="1" applyAlignment="1">
      <alignment horizontal="center" vertical="center" textRotation="255"/>
    </xf>
    <xf numFmtId="0" fontId="22" fillId="4" borderId="28" xfId="0" applyFont="1" applyFill="1" applyBorder="1" applyAlignment="1">
      <alignment horizontal="center" vertical="center"/>
    </xf>
    <xf numFmtId="0" fontId="24" fillId="2" borderId="28" xfId="0" applyFont="1" applyBorder="1" applyAlignment="1">
      <alignment horizontal="center" vertical="center"/>
    </xf>
    <xf numFmtId="176" fontId="5" fillId="4" borderId="0" xfId="1" applyFont="1" applyAlignment="1">
      <alignment horizontal="distributed"/>
    </xf>
    <xf numFmtId="176" fontId="5" fillId="4" borderId="20" xfId="1" applyFont="1" applyBorder="1" applyAlignment="1">
      <alignment horizontal="distributed"/>
    </xf>
    <xf numFmtId="0" fontId="2" fillId="2" borderId="16" xfId="0" applyFont="1" applyBorder="1" applyAlignment="1">
      <alignment horizontal="distributed" vertical="center"/>
    </xf>
    <xf numFmtId="0" fontId="2" fillId="2" borderId="19" xfId="0" applyFont="1" applyBorder="1" applyAlignment="1">
      <alignment horizontal="distributed" vertical="center"/>
    </xf>
    <xf numFmtId="0" fontId="2" fillId="2" borderId="6" xfId="0" applyFont="1" applyBorder="1" applyAlignment="1">
      <alignment horizontal="distributed" vertical="center"/>
    </xf>
    <xf numFmtId="0" fontId="2" fillId="2" borderId="21" xfId="0" applyFont="1" applyBorder="1" applyAlignment="1">
      <alignment horizontal="distributed" vertical="center"/>
    </xf>
    <xf numFmtId="0" fontId="2" fillId="2" borderId="22" xfId="0" applyFont="1" applyBorder="1" applyAlignment="1">
      <alignment horizontal="center" vertical="center"/>
    </xf>
    <xf numFmtId="0" fontId="2" fillId="2" borderId="23" xfId="0" applyFont="1" applyBorder="1" applyAlignment="1">
      <alignment horizontal="center" vertical="center"/>
    </xf>
    <xf numFmtId="0" fontId="2" fillId="2" borderId="26" xfId="0" applyFont="1" applyBorder="1" applyAlignment="1">
      <alignment horizontal="center" vertical="center"/>
    </xf>
    <xf numFmtId="0" fontId="2" fillId="2" borderId="11" xfId="0" applyFont="1" applyBorder="1" applyAlignment="1">
      <alignment horizontal="center" vertical="center"/>
    </xf>
    <xf numFmtId="176" fontId="5" fillId="4" borderId="29" xfId="1" applyFont="1" applyBorder="1" applyAlignment="1">
      <alignment horizontal="distributed" vertical="center"/>
    </xf>
    <xf numFmtId="176" fontId="5" fillId="4" borderId="18" xfId="1" applyFont="1" applyBorder="1" applyAlignment="1">
      <alignment horizontal="distributed" vertical="center"/>
    </xf>
    <xf numFmtId="176" fontId="5" fillId="4" borderId="32" xfId="1" applyFont="1" applyBorder="1" applyAlignment="1">
      <alignment horizontal="distributed"/>
    </xf>
    <xf numFmtId="176" fontId="5" fillId="4" borderId="33" xfId="1" applyFont="1" applyBorder="1" applyAlignment="1">
      <alignment horizontal="distributed"/>
    </xf>
    <xf numFmtId="176" fontId="5" fillId="4" borderId="43" xfId="1" applyFont="1" applyBorder="1" applyAlignment="1">
      <alignment horizontal="distributed"/>
    </xf>
    <xf numFmtId="176" fontId="5" fillId="4" borderId="44" xfId="1" applyFont="1" applyBorder="1" applyAlignment="1">
      <alignment horizontal="distributed"/>
    </xf>
    <xf numFmtId="176" fontId="5" fillId="4" borderId="6" xfId="1" applyFont="1" applyBorder="1" applyAlignment="1">
      <alignment horizontal="distributed"/>
    </xf>
    <xf numFmtId="176" fontId="5" fillId="4" borderId="21" xfId="1" applyFont="1" applyBorder="1" applyAlignment="1">
      <alignment horizontal="distributed"/>
    </xf>
    <xf numFmtId="176" fontId="5" fillId="4" borderId="23" xfId="1" applyFont="1" applyBorder="1" applyAlignment="1">
      <alignment horizontal="center"/>
    </xf>
    <xf numFmtId="176" fontId="5" fillId="4" borderId="26" xfId="1" applyFont="1" applyBorder="1" applyAlignment="1">
      <alignment horizontal="center"/>
    </xf>
    <xf numFmtId="176" fontId="28" fillId="4" borderId="36" xfId="1" applyFont="1" applyBorder="1" applyAlignment="1">
      <alignment horizontal="center" vertical="center" textRotation="255" shrinkToFit="1"/>
    </xf>
    <xf numFmtId="176" fontId="28" fillId="4" borderId="38" xfId="1" applyFont="1" applyBorder="1" applyAlignment="1">
      <alignment horizontal="center" vertical="center" textRotation="255" shrinkToFit="1"/>
    </xf>
    <xf numFmtId="176" fontId="28" fillId="4" borderId="20" xfId="1" applyFont="1" applyBorder="1" applyAlignment="1">
      <alignment horizontal="center" vertical="center" textRotation="255" shrinkToFit="1"/>
    </xf>
    <xf numFmtId="0" fontId="28" fillId="2" borderId="12" xfId="0" applyFont="1" applyBorder="1" applyAlignment="1" applyProtection="1">
      <alignment horizontal="center" vertical="center" textRotation="255"/>
      <protection locked="0"/>
    </xf>
    <xf numFmtId="0" fontId="28" fillId="2" borderId="15" xfId="0" applyFont="1" applyBorder="1" applyAlignment="1" applyProtection="1">
      <alignment horizontal="center" vertical="center" textRotation="255"/>
      <protection locked="0"/>
    </xf>
    <xf numFmtId="0" fontId="28" fillId="2" borderId="61" xfId="0" applyFont="1" applyBorder="1" applyAlignment="1" applyProtection="1">
      <alignment horizontal="center" vertical="center" textRotation="255"/>
      <protection locked="0"/>
    </xf>
    <xf numFmtId="176" fontId="28" fillId="4" borderId="20" xfId="1" applyFont="1" applyBorder="1" applyAlignment="1">
      <alignment horizontal="center" vertical="center" textRotation="255"/>
    </xf>
    <xf numFmtId="176" fontId="28" fillId="4" borderId="38" xfId="1" applyFont="1" applyBorder="1" applyAlignment="1">
      <alignment horizontal="center" vertical="center" textRotation="255"/>
    </xf>
    <xf numFmtId="0" fontId="33" fillId="2" borderId="12" xfId="0" applyFont="1" applyBorder="1" applyAlignment="1">
      <alignment horizontal="center" vertical="center"/>
    </xf>
    <xf numFmtId="0" fontId="33" fillId="2" borderId="61" xfId="0" applyFont="1" applyBorder="1" applyAlignment="1">
      <alignment horizontal="distributed" vertical="center"/>
    </xf>
    <xf numFmtId="0" fontId="33" fillId="2" borderId="15" xfId="0" applyFont="1" applyBorder="1" applyAlignment="1">
      <alignment horizontal="center" vertical="center" textRotation="255" shrinkToFit="1"/>
    </xf>
    <xf numFmtId="0" fontId="33" fillId="2" borderId="70" xfId="0" applyFont="1" applyBorder="1" applyAlignment="1">
      <alignment horizontal="center" vertical="center" textRotation="255" shrinkToFit="1"/>
    </xf>
    <xf numFmtId="0" fontId="33" fillId="2" borderId="46" xfId="0" applyFont="1" applyBorder="1" applyAlignment="1">
      <alignment horizontal="center" vertical="center" textRotation="255" shrinkToFit="1"/>
    </xf>
    <xf numFmtId="0" fontId="33" fillId="2" borderId="46" xfId="0" applyFont="1" applyBorder="1" applyAlignment="1">
      <alignment horizontal="center" vertical="center" textRotation="255"/>
    </xf>
    <xf numFmtId="0" fontId="33" fillId="2" borderId="15" xfId="0" applyFont="1" applyBorder="1" applyAlignment="1">
      <alignment horizontal="center" vertical="center" textRotation="255"/>
    </xf>
    <xf numFmtId="0" fontId="33" fillId="2" borderId="70" xfId="0" applyFont="1" applyBorder="1" applyAlignment="1">
      <alignment horizontal="center" vertical="center" textRotation="255"/>
    </xf>
    <xf numFmtId="0" fontId="33" fillId="2" borderId="28" xfId="0" applyFont="1" applyBorder="1" applyAlignment="1">
      <alignment horizontal="center" vertical="center" textRotation="255"/>
    </xf>
    <xf numFmtId="0" fontId="33" fillId="2" borderId="15" xfId="0" applyFont="1" applyBorder="1" applyAlignment="1">
      <alignment horizontal="center" vertical="center"/>
    </xf>
    <xf numFmtId="0" fontId="33" fillId="2" borderId="54" xfId="0" applyFont="1" applyBorder="1" applyAlignment="1">
      <alignment horizontal="distributed" vertical="center"/>
    </xf>
    <xf numFmtId="0" fontId="33" fillId="2" borderId="87" xfId="0" applyFont="1" applyBorder="1" applyAlignment="1">
      <alignment horizontal="distributed" vertical="center"/>
    </xf>
    <xf numFmtId="0" fontId="33" fillId="2" borderId="5" xfId="0" applyFont="1" applyBorder="1" applyAlignment="1">
      <alignment horizontal="distributed" vertical="center"/>
    </xf>
    <xf numFmtId="0" fontId="33" fillId="2" borderId="88" xfId="0" applyFont="1" applyBorder="1" applyAlignment="1">
      <alignment horizontal="distributed" vertical="center"/>
    </xf>
    <xf numFmtId="0" fontId="33" fillId="2" borderId="17" xfId="0" applyFont="1" applyBorder="1" applyAlignment="1">
      <alignment horizontal="distributed" vertical="center"/>
    </xf>
    <xf numFmtId="0" fontId="33" fillId="2" borderId="89" xfId="0" applyFont="1" applyBorder="1" applyAlignment="1">
      <alignment horizontal="distributed" vertical="center"/>
    </xf>
    <xf numFmtId="0" fontId="33" fillId="2" borderId="62" xfId="0" applyFont="1" applyBorder="1" applyAlignment="1">
      <alignment horizontal="distributed" vertical="center"/>
    </xf>
    <xf numFmtId="0" fontId="33" fillId="2" borderId="90" xfId="0" applyFont="1" applyBorder="1" applyAlignment="1">
      <alignment horizontal="distributed" vertical="center"/>
    </xf>
    <xf numFmtId="0" fontId="33" fillId="2" borderId="2" xfId="0" applyFont="1" applyBorder="1" applyAlignment="1">
      <alignment horizontal="distributed" vertical="center"/>
    </xf>
    <xf numFmtId="0" fontId="33" fillId="2" borderId="27" xfId="0" applyFont="1" applyBorder="1" applyAlignment="1">
      <alignment horizontal="distributed" vertical="center"/>
    </xf>
    <xf numFmtId="0" fontId="33" fillId="2" borderId="46" xfId="0" applyFont="1" applyBorder="1" applyAlignment="1">
      <alignment horizontal="distributed" vertical="center" textRotation="255"/>
    </xf>
    <xf numFmtId="0" fontId="33" fillId="2" borderId="15" xfId="0" applyFont="1" applyBorder="1" applyAlignment="1">
      <alignment horizontal="distributed" vertical="center" textRotation="255"/>
    </xf>
    <xf numFmtId="0" fontId="33" fillId="2" borderId="70" xfId="0" applyFont="1" applyBorder="1" applyAlignment="1">
      <alignment horizontal="distributed" vertical="center" textRotation="255"/>
    </xf>
    <xf numFmtId="0" fontId="33" fillId="2" borderId="16" xfId="0" applyFont="1" applyBorder="1" applyAlignment="1">
      <alignment horizontal="center" vertical="center"/>
    </xf>
    <xf numFmtId="0" fontId="33" fillId="2" borderId="19" xfId="0" applyFont="1" applyBorder="1" applyAlignment="1">
      <alignment horizontal="center" vertical="center"/>
    </xf>
    <xf numFmtId="0" fontId="33" fillId="2" borderId="12" xfId="0" applyFont="1" applyBorder="1" applyAlignment="1">
      <alignment horizontal="center" vertical="center" textRotation="255" shrinkToFit="1"/>
    </xf>
    <xf numFmtId="0" fontId="33" fillId="2" borderId="61" xfId="0" applyFont="1" applyBorder="1" applyAlignment="1">
      <alignment horizontal="center" vertical="center" textRotation="255" shrinkToFit="1"/>
    </xf>
    <xf numFmtId="0" fontId="33" fillId="2" borderId="12" xfId="0" applyFont="1" applyBorder="1" applyAlignment="1">
      <alignment horizontal="center" vertical="center" textRotation="255"/>
    </xf>
    <xf numFmtId="0" fontId="33" fillId="2" borderId="61" xfId="0" applyFont="1" applyBorder="1" applyAlignment="1">
      <alignment horizontal="center" vertical="center" textRotation="255"/>
    </xf>
    <xf numFmtId="0" fontId="33" fillId="2" borderId="24" xfId="0" applyFont="1" applyBorder="1" applyAlignment="1">
      <alignment horizontal="center" vertical="center" textRotation="255"/>
    </xf>
    <xf numFmtId="0" fontId="33" fillId="2" borderId="25" xfId="0" applyFont="1" applyBorder="1" applyAlignment="1">
      <alignment horizontal="center" vertical="center" textRotation="255"/>
    </xf>
    <xf numFmtId="0" fontId="24" fillId="2" borderId="12" xfId="0" applyFont="1" applyBorder="1" applyAlignment="1">
      <alignment horizontal="center" vertical="center" textRotation="255" shrinkToFit="1"/>
    </xf>
    <xf numFmtId="0" fontId="24" fillId="2" borderId="61" xfId="0" applyFont="1" applyBorder="1" applyAlignment="1">
      <alignment horizontal="center" vertical="center" textRotation="255" shrinkToFit="1"/>
    </xf>
    <xf numFmtId="0" fontId="3" fillId="2" borderId="16" xfId="0" applyFont="1" applyBorder="1" applyAlignment="1">
      <alignment horizontal="center" vertical="center"/>
    </xf>
    <xf numFmtId="0" fontId="3" fillId="2" borderId="19" xfId="0" applyFont="1" applyBorder="1" applyAlignment="1">
      <alignment horizontal="center" vertical="center"/>
    </xf>
    <xf numFmtId="0" fontId="34" fillId="2" borderId="0" xfId="0" applyFont="1" applyAlignment="1">
      <alignment horizontal="center"/>
    </xf>
    <xf numFmtId="0" fontId="20" fillId="2" borderId="0" xfId="0" applyFont="1" applyAlignment="1">
      <alignment horizontal="center" vertical="center"/>
    </xf>
    <xf numFmtId="0" fontId="25" fillId="4" borderId="0" xfId="0" applyFont="1" applyFill="1" applyAlignment="1">
      <alignment horizontal="center" vertical="center" wrapText="1"/>
    </xf>
    <xf numFmtId="0" fontId="25" fillId="4" borderId="0" xfId="0" applyFont="1" applyFill="1" applyAlignment="1">
      <alignment horizontal="center" vertical="center"/>
    </xf>
    <xf numFmtId="0" fontId="25" fillId="4" borderId="6" xfId="0" applyFont="1" applyFill="1" applyBorder="1" applyAlignment="1">
      <alignment horizontal="center" vertical="center"/>
    </xf>
    <xf numFmtId="0" fontId="17" fillId="2" borderId="9" xfId="0" applyFont="1" applyBorder="1" applyAlignment="1">
      <alignment horizontal="center" vertical="center" textRotation="255" shrinkToFit="1"/>
    </xf>
    <xf numFmtId="0" fontId="17" fillId="2" borderId="59" xfId="0" applyFont="1" applyBorder="1" applyAlignment="1">
      <alignment horizontal="center" vertical="center" textRotation="255" shrinkToFit="1"/>
    </xf>
    <xf numFmtId="0" fontId="0" fillId="2" borderId="14" xfId="0" applyBorder="1" applyAlignment="1">
      <alignment horizontal="center" vertical="center" textRotation="255" shrinkToFit="1"/>
    </xf>
    <xf numFmtId="0" fontId="0" fillId="2" borderId="59" xfId="0" applyBorder="1" applyAlignment="1">
      <alignment horizontal="center" vertical="center" textRotation="255" shrinkToFit="1"/>
    </xf>
    <xf numFmtId="0" fontId="17" fillId="2" borderId="2" xfId="0" applyFont="1" applyBorder="1" applyAlignment="1">
      <alignment horizontal="center" vertical="center"/>
    </xf>
    <xf numFmtId="0" fontId="17" fillId="2" borderId="20" xfId="0" applyFont="1" applyBorder="1" applyAlignment="1">
      <alignment horizontal="center" vertical="center"/>
    </xf>
    <xf numFmtId="0" fontId="16" fillId="2" borderId="16" xfId="0" applyFont="1" applyBorder="1" applyAlignment="1">
      <alignment horizontal="center" vertical="center"/>
    </xf>
    <xf numFmtId="0" fontId="16" fillId="2" borderId="19" xfId="0" applyFont="1" applyBorder="1" applyAlignment="1">
      <alignment horizontal="center" vertical="center"/>
    </xf>
    <xf numFmtId="0" fontId="16" fillId="2" borderId="5" xfId="0" applyFont="1" applyBorder="1" applyAlignment="1">
      <alignment horizontal="center" vertical="center"/>
    </xf>
    <xf numFmtId="0" fontId="16" fillId="2" borderId="21" xfId="0" applyFont="1" applyBorder="1" applyAlignment="1">
      <alignment horizontal="center" vertical="center"/>
    </xf>
    <xf numFmtId="0" fontId="17" fillId="2" borderId="17" xfId="0" applyFont="1" applyBorder="1" applyAlignment="1">
      <alignment horizontal="center" vertical="center"/>
    </xf>
    <xf numFmtId="0" fontId="17" fillId="2" borderId="18" xfId="0" applyFont="1" applyBorder="1" applyAlignment="1">
      <alignment horizontal="center" vertical="center"/>
    </xf>
    <xf numFmtId="0" fontId="17" fillId="2" borderId="62" xfId="0" applyFont="1" applyBorder="1" applyAlignment="1">
      <alignment horizontal="center" vertical="center"/>
    </xf>
    <xf numFmtId="0" fontId="17" fillId="2" borderId="33" xfId="0" applyFont="1" applyBorder="1" applyAlignment="1">
      <alignment horizontal="center" vertical="center"/>
    </xf>
  </cellXfs>
  <cellStyles count="3">
    <cellStyle name="桁区切り" xfId="2" builtinId="6"/>
    <cellStyle name="標準" xfId="0" builtinId="0"/>
    <cellStyle name="標準_16.10" xfId="1" xr:uid="{1740D674-B0AB-4676-802C-05CA10F812EA}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9394665311882359"/>
          <c:y val="3.4684567469146409E-2"/>
          <c:w val="0.76869973443262118"/>
          <c:h val="0.902815401786702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92D05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E9C8-4ED4-AAFF-31FF9F3A2B62}"/>
              </c:ext>
            </c:extLst>
          </c:dPt>
          <c:dPt>
            <c:idx val="5"/>
            <c:invertIfNegative val="0"/>
            <c:bubble3D val="0"/>
            <c:spPr>
              <a:solidFill>
                <a:schemeClr val="tx1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E9C8-4ED4-AAFF-31FF9F3A2B62}"/>
              </c:ext>
            </c:extLst>
          </c:dPt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+mn-ea"/>
                    <a:ea typeface="+mn-ea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市町村別人口増減数及び増減率!$U$7:$U$33</c:f>
              <c:strCache>
                <c:ptCount val="27"/>
                <c:pt idx="0">
                  <c:v>三 股 町</c:v>
                </c:pt>
                <c:pt idx="1">
                  <c:v>都 城 市</c:v>
                </c:pt>
                <c:pt idx="2">
                  <c:v>宮 崎 市</c:v>
                </c:pt>
                <c:pt idx="3">
                  <c:v>川 南 町</c:v>
                </c:pt>
                <c:pt idx="4">
                  <c:v>日 向 市</c:v>
                </c:pt>
                <c:pt idx="5">
                  <c:v>県 平 均</c:v>
                </c:pt>
                <c:pt idx="6">
                  <c:v>門 川 町</c:v>
                </c:pt>
                <c:pt idx="7">
                  <c:v>綾　　町</c:v>
                </c:pt>
                <c:pt idx="8">
                  <c:v>新 富 町</c:v>
                </c:pt>
                <c:pt idx="9">
                  <c:v>都 農 町</c:v>
                </c:pt>
                <c:pt idx="10">
                  <c:v>高 鍋 町</c:v>
                </c:pt>
                <c:pt idx="11">
                  <c:v>西 都 市</c:v>
                </c:pt>
                <c:pt idx="12">
                  <c:v>小 林 市</c:v>
                </c:pt>
                <c:pt idx="13">
                  <c:v>国 富 町</c:v>
                </c:pt>
                <c:pt idx="14">
                  <c:v>延 岡 市</c:v>
                </c:pt>
                <c:pt idx="15">
                  <c:v>木 城 町</c:v>
                </c:pt>
                <c:pt idx="16">
                  <c:v>日 南 市</c:v>
                </c:pt>
                <c:pt idx="17">
                  <c:v>高 原 町</c:v>
                </c:pt>
                <c:pt idx="18">
                  <c:v>高千穂町</c:v>
                </c:pt>
                <c:pt idx="19">
                  <c:v>串 間 市</c:v>
                </c:pt>
                <c:pt idx="20">
                  <c:v>えびの市</c:v>
                </c:pt>
                <c:pt idx="21">
                  <c:v>日之影町</c:v>
                </c:pt>
                <c:pt idx="22">
                  <c:v>諸 塚 村</c:v>
                </c:pt>
                <c:pt idx="23">
                  <c:v>椎 葉 村</c:v>
                </c:pt>
                <c:pt idx="24">
                  <c:v>五ヶ瀬町</c:v>
                </c:pt>
                <c:pt idx="25">
                  <c:v>美 郷 町</c:v>
                </c:pt>
                <c:pt idx="26">
                  <c:v>西米良村</c:v>
                </c:pt>
              </c:strCache>
            </c:strRef>
          </c:cat>
          <c:val>
            <c:numRef>
              <c:f>市町村別人口増減数及び増減率!$V$7:$V$33</c:f>
              <c:numCache>
                <c:formatCode>0.00</c:formatCode>
                <c:ptCount val="27"/>
                <c:pt idx="0">
                  <c:v>-0.19</c:v>
                </c:pt>
                <c:pt idx="1">
                  <c:v>-0.42</c:v>
                </c:pt>
                <c:pt idx="2">
                  <c:v>-0.56000000000000005</c:v>
                </c:pt>
                <c:pt idx="3">
                  <c:v>-0.87</c:v>
                </c:pt>
                <c:pt idx="4">
                  <c:v>-0.97</c:v>
                </c:pt>
                <c:pt idx="5">
                  <c:v>-1.03</c:v>
                </c:pt>
                <c:pt idx="6">
                  <c:v>-1.03</c:v>
                </c:pt>
                <c:pt idx="7">
                  <c:v>-1.05</c:v>
                </c:pt>
                <c:pt idx="8">
                  <c:v>-1.1299999999999999</c:v>
                </c:pt>
                <c:pt idx="9">
                  <c:v>-1.24</c:v>
                </c:pt>
                <c:pt idx="10">
                  <c:v>-1.32</c:v>
                </c:pt>
                <c:pt idx="11">
                  <c:v>-1.41</c:v>
                </c:pt>
                <c:pt idx="12">
                  <c:v>-1.45</c:v>
                </c:pt>
                <c:pt idx="13">
                  <c:v>-1.5</c:v>
                </c:pt>
                <c:pt idx="14">
                  <c:v>-1.51</c:v>
                </c:pt>
                <c:pt idx="15">
                  <c:v>-1.84</c:v>
                </c:pt>
                <c:pt idx="16">
                  <c:v>-2.06</c:v>
                </c:pt>
                <c:pt idx="17">
                  <c:v>-2.4</c:v>
                </c:pt>
                <c:pt idx="18">
                  <c:v>-2.83</c:v>
                </c:pt>
                <c:pt idx="19">
                  <c:v>-2.96</c:v>
                </c:pt>
                <c:pt idx="20">
                  <c:v>-3</c:v>
                </c:pt>
                <c:pt idx="21">
                  <c:v>-3.21</c:v>
                </c:pt>
                <c:pt idx="22">
                  <c:v>-3.55</c:v>
                </c:pt>
                <c:pt idx="23">
                  <c:v>-3.69</c:v>
                </c:pt>
                <c:pt idx="24">
                  <c:v>-3.71</c:v>
                </c:pt>
                <c:pt idx="25">
                  <c:v>-3.72</c:v>
                </c:pt>
                <c:pt idx="26">
                  <c:v>-4.75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9C8-4ED4-AAFF-31FF9F3A2B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20"/>
        <c:axId val="560319856"/>
        <c:axId val="1"/>
      </c:barChart>
      <c:catAx>
        <c:axId val="56031985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HG平成丸ｺﾞｼｯｸ体W4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"/>
          <c:min val="-6"/>
        </c:scaling>
        <c:delete val="0"/>
        <c:axPos val="t"/>
        <c:majorGridlines>
          <c:spPr>
            <a:ln w="12700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50" b="0" i="0" u="none" strike="noStrike" baseline="0">
                    <a:solidFill>
                      <a:srgbClr val="000000"/>
                    </a:solidFill>
                    <a:latin typeface="+mn-ea"/>
                    <a:ea typeface="+mn-ea"/>
                    <a:cs typeface="HG平成丸ｺﾞｼｯｸ体W4"/>
                  </a:defRPr>
                </a:pPr>
                <a:r>
                  <a:rPr lang="ja-JP" altLang="en-US">
                    <a:latin typeface="+mn-ea"/>
                    <a:ea typeface="+mn-ea"/>
                  </a:rPr>
                  <a:t>（％）</a:t>
                </a:r>
              </a:p>
            </c:rich>
          </c:tx>
          <c:layout>
            <c:manualLayout>
              <c:xMode val="edge"/>
              <c:yMode val="edge"/>
              <c:x val="0.91007433192472553"/>
              <c:y val="0.9712867015695149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high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+mn-ea"/>
                <a:ea typeface="+mn-ea"/>
                <a:cs typeface="HG平成丸ｺﾞｼｯｸ体W4"/>
              </a:defRPr>
            </a:pPr>
            <a:endParaRPr lang="ja-JP"/>
          </a:p>
        </c:txPr>
        <c:crossAx val="560319856"/>
        <c:crosses val="autoZero"/>
        <c:crossBetween val="between"/>
        <c:majorUnit val="1"/>
      </c:valAx>
      <c:spPr>
        <a:solidFill>
          <a:schemeClr val="accent6">
            <a:lumMod val="20000"/>
            <a:lumOff val="80000"/>
          </a:schemeClr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HG平成丸ｺﾞｼｯｸ体W4"/>
          <a:ea typeface="HG平成丸ｺﾞｼｯｸ体W4"/>
          <a:cs typeface="HG平成丸ｺﾞｼｯｸ体W4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9394665311882359"/>
          <c:y val="2.276258097795579E-2"/>
          <c:w val="0.76869973443262118"/>
          <c:h val="0.91473735580740267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40000"/>
                <a:lumOff val="6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7CC1-42BD-A422-2EC6EF881B80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7CC1-42BD-A422-2EC6EF881B80}"/>
              </c:ext>
            </c:extLst>
          </c:dPt>
          <c:dPt>
            <c:idx val="15"/>
            <c:invertIfNegative val="0"/>
            <c:bubble3D val="0"/>
            <c:spPr>
              <a:solidFill>
                <a:schemeClr val="tx1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7CC1-42BD-A422-2EC6EF881B80}"/>
              </c:ext>
            </c:extLst>
          </c:dPt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+mn-ea"/>
                    <a:ea typeface="+mn-ea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市町村別男女別人口及び性比!$V$6:$V$32</c:f>
              <c:strCache>
                <c:ptCount val="27"/>
                <c:pt idx="0">
                  <c:v>椎 葉 村</c:v>
                </c:pt>
                <c:pt idx="1">
                  <c:v>西米良村</c:v>
                </c:pt>
                <c:pt idx="2">
                  <c:v>諸 塚 村</c:v>
                </c:pt>
                <c:pt idx="3">
                  <c:v>新 富 町</c:v>
                </c:pt>
                <c:pt idx="4">
                  <c:v>五ケ瀬町</c:v>
                </c:pt>
                <c:pt idx="5">
                  <c:v>美 郷 町</c:v>
                </c:pt>
                <c:pt idx="6">
                  <c:v>高千穂町</c:v>
                </c:pt>
                <c:pt idx="7">
                  <c:v>日之影町</c:v>
                </c:pt>
                <c:pt idx="8">
                  <c:v>高 鍋 町</c:v>
                </c:pt>
                <c:pt idx="9">
                  <c:v>高 原 町</c:v>
                </c:pt>
                <c:pt idx="10">
                  <c:v>日 向 市</c:v>
                </c:pt>
                <c:pt idx="11">
                  <c:v>延 岡 市</c:v>
                </c:pt>
                <c:pt idx="12">
                  <c:v>門 川 町</c:v>
                </c:pt>
                <c:pt idx="13">
                  <c:v>都 農 町</c:v>
                </c:pt>
                <c:pt idx="14">
                  <c:v>西 都 市</c:v>
                </c:pt>
                <c:pt idx="15">
                  <c:v>県 平 均</c:v>
                </c:pt>
                <c:pt idx="16">
                  <c:v>綾    町</c:v>
                </c:pt>
                <c:pt idx="17">
                  <c:v>宮 崎 市</c:v>
                </c:pt>
                <c:pt idx="18">
                  <c:v>えびの市</c:v>
                </c:pt>
                <c:pt idx="19">
                  <c:v>日 南 市</c:v>
                </c:pt>
                <c:pt idx="20">
                  <c:v>川 南 町</c:v>
                </c:pt>
                <c:pt idx="21">
                  <c:v>都 城 市</c:v>
                </c:pt>
                <c:pt idx="22">
                  <c:v>三 股 町</c:v>
                </c:pt>
                <c:pt idx="23">
                  <c:v>国 富 町</c:v>
                </c:pt>
                <c:pt idx="24">
                  <c:v>串 間 市</c:v>
                </c:pt>
                <c:pt idx="25">
                  <c:v>小 林 市</c:v>
                </c:pt>
                <c:pt idx="26">
                  <c:v>木 城 町</c:v>
                </c:pt>
              </c:strCache>
            </c:strRef>
          </c:cat>
          <c:val>
            <c:numRef>
              <c:f>市町村別男女別人口及び性比!$W$6:$W$32</c:f>
              <c:numCache>
                <c:formatCode>0.00</c:formatCode>
                <c:ptCount val="27"/>
                <c:pt idx="0">
                  <c:v>104.54</c:v>
                </c:pt>
                <c:pt idx="1">
                  <c:v>103.08</c:v>
                </c:pt>
                <c:pt idx="2">
                  <c:v>98.83</c:v>
                </c:pt>
                <c:pt idx="3">
                  <c:v>95.83</c:v>
                </c:pt>
                <c:pt idx="4">
                  <c:v>95.83</c:v>
                </c:pt>
                <c:pt idx="5">
                  <c:v>95.36</c:v>
                </c:pt>
                <c:pt idx="6">
                  <c:v>94.07</c:v>
                </c:pt>
                <c:pt idx="7">
                  <c:v>93.59</c:v>
                </c:pt>
                <c:pt idx="8">
                  <c:v>91.31</c:v>
                </c:pt>
                <c:pt idx="9">
                  <c:v>90.86</c:v>
                </c:pt>
                <c:pt idx="10">
                  <c:v>90.845396258840637</c:v>
                </c:pt>
                <c:pt idx="11">
                  <c:v>90.372795969773293</c:v>
                </c:pt>
                <c:pt idx="12">
                  <c:v>90.26</c:v>
                </c:pt>
                <c:pt idx="13">
                  <c:v>90.02</c:v>
                </c:pt>
                <c:pt idx="14">
                  <c:v>89.63300850093303</c:v>
                </c:pt>
                <c:pt idx="15">
                  <c:v>89.590745548116772</c:v>
                </c:pt>
                <c:pt idx="16">
                  <c:v>89.58</c:v>
                </c:pt>
                <c:pt idx="17">
                  <c:v>89.38330695448218</c:v>
                </c:pt>
                <c:pt idx="18">
                  <c:v>89.270485190734121</c:v>
                </c:pt>
                <c:pt idx="19">
                  <c:v>89.170316013729433</c:v>
                </c:pt>
                <c:pt idx="20">
                  <c:v>88.91</c:v>
                </c:pt>
                <c:pt idx="21">
                  <c:v>88.709465668898517</c:v>
                </c:pt>
                <c:pt idx="22">
                  <c:v>88.08</c:v>
                </c:pt>
                <c:pt idx="23">
                  <c:v>88.08</c:v>
                </c:pt>
                <c:pt idx="24">
                  <c:v>87.847888675623807</c:v>
                </c:pt>
                <c:pt idx="25">
                  <c:v>87.333124972094481</c:v>
                </c:pt>
                <c:pt idx="26">
                  <c:v>84.94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CC1-42BD-A422-2EC6EF881B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20"/>
        <c:axId val="560319856"/>
        <c:axId val="1"/>
      </c:barChart>
      <c:catAx>
        <c:axId val="56031985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HG平成丸ｺﾞｼｯｸ体W4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40"/>
          <c:min val="0"/>
        </c:scaling>
        <c:delete val="0"/>
        <c:axPos val="t"/>
        <c:majorGridlines>
          <c:spPr>
            <a:ln w="12700">
              <a:solidFill>
                <a:srgbClr val="000000"/>
              </a:solidFill>
              <a:prstDash val="sysDash"/>
            </a:ln>
          </c:spPr>
        </c:majorGridlines>
        <c:numFmt formatCode="General" sourceLinked="0"/>
        <c:majorTickMark val="none"/>
        <c:minorTickMark val="none"/>
        <c:tickLblPos val="high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+mn-ea"/>
                <a:ea typeface="+mn-ea"/>
                <a:cs typeface="HG平成丸ｺﾞｼｯｸ体W4"/>
              </a:defRPr>
            </a:pPr>
            <a:endParaRPr lang="ja-JP"/>
          </a:p>
        </c:txPr>
        <c:crossAx val="560319856"/>
        <c:crosses val="autoZero"/>
        <c:crossBetween val="between"/>
      </c:valAx>
      <c:spPr>
        <a:solidFill>
          <a:srgbClr val="FFFFCC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HG平成丸ｺﾞｼｯｸ体W4"/>
          <a:ea typeface="HG平成丸ｺﾞｼｯｸ体W4"/>
          <a:cs typeface="HG平成丸ｺﾞｼｯｸ体W4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91926</xdr:colOff>
      <xdr:row>3</xdr:row>
      <xdr:rowOff>185056</xdr:rowOff>
    </xdr:from>
    <xdr:to>
      <xdr:col>16</xdr:col>
      <xdr:colOff>304801</xdr:colOff>
      <xdr:row>32</xdr:row>
      <xdr:rowOff>10885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341E9F22-B653-412E-BC0F-F486129436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289560</xdr:colOff>
      <xdr:row>3</xdr:row>
      <xdr:rowOff>7620</xdr:rowOff>
    </xdr:from>
    <xdr:to>
      <xdr:col>19</xdr:col>
      <xdr:colOff>22860</xdr:colOff>
      <xdr:row>40</xdr:row>
      <xdr:rowOff>76200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FC0CF5C7-5E38-49C4-995E-31A55A72AA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FC57C8-7F9E-4228-9A08-3C5BA8CC8FD4}">
  <sheetPr>
    <tabColor rgb="FFFF66CC"/>
  </sheetPr>
  <dimension ref="A1:V49"/>
  <sheetViews>
    <sheetView showGridLines="0" showOutlineSymbols="0" view="pageBreakPreview" zoomScaleNormal="90" zoomScaleSheetLayoutView="100" workbookViewId="0"/>
  </sheetViews>
  <sheetFormatPr defaultRowHeight="14.4"/>
  <cols>
    <col min="1" max="1" width="2.6640625" style="1" customWidth="1"/>
    <col min="2" max="2" width="2.1640625" style="1" customWidth="1"/>
    <col min="3" max="3" width="8.4140625" style="1" customWidth="1"/>
    <col min="4" max="6" width="8.9140625" style="1" customWidth="1"/>
    <col min="7" max="10" width="7.4140625" style="1" customWidth="1"/>
    <col min="11" max="11" width="3" style="1" customWidth="1"/>
    <col min="12" max="12" width="3.6640625" style="1" customWidth="1"/>
    <col min="13" max="19" width="8.6640625" style="1"/>
    <col min="20" max="20" width="4.75" style="1" customWidth="1"/>
    <col min="21" max="21" width="8.6640625" style="1"/>
    <col min="22" max="22" width="7.25" style="1" customWidth="1"/>
    <col min="23" max="246" width="8.6640625" style="1"/>
    <col min="247" max="247" width="2.6640625" style="1" customWidth="1"/>
    <col min="248" max="248" width="2.1640625" style="1" customWidth="1"/>
    <col min="249" max="249" width="8.4140625" style="1" customWidth="1"/>
    <col min="250" max="252" width="8.9140625" style="1" customWidth="1"/>
    <col min="253" max="256" width="7.4140625" style="1" customWidth="1"/>
    <col min="257" max="257" width="3" style="1" customWidth="1"/>
    <col min="258" max="258" width="9.6640625" style="1" customWidth="1"/>
    <col min="259" max="502" width="8.6640625" style="1"/>
    <col min="503" max="503" width="2.6640625" style="1" customWidth="1"/>
    <col min="504" max="504" width="2.1640625" style="1" customWidth="1"/>
    <col min="505" max="505" width="8.4140625" style="1" customWidth="1"/>
    <col min="506" max="508" width="8.9140625" style="1" customWidth="1"/>
    <col min="509" max="512" width="7.4140625" style="1" customWidth="1"/>
    <col min="513" max="513" width="3" style="1" customWidth="1"/>
    <col min="514" max="514" width="9.6640625" style="1" customWidth="1"/>
    <col min="515" max="758" width="8.6640625" style="1"/>
    <col min="759" max="759" width="2.6640625" style="1" customWidth="1"/>
    <col min="760" max="760" width="2.1640625" style="1" customWidth="1"/>
    <col min="761" max="761" width="8.4140625" style="1" customWidth="1"/>
    <col min="762" max="764" width="8.9140625" style="1" customWidth="1"/>
    <col min="765" max="768" width="7.4140625" style="1" customWidth="1"/>
    <col min="769" max="769" width="3" style="1" customWidth="1"/>
    <col min="770" max="770" width="9.6640625" style="1" customWidth="1"/>
    <col min="771" max="1014" width="8.6640625" style="1"/>
    <col min="1015" max="1015" width="2.6640625" style="1" customWidth="1"/>
    <col min="1016" max="1016" width="2.1640625" style="1" customWidth="1"/>
    <col min="1017" max="1017" width="8.4140625" style="1" customWidth="1"/>
    <col min="1018" max="1020" width="8.9140625" style="1" customWidth="1"/>
    <col min="1021" max="1024" width="7.4140625" style="1" customWidth="1"/>
    <col min="1025" max="1025" width="3" style="1" customWidth="1"/>
    <col min="1026" max="1026" width="9.6640625" style="1" customWidth="1"/>
    <col min="1027" max="1270" width="8.6640625" style="1"/>
    <col min="1271" max="1271" width="2.6640625" style="1" customWidth="1"/>
    <col min="1272" max="1272" width="2.1640625" style="1" customWidth="1"/>
    <col min="1273" max="1273" width="8.4140625" style="1" customWidth="1"/>
    <col min="1274" max="1276" width="8.9140625" style="1" customWidth="1"/>
    <col min="1277" max="1280" width="7.4140625" style="1" customWidth="1"/>
    <col min="1281" max="1281" width="3" style="1" customWidth="1"/>
    <col min="1282" max="1282" width="9.6640625" style="1" customWidth="1"/>
    <col min="1283" max="1526" width="8.6640625" style="1"/>
    <col min="1527" max="1527" width="2.6640625" style="1" customWidth="1"/>
    <col min="1528" max="1528" width="2.1640625" style="1" customWidth="1"/>
    <col min="1529" max="1529" width="8.4140625" style="1" customWidth="1"/>
    <col min="1530" max="1532" width="8.9140625" style="1" customWidth="1"/>
    <col min="1533" max="1536" width="7.4140625" style="1" customWidth="1"/>
    <col min="1537" max="1537" width="3" style="1" customWidth="1"/>
    <col min="1538" max="1538" width="9.6640625" style="1" customWidth="1"/>
    <col min="1539" max="1782" width="8.6640625" style="1"/>
    <col min="1783" max="1783" width="2.6640625" style="1" customWidth="1"/>
    <col min="1784" max="1784" width="2.1640625" style="1" customWidth="1"/>
    <col min="1785" max="1785" width="8.4140625" style="1" customWidth="1"/>
    <col min="1786" max="1788" width="8.9140625" style="1" customWidth="1"/>
    <col min="1789" max="1792" width="7.4140625" style="1" customWidth="1"/>
    <col min="1793" max="1793" width="3" style="1" customWidth="1"/>
    <col min="1794" max="1794" width="9.6640625" style="1" customWidth="1"/>
    <col min="1795" max="2038" width="8.6640625" style="1"/>
    <col min="2039" max="2039" width="2.6640625" style="1" customWidth="1"/>
    <col min="2040" max="2040" width="2.1640625" style="1" customWidth="1"/>
    <col min="2041" max="2041" width="8.4140625" style="1" customWidth="1"/>
    <col min="2042" max="2044" width="8.9140625" style="1" customWidth="1"/>
    <col min="2045" max="2048" width="7.4140625" style="1" customWidth="1"/>
    <col min="2049" max="2049" width="3" style="1" customWidth="1"/>
    <col min="2050" max="2050" width="9.6640625" style="1" customWidth="1"/>
    <col min="2051" max="2294" width="8.6640625" style="1"/>
    <col min="2295" max="2295" width="2.6640625" style="1" customWidth="1"/>
    <col min="2296" max="2296" width="2.1640625" style="1" customWidth="1"/>
    <col min="2297" max="2297" width="8.4140625" style="1" customWidth="1"/>
    <col min="2298" max="2300" width="8.9140625" style="1" customWidth="1"/>
    <col min="2301" max="2304" width="7.4140625" style="1" customWidth="1"/>
    <col min="2305" max="2305" width="3" style="1" customWidth="1"/>
    <col min="2306" max="2306" width="9.6640625" style="1" customWidth="1"/>
    <col min="2307" max="2550" width="8.6640625" style="1"/>
    <col min="2551" max="2551" width="2.6640625" style="1" customWidth="1"/>
    <col min="2552" max="2552" width="2.1640625" style="1" customWidth="1"/>
    <col min="2553" max="2553" width="8.4140625" style="1" customWidth="1"/>
    <col min="2554" max="2556" width="8.9140625" style="1" customWidth="1"/>
    <col min="2557" max="2560" width="7.4140625" style="1" customWidth="1"/>
    <col min="2561" max="2561" width="3" style="1" customWidth="1"/>
    <col min="2562" max="2562" width="9.6640625" style="1" customWidth="1"/>
    <col min="2563" max="2806" width="8.6640625" style="1"/>
    <col min="2807" max="2807" width="2.6640625" style="1" customWidth="1"/>
    <col min="2808" max="2808" width="2.1640625" style="1" customWidth="1"/>
    <col min="2809" max="2809" width="8.4140625" style="1" customWidth="1"/>
    <col min="2810" max="2812" width="8.9140625" style="1" customWidth="1"/>
    <col min="2813" max="2816" width="7.4140625" style="1" customWidth="1"/>
    <col min="2817" max="2817" width="3" style="1" customWidth="1"/>
    <col min="2818" max="2818" width="9.6640625" style="1" customWidth="1"/>
    <col min="2819" max="3062" width="8.6640625" style="1"/>
    <col min="3063" max="3063" width="2.6640625" style="1" customWidth="1"/>
    <col min="3064" max="3064" width="2.1640625" style="1" customWidth="1"/>
    <col min="3065" max="3065" width="8.4140625" style="1" customWidth="1"/>
    <col min="3066" max="3068" width="8.9140625" style="1" customWidth="1"/>
    <col min="3069" max="3072" width="7.4140625" style="1" customWidth="1"/>
    <col min="3073" max="3073" width="3" style="1" customWidth="1"/>
    <col min="3074" max="3074" width="9.6640625" style="1" customWidth="1"/>
    <col min="3075" max="3318" width="8.6640625" style="1"/>
    <col min="3319" max="3319" width="2.6640625" style="1" customWidth="1"/>
    <col min="3320" max="3320" width="2.1640625" style="1" customWidth="1"/>
    <col min="3321" max="3321" width="8.4140625" style="1" customWidth="1"/>
    <col min="3322" max="3324" width="8.9140625" style="1" customWidth="1"/>
    <col min="3325" max="3328" width="7.4140625" style="1" customWidth="1"/>
    <col min="3329" max="3329" width="3" style="1" customWidth="1"/>
    <col min="3330" max="3330" width="9.6640625" style="1" customWidth="1"/>
    <col min="3331" max="3574" width="8.6640625" style="1"/>
    <col min="3575" max="3575" width="2.6640625" style="1" customWidth="1"/>
    <col min="3576" max="3576" width="2.1640625" style="1" customWidth="1"/>
    <col min="3577" max="3577" width="8.4140625" style="1" customWidth="1"/>
    <col min="3578" max="3580" width="8.9140625" style="1" customWidth="1"/>
    <col min="3581" max="3584" width="7.4140625" style="1" customWidth="1"/>
    <col min="3585" max="3585" width="3" style="1" customWidth="1"/>
    <col min="3586" max="3586" width="9.6640625" style="1" customWidth="1"/>
    <col min="3587" max="3830" width="8.6640625" style="1"/>
    <col min="3831" max="3831" width="2.6640625" style="1" customWidth="1"/>
    <col min="3832" max="3832" width="2.1640625" style="1" customWidth="1"/>
    <col min="3833" max="3833" width="8.4140625" style="1" customWidth="1"/>
    <col min="3834" max="3836" width="8.9140625" style="1" customWidth="1"/>
    <col min="3837" max="3840" width="7.4140625" style="1" customWidth="1"/>
    <col min="3841" max="3841" width="3" style="1" customWidth="1"/>
    <col min="3842" max="3842" width="9.6640625" style="1" customWidth="1"/>
    <col min="3843" max="4086" width="8.6640625" style="1"/>
    <col min="4087" max="4087" width="2.6640625" style="1" customWidth="1"/>
    <col min="4088" max="4088" width="2.1640625" style="1" customWidth="1"/>
    <col min="4089" max="4089" width="8.4140625" style="1" customWidth="1"/>
    <col min="4090" max="4092" width="8.9140625" style="1" customWidth="1"/>
    <col min="4093" max="4096" width="7.4140625" style="1" customWidth="1"/>
    <col min="4097" max="4097" width="3" style="1" customWidth="1"/>
    <col min="4098" max="4098" width="9.6640625" style="1" customWidth="1"/>
    <col min="4099" max="4342" width="8.6640625" style="1"/>
    <col min="4343" max="4343" width="2.6640625" style="1" customWidth="1"/>
    <col min="4344" max="4344" width="2.1640625" style="1" customWidth="1"/>
    <col min="4345" max="4345" width="8.4140625" style="1" customWidth="1"/>
    <col min="4346" max="4348" width="8.9140625" style="1" customWidth="1"/>
    <col min="4349" max="4352" width="7.4140625" style="1" customWidth="1"/>
    <col min="4353" max="4353" width="3" style="1" customWidth="1"/>
    <col min="4354" max="4354" width="9.6640625" style="1" customWidth="1"/>
    <col min="4355" max="4598" width="8.6640625" style="1"/>
    <col min="4599" max="4599" width="2.6640625" style="1" customWidth="1"/>
    <col min="4600" max="4600" width="2.1640625" style="1" customWidth="1"/>
    <col min="4601" max="4601" width="8.4140625" style="1" customWidth="1"/>
    <col min="4602" max="4604" width="8.9140625" style="1" customWidth="1"/>
    <col min="4605" max="4608" width="7.4140625" style="1" customWidth="1"/>
    <col min="4609" max="4609" width="3" style="1" customWidth="1"/>
    <col min="4610" max="4610" width="9.6640625" style="1" customWidth="1"/>
    <col min="4611" max="4854" width="8.6640625" style="1"/>
    <col min="4855" max="4855" width="2.6640625" style="1" customWidth="1"/>
    <col min="4856" max="4856" width="2.1640625" style="1" customWidth="1"/>
    <col min="4857" max="4857" width="8.4140625" style="1" customWidth="1"/>
    <col min="4858" max="4860" width="8.9140625" style="1" customWidth="1"/>
    <col min="4861" max="4864" width="7.4140625" style="1" customWidth="1"/>
    <col min="4865" max="4865" width="3" style="1" customWidth="1"/>
    <col min="4866" max="4866" width="9.6640625" style="1" customWidth="1"/>
    <col min="4867" max="5110" width="8.6640625" style="1"/>
    <col min="5111" max="5111" width="2.6640625" style="1" customWidth="1"/>
    <col min="5112" max="5112" width="2.1640625" style="1" customWidth="1"/>
    <col min="5113" max="5113" width="8.4140625" style="1" customWidth="1"/>
    <col min="5114" max="5116" width="8.9140625" style="1" customWidth="1"/>
    <col min="5117" max="5120" width="7.4140625" style="1" customWidth="1"/>
    <col min="5121" max="5121" width="3" style="1" customWidth="1"/>
    <col min="5122" max="5122" width="9.6640625" style="1" customWidth="1"/>
    <col min="5123" max="5366" width="8.6640625" style="1"/>
    <col min="5367" max="5367" width="2.6640625" style="1" customWidth="1"/>
    <col min="5368" max="5368" width="2.1640625" style="1" customWidth="1"/>
    <col min="5369" max="5369" width="8.4140625" style="1" customWidth="1"/>
    <col min="5370" max="5372" width="8.9140625" style="1" customWidth="1"/>
    <col min="5373" max="5376" width="7.4140625" style="1" customWidth="1"/>
    <col min="5377" max="5377" width="3" style="1" customWidth="1"/>
    <col min="5378" max="5378" width="9.6640625" style="1" customWidth="1"/>
    <col min="5379" max="5622" width="8.6640625" style="1"/>
    <col min="5623" max="5623" width="2.6640625" style="1" customWidth="1"/>
    <col min="5624" max="5624" width="2.1640625" style="1" customWidth="1"/>
    <col min="5625" max="5625" width="8.4140625" style="1" customWidth="1"/>
    <col min="5626" max="5628" width="8.9140625" style="1" customWidth="1"/>
    <col min="5629" max="5632" width="7.4140625" style="1" customWidth="1"/>
    <col min="5633" max="5633" width="3" style="1" customWidth="1"/>
    <col min="5634" max="5634" width="9.6640625" style="1" customWidth="1"/>
    <col min="5635" max="5878" width="8.6640625" style="1"/>
    <col min="5879" max="5879" width="2.6640625" style="1" customWidth="1"/>
    <col min="5880" max="5880" width="2.1640625" style="1" customWidth="1"/>
    <col min="5881" max="5881" width="8.4140625" style="1" customWidth="1"/>
    <col min="5882" max="5884" width="8.9140625" style="1" customWidth="1"/>
    <col min="5885" max="5888" width="7.4140625" style="1" customWidth="1"/>
    <col min="5889" max="5889" width="3" style="1" customWidth="1"/>
    <col min="5890" max="5890" width="9.6640625" style="1" customWidth="1"/>
    <col min="5891" max="6134" width="8.6640625" style="1"/>
    <col min="6135" max="6135" width="2.6640625" style="1" customWidth="1"/>
    <col min="6136" max="6136" width="2.1640625" style="1" customWidth="1"/>
    <col min="6137" max="6137" width="8.4140625" style="1" customWidth="1"/>
    <col min="6138" max="6140" width="8.9140625" style="1" customWidth="1"/>
    <col min="6141" max="6144" width="7.4140625" style="1" customWidth="1"/>
    <col min="6145" max="6145" width="3" style="1" customWidth="1"/>
    <col min="6146" max="6146" width="9.6640625" style="1" customWidth="1"/>
    <col min="6147" max="6390" width="8.6640625" style="1"/>
    <col min="6391" max="6391" width="2.6640625" style="1" customWidth="1"/>
    <col min="6392" max="6392" width="2.1640625" style="1" customWidth="1"/>
    <col min="6393" max="6393" width="8.4140625" style="1" customWidth="1"/>
    <col min="6394" max="6396" width="8.9140625" style="1" customWidth="1"/>
    <col min="6397" max="6400" width="7.4140625" style="1" customWidth="1"/>
    <col min="6401" max="6401" width="3" style="1" customWidth="1"/>
    <col min="6402" max="6402" width="9.6640625" style="1" customWidth="1"/>
    <col min="6403" max="6646" width="8.6640625" style="1"/>
    <col min="6647" max="6647" width="2.6640625" style="1" customWidth="1"/>
    <col min="6648" max="6648" width="2.1640625" style="1" customWidth="1"/>
    <col min="6649" max="6649" width="8.4140625" style="1" customWidth="1"/>
    <col min="6650" max="6652" width="8.9140625" style="1" customWidth="1"/>
    <col min="6653" max="6656" width="7.4140625" style="1" customWidth="1"/>
    <col min="6657" max="6657" width="3" style="1" customWidth="1"/>
    <col min="6658" max="6658" width="9.6640625" style="1" customWidth="1"/>
    <col min="6659" max="6902" width="8.6640625" style="1"/>
    <col min="6903" max="6903" width="2.6640625" style="1" customWidth="1"/>
    <col min="6904" max="6904" width="2.1640625" style="1" customWidth="1"/>
    <col min="6905" max="6905" width="8.4140625" style="1" customWidth="1"/>
    <col min="6906" max="6908" width="8.9140625" style="1" customWidth="1"/>
    <col min="6909" max="6912" width="7.4140625" style="1" customWidth="1"/>
    <col min="6913" max="6913" width="3" style="1" customWidth="1"/>
    <col min="6914" max="6914" width="9.6640625" style="1" customWidth="1"/>
    <col min="6915" max="7158" width="8.6640625" style="1"/>
    <col min="7159" max="7159" width="2.6640625" style="1" customWidth="1"/>
    <col min="7160" max="7160" width="2.1640625" style="1" customWidth="1"/>
    <col min="7161" max="7161" width="8.4140625" style="1" customWidth="1"/>
    <col min="7162" max="7164" width="8.9140625" style="1" customWidth="1"/>
    <col min="7165" max="7168" width="7.4140625" style="1" customWidth="1"/>
    <col min="7169" max="7169" width="3" style="1" customWidth="1"/>
    <col min="7170" max="7170" width="9.6640625" style="1" customWidth="1"/>
    <col min="7171" max="7414" width="8.6640625" style="1"/>
    <col min="7415" max="7415" width="2.6640625" style="1" customWidth="1"/>
    <col min="7416" max="7416" width="2.1640625" style="1" customWidth="1"/>
    <col min="7417" max="7417" width="8.4140625" style="1" customWidth="1"/>
    <col min="7418" max="7420" width="8.9140625" style="1" customWidth="1"/>
    <col min="7421" max="7424" width="7.4140625" style="1" customWidth="1"/>
    <col min="7425" max="7425" width="3" style="1" customWidth="1"/>
    <col min="7426" max="7426" width="9.6640625" style="1" customWidth="1"/>
    <col min="7427" max="7670" width="8.6640625" style="1"/>
    <col min="7671" max="7671" width="2.6640625" style="1" customWidth="1"/>
    <col min="7672" max="7672" width="2.1640625" style="1" customWidth="1"/>
    <col min="7673" max="7673" width="8.4140625" style="1" customWidth="1"/>
    <col min="7674" max="7676" width="8.9140625" style="1" customWidth="1"/>
    <col min="7677" max="7680" width="7.4140625" style="1" customWidth="1"/>
    <col min="7681" max="7681" width="3" style="1" customWidth="1"/>
    <col min="7682" max="7682" width="9.6640625" style="1" customWidth="1"/>
    <col min="7683" max="7926" width="8.6640625" style="1"/>
    <col min="7927" max="7927" width="2.6640625" style="1" customWidth="1"/>
    <col min="7928" max="7928" width="2.1640625" style="1" customWidth="1"/>
    <col min="7929" max="7929" width="8.4140625" style="1" customWidth="1"/>
    <col min="7930" max="7932" width="8.9140625" style="1" customWidth="1"/>
    <col min="7933" max="7936" width="7.4140625" style="1" customWidth="1"/>
    <col min="7937" max="7937" width="3" style="1" customWidth="1"/>
    <col min="7938" max="7938" width="9.6640625" style="1" customWidth="1"/>
    <col min="7939" max="8182" width="8.6640625" style="1"/>
    <col min="8183" max="8183" width="2.6640625" style="1" customWidth="1"/>
    <col min="8184" max="8184" width="2.1640625" style="1" customWidth="1"/>
    <col min="8185" max="8185" width="8.4140625" style="1" customWidth="1"/>
    <col min="8186" max="8188" width="8.9140625" style="1" customWidth="1"/>
    <col min="8189" max="8192" width="7.4140625" style="1" customWidth="1"/>
    <col min="8193" max="8193" width="3" style="1" customWidth="1"/>
    <col min="8194" max="8194" width="9.6640625" style="1" customWidth="1"/>
    <col min="8195" max="8438" width="8.6640625" style="1"/>
    <col min="8439" max="8439" width="2.6640625" style="1" customWidth="1"/>
    <col min="8440" max="8440" width="2.1640625" style="1" customWidth="1"/>
    <col min="8441" max="8441" width="8.4140625" style="1" customWidth="1"/>
    <col min="8442" max="8444" width="8.9140625" style="1" customWidth="1"/>
    <col min="8445" max="8448" width="7.4140625" style="1" customWidth="1"/>
    <col min="8449" max="8449" width="3" style="1" customWidth="1"/>
    <col min="8450" max="8450" width="9.6640625" style="1" customWidth="1"/>
    <col min="8451" max="8694" width="8.6640625" style="1"/>
    <col min="8695" max="8695" width="2.6640625" style="1" customWidth="1"/>
    <col min="8696" max="8696" width="2.1640625" style="1" customWidth="1"/>
    <col min="8697" max="8697" width="8.4140625" style="1" customWidth="1"/>
    <col min="8698" max="8700" width="8.9140625" style="1" customWidth="1"/>
    <col min="8701" max="8704" width="7.4140625" style="1" customWidth="1"/>
    <col min="8705" max="8705" width="3" style="1" customWidth="1"/>
    <col min="8706" max="8706" width="9.6640625" style="1" customWidth="1"/>
    <col min="8707" max="8950" width="8.6640625" style="1"/>
    <col min="8951" max="8951" width="2.6640625" style="1" customWidth="1"/>
    <col min="8952" max="8952" width="2.1640625" style="1" customWidth="1"/>
    <col min="8953" max="8953" width="8.4140625" style="1" customWidth="1"/>
    <col min="8954" max="8956" width="8.9140625" style="1" customWidth="1"/>
    <col min="8957" max="8960" width="7.4140625" style="1" customWidth="1"/>
    <col min="8961" max="8961" width="3" style="1" customWidth="1"/>
    <col min="8962" max="8962" width="9.6640625" style="1" customWidth="1"/>
    <col min="8963" max="9206" width="8.6640625" style="1"/>
    <col min="9207" max="9207" width="2.6640625" style="1" customWidth="1"/>
    <col min="9208" max="9208" width="2.1640625" style="1" customWidth="1"/>
    <col min="9209" max="9209" width="8.4140625" style="1" customWidth="1"/>
    <col min="9210" max="9212" width="8.9140625" style="1" customWidth="1"/>
    <col min="9213" max="9216" width="7.4140625" style="1" customWidth="1"/>
    <col min="9217" max="9217" width="3" style="1" customWidth="1"/>
    <col min="9218" max="9218" width="9.6640625" style="1" customWidth="1"/>
    <col min="9219" max="9462" width="8.6640625" style="1"/>
    <col min="9463" max="9463" width="2.6640625" style="1" customWidth="1"/>
    <col min="9464" max="9464" width="2.1640625" style="1" customWidth="1"/>
    <col min="9465" max="9465" width="8.4140625" style="1" customWidth="1"/>
    <col min="9466" max="9468" width="8.9140625" style="1" customWidth="1"/>
    <col min="9469" max="9472" width="7.4140625" style="1" customWidth="1"/>
    <col min="9473" max="9473" width="3" style="1" customWidth="1"/>
    <col min="9474" max="9474" width="9.6640625" style="1" customWidth="1"/>
    <col min="9475" max="9718" width="8.6640625" style="1"/>
    <col min="9719" max="9719" width="2.6640625" style="1" customWidth="1"/>
    <col min="9720" max="9720" width="2.1640625" style="1" customWidth="1"/>
    <col min="9721" max="9721" width="8.4140625" style="1" customWidth="1"/>
    <col min="9722" max="9724" width="8.9140625" style="1" customWidth="1"/>
    <col min="9725" max="9728" width="7.4140625" style="1" customWidth="1"/>
    <col min="9729" max="9729" width="3" style="1" customWidth="1"/>
    <col min="9730" max="9730" width="9.6640625" style="1" customWidth="1"/>
    <col min="9731" max="9974" width="8.6640625" style="1"/>
    <col min="9975" max="9975" width="2.6640625" style="1" customWidth="1"/>
    <col min="9976" max="9976" width="2.1640625" style="1" customWidth="1"/>
    <col min="9977" max="9977" width="8.4140625" style="1" customWidth="1"/>
    <col min="9978" max="9980" width="8.9140625" style="1" customWidth="1"/>
    <col min="9981" max="9984" width="7.4140625" style="1" customWidth="1"/>
    <col min="9985" max="9985" width="3" style="1" customWidth="1"/>
    <col min="9986" max="9986" width="9.6640625" style="1" customWidth="1"/>
    <col min="9987" max="10230" width="8.6640625" style="1"/>
    <col min="10231" max="10231" width="2.6640625" style="1" customWidth="1"/>
    <col min="10232" max="10232" width="2.1640625" style="1" customWidth="1"/>
    <col min="10233" max="10233" width="8.4140625" style="1" customWidth="1"/>
    <col min="10234" max="10236" width="8.9140625" style="1" customWidth="1"/>
    <col min="10237" max="10240" width="7.4140625" style="1" customWidth="1"/>
    <col min="10241" max="10241" width="3" style="1" customWidth="1"/>
    <col min="10242" max="10242" width="9.6640625" style="1" customWidth="1"/>
    <col min="10243" max="10486" width="8.6640625" style="1"/>
    <col min="10487" max="10487" width="2.6640625" style="1" customWidth="1"/>
    <col min="10488" max="10488" width="2.1640625" style="1" customWidth="1"/>
    <col min="10489" max="10489" width="8.4140625" style="1" customWidth="1"/>
    <col min="10490" max="10492" width="8.9140625" style="1" customWidth="1"/>
    <col min="10493" max="10496" width="7.4140625" style="1" customWidth="1"/>
    <col min="10497" max="10497" width="3" style="1" customWidth="1"/>
    <col min="10498" max="10498" width="9.6640625" style="1" customWidth="1"/>
    <col min="10499" max="10742" width="8.6640625" style="1"/>
    <col min="10743" max="10743" width="2.6640625" style="1" customWidth="1"/>
    <col min="10744" max="10744" width="2.1640625" style="1" customWidth="1"/>
    <col min="10745" max="10745" width="8.4140625" style="1" customWidth="1"/>
    <col min="10746" max="10748" width="8.9140625" style="1" customWidth="1"/>
    <col min="10749" max="10752" width="7.4140625" style="1" customWidth="1"/>
    <col min="10753" max="10753" width="3" style="1" customWidth="1"/>
    <col min="10754" max="10754" width="9.6640625" style="1" customWidth="1"/>
    <col min="10755" max="10998" width="8.6640625" style="1"/>
    <col min="10999" max="10999" width="2.6640625" style="1" customWidth="1"/>
    <col min="11000" max="11000" width="2.1640625" style="1" customWidth="1"/>
    <col min="11001" max="11001" width="8.4140625" style="1" customWidth="1"/>
    <col min="11002" max="11004" width="8.9140625" style="1" customWidth="1"/>
    <col min="11005" max="11008" width="7.4140625" style="1" customWidth="1"/>
    <col min="11009" max="11009" width="3" style="1" customWidth="1"/>
    <col min="11010" max="11010" width="9.6640625" style="1" customWidth="1"/>
    <col min="11011" max="11254" width="8.6640625" style="1"/>
    <col min="11255" max="11255" width="2.6640625" style="1" customWidth="1"/>
    <col min="11256" max="11256" width="2.1640625" style="1" customWidth="1"/>
    <col min="11257" max="11257" width="8.4140625" style="1" customWidth="1"/>
    <col min="11258" max="11260" width="8.9140625" style="1" customWidth="1"/>
    <col min="11261" max="11264" width="7.4140625" style="1" customWidth="1"/>
    <col min="11265" max="11265" width="3" style="1" customWidth="1"/>
    <col min="11266" max="11266" width="9.6640625" style="1" customWidth="1"/>
    <col min="11267" max="11510" width="8.6640625" style="1"/>
    <col min="11511" max="11511" width="2.6640625" style="1" customWidth="1"/>
    <col min="11512" max="11512" width="2.1640625" style="1" customWidth="1"/>
    <col min="11513" max="11513" width="8.4140625" style="1" customWidth="1"/>
    <col min="11514" max="11516" width="8.9140625" style="1" customWidth="1"/>
    <col min="11517" max="11520" width="7.4140625" style="1" customWidth="1"/>
    <col min="11521" max="11521" width="3" style="1" customWidth="1"/>
    <col min="11522" max="11522" width="9.6640625" style="1" customWidth="1"/>
    <col min="11523" max="11766" width="8.6640625" style="1"/>
    <col min="11767" max="11767" width="2.6640625" style="1" customWidth="1"/>
    <col min="11768" max="11768" width="2.1640625" style="1" customWidth="1"/>
    <col min="11769" max="11769" width="8.4140625" style="1" customWidth="1"/>
    <col min="11770" max="11772" width="8.9140625" style="1" customWidth="1"/>
    <col min="11773" max="11776" width="7.4140625" style="1" customWidth="1"/>
    <col min="11777" max="11777" width="3" style="1" customWidth="1"/>
    <col min="11778" max="11778" width="9.6640625" style="1" customWidth="1"/>
    <col min="11779" max="12022" width="8.6640625" style="1"/>
    <col min="12023" max="12023" width="2.6640625" style="1" customWidth="1"/>
    <col min="12024" max="12024" width="2.1640625" style="1" customWidth="1"/>
    <col min="12025" max="12025" width="8.4140625" style="1" customWidth="1"/>
    <col min="12026" max="12028" width="8.9140625" style="1" customWidth="1"/>
    <col min="12029" max="12032" width="7.4140625" style="1" customWidth="1"/>
    <col min="12033" max="12033" width="3" style="1" customWidth="1"/>
    <col min="12034" max="12034" width="9.6640625" style="1" customWidth="1"/>
    <col min="12035" max="12278" width="8.6640625" style="1"/>
    <col min="12279" max="12279" width="2.6640625" style="1" customWidth="1"/>
    <col min="12280" max="12280" width="2.1640625" style="1" customWidth="1"/>
    <col min="12281" max="12281" width="8.4140625" style="1" customWidth="1"/>
    <col min="12282" max="12284" width="8.9140625" style="1" customWidth="1"/>
    <col min="12285" max="12288" width="7.4140625" style="1" customWidth="1"/>
    <col min="12289" max="12289" width="3" style="1" customWidth="1"/>
    <col min="12290" max="12290" width="9.6640625" style="1" customWidth="1"/>
    <col min="12291" max="12534" width="8.6640625" style="1"/>
    <col min="12535" max="12535" width="2.6640625" style="1" customWidth="1"/>
    <col min="12536" max="12536" width="2.1640625" style="1" customWidth="1"/>
    <col min="12537" max="12537" width="8.4140625" style="1" customWidth="1"/>
    <col min="12538" max="12540" width="8.9140625" style="1" customWidth="1"/>
    <col min="12541" max="12544" width="7.4140625" style="1" customWidth="1"/>
    <col min="12545" max="12545" width="3" style="1" customWidth="1"/>
    <col min="12546" max="12546" width="9.6640625" style="1" customWidth="1"/>
    <col min="12547" max="12790" width="8.6640625" style="1"/>
    <col min="12791" max="12791" width="2.6640625" style="1" customWidth="1"/>
    <col min="12792" max="12792" width="2.1640625" style="1" customWidth="1"/>
    <col min="12793" max="12793" width="8.4140625" style="1" customWidth="1"/>
    <col min="12794" max="12796" width="8.9140625" style="1" customWidth="1"/>
    <col min="12797" max="12800" width="7.4140625" style="1" customWidth="1"/>
    <col min="12801" max="12801" width="3" style="1" customWidth="1"/>
    <col min="12802" max="12802" width="9.6640625" style="1" customWidth="1"/>
    <col min="12803" max="13046" width="8.6640625" style="1"/>
    <col min="13047" max="13047" width="2.6640625" style="1" customWidth="1"/>
    <col min="13048" max="13048" width="2.1640625" style="1" customWidth="1"/>
    <col min="13049" max="13049" width="8.4140625" style="1" customWidth="1"/>
    <col min="13050" max="13052" width="8.9140625" style="1" customWidth="1"/>
    <col min="13053" max="13056" width="7.4140625" style="1" customWidth="1"/>
    <col min="13057" max="13057" width="3" style="1" customWidth="1"/>
    <col min="13058" max="13058" width="9.6640625" style="1" customWidth="1"/>
    <col min="13059" max="13302" width="8.6640625" style="1"/>
    <col min="13303" max="13303" width="2.6640625" style="1" customWidth="1"/>
    <col min="13304" max="13304" width="2.1640625" style="1" customWidth="1"/>
    <col min="13305" max="13305" width="8.4140625" style="1" customWidth="1"/>
    <col min="13306" max="13308" width="8.9140625" style="1" customWidth="1"/>
    <col min="13309" max="13312" width="7.4140625" style="1" customWidth="1"/>
    <col min="13313" max="13313" width="3" style="1" customWidth="1"/>
    <col min="13314" max="13314" width="9.6640625" style="1" customWidth="1"/>
    <col min="13315" max="13558" width="8.6640625" style="1"/>
    <col min="13559" max="13559" width="2.6640625" style="1" customWidth="1"/>
    <col min="13560" max="13560" width="2.1640625" style="1" customWidth="1"/>
    <col min="13561" max="13561" width="8.4140625" style="1" customWidth="1"/>
    <col min="13562" max="13564" width="8.9140625" style="1" customWidth="1"/>
    <col min="13565" max="13568" width="7.4140625" style="1" customWidth="1"/>
    <col min="13569" max="13569" width="3" style="1" customWidth="1"/>
    <col min="13570" max="13570" width="9.6640625" style="1" customWidth="1"/>
    <col min="13571" max="13814" width="8.6640625" style="1"/>
    <col min="13815" max="13815" width="2.6640625" style="1" customWidth="1"/>
    <col min="13816" max="13816" width="2.1640625" style="1" customWidth="1"/>
    <col min="13817" max="13817" width="8.4140625" style="1" customWidth="1"/>
    <col min="13818" max="13820" width="8.9140625" style="1" customWidth="1"/>
    <col min="13821" max="13824" width="7.4140625" style="1" customWidth="1"/>
    <col min="13825" max="13825" width="3" style="1" customWidth="1"/>
    <col min="13826" max="13826" width="9.6640625" style="1" customWidth="1"/>
    <col min="13827" max="14070" width="8.6640625" style="1"/>
    <col min="14071" max="14071" width="2.6640625" style="1" customWidth="1"/>
    <col min="14072" max="14072" width="2.1640625" style="1" customWidth="1"/>
    <col min="14073" max="14073" width="8.4140625" style="1" customWidth="1"/>
    <col min="14074" max="14076" width="8.9140625" style="1" customWidth="1"/>
    <col min="14077" max="14080" width="7.4140625" style="1" customWidth="1"/>
    <col min="14081" max="14081" width="3" style="1" customWidth="1"/>
    <col min="14082" max="14082" width="9.6640625" style="1" customWidth="1"/>
    <col min="14083" max="14326" width="8.6640625" style="1"/>
    <col min="14327" max="14327" width="2.6640625" style="1" customWidth="1"/>
    <col min="14328" max="14328" width="2.1640625" style="1" customWidth="1"/>
    <col min="14329" max="14329" width="8.4140625" style="1" customWidth="1"/>
    <col min="14330" max="14332" width="8.9140625" style="1" customWidth="1"/>
    <col min="14333" max="14336" width="7.4140625" style="1" customWidth="1"/>
    <col min="14337" max="14337" width="3" style="1" customWidth="1"/>
    <col min="14338" max="14338" width="9.6640625" style="1" customWidth="1"/>
    <col min="14339" max="14582" width="8.6640625" style="1"/>
    <col min="14583" max="14583" width="2.6640625" style="1" customWidth="1"/>
    <col min="14584" max="14584" width="2.1640625" style="1" customWidth="1"/>
    <col min="14585" max="14585" width="8.4140625" style="1" customWidth="1"/>
    <col min="14586" max="14588" width="8.9140625" style="1" customWidth="1"/>
    <col min="14589" max="14592" width="7.4140625" style="1" customWidth="1"/>
    <col min="14593" max="14593" width="3" style="1" customWidth="1"/>
    <col min="14594" max="14594" width="9.6640625" style="1" customWidth="1"/>
    <col min="14595" max="14838" width="8.6640625" style="1"/>
    <col min="14839" max="14839" width="2.6640625" style="1" customWidth="1"/>
    <col min="14840" max="14840" width="2.1640625" style="1" customWidth="1"/>
    <col min="14841" max="14841" width="8.4140625" style="1" customWidth="1"/>
    <col min="14842" max="14844" width="8.9140625" style="1" customWidth="1"/>
    <col min="14845" max="14848" width="7.4140625" style="1" customWidth="1"/>
    <col min="14849" max="14849" width="3" style="1" customWidth="1"/>
    <col min="14850" max="14850" width="9.6640625" style="1" customWidth="1"/>
    <col min="14851" max="15094" width="8.6640625" style="1"/>
    <col min="15095" max="15095" width="2.6640625" style="1" customWidth="1"/>
    <col min="15096" max="15096" width="2.1640625" style="1" customWidth="1"/>
    <col min="15097" max="15097" width="8.4140625" style="1" customWidth="1"/>
    <col min="15098" max="15100" width="8.9140625" style="1" customWidth="1"/>
    <col min="15101" max="15104" width="7.4140625" style="1" customWidth="1"/>
    <col min="15105" max="15105" width="3" style="1" customWidth="1"/>
    <col min="15106" max="15106" width="9.6640625" style="1" customWidth="1"/>
    <col min="15107" max="15350" width="8.6640625" style="1"/>
    <col min="15351" max="15351" width="2.6640625" style="1" customWidth="1"/>
    <col min="15352" max="15352" width="2.1640625" style="1" customWidth="1"/>
    <col min="15353" max="15353" width="8.4140625" style="1" customWidth="1"/>
    <col min="15354" max="15356" width="8.9140625" style="1" customWidth="1"/>
    <col min="15357" max="15360" width="7.4140625" style="1" customWidth="1"/>
    <col min="15361" max="15361" width="3" style="1" customWidth="1"/>
    <col min="15362" max="15362" width="9.6640625" style="1" customWidth="1"/>
    <col min="15363" max="15606" width="8.6640625" style="1"/>
    <col min="15607" max="15607" width="2.6640625" style="1" customWidth="1"/>
    <col min="15608" max="15608" width="2.1640625" style="1" customWidth="1"/>
    <col min="15609" max="15609" width="8.4140625" style="1" customWidth="1"/>
    <col min="15610" max="15612" width="8.9140625" style="1" customWidth="1"/>
    <col min="15613" max="15616" width="7.4140625" style="1" customWidth="1"/>
    <col min="15617" max="15617" width="3" style="1" customWidth="1"/>
    <col min="15618" max="15618" width="9.6640625" style="1" customWidth="1"/>
    <col min="15619" max="15862" width="8.6640625" style="1"/>
    <col min="15863" max="15863" width="2.6640625" style="1" customWidth="1"/>
    <col min="15864" max="15864" width="2.1640625" style="1" customWidth="1"/>
    <col min="15865" max="15865" width="8.4140625" style="1" customWidth="1"/>
    <col min="15866" max="15868" width="8.9140625" style="1" customWidth="1"/>
    <col min="15869" max="15872" width="7.4140625" style="1" customWidth="1"/>
    <col min="15873" max="15873" width="3" style="1" customWidth="1"/>
    <col min="15874" max="15874" width="9.6640625" style="1" customWidth="1"/>
    <col min="15875" max="16118" width="8.6640625" style="1"/>
    <col min="16119" max="16119" width="2.6640625" style="1" customWidth="1"/>
    <col min="16120" max="16120" width="2.1640625" style="1" customWidth="1"/>
    <col min="16121" max="16121" width="8.4140625" style="1" customWidth="1"/>
    <col min="16122" max="16124" width="8.9140625" style="1" customWidth="1"/>
    <col min="16125" max="16128" width="7.4140625" style="1" customWidth="1"/>
    <col min="16129" max="16129" width="3" style="1" customWidth="1"/>
    <col min="16130" max="16130" width="9.6640625" style="1" customWidth="1"/>
    <col min="16131" max="16384" width="8.6640625" style="1"/>
  </cols>
  <sheetData>
    <row r="1" spans="1:22" ht="15" customHeight="1">
      <c r="A1" s="1" t="s">
        <v>198</v>
      </c>
      <c r="B1" s="13"/>
      <c r="C1" s="2"/>
      <c r="D1" s="2"/>
      <c r="E1" s="2"/>
      <c r="F1" s="2"/>
      <c r="G1" s="2"/>
      <c r="H1" s="2"/>
      <c r="I1" s="2"/>
      <c r="J1" s="2"/>
      <c r="K1" s="2"/>
    </row>
    <row r="2" spans="1:22" ht="15" customHeight="1">
      <c r="B2" s="14"/>
      <c r="C2" s="2"/>
      <c r="D2" s="2"/>
      <c r="E2" s="2"/>
      <c r="F2" s="2"/>
      <c r="H2" s="2"/>
      <c r="I2" s="2"/>
      <c r="J2" s="7" t="s">
        <v>32</v>
      </c>
      <c r="K2" s="2"/>
      <c r="Q2" s="168"/>
    </row>
    <row r="3" spans="1:22" ht="21" customHeight="1">
      <c r="B3" s="264" t="s">
        <v>33</v>
      </c>
      <c r="C3" s="265"/>
      <c r="D3" s="268" t="s">
        <v>34</v>
      </c>
      <c r="E3" s="269"/>
      <c r="F3" s="270"/>
      <c r="G3" s="268" t="s">
        <v>35</v>
      </c>
      <c r="H3" s="270"/>
      <c r="I3" s="268" t="s">
        <v>36</v>
      </c>
      <c r="J3" s="271"/>
      <c r="K3" s="15"/>
      <c r="N3" s="253" t="s">
        <v>249</v>
      </c>
      <c r="O3" s="253"/>
      <c r="P3" s="253"/>
      <c r="T3" s="254" t="s">
        <v>248</v>
      </c>
      <c r="U3" s="254"/>
      <c r="V3" s="254"/>
    </row>
    <row r="4" spans="1:22" ht="21" customHeight="1">
      <c r="A4" s="16"/>
      <c r="B4" s="266"/>
      <c r="C4" s="267"/>
      <c r="D4" s="17" t="s">
        <v>92</v>
      </c>
      <c r="E4" s="17" t="s">
        <v>93</v>
      </c>
      <c r="F4" s="17" t="s">
        <v>94</v>
      </c>
      <c r="G4" s="17" t="s">
        <v>95</v>
      </c>
      <c r="H4" s="18" t="s">
        <v>96</v>
      </c>
      <c r="I4" s="17" t="s">
        <v>95</v>
      </c>
      <c r="J4" s="19" t="s">
        <v>96</v>
      </c>
      <c r="K4" s="20"/>
      <c r="N4" s="253" t="str">
        <f>"（令和"&amp;J4&amp;"10月１日現在）"</f>
        <v>（令和５年10月１日現在）</v>
      </c>
      <c r="O4" s="253"/>
      <c r="P4" s="253"/>
      <c r="T4" s="255"/>
      <c r="U4" s="255"/>
      <c r="V4" s="255"/>
    </row>
    <row r="5" spans="1:22" ht="21" customHeight="1" thickBot="1">
      <c r="A5" s="16"/>
      <c r="B5" s="272" t="s">
        <v>37</v>
      </c>
      <c r="C5" s="273"/>
      <c r="D5" s="21">
        <v>1061016</v>
      </c>
      <c r="E5" s="21">
        <v>1051518</v>
      </c>
      <c r="F5" s="21">
        <v>1040711</v>
      </c>
      <c r="G5" s="22">
        <v>-9498</v>
      </c>
      <c r="H5" s="22">
        <v>-10807</v>
      </c>
      <c r="I5" s="23">
        <v>-0.89517971453776379</v>
      </c>
      <c r="J5" s="24">
        <v>-1.0277522591149177</v>
      </c>
      <c r="K5" s="25"/>
      <c r="T5" s="260"/>
      <c r="U5" s="261" t="s">
        <v>97</v>
      </c>
      <c r="V5" s="261" t="s">
        <v>98</v>
      </c>
    </row>
    <row r="6" spans="1:22" ht="21" customHeight="1" thickTop="1">
      <c r="A6" s="16"/>
      <c r="B6" s="274" t="s">
        <v>38</v>
      </c>
      <c r="C6" s="275"/>
      <c r="D6" s="4">
        <v>400775</v>
      </c>
      <c r="E6" s="4">
        <v>399476</v>
      </c>
      <c r="F6" s="4">
        <v>397258</v>
      </c>
      <c r="G6" s="26">
        <v>-1299</v>
      </c>
      <c r="H6" s="26">
        <v>-2218</v>
      </c>
      <c r="I6" s="27">
        <v>-0.32412201359865261</v>
      </c>
      <c r="J6" s="28">
        <v>-0.55522734782565164</v>
      </c>
      <c r="K6" s="25"/>
      <c r="T6" s="260"/>
      <c r="U6" s="261"/>
      <c r="V6" s="261"/>
    </row>
    <row r="7" spans="1:22" ht="21" customHeight="1">
      <c r="A7" s="16"/>
      <c r="B7" s="262" t="s">
        <v>39</v>
      </c>
      <c r="C7" s="263"/>
      <c r="D7" s="4">
        <v>159635</v>
      </c>
      <c r="E7" s="4">
        <v>158777</v>
      </c>
      <c r="F7" s="4">
        <v>158114</v>
      </c>
      <c r="G7" s="26">
        <v>-858</v>
      </c>
      <c r="H7" s="26">
        <v>-663</v>
      </c>
      <c r="I7" s="27">
        <v>-0.53747611739280232</v>
      </c>
      <c r="J7" s="28">
        <v>-0.4175667760443893</v>
      </c>
      <c r="K7" s="25"/>
      <c r="T7" s="136">
        <v>1</v>
      </c>
      <c r="U7" s="135" t="s">
        <v>107</v>
      </c>
      <c r="V7" s="138">
        <v>-0.19</v>
      </c>
    </row>
    <row r="8" spans="1:22" ht="21" customHeight="1">
      <c r="A8" s="16"/>
      <c r="B8" s="262" t="s">
        <v>40</v>
      </c>
      <c r="C8" s="263"/>
      <c r="D8" s="4">
        <v>116843</v>
      </c>
      <c r="E8" s="4">
        <v>115101</v>
      </c>
      <c r="F8" s="4">
        <v>113367</v>
      </c>
      <c r="G8" s="26">
        <v>-1742</v>
      </c>
      <c r="H8" s="26">
        <v>-1734</v>
      </c>
      <c r="I8" s="27">
        <v>-1.4908894841796256</v>
      </c>
      <c r="J8" s="28">
        <v>-1.5065029843354967</v>
      </c>
      <c r="K8" s="25"/>
      <c r="T8" s="139">
        <v>2</v>
      </c>
      <c r="U8" s="137" t="s">
        <v>108</v>
      </c>
      <c r="V8" s="138">
        <v>-0.42</v>
      </c>
    </row>
    <row r="9" spans="1:22" ht="21" customHeight="1">
      <c r="A9" s="16"/>
      <c r="B9" s="262" t="s">
        <v>41</v>
      </c>
      <c r="C9" s="263"/>
      <c r="D9" s="4">
        <v>49853</v>
      </c>
      <c r="E9" s="4">
        <v>48956</v>
      </c>
      <c r="F9" s="4">
        <v>47949</v>
      </c>
      <c r="G9" s="26">
        <v>-897</v>
      </c>
      <c r="H9" s="26">
        <v>-1007</v>
      </c>
      <c r="I9" s="27">
        <v>-1.7992899123422861</v>
      </c>
      <c r="J9" s="28">
        <v>-2.0569490971484599</v>
      </c>
      <c r="K9" s="25"/>
      <c r="T9" s="139">
        <v>3</v>
      </c>
      <c r="U9" s="137" t="s">
        <v>109</v>
      </c>
      <c r="V9" s="138">
        <v>-0.56000000000000005</v>
      </c>
    </row>
    <row r="10" spans="1:22" ht="21" customHeight="1">
      <c r="A10" s="16"/>
      <c r="B10" s="262" t="s">
        <v>42</v>
      </c>
      <c r="C10" s="263"/>
      <c r="D10" s="4">
        <v>43103</v>
      </c>
      <c r="E10" s="4">
        <v>42574</v>
      </c>
      <c r="F10" s="4">
        <v>41957</v>
      </c>
      <c r="G10" s="26">
        <v>-529</v>
      </c>
      <c r="H10" s="26">
        <v>-617</v>
      </c>
      <c r="I10" s="27">
        <v>-1.227292763844744</v>
      </c>
      <c r="J10" s="28">
        <v>-1.4492413209940338</v>
      </c>
      <c r="K10" s="25"/>
      <c r="T10" s="139">
        <v>4</v>
      </c>
      <c r="U10" s="137" t="s">
        <v>110</v>
      </c>
      <c r="V10" s="138">
        <v>-0.87</v>
      </c>
    </row>
    <row r="11" spans="1:22" ht="21" customHeight="1">
      <c r="A11" s="16"/>
      <c r="B11" s="262" t="s">
        <v>43</v>
      </c>
      <c r="C11" s="263"/>
      <c r="D11" s="4">
        <v>58927</v>
      </c>
      <c r="E11" s="4">
        <v>58311</v>
      </c>
      <c r="F11" s="4">
        <v>57746</v>
      </c>
      <c r="G11" s="26">
        <v>-616</v>
      </c>
      <c r="H11" s="26">
        <v>-565</v>
      </c>
      <c r="I11" s="27">
        <v>-1.0453612096322569</v>
      </c>
      <c r="J11" s="28">
        <v>-0.96894239508840529</v>
      </c>
      <c r="K11" s="25"/>
      <c r="T11" s="136">
        <v>5</v>
      </c>
      <c r="U11" s="137" t="s">
        <v>111</v>
      </c>
      <c r="V11" s="138">
        <v>-0.97</v>
      </c>
    </row>
    <row r="12" spans="1:22" ht="21" customHeight="1">
      <c r="A12" s="16"/>
      <c r="B12" s="262" t="s">
        <v>44</v>
      </c>
      <c r="C12" s="263"/>
      <c r="D12" s="4">
        <v>16486</v>
      </c>
      <c r="E12" s="4">
        <v>16137</v>
      </c>
      <c r="F12" s="4">
        <v>15659</v>
      </c>
      <c r="G12" s="26">
        <v>-349</v>
      </c>
      <c r="H12" s="26">
        <v>-478</v>
      </c>
      <c r="I12" s="27">
        <v>-2.1169477132112093</v>
      </c>
      <c r="J12" s="28">
        <v>-2.9621367044679929</v>
      </c>
      <c r="K12" s="25"/>
      <c r="T12" s="139">
        <v>6</v>
      </c>
      <c r="U12" s="137" t="s">
        <v>112</v>
      </c>
      <c r="V12" s="138">
        <v>-1.03</v>
      </c>
    </row>
    <row r="13" spans="1:22" ht="21" customHeight="1">
      <c r="A13" s="16"/>
      <c r="B13" s="262" t="s">
        <v>45</v>
      </c>
      <c r="C13" s="263"/>
      <c r="D13" s="4">
        <v>28113</v>
      </c>
      <c r="E13" s="4">
        <v>27830</v>
      </c>
      <c r="F13" s="4">
        <v>27438</v>
      </c>
      <c r="G13" s="26">
        <v>-283</v>
      </c>
      <c r="H13" s="26">
        <v>-392</v>
      </c>
      <c r="I13" s="27">
        <v>-1.006651726959058</v>
      </c>
      <c r="J13" s="28">
        <v>-1.4085519223859144</v>
      </c>
      <c r="K13" s="25"/>
      <c r="T13" s="139">
        <v>7</v>
      </c>
      <c r="U13" s="137" t="s">
        <v>113</v>
      </c>
      <c r="V13" s="138">
        <v>-1.03</v>
      </c>
    </row>
    <row r="14" spans="1:22" ht="21" customHeight="1">
      <c r="A14" s="16"/>
      <c r="B14" s="278" t="s">
        <v>46</v>
      </c>
      <c r="C14" s="279"/>
      <c r="D14" s="4">
        <v>17190</v>
      </c>
      <c r="E14" s="4">
        <v>16931</v>
      </c>
      <c r="F14" s="4">
        <v>16423</v>
      </c>
      <c r="G14" s="26">
        <v>-259</v>
      </c>
      <c r="H14" s="26">
        <v>-508</v>
      </c>
      <c r="I14" s="27">
        <v>-1.5066899360093078</v>
      </c>
      <c r="J14" s="28">
        <v>-3.0004134427972358</v>
      </c>
      <c r="K14" s="25"/>
      <c r="T14" s="139">
        <v>8</v>
      </c>
      <c r="U14" s="137" t="s">
        <v>114</v>
      </c>
      <c r="V14" s="138">
        <v>-1.05</v>
      </c>
    </row>
    <row r="15" spans="1:22" ht="21" customHeight="1">
      <c r="A15" s="16"/>
      <c r="B15" s="280" t="s">
        <v>47</v>
      </c>
      <c r="C15" s="281"/>
      <c r="D15" s="6">
        <v>890925</v>
      </c>
      <c r="E15" s="6">
        <v>884093</v>
      </c>
      <c r="F15" s="6">
        <v>875911</v>
      </c>
      <c r="G15" s="29">
        <v>-6832</v>
      </c>
      <c r="H15" s="29">
        <v>-8182</v>
      </c>
      <c r="I15" s="30">
        <v>-0.76684344922412095</v>
      </c>
      <c r="J15" s="31">
        <v>-0.92546824824990126</v>
      </c>
      <c r="K15" s="25"/>
      <c r="T15" s="136">
        <v>9</v>
      </c>
      <c r="U15" s="137" t="s">
        <v>115</v>
      </c>
      <c r="V15" s="138">
        <v>-1.1299999999999999</v>
      </c>
    </row>
    <row r="16" spans="1:22" ht="21" customHeight="1">
      <c r="A16" s="16"/>
      <c r="B16" s="282" t="s">
        <v>48</v>
      </c>
      <c r="C16" s="170" t="s">
        <v>49</v>
      </c>
      <c r="D16" s="32">
        <v>25637</v>
      </c>
      <c r="E16" s="32">
        <v>25521</v>
      </c>
      <c r="F16" s="32">
        <v>25473</v>
      </c>
      <c r="G16" s="33">
        <v>-116</v>
      </c>
      <c r="H16" s="33">
        <v>-48</v>
      </c>
      <c r="I16" s="34">
        <v>-0.45247103795295862</v>
      </c>
      <c r="J16" s="35">
        <v>-0.18808040437286941</v>
      </c>
      <c r="K16" s="25"/>
      <c r="T16" s="139">
        <v>10</v>
      </c>
      <c r="U16" s="137" t="s">
        <v>116</v>
      </c>
      <c r="V16" s="138">
        <v>-1.24</v>
      </c>
    </row>
    <row r="17" spans="1:22" ht="21" customHeight="1">
      <c r="A17" s="16"/>
      <c r="B17" s="283"/>
      <c r="C17" s="171" t="s">
        <v>7</v>
      </c>
      <c r="D17" s="36">
        <v>25637</v>
      </c>
      <c r="E17" s="36">
        <v>25521</v>
      </c>
      <c r="F17" s="36">
        <v>25473</v>
      </c>
      <c r="G17" s="37">
        <v>-116</v>
      </c>
      <c r="H17" s="37">
        <v>-48</v>
      </c>
      <c r="I17" s="38">
        <v>-0.45247103795295862</v>
      </c>
      <c r="J17" s="39">
        <v>-0.18808040437286941</v>
      </c>
      <c r="K17" s="25"/>
      <c r="T17" s="139">
        <v>11</v>
      </c>
      <c r="U17" s="137" t="s">
        <v>117</v>
      </c>
      <c r="V17" s="138">
        <v>-1.32</v>
      </c>
    </row>
    <row r="18" spans="1:22" ht="21" customHeight="1">
      <c r="A18" s="16"/>
      <c r="B18" s="282" t="s">
        <v>50</v>
      </c>
      <c r="C18" s="172" t="s">
        <v>51</v>
      </c>
      <c r="D18" s="40">
        <v>8526</v>
      </c>
      <c r="E18" s="40">
        <v>8370</v>
      </c>
      <c r="F18" s="40">
        <v>8169</v>
      </c>
      <c r="G18" s="41">
        <v>-156</v>
      </c>
      <c r="H18" s="41">
        <v>-201</v>
      </c>
      <c r="I18" s="27">
        <v>-1.8296973961998593</v>
      </c>
      <c r="J18" s="28">
        <v>-2.4014336917562726</v>
      </c>
      <c r="K18" s="25"/>
      <c r="T18" s="139">
        <v>12</v>
      </c>
      <c r="U18" s="137" t="s">
        <v>118</v>
      </c>
      <c r="V18" s="138">
        <v>-1.41</v>
      </c>
    </row>
    <row r="19" spans="1:22" ht="21" customHeight="1">
      <c r="A19" s="16"/>
      <c r="B19" s="284"/>
      <c r="C19" s="173" t="s">
        <v>7</v>
      </c>
      <c r="D19" s="36">
        <v>8526</v>
      </c>
      <c r="E19" s="36">
        <v>8370</v>
      </c>
      <c r="F19" s="36">
        <v>8169</v>
      </c>
      <c r="G19" s="37">
        <v>-156</v>
      </c>
      <c r="H19" s="37">
        <v>-201</v>
      </c>
      <c r="I19" s="38">
        <v>-1.8296973961998593</v>
      </c>
      <c r="J19" s="39">
        <v>-2.4014336917562726</v>
      </c>
      <c r="K19" s="25"/>
      <c r="T19" s="136">
        <v>13</v>
      </c>
      <c r="U19" s="137" t="s">
        <v>119</v>
      </c>
      <c r="V19" s="138">
        <v>-1.45</v>
      </c>
    </row>
    <row r="20" spans="1:22" ht="21" customHeight="1">
      <c r="A20" s="16"/>
      <c r="B20" s="285" t="s">
        <v>52</v>
      </c>
      <c r="C20" s="174" t="s">
        <v>53</v>
      </c>
      <c r="D20" s="4">
        <v>18243</v>
      </c>
      <c r="E20" s="4">
        <v>18027</v>
      </c>
      <c r="F20" s="4">
        <v>17757</v>
      </c>
      <c r="G20" s="26">
        <v>-216</v>
      </c>
      <c r="H20" s="26">
        <v>-270</v>
      </c>
      <c r="I20" s="27">
        <v>-1.1840157868771584</v>
      </c>
      <c r="J20" s="28">
        <v>-1.4977533699450822</v>
      </c>
      <c r="K20" s="25"/>
      <c r="T20" s="139">
        <v>14</v>
      </c>
      <c r="U20" s="137" t="s">
        <v>120</v>
      </c>
      <c r="V20" s="138">
        <v>-1.5</v>
      </c>
    </row>
    <row r="21" spans="1:22" ht="21" customHeight="1">
      <c r="A21" s="16"/>
      <c r="B21" s="286"/>
      <c r="C21" s="169" t="s">
        <v>54</v>
      </c>
      <c r="D21" s="4">
        <v>6831</v>
      </c>
      <c r="E21" s="4">
        <v>6784</v>
      </c>
      <c r="F21" s="4">
        <v>6713</v>
      </c>
      <c r="G21" s="26">
        <v>-47</v>
      </c>
      <c r="H21" s="26">
        <v>-71</v>
      </c>
      <c r="I21" s="27">
        <v>-0.68803981847460105</v>
      </c>
      <c r="J21" s="28">
        <v>-1.0465801886792452</v>
      </c>
      <c r="K21" s="25"/>
      <c r="T21" s="139">
        <v>15</v>
      </c>
      <c r="U21" s="137" t="s">
        <v>121</v>
      </c>
      <c r="V21" s="138">
        <v>-1.51</v>
      </c>
    </row>
    <row r="22" spans="1:22" ht="21" customHeight="1">
      <c r="A22" s="16"/>
      <c r="B22" s="287"/>
      <c r="C22" s="175" t="s">
        <v>7</v>
      </c>
      <c r="D22" s="36">
        <v>25074</v>
      </c>
      <c r="E22" s="36">
        <v>24811</v>
      </c>
      <c r="F22" s="36">
        <v>24470</v>
      </c>
      <c r="G22" s="37">
        <v>-263</v>
      </c>
      <c r="H22" s="37">
        <v>-341</v>
      </c>
      <c r="I22" s="38">
        <v>-1.0488952700007976</v>
      </c>
      <c r="J22" s="39">
        <v>-1.3743903913586715</v>
      </c>
      <c r="K22" s="25"/>
      <c r="T22" s="139">
        <v>16</v>
      </c>
      <c r="U22" s="137" t="s">
        <v>122</v>
      </c>
      <c r="V22" s="138">
        <v>-1.84</v>
      </c>
    </row>
    <row r="23" spans="1:22" ht="21" customHeight="1">
      <c r="A23" s="16"/>
      <c r="B23" s="256" t="s">
        <v>55</v>
      </c>
      <c r="C23" s="172" t="s">
        <v>56</v>
      </c>
      <c r="D23" s="4">
        <v>19711</v>
      </c>
      <c r="E23" s="4">
        <v>19500</v>
      </c>
      <c r="F23" s="4">
        <v>19242</v>
      </c>
      <c r="G23" s="26">
        <v>-211</v>
      </c>
      <c r="H23" s="26">
        <v>-258</v>
      </c>
      <c r="I23" s="27">
        <v>-1.0704682664502054</v>
      </c>
      <c r="J23" s="28">
        <v>-1.323076923076923</v>
      </c>
      <c r="K23" s="25"/>
      <c r="T23" s="136">
        <v>17</v>
      </c>
      <c r="U23" s="137" t="s">
        <v>123</v>
      </c>
      <c r="V23" s="138">
        <v>-2.06</v>
      </c>
    </row>
    <row r="24" spans="1:22" ht="21" customHeight="1">
      <c r="A24" s="16"/>
      <c r="B24" s="256"/>
      <c r="C24" s="171" t="s">
        <v>57</v>
      </c>
      <c r="D24" s="4">
        <v>16465</v>
      </c>
      <c r="E24" s="4">
        <v>16301</v>
      </c>
      <c r="F24" s="4">
        <v>16117</v>
      </c>
      <c r="G24" s="26">
        <v>-164</v>
      </c>
      <c r="H24" s="26">
        <v>-184</v>
      </c>
      <c r="I24" s="27">
        <v>-0.99605223200728821</v>
      </c>
      <c r="J24" s="28">
        <v>-1.128765106435188</v>
      </c>
      <c r="K24" s="25"/>
      <c r="T24" s="139">
        <v>18</v>
      </c>
      <c r="U24" s="137" t="s">
        <v>124</v>
      </c>
      <c r="V24" s="138">
        <v>-2.4</v>
      </c>
    </row>
    <row r="25" spans="1:22" ht="21" customHeight="1">
      <c r="A25" s="16"/>
      <c r="B25" s="256"/>
      <c r="C25" s="171" t="s">
        <v>13</v>
      </c>
      <c r="D25" s="4">
        <v>985</v>
      </c>
      <c r="E25" s="4">
        <v>968</v>
      </c>
      <c r="F25" s="4">
        <v>922</v>
      </c>
      <c r="G25" s="26">
        <v>-17</v>
      </c>
      <c r="H25" s="26">
        <v>-46</v>
      </c>
      <c r="I25" s="27">
        <v>-1.7258883248730965</v>
      </c>
      <c r="J25" s="28">
        <v>-4.7520661157024797</v>
      </c>
      <c r="K25" s="25"/>
      <c r="T25" s="139">
        <v>19</v>
      </c>
      <c r="U25" s="137" t="s">
        <v>125</v>
      </c>
      <c r="V25" s="138">
        <v>-2.83</v>
      </c>
    </row>
    <row r="26" spans="1:22" ht="21" customHeight="1">
      <c r="A26" s="16"/>
      <c r="B26" s="256"/>
      <c r="C26" s="171" t="s">
        <v>58</v>
      </c>
      <c r="D26" s="4">
        <v>4809</v>
      </c>
      <c r="E26" s="4">
        <v>4729</v>
      </c>
      <c r="F26" s="4">
        <v>4642</v>
      </c>
      <c r="G26" s="26">
        <v>-80</v>
      </c>
      <c r="H26" s="26">
        <v>-87</v>
      </c>
      <c r="I26" s="27">
        <v>-1.6635475150758992</v>
      </c>
      <c r="J26" s="28">
        <v>-1.8397124127722562</v>
      </c>
      <c r="K26" s="25"/>
      <c r="T26" s="139">
        <v>20</v>
      </c>
      <c r="U26" s="137" t="s">
        <v>126</v>
      </c>
      <c r="V26" s="138">
        <v>-2.96</v>
      </c>
    </row>
    <row r="27" spans="1:22" ht="21" customHeight="1">
      <c r="A27" s="16"/>
      <c r="B27" s="256"/>
      <c r="C27" s="171" t="s">
        <v>59</v>
      </c>
      <c r="D27" s="4">
        <v>15002</v>
      </c>
      <c r="E27" s="4">
        <v>14759</v>
      </c>
      <c r="F27" s="4">
        <v>14631</v>
      </c>
      <c r="G27" s="26">
        <v>-243</v>
      </c>
      <c r="H27" s="26">
        <v>-128</v>
      </c>
      <c r="I27" s="27">
        <v>-1.6197840287961605</v>
      </c>
      <c r="J27" s="28">
        <v>-0.86726743004268592</v>
      </c>
      <c r="K27" s="25"/>
      <c r="T27" s="136">
        <v>21</v>
      </c>
      <c r="U27" s="137" t="s">
        <v>127</v>
      </c>
      <c r="V27" s="138">
        <v>-3</v>
      </c>
    </row>
    <row r="28" spans="1:22" ht="21" customHeight="1">
      <c r="A28" s="16"/>
      <c r="B28" s="256"/>
      <c r="C28" s="171" t="s">
        <v>60</v>
      </c>
      <c r="D28" s="4">
        <v>9740</v>
      </c>
      <c r="E28" s="4">
        <v>9697</v>
      </c>
      <c r="F28" s="4">
        <v>9577</v>
      </c>
      <c r="G28" s="26">
        <v>-43</v>
      </c>
      <c r="H28" s="26">
        <v>-120</v>
      </c>
      <c r="I28" s="27">
        <v>-0.44147843942505133</v>
      </c>
      <c r="J28" s="28">
        <v>-1.2374961328245848</v>
      </c>
      <c r="K28" s="25"/>
      <c r="T28" s="139">
        <v>22</v>
      </c>
      <c r="U28" s="137" t="s">
        <v>128</v>
      </c>
      <c r="V28" s="138">
        <v>-3.21</v>
      </c>
    </row>
    <row r="29" spans="1:22" ht="21" customHeight="1">
      <c r="A29" s="16"/>
      <c r="B29" s="256"/>
      <c r="C29" s="173" t="s">
        <v>7</v>
      </c>
      <c r="D29" s="36">
        <v>66712</v>
      </c>
      <c r="E29" s="36">
        <v>65954</v>
      </c>
      <c r="F29" s="36">
        <v>65131</v>
      </c>
      <c r="G29" s="37">
        <v>-758</v>
      </c>
      <c r="H29" s="37">
        <v>-823</v>
      </c>
      <c r="I29" s="38">
        <v>-1.1362273653915338</v>
      </c>
      <c r="J29" s="39">
        <v>-1.2478394032204263</v>
      </c>
      <c r="K29" s="25"/>
      <c r="T29" s="139">
        <v>23</v>
      </c>
      <c r="U29" s="137" t="s">
        <v>129</v>
      </c>
      <c r="V29" s="138">
        <v>-3.55</v>
      </c>
    </row>
    <row r="30" spans="1:22" ht="21" customHeight="1">
      <c r="A30" s="16"/>
      <c r="B30" s="257" t="s">
        <v>61</v>
      </c>
      <c r="C30" s="174" t="s">
        <v>62</v>
      </c>
      <c r="D30" s="4">
        <v>17217</v>
      </c>
      <c r="E30" s="4">
        <v>16935</v>
      </c>
      <c r="F30" s="4">
        <v>16760</v>
      </c>
      <c r="G30" s="26">
        <v>-282</v>
      </c>
      <c r="H30" s="26">
        <v>-175</v>
      </c>
      <c r="I30" s="27">
        <v>-1.6379160132427253</v>
      </c>
      <c r="J30" s="28">
        <v>-1.0333628579864187</v>
      </c>
      <c r="K30" s="25"/>
      <c r="T30" s="139">
        <v>24</v>
      </c>
      <c r="U30" s="137" t="s">
        <v>130</v>
      </c>
      <c r="V30" s="138">
        <v>-3.69</v>
      </c>
    </row>
    <row r="31" spans="1:22" ht="21" customHeight="1">
      <c r="A31" s="16"/>
      <c r="B31" s="258"/>
      <c r="C31" s="169" t="s">
        <v>63</v>
      </c>
      <c r="D31" s="4">
        <v>1441</v>
      </c>
      <c r="E31" s="4">
        <v>1410</v>
      </c>
      <c r="F31" s="4">
        <v>1360</v>
      </c>
      <c r="G31" s="26">
        <v>-31</v>
      </c>
      <c r="H31" s="26">
        <v>-50</v>
      </c>
      <c r="I31" s="27">
        <v>-2.1512838306731434</v>
      </c>
      <c r="J31" s="28">
        <v>-3.5460992907801421</v>
      </c>
      <c r="K31" s="25"/>
      <c r="T31" s="136">
        <v>25</v>
      </c>
      <c r="U31" s="137" t="s">
        <v>131</v>
      </c>
      <c r="V31" s="138">
        <v>-3.71</v>
      </c>
    </row>
    <row r="32" spans="1:22" ht="21" customHeight="1">
      <c r="A32" s="16"/>
      <c r="B32" s="258"/>
      <c r="C32" s="169" t="s">
        <v>64</v>
      </c>
      <c r="D32" s="4">
        <v>2441</v>
      </c>
      <c r="E32" s="4">
        <v>2385</v>
      </c>
      <c r="F32" s="4">
        <v>2297</v>
      </c>
      <c r="G32" s="26">
        <v>-56</v>
      </c>
      <c r="H32" s="26">
        <v>-88</v>
      </c>
      <c r="I32" s="27">
        <v>-2.294141745186399</v>
      </c>
      <c r="J32" s="28">
        <v>-3.6897274633123693</v>
      </c>
      <c r="K32" s="25"/>
      <c r="T32" s="139">
        <v>26</v>
      </c>
      <c r="U32" s="137" t="s">
        <v>132</v>
      </c>
      <c r="V32" s="138">
        <v>-3.72</v>
      </c>
    </row>
    <row r="33" spans="1:22" ht="21" customHeight="1">
      <c r="A33" s="16"/>
      <c r="B33" s="258"/>
      <c r="C33" s="176" t="s">
        <v>65</v>
      </c>
      <c r="D33" s="4">
        <v>4687</v>
      </c>
      <c r="E33" s="4">
        <v>4545</v>
      </c>
      <c r="F33" s="4">
        <v>4376</v>
      </c>
      <c r="G33" s="26">
        <v>-142</v>
      </c>
      <c r="H33" s="26">
        <v>-169</v>
      </c>
      <c r="I33" s="27">
        <v>-3.0296564966929806</v>
      </c>
      <c r="J33" s="28">
        <v>-3.7183718371837182</v>
      </c>
      <c r="K33" s="25"/>
      <c r="T33" s="139">
        <v>27</v>
      </c>
      <c r="U33" s="137" t="s">
        <v>133</v>
      </c>
      <c r="V33" s="138">
        <v>-4.75</v>
      </c>
    </row>
    <row r="34" spans="1:22" ht="21" customHeight="1">
      <c r="A34" s="16"/>
      <c r="B34" s="259"/>
      <c r="C34" s="169" t="s">
        <v>7</v>
      </c>
      <c r="D34" s="36">
        <v>25786</v>
      </c>
      <c r="E34" s="36">
        <v>25275</v>
      </c>
      <c r="F34" s="36">
        <v>24793</v>
      </c>
      <c r="G34" s="37">
        <v>-511</v>
      </c>
      <c r="H34" s="37">
        <v>-482</v>
      </c>
      <c r="I34" s="38">
        <v>-1.9816954936787403</v>
      </c>
      <c r="J34" s="39">
        <v>-1.9070227497527201</v>
      </c>
      <c r="K34" s="25"/>
    </row>
    <row r="35" spans="1:22" ht="21" customHeight="1">
      <c r="A35" s="16"/>
      <c r="B35" s="288" t="s">
        <v>66</v>
      </c>
      <c r="C35" s="172" t="s">
        <v>16</v>
      </c>
      <c r="D35" s="4">
        <v>11420</v>
      </c>
      <c r="E35" s="4">
        <v>11115</v>
      </c>
      <c r="F35" s="4">
        <v>10800</v>
      </c>
      <c r="G35" s="26">
        <v>-305</v>
      </c>
      <c r="H35" s="26">
        <v>-315</v>
      </c>
      <c r="I35" s="27">
        <v>-2.6707530647985989</v>
      </c>
      <c r="J35" s="28">
        <v>-2.834008097165992</v>
      </c>
      <c r="K35" s="25"/>
    </row>
    <row r="36" spans="1:22" ht="21" customHeight="1">
      <c r="A36" s="16"/>
      <c r="B36" s="288"/>
      <c r="C36" s="171" t="s">
        <v>17</v>
      </c>
      <c r="D36" s="4">
        <v>3515</v>
      </c>
      <c r="E36" s="4">
        <v>3368</v>
      </c>
      <c r="F36" s="4">
        <v>3260</v>
      </c>
      <c r="G36" s="26">
        <v>-147</v>
      </c>
      <c r="H36" s="26">
        <v>-108</v>
      </c>
      <c r="I36" s="27">
        <v>-4.1820768136557618</v>
      </c>
      <c r="J36" s="28">
        <v>-3.2066508313539197</v>
      </c>
      <c r="K36" s="25"/>
    </row>
    <row r="37" spans="1:22" ht="21" customHeight="1">
      <c r="A37" s="16"/>
      <c r="B37" s="288"/>
      <c r="C37" s="171" t="s">
        <v>67</v>
      </c>
      <c r="D37" s="4">
        <v>3363</v>
      </c>
      <c r="E37" s="4">
        <v>3264</v>
      </c>
      <c r="F37" s="4">
        <v>3143</v>
      </c>
      <c r="G37" s="26">
        <v>-99</v>
      </c>
      <c r="H37" s="26">
        <v>-121</v>
      </c>
      <c r="I37" s="27">
        <v>-2.9438001784121322</v>
      </c>
      <c r="J37" s="28">
        <v>-3.7071078431372548</v>
      </c>
      <c r="K37" s="25"/>
    </row>
    <row r="38" spans="1:22" ht="21" customHeight="1">
      <c r="A38" s="16"/>
      <c r="B38" s="289"/>
      <c r="C38" s="173" t="s">
        <v>7</v>
      </c>
      <c r="D38" s="36">
        <v>18298</v>
      </c>
      <c r="E38" s="36">
        <v>17747</v>
      </c>
      <c r="F38" s="36">
        <v>17203</v>
      </c>
      <c r="G38" s="37">
        <v>-551</v>
      </c>
      <c r="H38" s="37">
        <v>-544</v>
      </c>
      <c r="I38" s="38">
        <v>-3.0112580609902722</v>
      </c>
      <c r="J38" s="39">
        <v>-3.0653068124190006</v>
      </c>
      <c r="K38" s="25"/>
    </row>
    <row r="39" spans="1:22" ht="21" customHeight="1">
      <c r="A39" s="16"/>
      <c r="B39" s="276" t="s">
        <v>68</v>
      </c>
      <c r="C39" s="277"/>
      <c r="D39" s="6">
        <v>170033</v>
      </c>
      <c r="E39" s="6">
        <v>167678</v>
      </c>
      <c r="F39" s="6">
        <v>165239</v>
      </c>
      <c r="G39" s="29">
        <v>-2355</v>
      </c>
      <c r="H39" s="29">
        <v>-2439</v>
      </c>
      <c r="I39" s="30">
        <v>-1.385025259802509</v>
      </c>
      <c r="J39" s="31">
        <v>-1.4545736471093407</v>
      </c>
      <c r="K39" s="25"/>
    </row>
    <row r="40" spans="1:22" ht="21" customHeight="1">
      <c r="B40" s="42" t="s">
        <v>69</v>
      </c>
      <c r="C40" s="43"/>
      <c r="D40" s="44"/>
      <c r="E40" s="45"/>
      <c r="F40" s="45"/>
      <c r="G40" s="44"/>
      <c r="H40" s="44"/>
      <c r="I40" s="25"/>
      <c r="J40" s="25"/>
      <c r="K40" s="25"/>
    </row>
    <row r="41" spans="1:22" ht="21" customHeight="1">
      <c r="B41" s="46" t="s">
        <v>30</v>
      </c>
      <c r="C41" s="43"/>
      <c r="D41" s="44"/>
      <c r="E41" s="45"/>
      <c r="F41" s="45"/>
      <c r="G41" s="44"/>
      <c r="H41" s="44"/>
      <c r="I41" s="25"/>
      <c r="J41" s="25"/>
      <c r="K41" s="25"/>
    </row>
    <row r="42" spans="1:22" ht="21" customHeight="1">
      <c r="B42" s="47"/>
      <c r="C42" s="43"/>
      <c r="D42" s="44"/>
      <c r="E42" s="45"/>
      <c r="F42" s="45"/>
      <c r="G42" s="44"/>
      <c r="H42" s="44"/>
      <c r="I42" s="25"/>
      <c r="J42" s="25"/>
      <c r="K42" s="25"/>
    </row>
    <row r="43" spans="1:22" ht="21" customHeight="1">
      <c r="B43" s="46"/>
      <c r="C43" s="43"/>
      <c r="D43" s="44"/>
      <c r="E43" s="45"/>
      <c r="F43" s="45"/>
      <c r="G43" s="44"/>
      <c r="H43" s="44"/>
      <c r="I43" s="25"/>
      <c r="J43" s="25"/>
      <c r="K43" s="25"/>
    </row>
    <row r="44" spans="1:22" ht="21" customHeight="1">
      <c r="B44" s="47"/>
      <c r="C44" s="43"/>
      <c r="D44" s="44"/>
      <c r="E44" s="45"/>
      <c r="F44" s="45"/>
      <c r="G44" s="44"/>
      <c r="H44" s="44"/>
      <c r="I44" s="25"/>
      <c r="J44" s="25"/>
      <c r="K44" s="25"/>
    </row>
    <row r="45" spans="1:22" ht="21" customHeight="1">
      <c r="B45" s="12"/>
      <c r="C45" s="43"/>
      <c r="D45" s="44"/>
      <c r="E45" s="45"/>
      <c r="F45" s="45"/>
      <c r="G45" s="44"/>
      <c r="H45" s="44"/>
      <c r="I45" s="25"/>
      <c r="J45" s="25"/>
      <c r="K45" s="25"/>
    </row>
    <row r="46" spans="1:22" ht="15" customHeight="1">
      <c r="C46" s="43"/>
      <c r="D46" s="44"/>
      <c r="E46" s="45"/>
      <c r="F46" s="45"/>
      <c r="G46" s="44"/>
      <c r="H46" s="44"/>
      <c r="I46" s="25"/>
      <c r="J46" s="25"/>
      <c r="K46" s="25"/>
    </row>
    <row r="47" spans="1:22">
      <c r="K47" s="48"/>
    </row>
    <row r="48" spans="1:22">
      <c r="K48" s="48"/>
    </row>
    <row r="49" spans="11:11">
      <c r="K49" s="48"/>
    </row>
  </sheetData>
  <mergeCells count="28">
    <mergeCell ref="B8:C8"/>
    <mergeCell ref="B9:C9"/>
    <mergeCell ref="B10:C10"/>
    <mergeCell ref="B11:C11"/>
    <mergeCell ref="B35:B38"/>
    <mergeCell ref="B39:C39"/>
    <mergeCell ref="B13:C13"/>
    <mergeCell ref="B14:C14"/>
    <mergeCell ref="B15:C15"/>
    <mergeCell ref="B16:B17"/>
    <mergeCell ref="B18:B19"/>
    <mergeCell ref="B20:B22"/>
    <mergeCell ref="N4:P4"/>
    <mergeCell ref="N3:P3"/>
    <mergeCell ref="T3:V4"/>
    <mergeCell ref="B23:B29"/>
    <mergeCell ref="B30:B34"/>
    <mergeCell ref="T5:T6"/>
    <mergeCell ref="U5:U6"/>
    <mergeCell ref="V5:V6"/>
    <mergeCell ref="B12:C12"/>
    <mergeCell ref="B3:C4"/>
    <mergeCell ref="D3:F3"/>
    <mergeCell ref="G3:H3"/>
    <mergeCell ref="I3:J3"/>
    <mergeCell ref="B5:C5"/>
    <mergeCell ref="B6:C6"/>
    <mergeCell ref="B7:C7"/>
  </mergeCells>
  <phoneticPr fontId="7"/>
  <printOptions horizontalCentered="1"/>
  <pageMargins left="0.78740157480314965" right="0.78740157480314965" top="0.78740157480314965" bottom="0.78740157480314965" header="0" footer="0.23622047244094491"/>
  <pageSetup paperSize="9" scale="6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/>
  </sheetPr>
  <dimension ref="A1:AI64"/>
  <sheetViews>
    <sheetView view="pageBreakPreview" zoomScaleNormal="40" zoomScaleSheetLayoutView="100" workbookViewId="0">
      <selection activeCell="A2" sqref="A2"/>
    </sheetView>
  </sheetViews>
  <sheetFormatPr defaultRowHeight="26.4" customHeight="1"/>
  <cols>
    <col min="1" max="1" width="3.1640625" style="179" customWidth="1"/>
    <col min="2" max="2" width="9.75" style="179" customWidth="1"/>
    <col min="3" max="34" width="9.4140625" style="179" customWidth="1"/>
    <col min="35" max="44" width="10.4140625" style="179" customWidth="1"/>
    <col min="45" max="16384" width="8.6640625" style="179"/>
  </cols>
  <sheetData>
    <row r="1" spans="1:35" ht="26.4" customHeight="1">
      <c r="A1" s="177" t="s">
        <v>264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  <c r="O1" s="178"/>
      <c r="P1" s="178"/>
      <c r="Q1" s="178"/>
      <c r="R1" s="178"/>
      <c r="S1" s="178"/>
      <c r="T1" s="178"/>
      <c r="U1" s="178"/>
      <c r="V1" s="178"/>
      <c r="W1" s="178"/>
      <c r="X1" s="178"/>
      <c r="Y1" s="178"/>
      <c r="Z1" s="178"/>
      <c r="AA1" s="178"/>
      <c r="AB1" s="178"/>
      <c r="AC1" s="178"/>
      <c r="AD1" s="178"/>
      <c r="AE1" s="178"/>
      <c r="AF1" s="178"/>
      <c r="AG1" s="178"/>
      <c r="AH1" s="178"/>
      <c r="AI1" s="178"/>
    </row>
    <row r="2" spans="1:35" ht="26.4" customHeight="1">
      <c r="A2" s="180"/>
      <c r="B2" s="181"/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81"/>
      <c r="P2" s="181"/>
      <c r="Q2" s="181"/>
      <c r="R2" s="181"/>
      <c r="S2" s="181"/>
      <c r="T2" s="181"/>
      <c r="U2" s="181"/>
      <c r="V2" s="181"/>
      <c r="W2" s="181"/>
      <c r="X2" s="181"/>
      <c r="Y2" s="181"/>
      <c r="Z2" s="178"/>
      <c r="AA2" s="178"/>
      <c r="AB2" s="178"/>
      <c r="AC2" s="178"/>
      <c r="AD2" s="178"/>
      <c r="AE2" s="178"/>
      <c r="AF2" s="178"/>
      <c r="AG2" s="178"/>
      <c r="AH2" s="178"/>
      <c r="AI2" s="178"/>
    </row>
    <row r="3" spans="1:35" ht="26.4" customHeight="1">
      <c r="A3" s="182" t="s">
        <v>200</v>
      </c>
      <c r="B3" s="178"/>
      <c r="C3" s="178"/>
      <c r="D3" s="178"/>
      <c r="E3" s="178"/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8"/>
      <c r="Q3" s="178"/>
      <c r="R3" s="178"/>
      <c r="S3" s="178"/>
      <c r="T3" s="178"/>
      <c r="U3" s="178"/>
      <c r="V3" s="178"/>
      <c r="W3" s="178"/>
      <c r="X3" s="178"/>
      <c r="Y3" s="178"/>
      <c r="AA3" s="178"/>
      <c r="AB3" s="178"/>
      <c r="AC3" s="178"/>
      <c r="AD3" s="178"/>
      <c r="AE3" s="178"/>
      <c r="AF3" s="178" t="s">
        <v>146</v>
      </c>
      <c r="AG3" s="183"/>
      <c r="AH3" s="184" t="s">
        <v>188</v>
      </c>
      <c r="AI3" s="184"/>
    </row>
    <row r="4" spans="1:35" ht="26.4" customHeight="1">
      <c r="A4" s="290"/>
      <c r="B4" s="290"/>
      <c r="C4" s="185" t="s">
        <v>167</v>
      </c>
      <c r="D4" s="185" t="s">
        <v>167</v>
      </c>
      <c r="E4" s="185"/>
      <c r="F4" s="185"/>
      <c r="G4" s="185"/>
      <c r="H4" s="185"/>
      <c r="I4" s="186" t="s">
        <v>167</v>
      </c>
      <c r="J4" s="185"/>
      <c r="K4" s="185"/>
      <c r="L4" s="185"/>
      <c r="M4" s="185"/>
      <c r="N4" s="186" t="s">
        <v>167</v>
      </c>
      <c r="O4" s="185"/>
      <c r="P4" s="185"/>
      <c r="Q4" s="185"/>
      <c r="R4" s="185"/>
      <c r="S4" s="185" t="s">
        <v>167</v>
      </c>
      <c r="T4" s="185"/>
      <c r="U4" s="185"/>
      <c r="V4" s="185"/>
      <c r="W4" s="185"/>
      <c r="X4" s="186" t="s">
        <v>167</v>
      </c>
      <c r="Y4" s="186"/>
      <c r="Z4" s="186"/>
      <c r="AA4" s="186"/>
      <c r="AB4" s="186"/>
      <c r="AC4" s="186" t="s">
        <v>167</v>
      </c>
      <c r="AD4" s="186"/>
      <c r="AE4" s="186"/>
      <c r="AF4" s="186"/>
      <c r="AG4" s="186"/>
      <c r="AH4" s="187" t="s">
        <v>167</v>
      </c>
      <c r="AI4" s="188"/>
    </row>
    <row r="5" spans="1:35" ht="26.4" customHeight="1">
      <c r="A5" s="299"/>
      <c r="B5" s="299"/>
      <c r="C5" s="189" t="s">
        <v>174</v>
      </c>
      <c r="D5" s="189" t="s">
        <v>175</v>
      </c>
      <c r="E5" s="189" t="s">
        <v>176</v>
      </c>
      <c r="F5" s="189" t="s">
        <v>177</v>
      </c>
      <c r="G5" s="189" t="s">
        <v>178</v>
      </c>
      <c r="H5" s="189" t="s">
        <v>179</v>
      </c>
      <c r="I5" s="189" t="s">
        <v>180</v>
      </c>
      <c r="J5" s="189" t="s">
        <v>181</v>
      </c>
      <c r="K5" s="189" t="s">
        <v>182</v>
      </c>
      <c r="L5" s="189" t="s">
        <v>183</v>
      </c>
      <c r="M5" s="189" t="s">
        <v>184</v>
      </c>
      <c r="N5" s="189" t="s">
        <v>185</v>
      </c>
      <c r="O5" s="189" t="s">
        <v>186</v>
      </c>
      <c r="P5" s="189" t="s">
        <v>173</v>
      </c>
      <c r="Q5" s="189" t="s">
        <v>172</v>
      </c>
      <c r="R5" s="189" t="s">
        <v>171</v>
      </c>
      <c r="S5" s="189" t="s">
        <v>169</v>
      </c>
      <c r="T5" s="189" t="s">
        <v>170</v>
      </c>
      <c r="U5" s="189" t="s">
        <v>168</v>
      </c>
      <c r="V5" s="189" t="s">
        <v>152</v>
      </c>
      <c r="W5" s="189" t="s">
        <v>153</v>
      </c>
      <c r="X5" s="189" t="s">
        <v>154</v>
      </c>
      <c r="Y5" s="189" t="s">
        <v>155</v>
      </c>
      <c r="Z5" s="189" t="s">
        <v>156</v>
      </c>
      <c r="AA5" s="189" t="s">
        <v>157</v>
      </c>
      <c r="AB5" s="189" t="s">
        <v>158</v>
      </c>
      <c r="AC5" s="189" t="s">
        <v>159</v>
      </c>
      <c r="AD5" s="189" t="s">
        <v>160</v>
      </c>
      <c r="AE5" s="189" t="s">
        <v>161</v>
      </c>
      <c r="AF5" s="189" t="s">
        <v>162</v>
      </c>
      <c r="AG5" s="189" t="s">
        <v>163</v>
      </c>
      <c r="AH5" s="190" t="s">
        <v>164</v>
      </c>
      <c r="AI5" s="191"/>
    </row>
    <row r="6" spans="1:35" ht="26.4" customHeight="1">
      <c r="A6" s="291" t="s">
        <v>246</v>
      </c>
      <c r="B6" s="291"/>
      <c r="C6" s="192">
        <v>1970</v>
      </c>
      <c r="D6" s="192">
        <v>1975</v>
      </c>
      <c r="E6" s="192">
        <v>1976</v>
      </c>
      <c r="F6" s="192">
        <v>1977</v>
      </c>
      <c r="G6" s="192">
        <v>1978</v>
      </c>
      <c r="H6" s="192">
        <v>1979</v>
      </c>
      <c r="I6" s="192">
        <v>1980</v>
      </c>
      <c r="J6" s="192">
        <v>1981</v>
      </c>
      <c r="K6" s="192">
        <v>1982</v>
      </c>
      <c r="L6" s="192">
        <v>1983</v>
      </c>
      <c r="M6" s="192">
        <v>1984</v>
      </c>
      <c r="N6" s="192">
        <v>1985</v>
      </c>
      <c r="O6" s="192">
        <v>1986</v>
      </c>
      <c r="P6" s="192">
        <v>1987</v>
      </c>
      <c r="Q6" s="192">
        <v>1988</v>
      </c>
      <c r="R6" s="192">
        <v>1989</v>
      </c>
      <c r="S6" s="192">
        <v>1990</v>
      </c>
      <c r="T6" s="192">
        <v>1991</v>
      </c>
      <c r="U6" s="192">
        <v>1992</v>
      </c>
      <c r="V6" s="192">
        <v>1993</v>
      </c>
      <c r="W6" s="192">
        <v>1994</v>
      </c>
      <c r="X6" s="189">
        <v>1995</v>
      </c>
      <c r="Y6" s="189">
        <v>1996</v>
      </c>
      <c r="Z6" s="189">
        <v>1997</v>
      </c>
      <c r="AA6" s="189">
        <v>1998</v>
      </c>
      <c r="AB6" s="189">
        <v>1999</v>
      </c>
      <c r="AC6" s="189">
        <v>2000</v>
      </c>
      <c r="AD6" s="189">
        <v>2001</v>
      </c>
      <c r="AE6" s="189">
        <v>2002</v>
      </c>
      <c r="AF6" s="189">
        <v>2003</v>
      </c>
      <c r="AG6" s="189">
        <v>2004</v>
      </c>
      <c r="AH6" s="190">
        <v>2005</v>
      </c>
      <c r="AI6" s="191"/>
    </row>
    <row r="7" spans="1:35" ht="26.4" customHeight="1" thickBot="1">
      <c r="A7" s="304" t="s">
        <v>210</v>
      </c>
      <c r="B7" s="305"/>
      <c r="C7" s="193">
        <v>1051105</v>
      </c>
      <c r="D7" s="193">
        <v>1085055</v>
      </c>
      <c r="E7" s="193">
        <v>1097628</v>
      </c>
      <c r="F7" s="193">
        <v>1111396</v>
      </c>
      <c r="G7" s="193">
        <v>1123537</v>
      </c>
      <c r="H7" s="193">
        <v>1136623</v>
      </c>
      <c r="I7" s="193">
        <v>1151587</v>
      </c>
      <c r="J7" s="193">
        <v>1159054</v>
      </c>
      <c r="K7" s="193">
        <v>1166257</v>
      </c>
      <c r="L7" s="193">
        <v>1169667</v>
      </c>
      <c r="M7" s="193">
        <v>1172793</v>
      </c>
      <c r="N7" s="193">
        <v>1175543</v>
      </c>
      <c r="O7" s="193">
        <v>1175119</v>
      </c>
      <c r="P7" s="193">
        <v>1175619</v>
      </c>
      <c r="Q7" s="193">
        <v>1176065</v>
      </c>
      <c r="R7" s="193">
        <v>1175288</v>
      </c>
      <c r="S7" s="193">
        <v>1168907</v>
      </c>
      <c r="T7" s="193">
        <v>1167154</v>
      </c>
      <c r="U7" s="193">
        <v>1167280</v>
      </c>
      <c r="V7" s="194">
        <v>1169381</v>
      </c>
      <c r="W7" s="194">
        <v>1172775</v>
      </c>
      <c r="X7" s="195">
        <v>1175819</v>
      </c>
      <c r="Y7" s="195">
        <v>1177407</v>
      </c>
      <c r="Z7" s="195">
        <v>1176394</v>
      </c>
      <c r="AA7" s="195">
        <v>1175535</v>
      </c>
      <c r="AB7" s="195">
        <v>1175006</v>
      </c>
      <c r="AC7" s="195">
        <v>1170007</v>
      </c>
      <c r="AD7" s="196">
        <v>1167904</v>
      </c>
      <c r="AE7" s="196">
        <v>1165763</v>
      </c>
      <c r="AF7" s="195">
        <v>1163489</v>
      </c>
      <c r="AG7" s="195">
        <v>1160847</v>
      </c>
      <c r="AH7" s="197">
        <v>1153042</v>
      </c>
      <c r="AI7" s="198"/>
    </row>
    <row r="8" spans="1:35" ht="26.4" customHeight="1" thickTop="1">
      <c r="A8" s="306" t="s">
        <v>201</v>
      </c>
      <c r="B8" s="307"/>
      <c r="C8" s="199">
        <v>202862</v>
      </c>
      <c r="D8" s="199">
        <v>234347</v>
      </c>
      <c r="E8" s="199">
        <v>240000</v>
      </c>
      <c r="F8" s="199">
        <v>246390</v>
      </c>
      <c r="G8" s="199">
        <v>252578</v>
      </c>
      <c r="H8" s="199">
        <v>259159</v>
      </c>
      <c r="I8" s="199">
        <v>264855</v>
      </c>
      <c r="J8" s="199">
        <v>268783</v>
      </c>
      <c r="K8" s="199">
        <v>272316</v>
      </c>
      <c r="L8" s="199">
        <v>274918</v>
      </c>
      <c r="M8" s="199">
        <v>277840</v>
      </c>
      <c r="N8" s="199">
        <v>279114</v>
      </c>
      <c r="O8" s="199">
        <v>281526</v>
      </c>
      <c r="P8" s="199">
        <v>283541</v>
      </c>
      <c r="Q8" s="199">
        <v>285427</v>
      </c>
      <c r="R8" s="199">
        <v>286857</v>
      </c>
      <c r="S8" s="199">
        <v>287352</v>
      </c>
      <c r="T8" s="199">
        <v>289080</v>
      </c>
      <c r="U8" s="199">
        <v>291036</v>
      </c>
      <c r="V8" s="200">
        <v>293590</v>
      </c>
      <c r="W8" s="200">
        <v>296201</v>
      </c>
      <c r="X8" s="200">
        <v>300068</v>
      </c>
      <c r="Y8" s="200">
        <v>302731</v>
      </c>
      <c r="Z8" s="200">
        <v>303784</v>
      </c>
      <c r="AA8" s="200">
        <v>305004</v>
      </c>
      <c r="AB8" s="200">
        <v>306321</v>
      </c>
      <c r="AC8" s="200">
        <v>305755</v>
      </c>
      <c r="AD8" s="201">
        <v>306527</v>
      </c>
      <c r="AE8" s="201">
        <v>307553</v>
      </c>
      <c r="AF8" s="200">
        <v>308852</v>
      </c>
      <c r="AG8" s="200">
        <v>310621</v>
      </c>
      <c r="AH8" s="202">
        <v>310123</v>
      </c>
      <c r="AI8" s="198"/>
    </row>
    <row r="9" spans="1:35" ht="26.4" customHeight="1">
      <c r="A9" s="308" t="s">
        <v>202</v>
      </c>
      <c r="B9" s="309"/>
      <c r="C9" s="199">
        <v>114799</v>
      </c>
      <c r="D9" s="199">
        <v>118289</v>
      </c>
      <c r="E9" s="199">
        <v>120735</v>
      </c>
      <c r="F9" s="199">
        <v>122890</v>
      </c>
      <c r="G9" s="199">
        <v>125662</v>
      </c>
      <c r="H9" s="199">
        <v>127528</v>
      </c>
      <c r="I9" s="199">
        <v>129009</v>
      </c>
      <c r="J9" s="199">
        <v>130738</v>
      </c>
      <c r="K9" s="199">
        <v>131446</v>
      </c>
      <c r="L9" s="199">
        <v>131833</v>
      </c>
      <c r="M9" s="199">
        <v>132375</v>
      </c>
      <c r="N9" s="199">
        <v>132098</v>
      </c>
      <c r="O9" s="199">
        <v>131722</v>
      </c>
      <c r="P9" s="199">
        <v>131781</v>
      </c>
      <c r="Q9" s="199">
        <v>131621</v>
      </c>
      <c r="R9" s="199">
        <v>131419</v>
      </c>
      <c r="S9" s="199">
        <v>130153</v>
      </c>
      <c r="T9" s="199">
        <v>130157</v>
      </c>
      <c r="U9" s="199">
        <v>130436</v>
      </c>
      <c r="V9" s="200">
        <v>130845</v>
      </c>
      <c r="W9" s="200">
        <v>131319</v>
      </c>
      <c r="X9" s="200">
        <v>132714</v>
      </c>
      <c r="Y9" s="200">
        <v>133218</v>
      </c>
      <c r="Z9" s="200">
        <v>133183</v>
      </c>
      <c r="AA9" s="200">
        <v>133367</v>
      </c>
      <c r="AB9" s="200">
        <v>133282</v>
      </c>
      <c r="AC9" s="200">
        <v>131922</v>
      </c>
      <c r="AD9" s="201">
        <v>132137</v>
      </c>
      <c r="AE9" s="201">
        <v>132455</v>
      </c>
      <c r="AF9" s="200">
        <v>132550</v>
      </c>
      <c r="AG9" s="200">
        <v>132728</v>
      </c>
      <c r="AH9" s="202">
        <v>133062</v>
      </c>
      <c r="AI9" s="198"/>
    </row>
    <row r="10" spans="1:35" ht="26.4" customHeight="1">
      <c r="A10" s="308" t="s">
        <v>203</v>
      </c>
      <c r="B10" s="309"/>
      <c r="C10" s="203">
        <v>128292</v>
      </c>
      <c r="D10" s="203">
        <v>134521</v>
      </c>
      <c r="E10" s="203">
        <v>135873</v>
      </c>
      <c r="F10" s="203">
        <v>136543</v>
      </c>
      <c r="G10" s="203">
        <v>136130</v>
      </c>
      <c r="H10" s="203">
        <v>136572</v>
      </c>
      <c r="I10" s="203">
        <v>136598</v>
      </c>
      <c r="J10" s="203">
        <v>136586</v>
      </c>
      <c r="K10" s="203">
        <v>136900</v>
      </c>
      <c r="L10" s="203">
        <v>136255</v>
      </c>
      <c r="M10" s="203">
        <v>135854</v>
      </c>
      <c r="N10" s="203">
        <v>136381</v>
      </c>
      <c r="O10" s="203">
        <v>135510</v>
      </c>
      <c r="P10" s="203">
        <v>134640</v>
      </c>
      <c r="Q10" s="203">
        <v>133404</v>
      </c>
      <c r="R10" s="203">
        <v>132591</v>
      </c>
      <c r="S10" s="203">
        <v>130624</v>
      </c>
      <c r="T10" s="203">
        <v>129581</v>
      </c>
      <c r="U10" s="203">
        <v>128894</v>
      </c>
      <c r="V10" s="204">
        <v>128271</v>
      </c>
      <c r="W10" s="204">
        <v>127610</v>
      </c>
      <c r="X10" s="204">
        <v>126629</v>
      </c>
      <c r="Y10" s="204">
        <v>126129</v>
      </c>
      <c r="Z10" s="204">
        <v>125547</v>
      </c>
      <c r="AA10" s="204">
        <v>125105</v>
      </c>
      <c r="AB10" s="204">
        <v>124918</v>
      </c>
      <c r="AC10" s="204">
        <v>124761</v>
      </c>
      <c r="AD10" s="201">
        <v>124480</v>
      </c>
      <c r="AE10" s="201">
        <v>123812</v>
      </c>
      <c r="AF10" s="204">
        <v>123101</v>
      </c>
      <c r="AG10" s="204">
        <v>122509</v>
      </c>
      <c r="AH10" s="205">
        <v>121635</v>
      </c>
      <c r="AI10" s="206"/>
    </row>
    <row r="11" spans="1:35" ht="26.4" customHeight="1">
      <c r="A11" s="308" t="s">
        <v>204</v>
      </c>
      <c r="B11" s="309"/>
      <c r="C11" s="199">
        <v>53288</v>
      </c>
      <c r="D11" s="199">
        <v>52171</v>
      </c>
      <c r="E11" s="199">
        <v>52136</v>
      </c>
      <c r="F11" s="199">
        <v>52230</v>
      </c>
      <c r="G11" s="199">
        <v>52283</v>
      </c>
      <c r="H11" s="199">
        <v>52562</v>
      </c>
      <c r="I11" s="199">
        <v>52949</v>
      </c>
      <c r="J11" s="199">
        <v>52801</v>
      </c>
      <c r="K11" s="199">
        <v>52584</v>
      </c>
      <c r="L11" s="199">
        <v>52385</v>
      </c>
      <c r="M11" s="199">
        <v>52274</v>
      </c>
      <c r="N11" s="199">
        <v>51966</v>
      </c>
      <c r="O11" s="199">
        <v>51338</v>
      </c>
      <c r="P11" s="199">
        <v>51022</v>
      </c>
      <c r="Q11" s="199">
        <v>50565</v>
      </c>
      <c r="R11" s="199">
        <v>50074</v>
      </c>
      <c r="S11" s="199">
        <v>49178</v>
      </c>
      <c r="T11" s="199">
        <v>48767</v>
      </c>
      <c r="U11" s="199">
        <v>48317</v>
      </c>
      <c r="V11" s="200">
        <v>48069</v>
      </c>
      <c r="W11" s="200">
        <v>47826</v>
      </c>
      <c r="X11" s="200">
        <v>47595</v>
      </c>
      <c r="Y11" s="200">
        <v>47277</v>
      </c>
      <c r="Z11" s="200">
        <v>46942</v>
      </c>
      <c r="AA11" s="200">
        <v>46531</v>
      </c>
      <c r="AB11" s="200">
        <v>46208</v>
      </c>
      <c r="AC11" s="200">
        <v>45998</v>
      </c>
      <c r="AD11" s="201">
        <v>45648</v>
      </c>
      <c r="AE11" s="201">
        <v>45124</v>
      </c>
      <c r="AF11" s="200">
        <v>44845</v>
      </c>
      <c r="AG11" s="200">
        <v>44549</v>
      </c>
      <c r="AH11" s="202">
        <v>44227</v>
      </c>
      <c r="AI11" s="198"/>
    </row>
    <row r="12" spans="1:35" ht="26.4" customHeight="1">
      <c r="A12" s="308" t="s">
        <v>205</v>
      </c>
      <c r="B12" s="309"/>
      <c r="C12" s="199">
        <v>38674</v>
      </c>
      <c r="D12" s="199">
        <v>38325</v>
      </c>
      <c r="E12" s="199">
        <v>38752</v>
      </c>
      <c r="F12" s="199">
        <v>38892</v>
      </c>
      <c r="G12" s="199">
        <v>39174</v>
      </c>
      <c r="H12" s="199">
        <v>39560</v>
      </c>
      <c r="I12" s="199">
        <v>40033</v>
      </c>
      <c r="J12" s="199">
        <v>40307</v>
      </c>
      <c r="K12" s="199">
        <v>40969</v>
      </c>
      <c r="L12" s="199">
        <v>41165</v>
      </c>
      <c r="M12" s="199">
        <v>41233</v>
      </c>
      <c r="N12" s="199">
        <v>40976</v>
      </c>
      <c r="O12" s="199">
        <v>40797</v>
      </c>
      <c r="P12" s="199">
        <v>40908</v>
      </c>
      <c r="Q12" s="199">
        <v>41109</v>
      </c>
      <c r="R12" s="199">
        <v>41073</v>
      </c>
      <c r="S12" s="199">
        <v>41048</v>
      </c>
      <c r="T12" s="199">
        <v>40906</v>
      </c>
      <c r="U12" s="199">
        <v>40873</v>
      </c>
      <c r="V12" s="200">
        <v>40947</v>
      </c>
      <c r="W12" s="200">
        <v>41073</v>
      </c>
      <c r="X12" s="200">
        <v>40840</v>
      </c>
      <c r="Y12" s="200">
        <v>40799</v>
      </c>
      <c r="Z12" s="200">
        <v>40725</v>
      </c>
      <c r="AA12" s="200">
        <v>40696</v>
      </c>
      <c r="AB12" s="200">
        <v>40640</v>
      </c>
      <c r="AC12" s="200">
        <v>40346</v>
      </c>
      <c r="AD12" s="201">
        <v>40189</v>
      </c>
      <c r="AE12" s="201">
        <v>39990</v>
      </c>
      <c r="AF12" s="200">
        <v>39651</v>
      </c>
      <c r="AG12" s="200">
        <v>39284</v>
      </c>
      <c r="AH12" s="202">
        <v>38923</v>
      </c>
      <c r="AI12" s="198"/>
    </row>
    <row r="13" spans="1:35" ht="26.4" customHeight="1">
      <c r="A13" s="308" t="s">
        <v>206</v>
      </c>
      <c r="B13" s="309"/>
      <c r="C13" s="199">
        <v>47420</v>
      </c>
      <c r="D13" s="199">
        <v>53448</v>
      </c>
      <c r="E13" s="199">
        <v>54821</v>
      </c>
      <c r="F13" s="199">
        <v>56066</v>
      </c>
      <c r="G13" s="199">
        <v>56899</v>
      </c>
      <c r="H13" s="199">
        <v>57615</v>
      </c>
      <c r="I13" s="199">
        <v>58347</v>
      </c>
      <c r="J13" s="199">
        <v>59246</v>
      </c>
      <c r="K13" s="199">
        <v>59653</v>
      </c>
      <c r="L13" s="199">
        <v>59709</v>
      </c>
      <c r="M13" s="199">
        <v>59704</v>
      </c>
      <c r="N13" s="199">
        <v>59163</v>
      </c>
      <c r="O13" s="199">
        <v>59063</v>
      </c>
      <c r="P13" s="199">
        <v>59160</v>
      </c>
      <c r="Q13" s="199">
        <v>59229</v>
      </c>
      <c r="R13" s="199">
        <v>59105</v>
      </c>
      <c r="S13" s="199">
        <v>58442</v>
      </c>
      <c r="T13" s="199">
        <v>58184</v>
      </c>
      <c r="U13" s="199">
        <v>58208</v>
      </c>
      <c r="V13" s="200">
        <v>58309</v>
      </c>
      <c r="W13" s="200">
        <v>58530</v>
      </c>
      <c r="X13" s="200">
        <v>58802</v>
      </c>
      <c r="Y13" s="200">
        <v>58906</v>
      </c>
      <c r="Z13" s="200">
        <v>59025</v>
      </c>
      <c r="AA13" s="200">
        <v>59026</v>
      </c>
      <c r="AB13" s="200">
        <v>58991</v>
      </c>
      <c r="AC13" s="200">
        <v>58996</v>
      </c>
      <c r="AD13" s="201">
        <v>59056</v>
      </c>
      <c r="AE13" s="201">
        <v>59187</v>
      </c>
      <c r="AF13" s="200">
        <v>59156</v>
      </c>
      <c r="AG13" s="200">
        <v>59112</v>
      </c>
      <c r="AH13" s="202">
        <v>58666</v>
      </c>
      <c r="AI13" s="198"/>
    </row>
    <row r="14" spans="1:35" ht="26.4" customHeight="1">
      <c r="A14" s="308" t="s">
        <v>207</v>
      </c>
      <c r="B14" s="309"/>
      <c r="C14" s="199">
        <v>31734</v>
      </c>
      <c r="D14" s="199">
        <v>30038</v>
      </c>
      <c r="E14" s="199">
        <v>29995</v>
      </c>
      <c r="F14" s="199">
        <v>29966</v>
      </c>
      <c r="G14" s="199">
        <v>29897</v>
      </c>
      <c r="H14" s="199">
        <v>29801</v>
      </c>
      <c r="I14" s="199">
        <v>29420</v>
      </c>
      <c r="J14" s="199">
        <v>29156</v>
      </c>
      <c r="K14" s="199">
        <v>28839</v>
      </c>
      <c r="L14" s="199">
        <v>28631</v>
      </c>
      <c r="M14" s="199">
        <v>28416</v>
      </c>
      <c r="N14" s="199">
        <v>28328</v>
      </c>
      <c r="O14" s="199">
        <v>28197</v>
      </c>
      <c r="P14" s="199">
        <v>27888</v>
      </c>
      <c r="Q14" s="199">
        <v>27496</v>
      </c>
      <c r="R14" s="199">
        <v>27115</v>
      </c>
      <c r="S14" s="199">
        <v>26734</v>
      </c>
      <c r="T14" s="199">
        <v>26372</v>
      </c>
      <c r="U14" s="199">
        <v>26140</v>
      </c>
      <c r="V14" s="200">
        <v>25968</v>
      </c>
      <c r="W14" s="200">
        <v>25616</v>
      </c>
      <c r="X14" s="200">
        <v>25243</v>
      </c>
      <c r="Y14" s="200">
        <v>24846</v>
      </c>
      <c r="Z14" s="200">
        <v>24521</v>
      </c>
      <c r="AA14" s="200">
        <v>24388</v>
      </c>
      <c r="AB14" s="200">
        <v>24005</v>
      </c>
      <c r="AC14" s="200">
        <v>23647</v>
      </c>
      <c r="AD14" s="201">
        <v>23182</v>
      </c>
      <c r="AE14" s="201">
        <v>22994</v>
      </c>
      <c r="AF14" s="200">
        <v>22674</v>
      </c>
      <c r="AG14" s="200">
        <v>22397</v>
      </c>
      <c r="AH14" s="202">
        <v>22118</v>
      </c>
      <c r="AI14" s="198"/>
    </row>
    <row r="15" spans="1:35" ht="26.4" customHeight="1">
      <c r="A15" s="308" t="s">
        <v>208</v>
      </c>
      <c r="B15" s="309"/>
      <c r="C15" s="199">
        <v>38509</v>
      </c>
      <c r="D15" s="199">
        <v>37054</v>
      </c>
      <c r="E15" s="199">
        <v>37152</v>
      </c>
      <c r="F15" s="199">
        <v>37189</v>
      </c>
      <c r="G15" s="199">
        <v>37368</v>
      </c>
      <c r="H15" s="199">
        <v>37477</v>
      </c>
      <c r="I15" s="199">
        <v>37836</v>
      </c>
      <c r="J15" s="199">
        <v>37965</v>
      </c>
      <c r="K15" s="199">
        <v>38180</v>
      </c>
      <c r="L15" s="199">
        <v>38272</v>
      </c>
      <c r="M15" s="199">
        <v>38259</v>
      </c>
      <c r="N15" s="199">
        <v>38370</v>
      </c>
      <c r="O15" s="199">
        <v>38203</v>
      </c>
      <c r="P15" s="199">
        <v>38027</v>
      </c>
      <c r="Q15" s="199">
        <v>37836</v>
      </c>
      <c r="R15" s="199">
        <v>37657</v>
      </c>
      <c r="S15" s="199">
        <v>37218</v>
      </c>
      <c r="T15" s="199">
        <v>36810</v>
      </c>
      <c r="U15" s="199">
        <v>36552</v>
      </c>
      <c r="V15" s="200">
        <v>36532</v>
      </c>
      <c r="W15" s="200">
        <v>36413</v>
      </c>
      <c r="X15" s="200">
        <v>36331</v>
      </c>
      <c r="Y15" s="200">
        <v>36171</v>
      </c>
      <c r="Z15" s="200">
        <v>36101</v>
      </c>
      <c r="AA15" s="200">
        <v>35853</v>
      </c>
      <c r="AB15" s="200">
        <v>35711</v>
      </c>
      <c r="AC15" s="200">
        <v>35381</v>
      </c>
      <c r="AD15" s="201">
        <v>35132</v>
      </c>
      <c r="AE15" s="201">
        <v>34902</v>
      </c>
      <c r="AF15" s="200">
        <v>34706</v>
      </c>
      <c r="AG15" s="200">
        <v>34372</v>
      </c>
      <c r="AH15" s="202">
        <v>34087</v>
      </c>
      <c r="AI15" s="198"/>
    </row>
    <row r="16" spans="1:35" ht="26.4" customHeight="1">
      <c r="A16" s="302" t="s">
        <v>209</v>
      </c>
      <c r="B16" s="303"/>
      <c r="C16" s="199">
        <v>28972</v>
      </c>
      <c r="D16" s="199">
        <v>27241</v>
      </c>
      <c r="E16" s="199">
        <v>27167</v>
      </c>
      <c r="F16" s="199">
        <v>27093</v>
      </c>
      <c r="G16" s="199">
        <v>26953</v>
      </c>
      <c r="H16" s="199">
        <v>27013</v>
      </c>
      <c r="I16" s="199">
        <v>27246</v>
      </c>
      <c r="J16" s="199">
        <v>27224</v>
      </c>
      <c r="K16" s="199">
        <v>27897</v>
      </c>
      <c r="L16" s="199">
        <v>27878</v>
      </c>
      <c r="M16" s="199">
        <v>27906</v>
      </c>
      <c r="N16" s="199">
        <v>28034</v>
      </c>
      <c r="O16" s="199">
        <v>27780</v>
      </c>
      <c r="P16" s="199">
        <v>27662</v>
      </c>
      <c r="Q16" s="199">
        <v>27430</v>
      </c>
      <c r="R16" s="199">
        <v>27074</v>
      </c>
      <c r="S16" s="199">
        <v>26826</v>
      </c>
      <c r="T16" s="199">
        <v>26519</v>
      </c>
      <c r="U16" s="199">
        <v>26276</v>
      </c>
      <c r="V16" s="200">
        <v>26120</v>
      </c>
      <c r="W16" s="200">
        <v>25933</v>
      </c>
      <c r="X16" s="200">
        <v>25872</v>
      </c>
      <c r="Y16" s="200">
        <v>25729</v>
      </c>
      <c r="Z16" s="200">
        <v>25427</v>
      </c>
      <c r="AA16" s="200">
        <v>25275</v>
      </c>
      <c r="AB16" s="200">
        <v>25018</v>
      </c>
      <c r="AC16" s="200">
        <v>24906</v>
      </c>
      <c r="AD16" s="201">
        <v>24659</v>
      </c>
      <c r="AE16" s="201">
        <v>24328</v>
      </c>
      <c r="AF16" s="200">
        <v>24066</v>
      </c>
      <c r="AG16" s="200">
        <v>23480</v>
      </c>
      <c r="AH16" s="202">
        <v>23079</v>
      </c>
      <c r="AI16" s="198"/>
    </row>
    <row r="17" spans="1:35" ht="26.4" customHeight="1">
      <c r="A17" s="300" t="s">
        <v>214</v>
      </c>
      <c r="B17" s="301"/>
      <c r="C17" s="207">
        <f>SUM(C8:C16)</f>
        <v>684550</v>
      </c>
      <c r="D17" s="207">
        <f>SUM(D8:D16)</f>
        <v>725434</v>
      </c>
      <c r="E17" s="207">
        <f t="shared" ref="E17:AH17" si="0">SUM(E8:E16)</f>
        <v>736631</v>
      </c>
      <c r="F17" s="207">
        <f t="shared" si="0"/>
        <v>747259</v>
      </c>
      <c r="G17" s="207">
        <f t="shared" si="0"/>
        <v>756944</v>
      </c>
      <c r="H17" s="207">
        <f t="shared" si="0"/>
        <v>767287</v>
      </c>
      <c r="I17" s="207">
        <f t="shared" si="0"/>
        <v>776293</v>
      </c>
      <c r="J17" s="207">
        <f t="shared" si="0"/>
        <v>782806</v>
      </c>
      <c r="K17" s="207">
        <f t="shared" si="0"/>
        <v>788784</v>
      </c>
      <c r="L17" s="207">
        <f t="shared" si="0"/>
        <v>791046</v>
      </c>
      <c r="M17" s="207">
        <f t="shared" si="0"/>
        <v>793861</v>
      </c>
      <c r="N17" s="207">
        <f t="shared" si="0"/>
        <v>794430</v>
      </c>
      <c r="O17" s="207">
        <f t="shared" si="0"/>
        <v>794136</v>
      </c>
      <c r="P17" s="207">
        <f t="shared" si="0"/>
        <v>794629</v>
      </c>
      <c r="Q17" s="207">
        <f t="shared" si="0"/>
        <v>794117</v>
      </c>
      <c r="R17" s="207">
        <f t="shared" si="0"/>
        <v>792965</v>
      </c>
      <c r="S17" s="207">
        <f t="shared" si="0"/>
        <v>787575</v>
      </c>
      <c r="T17" s="207">
        <f t="shared" si="0"/>
        <v>786376</v>
      </c>
      <c r="U17" s="207">
        <f t="shared" si="0"/>
        <v>786732</v>
      </c>
      <c r="V17" s="207">
        <f t="shared" si="0"/>
        <v>788651</v>
      </c>
      <c r="W17" s="207">
        <f t="shared" si="0"/>
        <v>790521</v>
      </c>
      <c r="X17" s="207">
        <f t="shared" si="0"/>
        <v>794094</v>
      </c>
      <c r="Y17" s="207">
        <f t="shared" si="0"/>
        <v>795806</v>
      </c>
      <c r="Z17" s="207">
        <f t="shared" si="0"/>
        <v>795255</v>
      </c>
      <c r="AA17" s="207">
        <f t="shared" si="0"/>
        <v>795245</v>
      </c>
      <c r="AB17" s="207">
        <f t="shared" si="0"/>
        <v>795094</v>
      </c>
      <c r="AC17" s="207">
        <f t="shared" si="0"/>
        <v>791712</v>
      </c>
      <c r="AD17" s="207">
        <f t="shared" si="0"/>
        <v>791010</v>
      </c>
      <c r="AE17" s="207">
        <f t="shared" si="0"/>
        <v>790345</v>
      </c>
      <c r="AF17" s="207">
        <f t="shared" si="0"/>
        <v>789601</v>
      </c>
      <c r="AG17" s="207">
        <f t="shared" si="0"/>
        <v>789052</v>
      </c>
      <c r="AH17" s="207">
        <f t="shared" si="0"/>
        <v>785920</v>
      </c>
      <c r="AI17" s="198"/>
    </row>
    <row r="18" spans="1:35" ht="26.4" customHeight="1">
      <c r="A18" s="298" t="s">
        <v>165</v>
      </c>
      <c r="B18" s="218" t="s">
        <v>211</v>
      </c>
      <c r="C18" s="208">
        <v>10678</v>
      </c>
      <c r="D18" s="208">
        <v>11765</v>
      </c>
      <c r="E18" s="208">
        <v>12218</v>
      </c>
      <c r="F18" s="208">
        <v>12935</v>
      </c>
      <c r="G18" s="208">
        <v>13543</v>
      </c>
      <c r="H18" s="208">
        <v>13961</v>
      </c>
      <c r="I18" s="208">
        <v>14528</v>
      </c>
      <c r="J18" s="208">
        <v>14960</v>
      </c>
      <c r="K18" s="208">
        <v>15446</v>
      </c>
      <c r="L18" s="208">
        <v>15873</v>
      </c>
      <c r="M18" s="208">
        <v>16102</v>
      </c>
      <c r="N18" s="208">
        <v>16629</v>
      </c>
      <c r="O18" s="208">
        <v>17300</v>
      </c>
      <c r="P18" s="208">
        <v>18329</v>
      </c>
      <c r="Q18" s="208">
        <v>19609</v>
      </c>
      <c r="R18" s="208">
        <v>20972</v>
      </c>
      <c r="S18" s="208">
        <v>22507</v>
      </c>
      <c r="T18" s="208">
        <v>23640</v>
      </c>
      <c r="U18" s="208">
        <v>24557</v>
      </c>
      <c r="V18" s="209">
        <v>25265</v>
      </c>
      <c r="W18" s="209">
        <v>26174</v>
      </c>
      <c r="X18" s="209">
        <v>27127</v>
      </c>
      <c r="Y18" s="209">
        <v>27573</v>
      </c>
      <c r="Z18" s="209">
        <v>27963</v>
      </c>
      <c r="AA18" s="209">
        <v>28186</v>
      </c>
      <c r="AB18" s="209">
        <v>28649</v>
      </c>
      <c r="AC18" s="209">
        <v>28755</v>
      </c>
      <c r="AD18" s="210">
        <v>28743</v>
      </c>
      <c r="AE18" s="210">
        <v>28894</v>
      </c>
      <c r="AF18" s="209">
        <v>28937</v>
      </c>
      <c r="AG18" s="209">
        <v>28970</v>
      </c>
      <c r="AH18" s="211">
        <v>28696</v>
      </c>
      <c r="AI18" s="198"/>
    </row>
    <row r="19" spans="1:35" ht="26.4" customHeight="1">
      <c r="A19" s="298"/>
      <c r="B19" s="217" t="s">
        <v>212</v>
      </c>
      <c r="C19" s="199">
        <v>9780</v>
      </c>
      <c r="D19" s="199">
        <v>9856</v>
      </c>
      <c r="E19" s="199">
        <v>10003</v>
      </c>
      <c r="F19" s="199">
        <v>10178</v>
      </c>
      <c r="G19" s="199">
        <v>10390</v>
      </c>
      <c r="H19" s="199">
        <v>10664</v>
      </c>
      <c r="I19" s="199">
        <v>10806</v>
      </c>
      <c r="J19" s="199">
        <v>10920</v>
      </c>
      <c r="K19" s="199">
        <v>11143</v>
      </c>
      <c r="L19" s="199">
        <v>11202</v>
      </c>
      <c r="M19" s="199">
        <v>11302</v>
      </c>
      <c r="N19" s="199">
        <v>11417</v>
      </c>
      <c r="O19" s="199">
        <v>11505</v>
      </c>
      <c r="P19" s="199">
        <v>11510</v>
      </c>
      <c r="Q19" s="199">
        <v>11528</v>
      </c>
      <c r="R19" s="199">
        <v>11617</v>
      </c>
      <c r="S19" s="199">
        <v>11645</v>
      </c>
      <c r="T19" s="199">
        <v>11697</v>
      </c>
      <c r="U19" s="199">
        <v>11837</v>
      </c>
      <c r="V19" s="200">
        <v>12134</v>
      </c>
      <c r="W19" s="200">
        <v>12329</v>
      </c>
      <c r="X19" s="200">
        <v>12428</v>
      </c>
      <c r="Y19" s="200">
        <v>12400</v>
      </c>
      <c r="Z19" s="200">
        <v>12368</v>
      </c>
      <c r="AA19" s="200">
        <v>12276</v>
      </c>
      <c r="AB19" s="200">
        <v>12346</v>
      </c>
      <c r="AC19" s="200">
        <v>12321</v>
      </c>
      <c r="AD19" s="201">
        <v>12223</v>
      </c>
      <c r="AE19" s="201">
        <v>12109</v>
      </c>
      <c r="AF19" s="200">
        <v>12066</v>
      </c>
      <c r="AG19" s="200">
        <v>11865</v>
      </c>
      <c r="AH19" s="202">
        <v>11580</v>
      </c>
      <c r="AI19" s="198"/>
    </row>
    <row r="20" spans="1:35" ht="26.4" customHeight="1">
      <c r="A20" s="298"/>
      <c r="B20" s="217" t="s">
        <v>150</v>
      </c>
      <c r="C20" s="199">
        <v>19740</v>
      </c>
      <c r="D20" s="199">
        <v>22715</v>
      </c>
      <c r="E20" s="199">
        <v>23511</v>
      </c>
      <c r="F20" s="199">
        <v>24396</v>
      </c>
      <c r="G20" s="199">
        <v>25250</v>
      </c>
      <c r="H20" s="199">
        <v>26127</v>
      </c>
      <c r="I20" s="199">
        <v>26932</v>
      </c>
      <c r="J20" s="199">
        <v>27726</v>
      </c>
      <c r="K20" s="199">
        <v>28486</v>
      </c>
      <c r="L20" s="199">
        <v>28944</v>
      </c>
      <c r="M20" s="199">
        <v>29277</v>
      </c>
      <c r="N20" s="199">
        <v>29607</v>
      </c>
      <c r="O20" s="199">
        <v>29975</v>
      </c>
      <c r="P20" s="199">
        <v>30049</v>
      </c>
      <c r="Q20" s="199">
        <v>30292</v>
      </c>
      <c r="R20" s="199">
        <v>30724</v>
      </c>
      <c r="S20" s="199">
        <v>30758</v>
      </c>
      <c r="T20" s="199">
        <v>30901</v>
      </c>
      <c r="U20" s="199">
        <v>31159</v>
      </c>
      <c r="V20" s="200">
        <v>31417</v>
      </c>
      <c r="W20" s="200">
        <v>31641</v>
      </c>
      <c r="X20" s="200">
        <v>31827</v>
      </c>
      <c r="Y20" s="200">
        <v>32110</v>
      </c>
      <c r="Z20" s="200">
        <v>32209</v>
      </c>
      <c r="AA20" s="200">
        <v>32495</v>
      </c>
      <c r="AB20" s="200">
        <v>32522</v>
      </c>
      <c r="AC20" s="200">
        <v>32499</v>
      </c>
      <c r="AD20" s="201">
        <v>32435</v>
      </c>
      <c r="AE20" s="201">
        <v>32613</v>
      </c>
      <c r="AF20" s="200">
        <v>32882</v>
      </c>
      <c r="AG20" s="200">
        <v>33053</v>
      </c>
      <c r="AH20" s="202">
        <v>32981</v>
      </c>
      <c r="AI20" s="198"/>
    </row>
    <row r="21" spans="1:35" ht="26.4" customHeight="1">
      <c r="A21" s="298"/>
      <c r="B21" s="219" t="s">
        <v>213</v>
      </c>
      <c r="C21" s="212">
        <f>SUM(C18:C20)</f>
        <v>40198</v>
      </c>
      <c r="D21" s="212">
        <f t="shared" ref="D21:AH21" si="1">SUM(D18:D20)</f>
        <v>44336</v>
      </c>
      <c r="E21" s="212">
        <f t="shared" si="1"/>
        <v>45732</v>
      </c>
      <c r="F21" s="212">
        <f t="shared" si="1"/>
        <v>47509</v>
      </c>
      <c r="G21" s="212">
        <f t="shared" si="1"/>
        <v>49183</v>
      </c>
      <c r="H21" s="212">
        <f t="shared" si="1"/>
        <v>50752</v>
      </c>
      <c r="I21" s="212">
        <f t="shared" si="1"/>
        <v>52266</v>
      </c>
      <c r="J21" s="212">
        <f t="shared" si="1"/>
        <v>53606</v>
      </c>
      <c r="K21" s="212">
        <f t="shared" si="1"/>
        <v>55075</v>
      </c>
      <c r="L21" s="212">
        <f t="shared" si="1"/>
        <v>56019</v>
      </c>
      <c r="M21" s="212">
        <f t="shared" si="1"/>
        <v>56681</v>
      </c>
      <c r="N21" s="212">
        <f t="shared" si="1"/>
        <v>57653</v>
      </c>
      <c r="O21" s="212">
        <f t="shared" si="1"/>
        <v>58780</v>
      </c>
      <c r="P21" s="212">
        <f t="shared" si="1"/>
        <v>59888</v>
      </c>
      <c r="Q21" s="212">
        <f t="shared" si="1"/>
        <v>61429</v>
      </c>
      <c r="R21" s="212">
        <f t="shared" si="1"/>
        <v>63313</v>
      </c>
      <c r="S21" s="212">
        <f t="shared" si="1"/>
        <v>64910</v>
      </c>
      <c r="T21" s="212">
        <f t="shared" si="1"/>
        <v>66238</v>
      </c>
      <c r="U21" s="212">
        <f t="shared" si="1"/>
        <v>67553</v>
      </c>
      <c r="V21" s="212">
        <f t="shared" si="1"/>
        <v>68816</v>
      </c>
      <c r="W21" s="212">
        <f t="shared" si="1"/>
        <v>70144</v>
      </c>
      <c r="X21" s="212">
        <f t="shared" si="1"/>
        <v>71382</v>
      </c>
      <c r="Y21" s="212">
        <f t="shared" si="1"/>
        <v>72083</v>
      </c>
      <c r="Z21" s="212">
        <f t="shared" si="1"/>
        <v>72540</v>
      </c>
      <c r="AA21" s="212">
        <f t="shared" si="1"/>
        <v>72957</v>
      </c>
      <c r="AB21" s="212">
        <f t="shared" si="1"/>
        <v>73517</v>
      </c>
      <c r="AC21" s="212">
        <f t="shared" si="1"/>
        <v>73575</v>
      </c>
      <c r="AD21" s="212">
        <f t="shared" si="1"/>
        <v>73401</v>
      </c>
      <c r="AE21" s="212">
        <f t="shared" si="1"/>
        <v>73616</v>
      </c>
      <c r="AF21" s="212">
        <f t="shared" si="1"/>
        <v>73885</v>
      </c>
      <c r="AG21" s="212">
        <f t="shared" si="1"/>
        <v>73888</v>
      </c>
      <c r="AH21" s="212">
        <f t="shared" si="1"/>
        <v>73257</v>
      </c>
      <c r="AI21" s="198"/>
    </row>
    <row r="22" spans="1:35" ht="26.4" customHeight="1">
      <c r="A22" s="295" t="s">
        <v>166</v>
      </c>
      <c r="B22" s="217" t="s">
        <v>215</v>
      </c>
      <c r="C22" s="199">
        <v>6229</v>
      </c>
      <c r="D22" s="199">
        <v>5638</v>
      </c>
      <c r="E22" s="199">
        <v>5804</v>
      </c>
      <c r="F22" s="199">
        <v>5876</v>
      </c>
      <c r="G22" s="199">
        <v>5918</v>
      </c>
      <c r="H22" s="199">
        <v>5901</v>
      </c>
      <c r="I22" s="199">
        <v>5929</v>
      </c>
      <c r="J22" s="199">
        <v>5843</v>
      </c>
      <c r="K22" s="199">
        <v>5891</v>
      </c>
      <c r="L22" s="199">
        <v>5867</v>
      </c>
      <c r="M22" s="199">
        <v>5905</v>
      </c>
      <c r="N22" s="199">
        <v>5862</v>
      </c>
      <c r="O22" s="199">
        <v>5902</v>
      </c>
      <c r="P22" s="199">
        <v>5881</v>
      </c>
      <c r="Q22" s="199">
        <v>5906</v>
      </c>
      <c r="R22" s="199">
        <v>5907</v>
      </c>
      <c r="S22" s="199">
        <v>5756</v>
      </c>
      <c r="T22" s="199">
        <v>5730</v>
      </c>
      <c r="U22" s="199">
        <v>5683</v>
      </c>
      <c r="V22" s="200">
        <v>5595</v>
      </c>
      <c r="W22" s="200">
        <v>5583</v>
      </c>
      <c r="X22" s="200">
        <v>5598</v>
      </c>
      <c r="Y22" s="200">
        <v>5535</v>
      </c>
      <c r="Z22" s="200">
        <v>5485</v>
      </c>
      <c r="AA22" s="200">
        <v>5415</v>
      </c>
      <c r="AB22" s="200">
        <v>5388</v>
      </c>
      <c r="AC22" s="200">
        <v>5359</v>
      </c>
      <c r="AD22" s="201">
        <v>5309</v>
      </c>
      <c r="AE22" s="201">
        <v>5257</v>
      </c>
      <c r="AF22" s="200">
        <v>5199</v>
      </c>
      <c r="AG22" s="200">
        <v>5143</v>
      </c>
      <c r="AH22" s="202">
        <v>5073</v>
      </c>
      <c r="AI22" s="198"/>
    </row>
    <row r="23" spans="1:35" ht="26.4" customHeight="1">
      <c r="A23" s="296"/>
      <c r="B23" s="217" t="s">
        <v>216</v>
      </c>
      <c r="C23" s="199">
        <v>12714</v>
      </c>
      <c r="D23" s="199">
        <v>12959</v>
      </c>
      <c r="E23" s="199">
        <v>13013</v>
      </c>
      <c r="F23" s="199">
        <v>13214</v>
      </c>
      <c r="G23" s="199">
        <v>13400</v>
      </c>
      <c r="H23" s="199">
        <v>13583</v>
      </c>
      <c r="I23" s="199">
        <v>13907</v>
      </c>
      <c r="J23" s="199">
        <v>13934</v>
      </c>
      <c r="K23" s="199">
        <v>13934</v>
      </c>
      <c r="L23" s="199">
        <v>13944</v>
      </c>
      <c r="M23" s="199">
        <v>13839</v>
      </c>
      <c r="N23" s="199">
        <v>13707</v>
      </c>
      <c r="O23" s="199">
        <v>13656</v>
      </c>
      <c r="P23" s="199">
        <v>13579</v>
      </c>
      <c r="Q23" s="199">
        <v>13550</v>
      </c>
      <c r="R23" s="199">
        <v>13447</v>
      </c>
      <c r="S23" s="199">
        <v>13242</v>
      </c>
      <c r="T23" s="199">
        <v>13122</v>
      </c>
      <c r="U23" s="199">
        <v>13022</v>
      </c>
      <c r="V23" s="200">
        <v>12839</v>
      </c>
      <c r="W23" s="200">
        <v>12861</v>
      </c>
      <c r="X23" s="200">
        <v>12616</v>
      </c>
      <c r="Y23" s="200">
        <v>12537</v>
      </c>
      <c r="Z23" s="200">
        <v>12539</v>
      </c>
      <c r="AA23" s="200">
        <v>12387</v>
      </c>
      <c r="AB23" s="200">
        <v>12246</v>
      </c>
      <c r="AC23" s="200">
        <v>12064</v>
      </c>
      <c r="AD23" s="201">
        <v>12048</v>
      </c>
      <c r="AE23" s="201">
        <v>11985</v>
      </c>
      <c r="AF23" s="200">
        <v>11845</v>
      </c>
      <c r="AG23" s="200">
        <v>11769</v>
      </c>
      <c r="AH23" s="202">
        <v>11614</v>
      </c>
      <c r="AI23" s="198"/>
    </row>
    <row r="24" spans="1:35" ht="26.4" customHeight="1">
      <c r="A24" s="297"/>
      <c r="B24" s="219" t="s">
        <v>213</v>
      </c>
      <c r="C24" s="213">
        <f>SUM(C22:C23)</f>
        <v>18943</v>
      </c>
      <c r="D24" s="213">
        <f t="shared" ref="D24:AH24" si="2">SUM(D22:D23)</f>
        <v>18597</v>
      </c>
      <c r="E24" s="213">
        <f t="shared" si="2"/>
        <v>18817</v>
      </c>
      <c r="F24" s="213">
        <f t="shared" si="2"/>
        <v>19090</v>
      </c>
      <c r="G24" s="213">
        <f t="shared" si="2"/>
        <v>19318</v>
      </c>
      <c r="H24" s="213">
        <f t="shared" si="2"/>
        <v>19484</v>
      </c>
      <c r="I24" s="213">
        <f t="shared" si="2"/>
        <v>19836</v>
      </c>
      <c r="J24" s="213">
        <f t="shared" si="2"/>
        <v>19777</v>
      </c>
      <c r="K24" s="213">
        <f t="shared" si="2"/>
        <v>19825</v>
      </c>
      <c r="L24" s="213">
        <f t="shared" si="2"/>
        <v>19811</v>
      </c>
      <c r="M24" s="213">
        <f t="shared" si="2"/>
        <v>19744</v>
      </c>
      <c r="N24" s="213">
        <f t="shared" si="2"/>
        <v>19569</v>
      </c>
      <c r="O24" s="213">
        <f t="shared" si="2"/>
        <v>19558</v>
      </c>
      <c r="P24" s="213">
        <f t="shared" si="2"/>
        <v>19460</v>
      </c>
      <c r="Q24" s="213">
        <f t="shared" si="2"/>
        <v>19456</v>
      </c>
      <c r="R24" s="213">
        <f t="shared" si="2"/>
        <v>19354</v>
      </c>
      <c r="S24" s="213">
        <f t="shared" si="2"/>
        <v>18998</v>
      </c>
      <c r="T24" s="213">
        <f t="shared" si="2"/>
        <v>18852</v>
      </c>
      <c r="U24" s="213">
        <f t="shared" si="2"/>
        <v>18705</v>
      </c>
      <c r="V24" s="213">
        <f t="shared" si="2"/>
        <v>18434</v>
      </c>
      <c r="W24" s="213">
        <f t="shared" si="2"/>
        <v>18444</v>
      </c>
      <c r="X24" s="213">
        <f t="shared" si="2"/>
        <v>18214</v>
      </c>
      <c r="Y24" s="213">
        <f t="shared" si="2"/>
        <v>18072</v>
      </c>
      <c r="Z24" s="213">
        <f t="shared" si="2"/>
        <v>18024</v>
      </c>
      <c r="AA24" s="213">
        <f t="shared" si="2"/>
        <v>17802</v>
      </c>
      <c r="AB24" s="213">
        <f t="shared" si="2"/>
        <v>17634</v>
      </c>
      <c r="AC24" s="213">
        <f t="shared" si="2"/>
        <v>17423</v>
      </c>
      <c r="AD24" s="213">
        <f t="shared" si="2"/>
        <v>17357</v>
      </c>
      <c r="AE24" s="213">
        <f t="shared" si="2"/>
        <v>17242</v>
      </c>
      <c r="AF24" s="213">
        <f t="shared" si="2"/>
        <v>17044</v>
      </c>
      <c r="AG24" s="213">
        <f t="shared" si="2"/>
        <v>16912</v>
      </c>
      <c r="AH24" s="213">
        <f t="shared" si="2"/>
        <v>16687</v>
      </c>
      <c r="AI24" s="198"/>
    </row>
    <row r="25" spans="1:35" ht="26.4" customHeight="1">
      <c r="A25" s="292" t="s">
        <v>24</v>
      </c>
      <c r="B25" s="217" t="s">
        <v>217</v>
      </c>
      <c r="C25" s="199">
        <v>14699</v>
      </c>
      <c r="D25" s="199">
        <v>15789</v>
      </c>
      <c r="E25" s="199">
        <v>16153</v>
      </c>
      <c r="F25" s="199">
        <v>16469</v>
      </c>
      <c r="G25" s="199">
        <v>16879</v>
      </c>
      <c r="H25" s="199">
        <v>17254</v>
      </c>
      <c r="I25" s="199">
        <v>17713</v>
      </c>
      <c r="J25" s="199">
        <v>17966</v>
      </c>
      <c r="K25" s="199">
        <v>18253</v>
      </c>
      <c r="L25" s="199">
        <v>18469</v>
      </c>
      <c r="M25" s="199">
        <v>18513</v>
      </c>
      <c r="N25" s="199">
        <v>18832</v>
      </c>
      <c r="O25" s="199">
        <v>19123</v>
      </c>
      <c r="P25" s="199">
        <v>19504</v>
      </c>
      <c r="Q25" s="199">
        <v>19914</v>
      </c>
      <c r="R25" s="199">
        <v>20473</v>
      </c>
      <c r="S25" s="199">
        <v>21011</v>
      </c>
      <c r="T25" s="199">
        <v>21417</v>
      </c>
      <c r="U25" s="199">
        <v>21776</v>
      </c>
      <c r="V25" s="200">
        <v>22192</v>
      </c>
      <c r="W25" s="200">
        <v>22556</v>
      </c>
      <c r="X25" s="200">
        <v>22941</v>
      </c>
      <c r="Y25" s="200">
        <v>23417</v>
      </c>
      <c r="Z25" s="200">
        <v>23834</v>
      </c>
      <c r="AA25" s="200">
        <v>23925</v>
      </c>
      <c r="AB25" s="200">
        <v>24054</v>
      </c>
      <c r="AC25" s="200">
        <v>24056</v>
      </c>
      <c r="AD25" s="201">
        <v>24351</v>
      </c>
      <c r="AE25" s="201">
        <v>24323</v>
      </c>
      <c r="AF25" s="200">
        <v>24461</v>
      </c>
      <c r="AG25" s="200">
        <v>24550</v>
      </c>
      <c r="AH25" s="202">
        <v>24545</v>
      </c>
      <c r="AI25" s="198"/>
    </row>
    <row r="26" spans="1:35" ht="26.4" customHeight="1">
      <c r="A26" s="292"/>
      <c r="B26" s="217" t="s">
        <v>151</v>
      </c>
      <c r="C26" s="199">
        <v>7072</v>
      </c>
      <c r="D26" s="199">
        <v>7106</v>
      </c>
      <c r="E26" s="199">
        <v>7299</v>
      </c>
      <c r="F26" s="199">
        <v>7426</v>
      </c>
      <c r="G26" s="199">
        <v>7565</v>
      </c>
      <c r="H26" s="199">
        <v>7763</v>
      </c>
      <c r="I26" s="199">
        <v>7773</v>
      </c>
      <c r="J26" s="199">
        <v>7759</v>
      </c>
      <c r="K26" s="199">
        <v>7839</v>
      </c>
      <c r="L26" s="199">
        <v>7860</v>
      </c>
      <c r="M26" s="199">
        <v>7866</v>
      </c>
      <c r="N26" s="199">
        <v>7743</v>
      </c>
      <c r="O26" s="199">
        <v>7729</v>
      </c>
      <c r="P26" s="199">
        <v>7693</v>
      </c>
      <c r="Q26" s="199">
        <v>7713</v>
      </c>
      <c r="R26" s="199">
        <v>7670</v>
      </c>
      <c r="S26" s="199">
        <v>7614</v>
      </c>
      <c r="T26" s="199">
        <v>7573</v>
      </c>
      <c r="U26" s="199">
        <v>7599</v>
      </c>
      <c r="V26" s="200">
        <v>7578</v>
      </c>
      <c r="W26" s="200">
        <v>7602</v>
      </c>
      <c r="X26" s="200">
        <v>7561</v>
      </c>
      <c r="Y26" s="200">
        <v>7578</v>
      </c>
      <c r="Z26" s="200">
        <v>7492</v>
      </c>
      <c r="AA26" s="200">
        <v>7458</v>
      </c>
      <c r="AB26" s="200">
        <v>7414</v>
      </c>
      <c r="AC26" s="200">
        <v>7322</v>
      </c>
      <c r="AD26" s="201">
        <v>7230</v>
      </c>
      <c r="AE26" s="201">
        <v>7195</v>
      </c>
      <c r="AF26" s="200">
        <v>7119</v>
      </c>
      <c r="AG26" s="200">
        <v>7086</v>
      </c>
      <c r="AH26" s="202">
        <v>6935</v>
      </c>
      <c r="AI26" s="198"/>
    </row>
    <row r="27" spans="1:35" ht="26.4" customHeight="1">
      <c r="A27" s="292"/>
      <c r="B27" s="217" t="s">
        <v>218</v>
      </c>
      <c r="C27" s="199">
        <v>13064</v>
      </c>
      <c r="D27" s="199">
        <v>12727</v>
      </c>
      <c r="E27" s="199">
        <v>12923</v>
      </c>
      <c r="F27" s="199">
        <v>13044</v>
      </c>
      <c r="G27" s="199">
        <v>13178</v>
      </c>
      <c r="H27" s="199">
        <v>13361</v>
      </c>
      <c r="I27" s="199">
        <v>13591</v>
      </c>
      <c r="J27" s="199">
        <v>13661</v>
      </c>
      <c r="K27" s="199">
        <v>13728</v>
      </c>
      <c r="L27" s="199">
        <v>13867</v>
      </c>
      <c r="M27" s="199">
        <v>13903</v>
      </c>
      <c r="N27" s="199">
        <v>13804</v>
      </c>
      <c r="O27" s="199">
        <v>13700</v>
      </c>
      <c r="P27" s="199">
        <v>13609</v>
      </c>
      <c r="Q27" s="199">
        <v>13554</v>
      </c>
      <c r="R27" s="199">
        <v>13385</v>
      </c>
      <c r="S27" s="199">
        <v>13321</v>
      </c>
      <c r="T27" s="199">
        <v>13299</v>
      </c>
      <c r="U27" s="199">
        <v>13149</v>
      </c>
      <c r="V27" s="200">
        <v>13153</v>
      </c>
      <c r="W27" s="200">
        <v>13034</v>
      </c>
      <c r="X27" s="200">
        <v>12915</v>
      </c>
      <c r="Y27" s="200">
        <v>12809</v>
      </c>
      <c r="Z27" s="200">
        <v>12748</v>
      </c>
      <c r="AA27" s="200">
        <v>12675</v>
      </c>
      <c r="AB27" s="200">
        <v>12599</v>
      </c>
      <c r="AC27" s="200">
        <v>12570</v>
      </c>
      <c r="AD27" s="201">
        <v>12339</v>
      </c>
      <c r="AE27" s="201">
        <v>12197</v>
      </c>
      <c r="AF27" s="200">
        <v>12092</v>
      </c>
      <c r="AG27" s="200">
        <v>12083</v>
      </c>
      <c r="AH27" s="202">
        <v>11944</v>
      </c>
      <c r="AI27" s="198"/>
    </row>
    <row r="28" spans="1:35" ht="26.4" customHeight="1">
      <c r="A28" s="292"/>
      <c r="B28" s="217" t="s">
        <v>219</v>
      </c>
      <c r="C28" s="199">
        <v>9040</v>
      </c>
      <c r="D28" s="199">
        <v>8597</v>
      </c>
      <c r="E28" s="199">
        <v>8562</v>
      </c>
      <c r="F28" s="199">
        <v>8614</v>
      </c>
      <c r="G28" s="199">
        <v>8681</v>
      </c>
      <c r="H28" s="199">
        <v>8791</v>
      </c>
      <c r="I28" s="199">
        <v>8997</v>
      </c>
      <c r="J28" s="199">
        <v>9016</v>
      </c>
      <c r="K28" s="199">
        <v>8991</v>
      </c>
      <c r="L28" s="199">
        <v>8978</v>
      </c>
      <c r="M28" s="199">
        <v>8907</v>
      </c>
      <c r="N28" s="199">
        <v>8932</v>
      </c>
      <c r="O28" s="199">
        <v>8895</v>
      </c>
      <c r="P28" s="199">
        <v>8910</v>
      </c>
      <c r="Q28" s="199">
        <v>8941</v>
      </c>
      <c r="R28" s="199">
        <v>8903</v>
      </c>
      <c r="S28" s="199">
        <v>8781</v>
      </c>
      <c r="T28" s="199">
        <v>8775</v>
      </c>
      <c r="U28" s="199">
        <v>8716</v>
      </c>
      <c r="V28" s="200">
        <v>8711</v>
      </c>
      <c r="W28" s="200">
        <v>8762</v>
      </c>
      <c r="X28" s="200">
        <v>8811</v>
      </c>
      <c r="Y28" s="200">
        <v>8858</v>
      </c>
      <c r="Z28" s="200">
        <v>8819</v>
      </c>
      <c r="AA28" s="200">
        <v>8788</v>
      </c>
      <c r="AB28" s="200">
        <v>8711</v>
      </c>
      <c r="AC28" s="200">
        <v>8615</v>
      </c>
      <c r="AD28" s="201">
        <v>8529</v>
      </c>
      <c r="AE28" s="201">
        <v>8460</v>
      </c>
      <c r="AF28" s="200">
        <v>8420</v>
      </c>
      <c r="AG28" s="200">
        <v>8397</v>
      </c>
      <c r="AH28" s="202">
        <v>8288</v>
      </c>
      <c r="AI28" s="198"/>
    </row>
    <row r="29" spans="1:35" ht="26.4" customHeight="1">
      <c r="A29" s="292"/>
      <c r="B29" s="217" t="s">
        <v>220</v>
      </c>
      <c r="C29" s="199">
        <v>13614</v>
      </c>
      <c r="D29" s="199">
        <v>12902</v>
      </c>
      <c r="E29" s="199">
        <v>12950</v>
      </c>
      <c r="F29" s="199">
        <v>13043</v>
      </c>
      <c r="G29" s="199">
        <v>13159</v>
      </c>
      <c r="H29" s="199">
        <v>13333</v>
      </c>
      <c r="I29" s="199">
        <v>13285</v>
      </c>
      <c r="J29" s="199">
        <v>13288</v>
      </c>
      <c r="K29" s="199">
        <v>13232</v>
      </c>
      <c r="L29" s="199">
        <v>13123</v>
      </c>
      <c r="M29" s="199">
        <v>13064</v>
      </c>
      <c r="N29" s="199">
        <v>13151</v>
      </c>
      <c r="O29" s="199">
        <v>13110</v>
      </c>
      <c r="P29" s="199">
        <v>13069</v>
      </c>
      <c r="Q29" s="199">
        <v>12973</v>
      </c>
      <c r="R29" s="199">
        <v>12916</v>
      </c>
      <c r="S29" s="199">
        <v>12724</v>
      </c>
      <c r="T29" s="199">
        <v>12572</v>
      </c>
      <c r="U29" s="199">
        <v>12467</v>
      </c>
      <c r="V29" s="200">
        <v>12299</v>
      </c>
      <c r="W29" s="200">
        <v>12148</v>
      </c>
      <c r="X29" s="200">
        <v>12053</v>
      </c>
      <c r="Y29" s="200">
        <v>11990</v>
      </c>
      <c r="Z29" s="200">
        <v>11937</v>
      </c>
      <c r="AA29" s="200">
        <v>11791</v>
      </c>
      <c r="AB29" s="200">
        <v>11638</v>
      </c>
      <c r="AC29" s="200">
        <v>11383</v>
      </c>
      <c r="AD29" s="201">
        <v>11280</v>
      </c>
      <c r="AE29" s="201">
        <v>11058</v>
      </c>
      <c r="AF29" s="200">
        <v>10956</v>
      </c>
      <c r="AG29" s="200">
        <v>10842</v>
      </c>
      <c r="AH29" s="202">
        <v>10726</v>
      </c>
      <c r="AI29" s="198"/>
    </row>
    <row r="30" spans="1:35" ht="26.4" customHeight="1">
      <c r="A30" s="293"/>
      <c r="B30" s="219" t="s">
        <v>213</v>
      </c>
      <c r="C30" s="213">
        <f>SUM(C25:C29)</f>
        <v>57489</v>
      </c>
      <c r="D30" s="213">
        <f t="shared" ref="D30:AH30" si="3">SUM(D25:D29)</f>
        <v>57121</v>
      </c>
      <c r="E30" s="213">
        <f t="shared" si="3"/>
        <v>57887</v>
      </c>
      <c r="F30" s="213">
        <f t="shared" si="3"/>
        <v>58596</v>
      </c>
      <c r="G30" s="213">
        <f t="shared" si="3"/>
        <v>59462</v>
      </c>
      <c r="H30" s="213">
        <f t="shared" si="3"/>
        <v>60502</v>
      </c>
      <c r="I30" s="213">
        <f t="shared" si="3"/>
        <v>61359</v>
      </c>
      <c r="J30" s="213">
        <f t="shared" si="3"/>
        <v>61690</v>
      </c>
      <c r="K30" s="213">
        <f t="shared" si="3"/>
        <v>62043</v>
      </c>
      <c r="L30" s="213">
        <f t="shared" si="3"/>
        <v>62297</v>
      </c>
      <c r="M30" s="213">
        <f t="shared" si="3"/>
        <v>62253</v>
      </c>
      <c r="N30" s="213">
        <f t="shared" si="3"/>
        <v>62462</v>
      </c>
      <c r="O30" s="213">
        <f t="shared" si="3"/>
        <v>62557</v>
      </c>
      <c r="P30" s="213">
        <f t="shared" si="3"/>
        <v>62785</v>
      </c>
      <c r="Q30" s="213">
        <f t="shared" si="3"/>
        <v>63095</v>
      </c>
      <c r="R30" s="213">
        <f t="shared" si="3"/>
        <v>63347</v>
      </c>
      <c r="S30" s="213">
        <f t="shared" si="3"/>
        <v>63451</v>
      </c>
      <c r="T30" s="213">
        <f t="shared" si="3"/>
        <v>63636</v>
      </c>
      <c r="U30" s="213">
        <f t="shared" si="3"/>
        <v>63707</v>
      </c>
      <c r="V30" s="213">
        <f t="shared" si="3"/>
        <v>63933</v>
      </c>
      <c r="W30" s="213">
        <f t="shared" si="3"/>
        <v>64102</v>
      </c>
      <c r="X30" s="213">
        <f t="shared" si="3"/>
        <v>64281</v>
      </c>
      <c r="Y30" s="213">
        <f t="shared" si="3"/>
        <v>64652</v>
      </c>
      <c r="Z30" s="213">
        <f t="shared" si="3"/>
        <v>64830</v>
      </c>
      <c r="AA30" s="213">
        <f t="shared" si="3"/>
        <v>64637</v>
      </c>
      <c r="AB30" s="213">
        <f t="shared" si="3"/>
        <v>64416</v>
      </c>
      <c r="AC30" s="213">
        <f t="shared" si="3"/>
        <v>63946</v>
      </c>
      <c r="AD30" s="213">
        <f t="shared" si="3"/>
        <v>63729</v>
      </c>
      <c r="AE30" s="213">
        <f t="shared" si="3"/>
        <v>63233</v>
      </c>
      <c r="AF30" s="213">
        <f t="shared" si="3"/>
        <v>63048</v>
      </c>
      <c r="AG30" s="213">
        <f t="shared" si="3"/>
        <v>62958</v>
      </c>
      <c r="AH30" s="213">
        <f t="shared" si="3"/>
        <v>62438</v>
      </c>
      <c r="AI30" s="198"/>
    </row>
    <row r="31" spans="1:35" ht="26.4" customHeight="1">
      <c r="A31" s="294" t="s">
        <v>25</v>
      </c>
      <c r="B31" s="217" t="s">
        <v>224</v>
      </c>
      <c r="C31" s="199">
        <v>12798</v>
      </c>
      <c r="D31" s="199">
        <v>12476</v>
      </c>
      <c r="E31" s="199">
        <v>12415</v>
      </c>
      <c r="F31" s="199">
        <v>12446</v>
      </c>
      <c r="G31" s="199">
        <v>12527</v>
      </c>
      <c r="H31" s="199">
        <v>12559</v>
      </c>
      <c r="I31" s="199">
        <v>12579</v>
      </c>
      <c r="J31" s="199">
        <v>12632</v>
      </c>
      <c r="K31" s="199">
        <v>12519</v>
      </c>
      <c r="L31" s="199">
        <v>12499</v>
      </c>
      <c r="M31" s="199">
        <v>12515</v>
      </c>
      <c r="N31" s="199">
        <v>12455</v>
      </c>
      <c r="O31" s="199">
        <v>12373</v>
      </c>
      <c r="P31" s="199">
        <v>12256</v>
      </c>
      <c r="Q31" s="199">
        <v>12172</v>
      </c>
      <c r="R31" s="199">
        <v>12074</v>
      </c>
      <c r="S31" s="199">
        <v>11984</v>
      </c>
      <c r="T31" s="199">
        <v>11849</v>
      </c>
      <c r="U31" s="199">
        <v>11823</v>
      </c>
      <c r="V31" s="200">
        <v>11757</v>
      </c>
      <c r="W31" s="200">
        <v>11745</v>
      </c>
      <c r="X31" s="200">
        <v>11619</v>
      </c>
      <c r="Y31" s="200">
        <v>11532</v>
      </c>
      <c r="Z31" s="200">
        <v>11473</v>
      </c>
      <c r="AA31" s="200">
        <v>11444</v>
      </c>
      <c r="AB31" s="200">
        <v>11358</v>
      </c>
      <c r="AC31" s="200">
        <v>11254</v>
      </c>
      <c r="AD31" s="201">
        <v>11178</v>
      </c>
      <c r="AE31" s="201">
        <v>11031</v>
      </c>
      <c r="AF31" s="200">
        <v>10959</v>
      </c>
      <c r="AG31" s="200">
        <v>10812</v>
      </c>
      <c r="AH31" s="202">
        <v>10623</v>
      </c>
      <c r="AI31" s="198"/>
    </row>
    <row r="32" spans="1:35" ht="26.4" customHeight="1">
      <c r="A32" s="292"/>
      <c r="B32" s="217" t="s">
        <v>225</v>
      </c>
      <c r="C32" s="199">
        <v>9719</v>
      </c>
      <c r="D32" s="199">
        <v>9306</v>
      </c>
      <c r="E32" s="199">
        <v>9358</v>
      </c>
      <c r="F32" s="199">
        <v>9393</v>
      </c>
      <c r="G32" s="199">
        <v>9505</v>
      </c>
      <c r="H32" s="199">
        <v>9582</v>
      </c>
      <c r="I32" s="199">
        <v>9595</v>
      </c>
      <c r="J32" s="199">
        <v>9698</v>
      </c>
      <c r="K32" s="199">
        <v>9727</v>
      </c>
      <c r="L32" s="199">
        <v>9679</v>
      </c>
      <c r="M32" s="199">
        <v>9729</v>
      </c>
      <c r="N32" s="199">
        <v>9722</v>
      </c>
      <c r="O32" s="199">
        <v>9776</v>
      </c>
      <c r="P32" s="199">
        <v>9786</v>
      </c>
      <c r="Q32" s="199">
        <v>9739</v>
      </c>
      <c r="R32" s="199">
        <v>9635</v>
      </c>
      <c r="S32" s="199">
        <v>9526</v>
      </c>
      <c r="T32" s="199">
        <v>9415</v>
      </c>
      <c r="U32" s="199">
        <v>9351</v>
      </c>
      <c r="V32" s="200">
        <v>9312</v>
      </c>
      <c r="W32" s="200">
        <v>9289</v>
      </c>
      <c r="X32" s="200">
        <v>9202</v>
      </c>
      <c r="Y32" s="200">
        <v>9148</v>
      </c>
      <c r="Z32" s="200">
        <v>9039</v>
      </c>
      <c r="AA32" s="200">
        <v>9002</v>
      </c>
      <c r="AB32" s="200">
        <v>8996</v>
      </c>
      <c r="AC32" s="200">
        <v>8920</v>
      </c>
      <c r="AD32" s="201">
        <v>8824</v>
      </c>
      <c r="AE32" s="201">
        <v>8739</v>
      </c>
      <c r="AF32" s="200">
        <v>8705</v>
      </c>
      <c r="AG32" s="200">
        <v>8652</v>
      </c>
      <c r="AH32" s="202">
        <v>8670</v>
      </c>
      <c r="AI32" s="198"/>
    </row>
    <row r="33" spans="1:35" ht="26.4" customHeight="1">
      <c r="A33" s="292"/>
      <c r="B33" s="217" t="s">
        <v>226</v>
      </c>
      <c r="C33" s="199">
        <v>4022</v>
      </c>
      <c r="D33" s="199">
        <v>3406</v>
      </c>
      <c r="E33" s="199">
        <v>3306</v>
      </c>
      <c r="F33" s="199">
        <v>3255</v>
      </c>
      <c r="G33" s="199">
        <v>3246</v>
      </c>
      <c r="H33" s="199">
        <v>3239</v>
      </c>
      <c r="I33" s="199">
        <v>3134</v>
      </c>
      <c r="J33" s="199">
        <v>3097</v>
      </c>
      <c r="K33" s="199">
        <v>3085</v>
      </c>
      <c r="L33" s="199">
        <v>3052</v>
      </c>
      <c r="M33" s="199">
        <v>3032</v>
      </c>
      <c r="N33" s="199">
        <v>3055</v>
      </c>
      <c r="O33" s="199">
        <v>3011</v>
      </c>
      <c r="P33" s="199">
        <v>2995</v>
      </c>
      <c r="Q33" s="199">
        <v>2926</v>
      </c>
      <c r="R33" s="199">
        <v>2870</v>
      </c>
      <c r="S33" s="199">
        <v>2906</v>
      </c>
      <c r="T33" s="199">
        <v>2851</v>
      </c>
      <c r="U33" s="199">
        <v>2806</v>
      </c>
      <c r="V33" s="200">
        <v>2734</v>
      </c>
      <c r="W33" s="200">
        <v>2725</v>
      </c>
      <c r="X33" s="200">
        <v>2786</v>
      </c>
      <c r="Y33" s="200">
        <v>2774</v>
      </c>
      <c r="Z33" s="200">
        <v>2726</v>
      </c>
      <c r="AA33" s="200">
        <v>2662</v>
      </c>
      <c r="AB33" s="200">
        <v>2621</v>
      </c>
      <c r="AC33" s="200">
        <v>2431</v>
      </c>
      <c r="AD33" s="201">
        <v>2412</v>
      </c>
      <c r="AE33" s="201">
        <v>2392</v>
      </c>
      <c r="AF33" s="200">
        <v>2364</v>
      </c>
      <c r="AG33" s="200">
        <v>2309</v>
      </c>
      <c r="AH33" s="202">
        <v>2227</v>
      </c>
      <c r="AI33" s="198"/>
    </row>
    <row r="34" spans="1:35" ht="26.4" customHeight="1">
      <c r="A34" s="293"/>
      <c r="B34" s="219" t="s">
        <v>213</v>
      </c>
      <c r="C34" s="213">
        <f>SUM(C31:C33)</f>
        <v>26539</v>
      </c>
      <c r="D34" s="213">
        <f t="shared" ref="D34:AH34" si="4">SUM(D31:D33)</f>
        <v>25188</v>
      </c>
      <c r="E34" s="213">
        <f t="shared" si="4"/>
        <v>25079</v>
      </c>
      <c r="F34" s="213">
        <f t="shared" si="4"/>
        <v>25094</v>
      </c>
      <c r="G34" s="213">
        <f t="shared" si="4"/>
        <v>25278</v>
      </c>
      <c r="H34" s="213">
        <f t="shared" si="4"/>
        <v>25380</v>
      </c>
      <c r="I34" s="213">
        <f t="shared" si="4"/>
        <v>25308</v>
      </c>
      <c r="J34" s="213">
        <f t="shared" si="4"/>
        <v>25427</v>
      </c>
      <c r="K34" s="213">
        <f t="shared" si="4"/>
        <v>25331</v>
      </c>
      <c r="L34" s="213">
        <f t="shared" si="4"/>
        <v>25230</v>
      </c>
      <c r="M34" s="213">
        <f t="shared" si="4"/>
        <v>25276</v>
      </c>
      <c r="N34" s="213">
        <f t="shared" si="4"/>
        <v>25232</v>
      </c>
      <c r="O34" s="213">
        <f t="shared" si="4"/>
        <v>25160</v>
      </c>
      <c r="P34" s="213">
        <f t="shared" si="4"/>
        <v>25037</v>
      </c>
      <c r="Q34" s="213">
        <f t="shared" si="4"/>
        <v>24837</v>
      </c>
      <c r="R34" s="213">
        <f t="shared" si="4"/>
        <v>24579</v>
      </c>
      <c r="S34" s="213">
        <f t="shared" si="4"/>
        <v>24416</v>
      </c>
      <c r="T34" s="213">
        <f t="shared" si="4"/>
        <v>24115</v>
      </c>
      <c r="U34" s="213">
        <f t="shared" si="4"/>
        <v>23980</v>
      </c>
      <c r="V34" s="213">
        <f t="shared" si="4"/>
        <v>23803</v>
      </c>
      <c r="W34" s="213">
        <f t="shared" si="4"/>
        <v>23759</v>
      </c>
      <c r="X34" s="213">
        <f t="shared" si="4"/>
        <v>23607</v>
      </c>
      <c r="Y34" s="213">
        <f t="shared" si="4"/>
        <v>23454</v>
      </c>
      <c r="Z34" s="213">
        <f t="shared" si="4"/>
        <v>23238</v>
      </c>
      <c r="AA34" s="213">
        <f t="shared" si="4"/>
        <v>23108</v>
      </c>
      <c r="AB34" s="213">
        <f t="shared" si="4"/>
        <v>22975</v>
      </c>
      <c r="AC34" s="213">
        <f t="shared" si="4"/>
        <v>22605</v>
      </c>
      <c r="AD34" s="213">
        <f t="shared" si="4"/>
        <v>22414</v>
      </c>
      <c r="AE34" s="213">
        <f t="shared" si="4"/>
        <v>22162</v>
      </c>
      <c r="AF34" s="213">
        <f t="shared" si="4"/>
        <v>22028</v>
      </c>
      <c r="AG34" s="213">
        <f t="shared" si="4"/>
        <v>21773</v>
      </c>
      <c r="AH34" s="213">
        <f t="shared" si="4"/>
        <v>21520</v>
      </c>
      <c r="AI34" s="198"/>
    </row>
    <row r="35" spans="1:35" ht="26.4" customHeight="1">
      <c r="A35" s="295" t="s">
        <v>26</v>
      </c>
      <c r="B35" s="217" t="s">
        <v>221</v>
      </c>
      <c r="C35" s="199">
        <v>12828</v>
      </c>
      <c r="D35" s="199">
        <v>12474</v>
      </c>
      <c r="E35" s="199">
        <v>12472</v>
      </c>
      <c r="F35" s="199">
        <v>12448</v>
      </c>
      <c r="G35" s="199">
        <v>12453</v>
      </c>
      <c r="H35" s="199">
        <v>12517</v>
      </c>
      <c r="I35" s="199">
        <v>12630</v>
      </c>
      <c r="J35" s="199">
        <v>12588</v>
      </c>
      <c r="K35" s="199">
        <v>12594</v>
      </c>
      <c r="L35" s="199">
        <v>12605</v>
      </c>
      <c r="M35" s="199">
        <v>12618</v>
      </c>
      <c r="N35" s="199">
        <v>12698</v>
      </c>
      <c r="O35" s="199">
        <v>12704</v>
      </c>
      <c r="P35" s="199">
        <v>12677</v>
      </c>
      <c r="Q35" s="199">
        <v>12667</v>
      </c>
      <c r="R35" s="199">
        <v>12737</v>
      </c>
      <c r="S35" s="199">
        <v>12818</v>
      </c>
      <c r="T35" s="199">
        <v>12839</v>
      </c>
      <c r="U35" s="199">
        <v>12878</v>
      </c>
      <c r="V35" s="200">
        <v>12855</v>
      </c>
      <c r="W35" s="200">
        <v>12948</v>
      </c>
      <c r="X35" s="200">
        <v>12941</v>
      </c>
      <c r="Y35" s="200">
        <v>12938</v>
      </c>
      <c r="Z35" s="200">
        <v>12985</v>
      </c>
      <c r="AA35" s="200">
        <v>12936</v>
      </c>
      <c r="AB35" s="200">
        <v>12901</v>
      </c>
      <c r="AC35" s="200">
        <v>12848</v>
      </c>
      <c r="AD35" s="201">
        <v>12807</v>
      </c>
      <c r="AE35" s="201">
        <v>12763</v>
      </c>
      <c r="AF35" s="200">
        <v>12621</v>
      </c>
      <c r="AG35" s="200">
        <v>12473</v>
      </c>
      <c r="AH35" s="202">
        <v>12213</v>
      </c>
      <c r="AI35" s="198"/>
    </row>
    <row r="36" spans="1:35" ht="26.4" customHeight="1">
      <c r="A36" s="296"/>
      <c r="B36" s="217" t="s">
        <v>222</v>
      </c>
      <c r="C36" s="199">
        <v>19037</v>
      </c>
      <c r="D36" s="199">
        <v>19050</v>
      </c>
      <c r="E36" s="199">
        <v>19190</v>
      </c>
      <c r="F36" s="199">
        <v>19309</v>
      </c>
      <c r="G36" s="199">
        <v>19470</v>
      </c>
      <c r="H36" s="199">
        <v>19610</v>
      </c>
      <c r="I36" s="199">
        <v>19864</v>
      </c>
      <c r="J36" s="199">
        <v>20107</v>
      </c>
      <c r="K36" s="199">
        <v>20378</v>
      </c>
      <c r="L36" s="199">
        <v>20489</v>
      </c>
      <c r="M36" s="199">
        <v>20747</v>
      </c>
      <c r="N36" s="199">
        <v>21161</v>
      </c>
      <c r="O36" s="199">
        <v>21290</v>
      </c>
      <c r="P36" s="199">
        <v>21371</v>
      </c>
      <c r="Q36" s="199">
        <v>21443</v>
      </c>
      <c r="R36" s="199">
        <v>21564</v>
      </c>
      <c r="S36" s="199">
        <v>21339</v>
      </c>
      <c r="T36" s="199">
        <v>21257</v>
      </c>
      <c r="U36" s="199">
        <v>21334</v>
      </c>
      <c r="V36" s="200">
        <v>21708</v>
      </c>
      <c r="W36" s="200">
        <v>22019</v>
      </c>
      <c r="X36" s="200">
        <v>22130</v>
      </c>
      <c r="Y36" s="200">
        <v>22171</v>
      </c>
      <c r="Z36" s="200">
        <v>22297</v>
      </c>
      <c r="AA36" s="200">
        <v>22396</v>
      </c>
      <c r="AB36" s="200">
        <v>22388</v>
      </c>
      <c r="AC36" s="200">
        <v>22367</v>
      </c>
      <c r="AD36" s="201">
        <v>22299</v>
      </c>
      <c r="AE36" s="201">
        <v>22222</v>
      </c>
      <c r="AF36" s="200">
        <v>22058</v>
      </c>
      <c r="AG36" s="200">
        <v>21949</v>
      </c>
      <c r="AH36" s="202">
        <v>21692</v>
      </c>
      <c r="AI36" s="198"/>
    </row>
    <row r="37" spans="1:35" ht="26.4" customHeight="1">
      <c r="A37" s="296"/>
      <c r="B37" s="217" t="s">
        <v>223</v>
      </c>
      <c r="C37" s="199">
        <v>7748</v>
      </c>
      <c r="D37" s="199">
        <v>7339</v>
      </c>
      <c r="E37" s="199">
        <v>7348</v>
      </c>
      <c r="F37" s="199">
        <v>7422</v>
      </c>
      <c r="G37" s="199">
        <v>7453</v>
      </c>
      <c r="H37" s="199">
        <v>7433</v>
      </c>
      <c r="I37" s="199">
        <v>7261</v>
      </c>
      <c r="J37" s="199">
        <v>7236</v>
      </c>
      <c r="K37" s="199">
        <v>7312</v>
      </c>
      <c r="L37" s="199">
        <v>7278</v>
      </c>
      <c r="M37" s="199">
        <v>7266</v>
      </c>
      <c r="N37" s="199">
        <v>7309</v>
      </c>
      <c r="O37" s="199">
        <v>7331</v>
      </c>
      <c r="P37" s="199">
        <v>7358</v>
      </c>
      <c r="Q37" s="199">
        <v>7350</v>
      </c>
      <c r="R37" s="199">
        <v>7311</v>
      </c>
      <c r="S37" s="199">
        <v>7385</v>
      </c>
      <c r="T37" s="199">
        <v>7337</v>
      </c>
      <c r="U37" s="199">
        <v>7298</v>
      </c>
      <c r="V37" s="200">
        <v>7272</v>
      </c>
      <c r="W37" s="200">
        <v>7436</v>
      </c>
      <c r="X37" s="200">
        <v>7419</v>
      </c>
      <c r="Y37" s="200">
        <v>7426</v>
      </c>
      <c r="Z37" s="200">
        <v>7471</v>
      </c>
      <c r="AA37" s="200">
        <v>7505</v>
      </c>
      <c r="AB37" s="200">
        <v>7566</v>
      </c>
      <c r="AC37" s="200">
        <v>7596</v>
      </c>
      <c r="AD37" s="201">
        <v>7583</v>
      </c>
      <c r="AE37" s="201">
        <v>7620</v>
      </c>
      <c r="AF37" s="200">
        <v>7604</v>
      </c>
      <c r="AG37" s="200">
        <v>7576</v>
      </c>
      <c r="AH37" s="202">
        <v>7478</v>
      </c>
      <c r="AI37" s="198"/>
    </row>
    <row r="38" spans="1:35" ht="26.4" customHeight="1">
      <c r="A38" s="297"/>
      <c r="B38" s="219" t="s">
        <v>213</v>
      </c>
      <c r="C38" s="213">
        <f>SUM(C35:C37)</f>
        <v>39613</v>
      </c>
      <c r="D38" s="213">
        <f t="shared" ref="D38" si="5">SUM(D35:D37)</f>
        <v>38863</v>
      </c>
      <c r="E38" s="213">
        <f t="shared" ref="E38" si="6">SUM(E35:E37)</f>
        <v>39010</v>
      </c>
      <c r="F38" s="213">
        <f t="shared" ref="F38" si="7">SUM(F35:F37)</f>
        <v>39179</v>
      </c>
      <c r="G38" s="213">
        <f t="shared" ref="G38" si="8">SUM(G35:G37)</f>
        <v>39376</v>
      </c>
      <c r="H38" s="213">
        <f t="shared" ref="H38" si="9">SUM(H35:H37)</f>
        <v>39560</v>
      </c>
      <c r="I38" s="213">
        <f t="shared" ref="I38" si="10">SUM(I35:I37)</f>
        <v>39755</v>
      </c>
      <c r="J38" s="213">
        <f t="shared" ref="J38" si="11">SUM(J35:J37)</f>
        <v>39931</v>
      </c>
      <c r="K38" s="213">
        <f t="shared" ref="K38" si="12">SUM(K35:K37)</f>
        <v>40284</v>
      </c>
      <c r="L38" s="213">
        <f t="shared" ref="L38" si="13">SUM(L35:L37)</f>
        <v>40372</v>
      </c>
      <c r="M38" s="213">
        <f t="shared" ref="M38" si="14">SUM(M35:M37)</f>
        <v>40631</v>
      </c>
      <c r="N38" s="213">
        <f t="shared" ref="N38" si="15">SUM(N35:N37)</f>
        <v>41168</v>
      </c>
      <c r="O38" s="213">
        <f t="shared" ref="O38" si="16">SUM(O35:O37)</f>
        <v>41325</v>
      </c>
      <c r="P38" s="213">
        <f t="shared" ref="P38" si="17">SUM(P35:P37)</f>
        <v>41406</v>
      </c>
      <c r="Q38" s="213">
        <f t="shared" ref="Q38" si="18">SUM(Q35:Q37)</f>
        <v>41460</v>
      </c>
      <c r="R38" s="213">
        <f t="shared" ref="R38" si="19">SUM(R35:R37)</f>
        <v>41612</v>
      </c>
      <c r="S38" s="213">
        <f t="shared" ref="S38" si="20">SUM(S35:S37)</f>
        <v>41542</v>
      </c>
      <c r="T38" s="213">
        <f t="shared" ref="T38" si="21">SUM(T35:T37)</f>
        <v>41433</v>
      </c>
      <c r="U38" s="213">
        <f t="shared" ref="U38" si="22">SUM(U35:U37)</f>
        <v>41510</v>
      </c>
      <c r="V38" s="213">
        <f t="shared" ref="V38" si="23">SUM(V35:V37)</f>
        <v>41835</v>
      </c>
      <c r="W38" s="213">
        <f t="shared" ref="W38" si="24">SUM(W35:W37)</f>
        <v>42403</v>
      </c>
      <c r="X38" s="213">
        <f t="shared" ref="X38" si="25">SUM(X35:X37)</f>
        <v>42490</v>
      </c>
      <c r="Y38" s="213">
        <f t="shared" ref="Y38" si="26">SUM(Y35:Y37)</f>
        <v>42535</v>
      </c>
      <c r="Z38" s="213">
        <f t="shared" ref="Z38" si="27">SUM(Z35:Z37)</f>
        <v>42753</v>
      </c>
      <c r="AA38" s="213">
        <f t="shared" ref="AA38" si="28">SUM(AA35:AA37)</f>
        <v>42837</v>
      </c>
      <c r="AB38" s="213">
        <f t="shared" ref="AB38" si="29">SUM(AB35:AB37)</f>
        <v>42855</v>
      </c>
      <c r="AC38" s="213">
        <f t="shared" ref="AC38" si="30">SUM(AC35:AC37)</f>
        <v>42811</v>
      </c>
      <c r="AD38" s="213">
        <f t="shared" ref="AD38" si="31">SUM(AD35:AD37)</f>
        <v>42689</v>
      </c>
      <c r="AE38" s="213">
        <f t="shared" ref="AE38" si="32">SUM(AE35:AE37)</f>
        <v>42605</v>
      </c>
      <c r="AF38" s="213">
        <f t="shared" ref="AF38" si="33">SUM(AF35:AF37)</f>
        <v>42283</v>
      </c>
      <c r="AG38" s="213">
        <f t="shared" ref="AG38" si="34">SUM(AG35:AG37)</f>
        <v>41998</v>
      </c>
      <c r="AH38" s="213">
        <f t="shared" ref="AH38" si="35">SUM(AH35:AH37)</f>
        <v>41383</v>
      </c>
      <c r="AI38" s="198"/>
    </row>
    <row r="39" spans="1:35" ht="26.4" customHeight="1">
      <c r="A39" s="295" t="s">
        <v>245</v>
      </c>
      <c r="B39" s="217" t="s">
        <v>227</v>
      </c>
      <c r="C39" s="199">
        <v>19777</v>
      </c>
      <c r="D39" s="199">
        <v>21494</v>
      </c>
      <c r="E39" s="199">
        <v>21830</v>
      </c>
      <c r="F39" s="199">
        <v>22269</v>
      </c>
      <c r="G39" s="199">
        <v>22501</v>
      </c>
      <c r="H39" s="199">
        <v>22808</v>
      </c>
      <c r="I39" s="199">
        <v>22950</v>
      </c>
      <c r="J39" s="199">
        <v>23023</v>
      </c>
      <c r="K39" s="199">
        <v>22987</v>
      </c>
      <c r="L39" s="199">
        <v>23102</v>
      </c>
      <c r="M39" s="199">
        <v>23140</v>
      </c>
      <c r="N39" s="199">
        <v>23239</v>
      </c>
      <c r="O39" s="199">
        <v>23286</v>
      </c>
      <c r="P39" s="199">
        <v>23054</v>
      </c>
      <c r="Q39" s="199">
        <v>23206</v>
      </c>
      <c r="R39" s="199">
        <v>23175</v>
      </c>
      <c r="S39" s="199">
        <v>22970</v>
      </c>
      <c r="T39" s="199">
        <v>22932</v>
      </c>
      <c r="U39" s="199">
        <v>22941</v>
      </c>
      <c r="V39" s="200">
        <v>22970</v>
      </c>
      <c r="W39" s="200">
        <v>22858</v>
      </c>
      <c r="X39" s="200">
        <v>22886</v>
      </c>
      <c r="Y39" s="200">
        <v>22759</v>
      </c>
      <c r="Z39" s="200">
        <v>22687</v>
      </c>
      <c r="AA39" s="200">
        <v>22779</v>
      </c>
      <c r="AB39" s="200">
        <v>22816</v>
      </c>
      <c r="AC39" s="200">
        <v>22748</v>
      </c>
      <c r="AD39" s="201">
        <v>22777</v>
      </c>
      <c r="AE39" s="201">
        <v>22728</v>
      </c>
      <c r="AF39" s="200">
        <v>22613</v>
      </c>
      <c r="AG39" s="200">
        <v>22302</v>
      </c>
      <c r="AH39" s="202">
        <v>22522</v>
      </c>
      <c r="AI39" s="198"/>
    </row>
    <row r="40" spans="1:35" ht="26.4" customHeight="1">
      <c r="A40" s="296"/>
      <c r="B40" s="217" t="s">
        <v>228</v>
      </c>
      <c r="C40" s="199">
        <v>16514</v>
      </c>
      <c r="D40" s="199">
        <v>16625</v>
      </c>
      <c r="E40" s="199">
        <v>16583</v>
      </c>
      <c r="F40" s="199">
        <v>16735</v>
      </c>
      <c r="G40" s="199">
        <v>16891</v>
      </c>
      <c r="H40" s="199">
        <v>16969</v>
      </c>
      <c r="I40" s="199">
        <v>17220</v>
      </c>
      <c r="J40" s="199">
        <v>17408</v>
      </c>
      <c r="K40" s="199">
        <v>17527</v>
      </c>
      <c r="L40" s="199">
        <v>17634</v>
      </c>
      <c r="M40" s="199">
        <v>17736</v>
      </c>
      <c r="N40" s="199">
        <v>18053</v>
      </c>
      <c r="O40" s="199">
        <v>17959</v>
      </c>
      <c r="P40" s="199">
        <v>18183</v>
      </c>
      <c r="Q40" s="199">
        <v>18242</v>
      </c>
      <c r="R40" s="199">
        <v>18283</v>
      </c>
      <c r="S40" s="199">
        <v>18085</v>
      </c>
      <c r="T40" s="199">
        <v>18004</v>
      </c>
      <c r="U40" s="199">
        <v>17980</v>
      </c>
      <c r="V40" s="200">
        <v>17938</v>
      </c>
      <c r="W40" s="200">
        <v>18058</v>
      </c>
      <c r="X40" s="200">
        <v>18037</v>
      </c>
      <c r="Y40" s="200">
        <v>18210</v>
      </c>
      <c r="Z40" s="200">
        <v>18368</v>
      </c>
      <c r="AA40" s="200">
        <v>18563</v>
      </c>
      <c r="AB40" s="200">
        <v>18986</v>
      </c>
      <c r="AC40" s="200">
        <v>19058</v>
      </c>
      <c r="AD40" s="201">
        <v>19153</v>
      </c>
      <c r="AE40" s="201">
        <v>19227</v>
      </c>
      <c r="AF40" s="200">
        <v>19128</v>
      </c>
      <c r="AG40" s="200">
        <v>19120</v>
      </c>
      <c r="AH40" s="202">
        <v>18608</v>
      </c>
      <c r="AI40" s="198"/>
    </row>
    <row r="41" spans="1:35" ht="26.4" customHeight="1">
      <c r="A41" s="296"/>
      <c r="B41" s="217" t="s">
        <v>13</v>
      </c>
      <c r="C41" s="199">
        <v>3422</v>
      </c>
      <c r="D41" s="199">
        <v>2624</v>
      </c>
      <c r="E41" s="199">
        <v>2526</v>
      </c>
      <c r="F41" s="199">
        <v>2429</v>
      </c>
      <c r="G41" s="199">
        <v>2337</v>
      </c>
      <c r="H41" s="199">
        <v>2277</v>
      </c>
      <c r="I41" s="199">
        <v>2153</v>
      </c>
      <c r="J41" s="199">
        <v>2115</v>
      </c>
      <c r="K41" s="199">
        <v>2057</v>
      </c>
      <c r="L41" s="199">
        <v>2027</v>
      </c>
      <c r="M41" s="199">
        <v>2007</v>
      </c>
      <c r="N41" s="199">
        <v>1989</v>
      </c>
      <c r="O41" s="199">
        <v>1931</v>
      </c>
      <c r="P41" s="199">
        <v>1887</v>
      </c>
      <c r="Q41" s="199">
        <v>1829</v>
      </c>
      <c r="R41" s="199">
        <v>1775</v>
      </c>
      <c r="S41" s="199">
        <v>1694</v>
      </c>
      <c r="T41" s="199">
        <v>1652</v>
      </c>
      <c r="U41" s="199">
        <v>1651</v>
      </c>
      <c r="V41" s="200">
        <v>1616</v>
      </c>
      <c r="W41" s="200">
        <v>1539</v>
      </c>
      <c r="X41" s="200">
        <v>1543</v>
      </c>
      <c r="Y41" s="200">
        <v>1530</v>
      </c>
      <c r="Z41" s="200">
        <v>1514</v>
      </c>
      <c r="AA41" s="200">
        <v>1494</v>
      </c>
      <c r="AB41" s="200">
        <v>1451</v>
      </c>
      <c r="AC41" s="200">
        <v>1480</v>
      </c>
      <c r="AD41" s="201">
        <v>1459</v>
      </c>
      <c r="AE41" s="201">
        <v>1417</v>
      </c>
      <c r="AF41" s="200">
        <v>1379</v>
      </c>
      <c r="AG41" s="200">
        <v>1339</v>
      </c>
      <c r="AH41" s="202">
        <v>1307</v>
      </c>
      <c r="AI41" s="198"/>
    </row>
    <row r="42" spans="1:35" ht="26.4" customHeight="1">
      <c r="A42" s="296"/>
      <c r="B42" s="217" t="s">
        <v>229</v>
      </c>
      <c r="C42" s="199">
        <v>6031</v>
      </c>
      <c r="D42" s="199">
        <v>5575</v>
      </c>
      <c r="E42" s="199">
        <v>5599</v>
      </c>
      <c r="F42" s="199">
        <v>5651</v>
      </c>
      <c r="G42" s="199">
        <v>5756</v>
      </c>
      <c r="H42" s="199">
        <v>5814</v>
      </c>
      <c r="I42" s="199">
        <v>5857</v>
      </c>
      <c r="J42" s="199">
        <v>5931</v>
      </c>
      <c r="K42" s="199">
        <v>6022</v>
      </c>
      <c r="L42" s="199">
        <v>6009</v>
      </c>
      <c r="M42" s="199">
        <v>6031</v>
      </c>
      <c r="N42" s="199">
        <v>6101</v>
      </c>
      <c r="O42" s="199">
        <v>6071</v>
      </c>
      <c r="P42" s="199">
        <v>6074</v>
      </c>
      <c r="Q42" s="199">
        <v>5950</v>
      </c>
      <c r="R42" s="199">
        <v>5939</v>
      </c>
      <c r="S42" s="199">
        <v>5871</v>
      </c>
      <c r="T42" s="199">
        <v>5853</v>
      </c>
      <c r="U42" s="199">
        <v>5825</v>
      </c>
      <c r="V42" s="200">
        <v>5840</v>
      </c>
      <c r="W42" s="200">
        <v>5822</v>
      </c>
      <c r="X42" s="200">
        <v>5727</v>
      </c>
      <c r="Y42" s="200">
        <v>5757</v>
      </c>
      <c r="Z42" s="200">
        <v>5680</v>
      </c>
      <c r="AA42" s="200">
        <v>5619</v>
      </c>
      <c r="AB42" s="200">
        <v>5597</v>
      </c>
      <c r="AC42" s="200">
        <v>5759</v>
      </c>
      <c r="AD42" s="201">
        <v>5767</v>
      </c>
      <c r="AE42" s="201">
        <v>5745</v>
      </c>
      <c r="AF42" s="200">
        <v>5686</v>
      </c>
      <c r="AG42" s="200">
        <v>5680</v>
      </c>
      <c r="AH42" s="202">
        <v>5531</v>
      </c>
      <c r="AI42" s="198"/>
    </row>
    <row r="43" spans="1:35" ht="26.4" customHeight="1">
      <c r="A43" s="296"/>
      <c r="B43" s="217" t="s">
        <v>230</v>
      </c>
      <c r="C43" s="199">
        <v>16707</v>
      </c>
      <c r="D43" s="199">
        <v>16940</v>
      </c>
      <c r="E43" s="199">
        <v>17179</v>
      </c>
      <c r="F43" s="199">
        <v>17410</v>
      </c>
      <c r="G43" s="199">
        <v>17646</v>
      </c>
      <c r="H43" s="199">
        <v>17835</v>
      </c>
      <c r="I43" s="199">
        <v>18026</v>
      </c>
      <c r="J43" s="199">
        <v>18192</v>
      </c>
      <c r="K43" s="199">
        <v>18305</v>
      </c>
      <c r="L43" s="199">
        <v>18419</v>
      </c>
      <c r="M43" s="199">
        <v>18492</v>
      </c>
      <c r="N43" s="199">
        <v>18480</v>
      </c>
      <c r="O43" s="199">
        <v>18600</v>
      </c>
      <c r="P43" s="199">
        <v>18559</v>
      </c>
      <c r="Q43" s="199">
        <v>18556</v>
      </c>
      <c r="R43" s="199">
        <v>18531</v>
      </c>
      <c r="S43" s="199">
        <v>18371</v>
      </c>
      <c r="T43" s="199">
        <v>18343</v>
      </c>
      <c r="U43" s="199">
        <v>18230</v>
      </c>
      <c r="V43" s="200">
        <v>18244</v>
      </c>
      <c r="W43" s="200">
        <v>18257</v>
      </c>
      <c r="X43" s="200">
        <v>18053</v>
      </c>
      <c r="Y43" s="200">
        <v>17933</v>
      </c>
      <c r="Z43" s="200">
        <v>17779</v>
      </c>
      <c r="AA43" s="200">
        <v>17708</v>
      </c>
      <c r="AB43" s="200">
        <v>17617</v>
      </c>
      <c r="AC43" s="200">
        <v>17630</v>
      </c>
      <c r="AD43" s="201">
        <v>17548</v>
      </c>
      <c r="AE43" s="201">
        <v>17486</v>
      </c>
      <c r="AF43" s="200">
        <v>17385</v>
      </c>
      <c r="AG43" s="200">
        <v>17439</v>
      </c>
      <c r="AH43" s="202">
        <v>17323</v>
      </c>
      <c r="AI43" s="198"/>
    </row>
    <row r="44" spans="1:35" ht="26.4" customHeight="1">
      <c r="A44" s="296"/>
      <c r="B44" s="217" t="s">
        <v>231</v>
      </c>
      <c r="C44" s="199">
        <v>12479</v>
      </c>
      <c r="D44" s="199">
        <v>12675</v>
      </c>
      <c r="E44" s="199">
        <v>12767</v>
      </c>
      <c r="F44" s="199">
        <v>12950</v>
      </c>
      <c r="G44" s="199">
        <v>13016</v>
      </c>
      <c r="H44" s="199">
        <v>13285</v>
      </c>
      <c r="I44" s="199">
        <v>13486</v>
      </c>
      <c r="J44" s="199">
        <v>13608</v>
      </c>
      <c r="K44" s="199">
        <v>13705</v>
      </c>
      <c r="L44" s="199">
        <v>13940</v>
      </c>
      <c r="M44" s="199">
        <v>13893</v>
      </c>
      <c r="N44" s="199">
        <v>13859</v>
      </c>
      <c r="O44" s="199">
        <v>13795</v>
      </c>
      <c r="P44" s="199">
        <v>13713</v>
      </c>
      <c r="Q44" s="199">
        <v>13648</v>
      </c>
      <c r="R44" s="199">
        <v>13497</v>
      </c>
      <c r="S44" s="199">
        <v>13229</v>
      </c>
      <c r="T44" s="199">
        <v>13003</v>
      </c>
      <c r="U44" s="199">
        <v>12851</v>
      </c>
      <c r="V44" s="200">
        <v>12750</v>
      </c>
      <c r="W44" s="200">
        <v>12775</v>
      </c>
      <c r="X44" s="200">
        <v>12618</v>
      </c>
      <c r="Y44" s="200">
        <v>12558</v>
      </c>
      <c r="Z44" s="200">
        <v>12508</v>
      </c>
      <c r="AA44" s="200">
        <v>12422</v>
      </c>
      <c r="AB44" s="200">
        <v>12336</v>
      </c>
      <c r="AC44" s="200">
        <v>12321</v>
      </c>
      <c r="AD44" s="201">
        <v>12323</v>
      </c>
      <c r="AE44" s="201">
        <v>12274</v>
      </c>
      <c r="AF44" s="200">
        <v>12201</v>
      </c>
      <c r="AG44" s="200">
        <v>12062</v>
      </c>
      <c r="AH44" s="202">
        <v>11811</v>
      </c>
      <c r="AI44" s="198"/>
    </row>
    <row r="45" spans="1:35" ht="26.4" customHeight="1">
      <c r="A45" s="297"/>
      <c r="B45" s="219" t="s">
        <v>213</v>
      </c>
      <c r="C45" s="213">
        <f>SUM(C39:C44)</f>
        <v>74930</v>
      </c>
      <c r="D45" s="213">
        <f t="shared" ref="D45:AH45" si="36">SUM(D39:D44)</f>
        <v>75933</v>
      </c>
      <c r="E45" s="213">
        <f t="shared" si="36"/>
        <v>76484</v>
      </c>
      <c r="F45" s="213">
        <f t="shared" si="36"/>
        <v>77444</v>
      </c>
      <c r="G45" s="213">
        <f t="shared" si="36"/>
        <v>78147</v>
      </c>
      <c r="H45" s="213">
        <f t="shared" si="36"/>
        <v>78988</v>
      </c>
      <c r="I45" s="213">
        <f t="shared" si="36"/>
        <v>79692</v>
      </c>
      <c r="J45" s="213">
        <f t="shared" si="36"/>
        <v>80277</v>
      </c>
      <c r="K45" s="213">
        <f t="shared" si="36"/>
        <v>80603</v>
      </c>
      <c r="L45" s="213">
        <f t="shared" si="36"/>
        <v>81131</v>
      </c>
      <c r="M45" s="213">
        <f t="shared" si="36"/>
        <v>81299</v>
      </c>
      <c r="N45" s="213">
        <f t="shared" si="36"/>
        <v>81721</v>
      </c>
      <c r="O45" s="213">
        <f t="shared" si="36"/>
        <v>81642</v>
      </c>
      <c r="P45" s="213">
        <f t="shared" si="36"/>
        <v>81470</v>
      </c>
      <c r="Q45" s="213">
        <f t="shared" si="36"/>
        <v>81431</v>
      </c>
      <c r="R45" s="213">
        <f t="shared" si="36"/>
        <v>81200</v>
      </c>
      <c r="S45" s="213">
        <f t="shared" si="36"/>
        <v>80220</v>
      </c>
      <c r="T45" s="213">
        <f t="shared" si="36"/>
        <v>79787</v>
      </c>
      <c r="U45" s="213">
        <f t="shared" si="36"/>
        <v>79478</v>
      </c>
      <c r="V45" s="213">
        <f t="shared" si="36"/>
        <v>79358</v>
      </c>
      <c r="W45" s="213">
        <f t="shared" si="36"/>
        <v>79309</v>
      </c>
      <c r="X45" s="213">
        <f t="shared" si="36"/>
        <v>78864</v>
      </c>
      <c r="Y45" s="213">
        <f t="shared" si="36"/>
        <v>78747</v>
      </c>
      <c r="Z45" s="213">
        <f t="shared" si="36"/>
        <v>78536</v>
      </c>
      <c r="AA45" s="213">
        <f t="shared" si="36"/>
        <v>78585</v>
      </c>
      <c r="AB45" s="213">
        <f t="shared" si="36"/>
        <v>78803</v>
      </c>
      <c r="AC45" s="213">
        <f t="shared" si="36"/>
        <v>78996</v>
      </c>
      <c r="AD45" s="213">
        <f t="shared" si="36"/>
        <v>79027</v>
      </c>
      <c r="AE45" s="213">
        <f t="shared" si="36"/>
        <v>78877</v>
      </c>
      <c r="AF45" s="213">
        <f t="shared" si="36"/>
        <v>78392</v>
      </c>
      <c r="AG45" s="213">
        <f t="shared" si="36"/>
        <v>77942</v>
      </c>
      <c r="AH45" s="213">
        <f t="shared" si="36"/>
        <v>77102</v>
      </c>
      <c r="AI45" s="198"/>
    </row>
    <row r="46" spans="1:35" ht="26.4" customHeight="1">
      <c r="A46" s="295" t="s">
        <v>244</v>
      </c>
      <c r="B46" s="217" t="s">
        <v>232</v>
      </c>
      <c r="C46" s="199">
        <v>15540</v>
      </c>
      <c r="D46" s="199">
        <v>16708</v>
      </c>
      <c r="E46" s="199">
        <v>17070</v>
      </c>
      <c r="F46" s="199">
        <v>17407</v>
      </c>
      <c r="G46" s="199">
        <v>17846</v>
      </c>
      <c r="H46" s="199">
        <v>18121</v>
      </c>
      <c r="I46" s="199">
        <v>18533</v>
      </c>
      <c r="J46" s="199">
        <v>18642</v>
      </c>
      <c r="K46" s="199">
        <v>18711</v>
      </c>
      <c r="L46" s="199">
        <v>18827</v>
      </c>
      <c r="M46" s="199">
        <v>18997</v>
      </c>
      <c r="N46" s="199">
        <v>18941</v>
      </c>
      <c r="O46" s="199">
        <v>18856</v>
      </c>
      <c r="P46" s="199">
        <v>18840</v>
      </c>
      <c r="Q46" s="199">
        <v>18892</v>
      </c>
      <c r="R46" s="199">
        <v>18876</v>
      </c>
      <c r="S46" s="199">
        <v>18894</v>
      </c>
      <c r="T46" s="199">
        <v>18848</v>
      </c>
      <c r="U46" s="199">
        <v>18844</v>
      </c>
      <c r="V46" s="200">
        <v>18850</v>
      </c>
      <c r="W46" s="200">
        <v>18940</v>
      </c>
      <c r="X46" s="200">
        <v>19155</v>
      </c>
      <c r="Y46" s="200">
        <v>19239</v>
      </c>
      <c r="Z46" s="200">
        <v>19267</v>
      </c>
      <c r="AA46" s="200">
        <v>19328</v>
      </c>
      <c r="AB46" s="200">
        <v>19436</v>
      </c>
      <c r="AC46" s="200">
        <v>19287</v>
      </c>
      <c r="AD46" s="201">
        <v>19192</v>
      </c>
      <c r="AE46" s="201">
        <v>19233</v>
      </c>
      <c r="AF46" s="200">
        <v>19293</v>
      </c>
      <c r="AG46" s="200">
        <v>19228</v>
      </c>
      <c r="AH46" s="202">
        <v>19207</v>
      </c>
      <c r="AI46" s="198"/>
    </row>
    <row r="47" spans="1:35" ht="26.4" customHeight="1">
      <c r="A47" s="296"/>
      <c r="B47" s="217" t="s">
        <v>233</v>
      </c>
      <c r="C47" s="199">
        <v>7115</v>
      </c>
      <c r="D47" s="199">
        <v>6804</v>
      </c>
      <c r="E47" s="199">
        <v>6776</v>
      </c>
      <c r="F47" s="199">
        <v>6755</v>
      </c>
      <c r="G47" s="199">
        <v>6739</v>
      </c>
      <c r="H47" s="199">
        <v>6672</v>
      </c>
      <c r="I47" s="199">
        <v>6601</v>
      </c>
      <c r="J47" s="199">
        <v>6573</v>
      </c>
      <c r="K47" s="199">
        <v>6508</v>
      </c>
      <c r="L47" s="199">
        <v>6485</v>
      </c>
      <c r="M47" s="199">
        <v>6391</v>
      </c>
      <c r="N47" s="199">
        <v>6384</v>
      </c>
      <c r="O47" s="199">
        <v>6329</v>
      </c>
      <c r="P47" s="199">
        <v>6241</v>
      </c>
      <c r="Q47" s="199">
        <v>6143</v>
      </c>
      <c r="R47" s="199">
        <v>6062</v>
      </c>
      <c r="S47" s="199">
        <v>5989</v>
      </c>
      <c r="T47" s="199">
        <v>5901</v>
      </c>
      <c r="U47" s="199">
        <v>5797</v>
      </c>
      <c r="V47" s="200">
        <v>5732</v>
      </c>
      <c r="W47" s="200">
        <v>5612</v>
      </c>
      <c r="X47" s="200">
        <v>5539</v>
      </c>
      <c r="Y47" s="200">
        <v>5482</v>
      </c>
      <c r="Z47" s="200">
        <v>5443</v>
      </c>
      <c r="AA47" s="200">
        <v>5362</v>
      </c>
      <c r="AB47" s="200">
        <v>5344</v>
      </c>
      <c r="AC47" s="200">
        <v>5190</v>
      </c>
      <c r="AD47" s="201">
        <v>5147</v>
      </c>
      <c r="AE47" s="201">
        <v>5108</v>
      </c>
      <c r="AF47" s="200">
        <v>5025</v>
      </c>
      <c r="AG47" s="200">
        <v>4950</v>
      </c>
      <c r="AH47" s="202">
        <v>4889</v>
      </c>
      <c r="AI47" s="198"/>
    </row>
    <row r="48" spans="1:35" ht="26.4" customHeight="1">
      <c r="A48" s="296"/>
      <c r="B48" s="217" t="s">
        <v>234</v>
      </c>
      <c r="C48" s="199">
        <v>4782</v>
      </c>
      <c r="D48" s="199">
        <v>4131</v>
      </c>
      <c r="E48" s="199">
        <v>4008</v>
      </c>
      <c r="F48" s="199">
        <v>3934</v>
      </c>
      <c r="G48" s="199">
        <v>3881</v>
      </c>
      <c r="H48" s="199">
        <v>3799</v>
      </c>
      <c r="I48" s="199">
        <v>3754</v>
      </c>
      <c r="J48" s="199">
        <v>3691</v>
      </c>
      <c r="K48" s="199">
        <v>3598</v>
      </c>
      <c r="L48" s="199">
        <v>3509</v>
      </c>
      <c r="M48" s="199">
        <v>3439</v>
      </c>
      <c r="N48" s="199">
        <v>3418</v>
      </c>
      <c r="O48" s="199">
        <v>3327</v>
      </c>
      <c r="P48" s="199">
        <v>3217</v>
      </c>
      <c r="Q48" s="199">
        <v>3171</v>
      </c>
      <c r="R48" s="199">
        <v>3125</v>
      </c>
      <c r="S48" s="199">
        <v>3055</v>
      </c>
      <c r="T48" s="199">
        <v>3002</v>
      </c>
      <c r="U48" s="199">
        <v>2913</v>
      </c>
      <c r="V48" s="200">
        <v>2843</v>
      </c>
      <c r="W48" s="200">
        <v>2823</v>
      </c>
      <c r="X48" s="200">
        <v>2788</v>
      </c>
      <c r="Y48" s="200">
        <v>2747</v>
      </c>
      <c r="Z48" s="200">
        <v>2666</v>
      </c>
      <c r="AA48" s="200">
        <v>2622</v>
      </c>
      <c r="AB48" s="200">
        <v>2566</v>
      </c>
      <c r="AC48" s="200">
        <v>2604</v>
      </c>
      <c r="AD48" s="201">
        <v>2583</v>
      </c>
      <c r="AE48" s="201">
        <v>2559</v>
      </c>
      <c r="AF48" s="200">
        <v>2479</v>
      </c>
      <c r="AG48" s="200">
        <v>2450</v>
      </c>
      <c r="AH48" s="202">
        <v>2342</v>
      </c>
      <c r="AI48" s="198"/>
    </row>
    <row r="49" spans="1:35" ht="26.4" customHeight="1">
      <c r="A49" s="296"/>
      <c r="B49" s="217" t="s">
        <v>235</v>
      </c>
      <c r="C49" s="199">
        <v>4898</v>
      </c>
      <c r="D49" s="199">
        <v>4346</v>
      </c>
      <c r="E49" s="199">
        <v>4221</v>
      </c>
      <c r="F49" s="199">
        <v>4153</v>
      </c>
      <c r="G49" s="199">
        <v>4148</v>
      </c>
      <c r="H49" s="199">
        <v>4113</v>
      </c>
      <c r="I49" s="199">
        <v>4181</v>
      </c>
      <c r="J49" s="199">
        <v>4134</v>
      </c>
      <c r="K49" s="199">
        <v>4051</v>
      </c>
      <c r="L49" s="199">
        <v>4002</v>
      </c>
      <c r="M49" s="199">
        <v>3966</v>
      </c>
      <c r="N49" s="199">
        <v>3802</v>
      </c>
      <c r="O49" s="199">
        <v>3740</v>
      </c>
      <c r="P49" s="199">
        <v>3680</v>
      </c>
      <c r="Q49" s="199">
        <v>3630</v>
      </c>
      <c r="R49" s="199">
        <v>3516</v>
      </c>
      <c r="S49" s="199">
        <v>3435</v>
      </c>
      <c r="T49" s="199">
        <v>3337</v>
      </c>
      <c r="U49" s="199">
        <v>3293</v>
      </c>
      <c r="V49" s="200">
        <v>3254</v>
      </c>
      <c r="W49" s="200">
        <v>3157</v>
      </c>
      <c r="X49" s="200">
        <v>3160</v>
      </c>
      <c r="Y49" s="200">
        <v>3109</v>
      </c>
      <c r="Z49" s="200">
        <v>3035</v>
      </c>
      <c r="AA49" s="200">
        <v>2967</v>
      </c>
      <c r="AB49" s="200">
        <v>2914</v>
      </c>
      <c r="AC49" s="200">
        <v>2836</v>
      </c>
      <c r="AD49" s="201">
        <v>2784</v>
      </c>
      <c r="AE49" s="201">
        <v>2735</v>
      </c>
      <c r="AF49" s="200">
        <v>2718</v>
      </c>
      <c r="AG49" s="200">
        <v>2658</v>
      </c>
      <c r="AH49" s="202">
        <v>2574</v>
      </c>
      <c r="AI49" s="198"/>
    </row>
    <row r="50" spans="1:35" ht="26.4" customHeight="1">
      <c r="A50" s="296"/>
      <c r="B50" s="217" t="s">
        <v>236</v>
      </c>
      <c r="C50" s="199">
        <v>3539</v>
      </c>
      <c r="D50" s="199">
        <v>2959</v>
      </c>
      <c r="E50" s="199">
        <v>2881</v>
      </c>
      <c r="F50" s="199">
        <v>2844</v>
      </c>
      <c r="G50" s="199">
        <v>2818</v>
      </c>
      <c r="H50" s="199">
        <v>2779</v>
      </c>
      <c r="I50" s="199">
        <v>2774</v>
      </c>
      <c r="J50" s="199">
        <v>2751</v>
      </c>
      <c r="K50" s="199">
        <v>2709</v>
      </c>
      <c r="L50" s="199">
        <v>2699</v>
      </c>
      <c r="M50" s="199">
        <v>2639</v>
      </c>
      <c r="N50" s="199">
        <v>2635</v>
      </c>
      <c r="O50" s="199">
        <v>2591</v>
      </c>
      <c r="P50" s="199">
        <v>2570</v>
      </c>
      <c r="Q50" s="199">
        <v>2545</v>
      </c>
      <c r="R50" s="199">
        <v>2513</v>
      </c>
      <c r="S50" s="199">
        <v>2494</v>
      </c>
      <c r="T50" s="199">
        <v>2438</v>
      </c>
      <c r="U50" s="199">
        <v>2376</v>
      </c>
      <c r="V50" s="200">
        <v>2319</v>
      </c>
      <c r="W50" s="200">
        <v>2320</v>
      </c>
      <c r="X50" s="200">
        <v>2303</v>
      </c>
      <c r="Y50" s="200">
        <v>2254</v>
      </c>
      <c r="Z50" s="200">
        <v>2206</v>
      </c>
      <c r="AA50" s="200">
        <v>2156</v>
      </c>
      <c r="AB50" s="200">
        <v>2093</v>
      </c>
      <c r="AC50" s="200">
        <v>2069</v>
      </c>
      <c r="AD50" s="201">
        <v>2024</v>
      </c>
      <c r="AE50" s="201">
        <v>1986</v>
      </c>
      <c r="AF50" s="200">
        <v>1985</v>
      </c>
      <c r="AG50" s="200">
        <v>1943</v>
      </c>
      <c r="AH50" s="202">
        <v>1958</v>
      </c>
      <c r="AI50" s="198"/>
    </row>
    <row r="51" spans="1:35" ht="26.4" customHeight="1">
      <c r="A51" s="296"/>
      <c r="B51" s="217" t="s">
        <v>237</v>
      </c>
      <c r="C51" s="199">
        <v>7700</v>
      </c>
      <c r="D51" s="199">
        <v>6877</v>
      </c>
      <c r="E51" s="199">
        <v>6855</v>
      </c>
      <c r="F51" s="199">
        <v>6809</v>
      </c>
      <c r="G51" s="199">
        <v>6703</v>
      </c>
      <c r="H51" s="199">
        <v>6624</v>
      </c>
      <c r="I51" s="199">
        <v>6609</v>
      </c>
      <c r="J51" s="199">
        <v>6602</v>
      </c>
      <c r="K51" s="199">
        <v>6533</v>
      </c>
      <c r="L51" s="199">
        <v>6467</v>
      </c>
      <c r="M51" s="199">
        <v>6357</v>
      </c>
      <c r="N51" s="199">
        <v>6238</v>
      </c>
      <c r="O51" s="199">
        <v>6178</v>
      </c>
      <c r="P51" s="199">
        <v>6141</v>
      </c>
      <c r="Q51" s="199">
        <v>6091</v>
      </c>
      <c r="R51" s="199">
        <v>5941</v>
      </c>
      <c r="S51" s="199">
        <v>5805</v>
      </c>
      <c r="T51" s="199">
        <v>5698</v>
      </c>
      <c r="U51" s="199">
        <v>5652</v>
      </c>
      <c r="V51" s="200">
        <v>5552</v>
      </c>
      <c r="W51" s="200">
        <v>5495</v>
      </c>
      <c r="X51" s="200">
        <v>5339</v>
      </c>
      <c r="Y51" s="200">
        <v>5324</v>
      </c>
      <c r="Z51" s="200">
        <v>5240</v>
      </c>
      <c r="AA51" s="200">
        <v>5131</v>
      </c>
      <c r="AB51" s="200">
        <v>5040</v>
      </c>
      <c r="AC51" s="200">
        <v>4987</v>
      </c>
      <c r="AD51" s="201">
        <v>4903</v>
      </c>
      <c r="AE51" s="201">
        <v>4834</v>
      </c>
      <c r="AF51" s="200">
        <v>4838</v>
      </c>
      <c r="AG51" s="200">
        <v>4783</v>
      </c>
      <c r="AH51" s="202">
        <v>4680</v>
      </c>
      <c r="AI51" s="198"/>
    </row>
    <row r="52" spans="1:35" ht="26.4" customHeight="1">
      <c r="A52" s="296"/>
      <c r="B52" s="217" t="s">
        <v>238</v>
      </c>
      <c r="C52" s="199">
        <v>7505</v>
      </c>
      <c r="D52" s="199">
        <v>6401</v>
      </c>
      <c r="E52" s="199">
        <v>6348</v>
      </c>
      <c r="F52" s="199">
        <v>6272</v>
      </c>
      <c r="G52" s="199">
        <v>6134</v>
      </c>
      <c r="H52" s="199">
        <v>6106</v>
      </c>
      <c r="I52" s="199">
        <v>6088</v>
      </c>
      <c r="J52" s="199">
        <v>6067</v>
      </c>
      <c r="K52" s="199">
        <v>6017</v>
      </c>
      <c r="L52" s="199">
        <v>5973</v>
      </c>
      <c r="M52" s="199">
        <v>5902</v>
      </c>
      <c r="N52" s="199">
        <v>5788</v>
      </c>
      <c r="O52" s="199">
        <v>5699</v>
      </c>
      <c r="P52" s="199">
        <v>5617</v>
      </c>
      <c r="Q52" s="199">
        <v>5592</v>
      </c>
      <c r="R52" s="199">
        <v>5488</v>
      </c>
      <c r="S52" s="199">
        <v>5439</v>
      </c>
      <c r="T52" s="199">
        <v>5287</v>
      </c>
      <c r="U52" s="199">
        <v>5219</v>
      </c>
      <c r="V52" s="200">
        <v>5161</v>
      </c>
      <c r="W52" s="200">
        <v>5135</v>
      </c>
      <c r="X52" s="200">
        <v>5019</v>
      </c>
      <c r="Y52" s="200">
        <v>4930</v>
      </c>
      <c r="Z52" s="200">
        <v>4862</v>
      </c>
      <c r="AA52" s="200">
        <v>4815</v>
      </c>
      <c r="AB52" s="200">
        <v>4769</v>
      </c>
      <c r="AC52" s="200">
        <v>4824</v>
      </c>
      <c r="AD52" s="201">
        <v>4798</v>
      </c>
      <c r="AE52" s="201">
        <v>4783</v>
      </c>
      <c r="AF52" s="200">
        <v>4684</v>
      </c>
      <c r="AG52" s="200">
        <v>4585</v>
      </c>
      <c r="AH52" s="202">
        <v>4478</v>
      </c>
      <c r="AI52" s="198"/>
    </row>
    <row r="53" spans="1:35" ht="26.4" customHeight="1">
      <c r="A53" s="296"/>
      <c r="B53" s="217" t="s">
        <v>239</v>
      </c>
      <c r="C53" s="199">
        <v>6070</v>
      </c>
      <c r="D53" s="199">
        <v>5633</v>
      </c>
      <c r="E53" s="199">
        <v>5561</v>
      </c>
      <c r="F53" s="199">
        <v>5561</v>
      </c>
      <c r="G53" s="199">
        <v>5553</v>
      </c>
      <c r="H53" s="199">
        <v>5597</v>
      </c>
      <c r="I53" s="199">
        <v>5586</v>
      </c>
      <c r="J53" s="199">
        <v>5555</v>
      </c>
      <c r="K53" s="199">
        <v>5512</v>
      </c>
      <c r="L53" s="199">
        <v>5525</v>
      </c>
      <c r="M53" s="199">
        <v>5456</v>
      </c>
      <c r="N53" s="199">
        <v>5428</v>
      </c>
      <c r="O53" s="199">
        <v>5367</v>
      </c>
      <c r="P53" s="199">
        <v>5326</v>
      </c>
      <c r="Q53" s="199">
        <v>5259</v>
      </c>
      <c r="R53" s="199">
        <v>5219</v>
      </c>
      <c r="S53" s="199">
        <v>5121</v>
      </c>
      <c r="T53" s="199">
        <v>5006</v>
      </c>
      <c r="U53" s="199">
        <v>4898</v>
      </c>
      <c r="V53" s="200">
        <v>4815</v>
      </c>
      <c r="W53" s="200">
        <v>4794</v>
      </c>
      <c r="X53" s="200">
        <v>4764</v>
      </c>
      <c r="Y53" s="200">
        <v>4716</v>
      </c>
      <c r="Z53" s="200">
        <v>4684</v>
      </c>
      <c r="AA53" s="200">
        <v>4619</v>
      </c>
      <c r="AB53" s="200">
        <v>4569</v>
      </c>
      <c r="AC53" s="200">
        <v>4604</v>
      </c>
      <c r="AD53" s="201">
        <v>4623</v>
      </c>
      <c r="AE53" s="201">
        <v>4534</v>
      </c>
      <c r="AF53" s="200">
        <v>4477</v>
      </c>
      <c r="AG53" s="200">
        <v>4431</v>
      </c>
      <c r="AH53" s="202">
        <v>4389</v>
      </c>
      <c r="AI53" s="198"/>
    </row>
    <row r="54" spans="1:35" ht="26.4" customHeight="1">
      <c r="A54" s="296"/>
      <c r="B54" s="217" t="s">
        <v>240</v>
      </c>
      <c r="C54" s="199">
        <v>4582</v>
      </c>
      <c r="D54" s="199">
        <v>3872</v>
      </c>
      <c r="E54" s="199">
        <v>3748</v>
      </c>
      <c r="F54" s="199">
        <v>3684</v>
      </c>
      <c r="G54" s="199">
        <v>3613</v>
      </c>
      <c r="H54" s="199">
        <v>3574</v>
      </c>
      <c r="I54" s="199">
        <v>3470</v>
      </c>
      <c r="J54" s="199">
        <v>3392</v>
      </c>
      <c r="K54" s="199">
        <v>3292</v>
      </c>
      <c r="L54" s="199">
        <v>3272</v>
      </c>
      <c r="M54" s="199">
        <v>3217</v>
      </c>
      <c r="N54" s="199">
        <v>3212</v>
      </c>
      <c r="O54" s="199">
        <v>3128</v>
      </c>
      <c r="P54" s="199">
        <v>3078</v>
      </c>
      <c r="Q54" s="199">
        <v>3040</v>
      </c>
      <c r="R54" s="199">
        <v>2960</v>
      </c>
      <c r="S54" s="199">
        <v>2917</v>
      </c>
      <c r="T54" s="199">
        <v>2880</v>
      </c>
      <c r="U54" s="199">
        <v>2853</v>
      </c>
      <c r="V54" s="200">
        <v>2819</v>
      </c>
      <c r="W54" s="200">
        <v>2783</v>
      </c>
      <c r="X54" s="200">
        <v>2687</v>
      </c>
      <c r="Y54" s="200">
        <v>2626</v>
      </c>
      <c r="Z54" s="200">
        <v>2570</v>
      </c>
      <c r="AA54" s="200">
        <v>2514</v>
      </c>
      <c r="AB54" s="200">
        <v>2459</v>
      </c>
      <c r="AC54" s="200">
        <v>2402</v>
      </c>
      <c r="AD54" s="201">
        <v>2330</v>
      </c>
      <c r="AE54" s="201">
        <v>2255</v>
      </c>
      <c r="AF54" s="200">
        <v>2202</v>
      </c>
      <c r="AG54" s="200">
        <v>2186</v>
      </c>
      <c r="AH54" s="202">
        <v>2119</v>
      </c>
      <c r="AI54" s="198"/>
    </row>
    <row r="55" spans="1:35" ht="26.4" customHeight="1">
      <c r="A55" s="296"/>
      <c r="B55" s="217" t="s">
        <v>241</v>
      </c>
      <c r="C55" s="199">
        <v>7616</v>
      </c>
      <c r="D55" s="199">
        <v>6267</v>
      </c>
      <c r="E55" s="199">
        <v>6104</v>
      </c>
      <c r="F55" s="199">
        <v>5918</v>
      </c>
      <c r="G55" s="199">
        <v>5690</v>
      </c>
      <c r="H55" s="199">
        <v>5574</v>
      </c>
      <c r="I55" s="199">
        <v>5478</v>
      </c>
      <c r="J55" s="199">
        <v>5313</v>
      </c>
      <c r="K55" s="199">
        <v>5250</v>
      </c>
      <c r="L55" s="199">
        <v>5241</v>
      </c>
      <c r="M55" s="199">
        <v>5169</v>
      </c>
      <c r="N55" s="199">
        <v>5131</v>
      </c>
      <c r="O55" s="199">
        <v>5067</v>
      </c>
      <c r="P55" s="199">
        <v>5004</v>
      </c>
      <c r="Q55" s="199">
        <v>4901</v>
      </c>
      <c r="R55" s="199">
        <v>4747</v>
      </c>
      <c r="S55" s="199">
        <v>4611</v>
      </c>
      <c r="T55" s="199">
        <v>4469</v>
      </c>
      <c r="U55" s="199">
        <v>4370</v>
      </c>
      <c r="V55" s="200">
        <v>4253</v>
      </c>
      <c r="W55" s="200">
        <v>4205</v>
      </c>
      <c r="X55" s="200">
        <v>4160</v>
      </c>
      <c r="Y55" s="200">
        <v>4074</v>
      </c>
      <c r="Z55" s="200">
        <v>3989</v>
      </c>
      <c r="AA55" s="200">
        <v>3910</v>
      </c>
      <c r="AB55" s="200">
        <v>3848</v>
      </c>
      <c r="AC55" s="200">
        <v>3769</v>
      </c>
      <c r="AD55" s="201">
        <v>3710</v>
      </c>
      <c r="AE55" s="201">
        <v>3638</v>
      </c>
      <c r="AF55" s="200">
        <v>3622</v>
      </c>
      <c r="AG55" s="200">
        <v>3529</v>
      </c>
      <c r="AH55" s="202">
        <v>3478</v>
      </c>
      <c r="AI55" s="198"/>
    </row>
    <row r="56" spans="1:35" ht="26.4" customHeight="1">
      <c r="A56" s="297"/>
      <c r="B56" s="219" t="s">
        <v>213</v>
      </c>
      <c r="C56" s="213">
        <f>SUM(C46:C55)</f>
        <v>69347</v>
      </c>
      <c r="D56" s="213">
        <f t="shared" ref="D56:AH56" si="37">SUM(D46:D55)</f>
        <v>63998</v>
      </c>
      <c r="E56" s="213">
        <f t="shared" si="37"/>
        <v>63572</v>
      </c>
      <c r="F56" s="213">
        <f t="shared" si="37"/>
        <v>63337</v>
      </c>
      <c r="G56" s="213">
        <f t="shared" si="37"/>
        <v>63125</v>
      </c>
      <c r="H56" s="213">
        <f t="shared" si="37"/>
        <v>62959</v>
      </c>
      <c r="I56" s="213">
        <f t="shared" si="37"/>
        <v>63074</v>
      </c>
      <c r="J56" s="213">
        <f t="shared" si="37"/>
        <v>62720</v>
      </c>
      <c r="K56" s="213">
        <f t="shared" si="37"/>
        <v>62181</v>
      </c>
      <c r="L56" s="213">
        <f t="shared" si="37"/>
        <v>62000</v>
      </c>
      <c r="M56" s="213">
        <f t="shared" si="37"/>
        <v>61533</v>
      </c>
      <c r="N56" s="213">
        <f t="shared" si="37"/>
        <v>60977</v>
      </c>
      <c r="O56" s="213">
        <f t="shared" si="37"/>
        <v>60282</v>
      </c>
      <c r="P56" s="213">
        <f t="shared" si="37"/>
        <v>59714</v>
      </c>
      <c r="Q56" s="213">
        <f t="shared" si="37"/>
        <v>59264</v>
      </c>
      <c r="R56" s="213">
        <f t="shared" si="37"/>
        <v>58447</v>
      </c>
      <c r="S56" s="213">
        <f t="shared" si="37"/>
        <v>57760</v>
      </c>
      <c r="T56" s="213">
        <f t="shared" si="37"/>
        <v>56866</v>
      </c>
      <c r="U56" s="213">
        <f t="shared" si="37"/>
        <v>56215</v>
      </c>
      <c r="V56" s="213">
        <f t="shared" si="37"/>
        <v>55598</v>
      </c>
      <c r="W56" s="213">
        <f t="shared" si="37"/>
        <v>55264</v>
      </c>
      <c r="X56" s="213">
        <f t="shared" si="37"/>
        <v>54914</v>
      </c>
      <c r="Y56" s="213">
        <f t="shared" si="37"/>
        <v>54501</v>
      </c>
      <c r="Z56" s="213">
        <f t="shared" si="37"/>
        <v>53962</v>
      </c>
      <c r="AA56" s="213">
        <f t="shared" si="37"/>
        <v>53424</v>
      </c>
      <c r="AB56" s="213">
        <f t="shared" si="37"/>
        <v>53038</v>
      </c>
      <c r="AC56" s="213">
        <f t="shared" si="37"/>
        <v>52572</v>
      </c>
      <c r="AD56" s="213">
        <f t="shared" si="37"/>
        <v>52094</v>
      </c>
      <c r="AE56" s="213">
        <f t="shared" si="37"/>
        <v>51665</v>
      </c>
      <c r="AF56" s="213">
        <f t="shared" si="37"/>
        <v>51323</v>
      </c>
      <c r="AG56" s="213">
        <f t="shared" si="37"/>
        <v>50743</v>
      </c>
      <c r="AH56" s="213">
        <f t="shared" si="37"/>
        <v>50114</v>
      </c>
      <c r="AI56" s="198"/>
    </row>
    <row r="57" spans="1:35" ht="26.4" customHeight="1">
      <c r="A57" s="310" t="s">
        <v>243</v>
      </c>
      <c r="B57" s="217" t="s">
        <v>16</v>
      </c>
      <c r="C57" s="199">
        <v>22131</v>
      </c>
      <c r="D57" s="199">
        <v>20523</v>
      </c>
      <c r="E57" s="199">
        <v>20413</v>
      </c>
      <c r="F57" s="199">
        <v>20394</v>
      </c>
      <c r="G57" s="199">
        <v>20228</v>
      </c>
      <c r="H57" s="199">
        <v>20054</v>
      </c>
      <c r="I57" s="199">
        <v>19957</v>
      </c>
      <c r="J57" s="199">
        <v>19840</v>
      </c>
      <c r="K57" s="199">
        <v>19796</v>
      </c>
      <c r="L57" s="199">
        <v>19636</v>
      </c>
      <c r="M57" s="199">
        <v>19499</v>
      </c>
      <c r="N57" s="199">
        <v>19170</v>
      </c>
      <c r="O57" s="199">
        <v>19016</v>
      </c>
      <c r="P57" s="199">
        <v>18882</v>
      </c>
      <c r="Q57" s="199">
        <v>18650</v>
      </c>
      <c r="R57" s="199">
        <v>18477</v>
      </c>
      <c r="S57" s="199">
        <v>18093</v>
      </c>
      <c r="T57" s="199">
        <v>17792</v>
      </c>
      <c r="U57" s="199">
        <v>17549</v>
      </c>
      <c r="V57" s="214">
        <v>17325</v>
      </c>
      <c r="W57" s="200">
        <v>17208</v>
      </c>
      <c r="X57" s="200">
        <v>16780</v>
      </c>
      <c r="Y57" s="200">
        <v>16519</v>
      </c>
      <c r="Z57" s="200">
        <v>16286</v>
      </c>
      <c r="AA57" s="200">
        <v>16153</v>
      </c>
      <c r="AB57" s="200">
        <v>15934</v>
      </c>
      <c r="AC57" s="200">
        <v>15843</v>
      </c>
      <c r="AD57" s="201">
        <v>15649</v>
      </c>
      <c r="AE57" s="201">
        <v>15453</v>
      </c>
      <c r="AF57" s="200">
        <v>15303</v>
      </c>
      <c r="AG57" s="200">
        <v>15224</v>
      </c>
      <c r="AH57" s="202">
        <v>14778</v>
      </c>
      <c r="AI57" s="198"/>
    </row>
    <row r="58" spans="1:35" ht="26.4" customHeight="1">
      <c r="A58" s="311"/>
      <c r="B58" s="217" t="s">
        <v>17</v>
      </c>
      <c r="C58" s="199">
        <v>10261</v>
      </c>
      <c r="D58" s="199">
        <v>8715</v>
      </c>
      <c r="E58" s="199">
        <v>8462</v>
      </c>
      <c r="F58" s="199">
        <v>8321</v>
      </c>
      <c r="G58" s="199">
        <v>8236</v>
      </c>
      <c r="H58" s="199">
        <v>8168</v>
      </c>
      <c r="I58" s="199">
        <v>8013</v>
      </c>
      <c r="J58" s="199">
        <v>7846</v>
      </c>
      <c r="K58" s="199">
        <v>7638</v>
      </c>
      <c r="L58" s="199">
        <v>7528</v>
      </c>
      <c r="M58" s="199">
        <v>7415</v>
      </c>
      <c r="N58" s="199">
        <v>7353</v>
      </c>
      <c r="O58" s="199">
        <v>7182</v>
      </c>
      <c r="P58" s="199">
        <v>7022</v>
      </c>
      <c r="Q58" s="199">
        <v>6853</v>
      </c>
      <c r="R58" s="199">
        <v>6706</v>
      </c>
      <c r="S58" s="199">
        <v>6550</v>
      </c>
      <c r="T58" s="199">
        <v>6396</v>
      </c>
      <c r="U58" s="199">
        <v>6266</v>
      </c>
      <c r="V58" s="214">
        <v>6152</v>
      </c>
      <c r="W58" s="200">
        <v>6077</v>
      </c>
      <c r="X58" s="200">
        <v>5928</v>
      </c>
      <c r="Y58" s="200">
        <v>5767</v>
      </c>
      <c r="Z58" s="200">
        <v>5677</v>
      </c>
      <c r="AA58" s="200">
        <v>5590</v>
      </c>
      <c r="AB58" s="200">
        <v>5480</v>
      </c>
      <c r="AC58" s="200">
        <v>5445</v>
      </c>
      <c r="AD58" s="201">
        <v>5344</v>
      </c>
      <c r="AE58" s="201">
        <v>5293</v>
      </c>
      <c r="AF58" s="200">
        <v>5211</v>
      </c>
      <c r="AG58" s="200">
        <v>5138</v>
      </c>
      <c r="AH58" s="202">
        <v>5031</v>
      </c>
      <c r="AI58" s="198"/>
    </row>
    <row r="59" spans="1:35" ht="26.4" customHeight="1">
      <c r="A59" s="311"/>
      <c r="B59" s="217" t="s">
        <v>29</v>
      </c>
      <c r="C59" s="199">
        <v>7104</v>
      </c>
      <c r="D59" s="199">
        <v>6347</v>
      </c>
      <c r="E59" s="199">
        <v>6279</v>
      </c>
      <c r="F59" s="199">
        <v>6179</v>
      </c>
      <c r="G59" s="199">
        <v>6133</v>
      </c>
      <c r="H59" s="199">
        <v>6068</v>
      </c>
      <c r="I59" s="199">
        <v>6034</v>
      </c>
      <c r="J59" s="199">
        <v>5955</v>
      </c>
      <c r="K59" s="199">
        <v>5860</v>
      </c>
      <c r="L59" s="199">
        <v>5774</v>
      </c>
      <c r="M59" s="199">
        <v>5744</v>
      </c>
      <c r="N59" s="199">
        <v>5808</v>
      </c>
      <c r="O59" s="199">
        <v>5758</v>
      </c>
      <c r="P59" s="199">
        <v>5660</v>
      </c>
      <c r="Q59" s="199">
        <v>5596</v>
      </c>
      <c r="R59" s="199">
        <v>5532</v>
      </c>
      <c r="S59" s="199">
        <v>5392</v>
      </c>
      <c r="T59" s="199">
        <v>5330</v>
      </c>
      <c r="U59" s="199">
        <v>5258</v>
      </c>
      <c r="V59" s="214">
        <v>5148</v>
      </c>
      <c r="W59" s="200">
        <v>5250</v>
      </c>
      <c r="X59" s="200">
        <v>5265</v>
      </c>
      <c r="Y59" s="200">
        <v>5334</v>
      </c>
      <c r="Z59" s="200">
        <v>5293</v>
      </c>
      <c r="AA59" s="200">
        <v>5263</v>
      </c>
      <c r="AB59" s="200">
        <v>5204</v>
      </c>
      <c r="AC59" s="200">
        <v>5079</v>
      </c>
      <c r="AD59" s="201">
        <v>5046</v>
      </c>
      <c r="AE59" s="201">
        <v>5003</v>
      </c>
      <c r="AF59" s="200">
        <v>4965</v>
      </c>
      <c r="AG59" s="200">
        <v>4903</v>
      </c>
      <c r="AH59" s="202">
        <v>4812</v>
      </c>
      <c r="AI59" s="198"/>
    </row>
    <row r="60" spans="1:35" ht="26.4" customHeight="1">
      <c r="A60" s="312"/>
      <c r="B60" s="219" t="s">
        <v>213</v>
      </c>
      <c r="C60" s="213">
        <f>SUM(C57:C59)</f>
        <v>39496</v>
      </c>
      <c r="D60" s="213">
        <f t="shared" ref="D60" si="38">SUM(D57:D59)</f>
        <v>35585</v>
      </c>
      <c r="E60" s="213">
        <f t="shared" ref="E60" si="39">SUM(E57:E59)</f>
        <v>35154</v>
      </c>
      <c r="F60" s="213">
        <f t="shared" ref="F60" si="40">SUM(F57:F59)</f>
        <v>34894</v>
      </c>
      <c r="G60" s="213">
        <f t="shared" ref="G60" si="41">SUM(G57:G59)</f>
        <v>34597</v>
      </c>
      <c r="H60" s="213">
        <f t="shared" ref="H60" si="42">SUM(H57:H59)</f>
        <v>34290</v>
      </c>
      <c r="I60" s="213">
        <f t="shared" ref="I60" si="43">SUM(I57:I59)</f>
        <v>34004</v>
      </c>
      <c r="J60" s="213">
        <f t="shared" ref="J60" si="44">SUM(J57:J59)</f>
        <v>33641</v>
      </c>
      <c r="K60" s="213">
        <f t="shared" ref="K60" si="45">SUM(K57:K59)</f>
        <v>33294</v>
      </c>
      <c r="L60" s="213">
        <f t="shared" ref="L60" si="46">SUM(L57:L59)</f>
        <v>32938</v>
      </c>
      <c r="M60" s="213">
        <f t="shared" ref="M60" si="47">SUM(M57:M59)</f>
        <v>32658</v>
      </c>
      <c r="N60" s="213">
        <f t="shared" ref="N60" si="48">SUM(N57:N59)</f>
        <v>32331</v>
      </c>
      <c r="O60" s="213">
        <f t="shared" ref="O60" si="49">SUM(O57:O59)</f>
        <v>31956</v>
      </c>
      <c r="P60" s="213">
        <f t="shared" ref="P60" si="50">SUM(P57:P59)</f>
        <v>31564</v>
      </c>
      <c r="Q60" s="213">
        <f t="shared" ref="Q60" si="51">SUM(Q57:Q59)</f>
        <v>31099</v>
      </c>
      <c r="R60" s="213">
        <f t="shared" ref="R60" si="52">SUM(R57:R59)</f>
        <v>30715</v>
      </c>
      <c r="S60" s="213">
        <f t="shared" ref="S60" si="53">SUM(S57:S59)</f>
        <v>30035</v>
      </c>
      <c r="T60" s="213">
        <f t="shared" ref="T60" si="54">SUM(T57:T59)</f>
        <v>29518</v>
      </c>
      <c r="U60" s="213">
        <f t="shared" ref="U60" si="55">SUM(U57:U59)</f>
        <v>29073</v>
      </c>
      <c r="V60" s="213">
        <f t="shared" ref="V60" si="56">SUM(V57:V59)</f>
        <v>28625</v>
      </c>
      <c r="W60" s="213">
        <f t="shared" ref="W60" si="57">SUM(W57:W59)</f>
        <v>28535</v>
      </c>
      <c r="X60" s="213">
        <f t="shared" ref="X60" si="58">SUM(X57:X59)</f>
        <v>27973</v>
      </c>
      <c r="Y60" s="213">
        <f t="shared" ref="Y60" si="59">SUM(Y57:Y59)</f>
        <v>27620</v>
      </c>
      <c r="Z60" s="213">
        <f t="shared" ref="Z60" si="60">SUM(Z57:Z59)</f>
        <v>27256</v>
      </c>
      <c r="AA60" s="213">
        <f t="shared" ref="AA60" si="61">SUM(AA57:AA59)</f>
        <v>27006</v>
      </c>
      <c r="AB60" s="213">
        <f t="shared" ref="AB60" si="62">SUM(AB57:AB59)</f>
        <v>26618</v>
      </c>
      <c r="AC60" s="213">
        <f t="shared" ref="AC60" si="63">SUM(AC57:AC59)</f>
        <v>26367</v>
      </c>
      <c r="AD60" s="213">
        <f t="shared" ref="AD60" si="64">SUM(AD57:AD59)</f>
        <v>26039</v>
      </c>
      <c r="AE60" s="213">
        <f t="shared" ref="AE60" si="65">SUM(AE57:AE59)</f>
        <v>25749</v>
      </c>
      <c r="AF60" s="213">
        <f t="shared" ref="AF60" si="66">SUM(AF57:AF59)</f>
        <v>25479</v>
      </c>
      <c r="AG60" s="213">
        <f t="shared" ref="AG60" si="67">SUM(AG57:AG59)</f>
        <v>25265</v>
      </c>
      <c r="AH60" s="213">
        <f t="shared" ref="AH60" si="68">SUM(AH57:AH59)</f>
        <v>24621</v>
      </c>
      <c r="AI60" s="198"/>
    </row>
    <row r="61" spans="1:35" ht="26.4" customHeight="1">
      <c r="A61" s="302" t="s">
        <v>242</v>
      </c>
      <c r="B61" s="303"/>
      <c r="C61" s="215">
        <f>SUM(C21,C24,C30,C34,C38,C45,C56,C60)</f>
        <v>366555</v>
      </c>
      <c r="D61" s="215">
        <f t="shared" ref="D61:AH61" si="69">SUM(D21,D24,D30,D34,D38,D45,D56,D60)</f>
        <v>359621</v>
      </c>
      <c r="E61" s="215">
        <f t="shared" si="69"/>
        <v>361735</v>
      </c>
      <c r="F61" s="215">
        <f t="shared" si="69"/>
        <v>365143</v>
      </c>
      <c r="G61" s="215">
        <f t="shared" si="69"/>
        <v>368486</v>
      </c>
      <c r="H61" s="215">
        <f t="shared" si="69"/>
        <v>371915</v>
      </c>
      <c r="I61" s="215">
        <f t="shared" si="69"/>
        <v>375294</v>
      </c>
      <c r="J61" s="215">
        <f t="shared" si="69"/>
        <v>377069</v>
      </c>
      <c r="K61" s="215">
        <f t="shared" si="69"/>
        <v>378636</v>
      </c>
      <c r="L61" s="215">
        <f t="shared" si="69"/>
        <v>379798</v>
      </c>
      <c r="M61" s="215">
        <f t="shared" si="69"/>
        <v>380075</v>
      </c>
      <c r="N61" s="215">
        <f t="shared" si="69"/>
        <v>381113</v>
      </c>
      <c r="O61" s="215">
        <f t="shared" si="69"/>
        <v>381260</v>
      </c>
      <c r="P61" s="215">
        <f t="shared" si="69"/>
        <v>381324</v>
      </c>
      <c r="Q61" s="215">
        <f t="shared" si="69"/>
        <v>382071</v>
      </c>
      <c r="R61" s="215">
        <f t="shared" si="69"/>
        <v>382567</v>
      </c>
      <c r="S61" s="215">
        <f t="shared" si="69"/>
        <v>381332</v>
      </c>
      <c r="T61" s="215">
        <f t="shared" si="69"/>
        <v>380445</v>
      </c>
      <c r="U61" s="215">
        <f t="shared" si="69"/>
        <v>380221</v>
      </c>
      <c r="V61" s="215">
        <f t="shared" si="69"/>
        <v>380402</v>
      </c>
      <c r="W61" s="215">
        <f t="shared" si="69"/>
        <v>381960</v>
      </c>
      <c r="X61" s="215">
        <f t="shared" si="69"/>
        <v>381725</v>
      </c>
      <c r="Y61" s="215">
        <f t="shared" si="69"/>
        <v>381664</v>
      </c>
      <c r="Z61" s="215">
        <f t="shared" si="69"/>
        <v>381139</v>
      </c>
      <c r="AA61" s="215">
        <f t="shared" si="69"/>
        <v>380356</v>
      </c>
      <c r="AB61" s="215">
        <f t="shared" si="69"/>
        <v>379856</v>
      </c>
      <c r="AC61" s="215">
        <f t="shared" si="69"/>
        <v>378295</v>
      </c>
      <c r="AD61" s="215">
        <f t="shared" si="69"/>
        <v>376750</v>
      </c>
      <c r="AE61" s="215">
        <f t="shared" si="69"/>
        <v>375149</v>
      </c>
      <c r="AF61" s="215">
        <f t="shared" si="69"/>
        <v>373482</v>
      </c>
      <c r="AG61" s="215">
        <f t="shared" si="69"/>
        <v>371479</v>
      </c>
      <c r="AH61" s="215">
        <f t="shared" si="69"/>
        <v>367122</v>
      </c>
      <c r="AI61" s="198"/>
    </row>
    <row r="62" spans="1:35" ht="26.4" customHeight="1">
      <c r="A62" s="216" t="s">
        <v>199</v>
      </c>
      <c r="B62" s="216"/>
      <c r="C62" s="216"/>
      <c r="D62" s="216"/>
      <c r="E62" s="216"/>
      <c r="F62" s="216"/>
      <c r="G62" s="216"/>
      <c r="H62" s="216"/>
      <c r="I62" s="216"/>
      <c r="J62" s="216"/>
      <c r="K62" s="216"/>
      <c r="L62" s="216"/>
      <c r="M62" s="216"/>
      <c r="N62" s="216"/>
      <c r="O62" s="216"/>
      <c r="P62" s="216"/>
      <c r="Q62" s="216"/>
      <c r="R62" s="216"/>
      <c r="S62" s="216"/>
      <c r="T62" s="216"/>
      <c r="U62" s="216"/>
      <c r="V62" s="216"/>
      <c r="W62" s="216"/>
      <c r="X62" s="216"/>
      <c r="Y62" s="216"/>
      <c r="Z62" s="178"/>
      <c r="AA62" s="178"/>
      <c r="AB62" s="178"/>
      <c r="AC62" s="178"/>
      <c r="AD62" s="178"/>
      <c r="AE62" s="178"/>
      <c r="AF62" s="178"/>
      <c r="AG62" s="178"/>
      <c r="AH62" s="178"/>
      <c r="AI62" s="178"/>
    </row>
    <row r="63" spans="1:35" ht="26.4" customHeight="1">
      <c r="A63" s="178" t="s">
        <v>252</v>
      </c>
      <c r="B63" s="178"/>
      <c r="C63" s="178"/>
      <c r="D63" s="178"/>
      <c r="E63" s="178"/>
      <c r="F63" s="178"/>
      <c r="G63" s="178"/>
      <c r="H63" s="178"/>
      <c r="I63" s="178"/>
      <c r="J63" s="178"/>
      <c r="K63" s="178"/>
      <c r="L63" s="178"/>
      <c r="M63" s="178"/>
      <c r="N63" s="178"/>
      <c r="O63" s="178"/>
      <c r="P63" s="178"/>
      <c r="Q63" s="178"/>
      <c r="R63" s="178"/>
      <c r="S63" s="178"/>
      <c r="T63" s="178"/>
      <c r="U63" s="178"/>
      <c r="V63" s="178"/>
      <c r="W63" s="178"/>
      <c r="X63" s="178"/>
      <c r="Y63" s="178"/>
      <c r="Z63" s="178"/>
      <c r="AA63" s="178"/>
      <c r="AB63" s="178"/>
      <c r="AC63" s="178"/>
      <c r="AD63" s="178"/>
      <c r="AE63" s="178"/>
      <c r="AF63" s="178"/>
      <c r="AG63" s="178"/>
      <c r="AH63" s="178"/>
      <c r="AI63" s="178"/>
    </row>
    <row r="64" spans="1:35" ht="26.4" customHeight="1">
      <c r="A64" s="178"/>
      <c r="B64" s="178"/>
      <c r="C64" s="178"/>
      <c r="D64" s="178"/>
      <c r="E64" s="178"/>
      <c r="F64" s="178"/>
      <c r="G64" s="178"/>
      <c r="H64" s="178"/>
      <c r="I64" s="178"/>
      <c r="J64" s="178"/>
      <c r="K64" s="178"/>
      <c r="L64" s="178"/>
      <c r="M64" s="178"/>
      <c r="N64" s="178"/>
      <c r="O64" s="178"/>
      <c r="P64" s="178"/>
      <c r="Q64" s="178"/>
      <c r="R64" s="178"/>
      <c r="S64" s="178"/>
      <c r="T64" s="178"/>
      <c r="U64" s="178"/>
      <c r="V64" s="178"/>
      <c r="W64" s="178"/>
      <c r="X64" s="178"/>
      <c r="Y64" s="178"/>
      <c r="Z64" s="178"/>
      <c r="AA64" s="178"/>
      <c r="AB64" s="178"/>
      <c r="AC64" s="178"/>
      <c r="AD64" s="178"/>
      <c r="AE64" s="178"/>
      <c r="AF64" s="178"/>
      <c r="AG64" s="178"/>
      <c r="AH64" s="178"/>
      <c r="AI64" s="178"/>
    </row>
  </sheetData>
  <mergeCells count="23">
    <mergeCell ref="A39:A45"/>
    <mergeCell ref="A61:B61"/>
    <mergeCell ref="A7:B7"/>
    <mergeCell ref="A46:A56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57:A60"/>
    <mergeCell ref="A4:B4"/>
    <mergeCell ref="A6:B6"/>
    <mergeCell ref="A25:A30"/>
    <mergeCell ref="A31:A34"/>
    <mergeCell ref="A35:A38"/>
    <mergeCell ref="A18:A21"/>
    <mergeCell ref="A22:A24"/>
    <mergeCell ref="A5:B5"/>
    <mergeCell ref="A17:B17"/>
  </mergeCells>
  <phoneticPr fontId="7"/>
  <printOptions horizontalCentered="1"/>
  <pageMargins left="0.78740157480314965" right="0.78740157480314965" top="0.78740157480314965" bottom="0.78740157480314965" header="0" footer="0.23622047244094491"/>
  <pageSetup paperSize="8" scale="45" orientation="landscape" r:id="rId1"/>
  <headerFooter alignWithMargins="0"/>
  <colBreaks count="1" manualBreakCount="1">
    <brk id="34" max="63" man="1"/>
  </colBreaks>
  <ignoredErrors>
    <ignoredError sqref="E17:AH17 C17:D17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91186D-5AAE-49CF-863F-EB3870F3E132}">
  <sheetPr>
    <tabColor theme="9"/>
  </sheetPr>
  <dimension ref="A1:W189"/>
  <sheetViews>
    <sheetView view="pageBreakPreview" zoomScaleNormal="40" zoomScaleSheetLayoutView="100" workbookViewId="0"/>
  </sheetViews>
  <sheetFormatPr defaultRowHeight="26.4" customHeight="1"/>
  <cols>
    <col min="1" max="1" width="3.33203125" style="179" customWidth="1"/>
    <col min="2" max="2" width="9.5" style="179" customWidth="1"/>
    <col min="3" max="42" width="10.4140625" style="179" customWidth="1"/>
    <col min="43" max="16384" width="8.6640625" style="179"/>
  </cols>
  <sheetData>
    <row r="1" spans="1:23" ht="26.4" customHeight="1">
      <c r="A1" s="177" t="s">
        <v>264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  <c r="O1" s="178"/>
      <c r="P1" s="178"/>
      <c r="Q1" s="178"/>
      <c r="R1" s="178"/>
      <c r="S1" s="178"/>
      <c r="T1" s="178"/>
      <c r="U1" s="178"/>
      <c r="V1" s="178"/>
      <c r="W1" s="178"/>
    </row>
    <row r="2" spans="1:23" ht="26.4" customHeight="1">
      <c r="A2" s="180"/>
      <c r="B2" s="181"/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81"/>
      <c r="P2" s="181"/>
      <c r="Q2" s="178"/>
      <c r="R2" s="178"/>
      <c r="S2" s="178"/>
      <c r="T2" s="178"/>
      <c r="U2" s="178"/>
      <c r="V2" s="178"/>
      <c r="W2" s="178"/>
    </row>
    <row r="3" spans="1:23" ht="26.4" customHeight="1">
      <c r="A3" s="182" t="s">
        <v>256</v>
      </c>
      <c r="L3" s="184" t="s">
        <v>188</v>
      </c>
    </row>
    <row r="4" spans="1:23" ht="26.4" customHeight="1">
      <c r="A4" s="313"/>
      <c r="B4" s="314"/>
      <c r="C4" s="186"/>
      <c r="D4" s="186"/>
      <c r="E4" s="186"/>
      <c r="F4" s="186" t="s">
        <v>134</v>
      </c>
      <c r="G4" s="186"/>
      <c r="H4" s="186"/>
      <c r="I4" s="186"/>
      <c r="J4" s="186"/>
      <c r="K4" s="187" t="s">
        <v>134</v>
      </c>
      <c r="L4" s="187"/>
    </row>
    <row r="5" spans="1:23" ht="26.4" customHeight="1">
      <c r="A5" s="220"/>
      <c r="B5" s="221"/>
      <c r="C5" s="189" t="s">
        <v>156</v>
      </c>
      <c r="D5" s="189" t="s">
        <v>157</v>
      </c>
      <c r="E5" s="189" t="s">
        <v>158</v>
      </c>
      <c r="F5" s="189" t="s">
        <v>159</v>
      </c>
      <c r="G5" s="189" t="s">
        <v>160</v>
      </c>
      <c r="H5" s="189" t="s">
        <v>161</v>
      </c>
      <c r="I5" s="189" t="s">
        <v>162</v>
      </c>
      <c r="J5" s="189" t="s">
        <v>163</v>
      </c>
      <c r="K5" s="190" t="s">
        <v>164</v>
      </c>
      <c r="L5" s="190" t="s">
        <v>189</v>
      </c>
    </row>
    <row r="6" spans="1:23" ht="26.4" customHeight="1">
      <c r="A6" s="291" t="s">
        <v>246</v>
      </c>
      <c r="B6" s="291"/>
      <c r="C6" s="192">
        <v>1997</v>
      </c>
      <c r="D6" s="192">
        <v>1998</v>
      </c>
      <c r="E6" s="192">
        <v>1999</v>
      </c>
      <c r="F6" s="192">
        <v>2000</v>
      </c>
      <c r="G6" s="192">
        <v>2001</v>
      </c>
      <c r="H6" s="192">
        <v>2002</v>
      </c>
      <c r="I6" s="192">
        <v>2003</v>
      </c>
      <c r="J6" s="192">
        <v>2004</v>
      </c>
      <c r="K6" s="222">
        <v>2005</v>
      </c>
      <c r="L6" s="222">
        <v>2006</v>
      </c>
    </row>
    <row r="7" spans="1:23" ht="26.4" customHeight="1" thickBot="1">
      <c r="A7" s="304" t="s">
        <v>210</v>
      </c>
      <c r="B7" s="305"/>
      <c r="C7" s="223">
        <v>1176394</v>
      </c>
      <c r="D7" s="223">
        <v>1175535</v>
      </c>
      <c r="E7" s="224">
        <v>1175006</v>
      </c>
      <c r="F7" s="225">
        <v>1170007</v>
      </c>
      <c r="G7" s="225">
        <v>1167904</v>
      </c>
      <c r="H7" s="225">
        <v>1165763</v>
      </c>
      <c r="I7" s="225">
        <v>1163489</v>
      </c>
      <c r="J7" s="194">
        <v>1160847</v>
      </c>
      <c r="K7" s="194">
        <v>1153042</v>
      </c>
      <c r="L7" s="194">
        <v>1148220</v>
      </c>
    </row>
    <row r="8" spans="1:23" ht="26.4" customHeight="1" thickTop="1">
      <c r="A8" s="306" t="s">
        <v>201</v>
      </c>
      <c r="B8" s="307"/>
      <c r="C8" s="226">
        <v>361346</v>
      </c>
      <c r="D8" s="226">
        <v>362711</v>
      </c>
      <c r="E8" s="227">
        <v>364090</v>
      </c>
      <c r="F8" s="228">
        <v>363423</v>
      </c>
      <c r="G8" s="228">
        <v>363992</v>
      </c>
      <c r="H8" s="228">
        <v>365038</v>
      </c>
      <c r="I8" s="228">
        <v>366421</v>
      </c>
      <c r="J8" s="200">
        <v>368012</v>
      </c>
      <c r="K8" s="200">
        <v>366897</v>
      </c>
      <c r="L8" s="200">
        <v>367829</v>
      </c>
    </row>
    <row r="9" spans="1:23" ht="26.4" customHeight="1">
      <c r="A9" s="308" t="s">
        <v>202</v>
      </c>
      <c r="B9" s="309"/>
      <c r="C9" s="226">
        <v>174179</v>
      </c>
      <c r="D9" s="226">
        <v>174079</v>
      </c>
      <c r="E9" s="227">
        <v>173644</v>
      </c>
      <c r="F9" s="228">
        <v>171812</v>
      </c>
      <c r="G9" s="228">
        <v>171515</v>
      </c>
      <c r="H9" s="228">
        <v>171365</v>
      </c>
      <c r="I9" s="228">
        <v>171137</v>
      </c>
      <c r="J9" s="200">
        <v>171136</v>
      </c>
      <c r="K9" s="200">
        <v>170955</v>
      </c>
      <c r="L9" s="200">
        <v>170394</v>
      </c>
    </row>
    <row r="10" spans="1:23" ht="26.4" customHeight="1">
      <c r="A10" s="308" t="s">
        <v>203</v>
      </c>
      <c r="B10" s="309"/>
      <c r="C10" s="226">
        <v>135471</v>
      </c>
      <c r="D10" s="226">
        <v>134855</v>
      </c>
      <c r="E10" s="227">
        <v>134527</v>
      </c>
      <c r="F10" s="228">
        <v>134352</v>
      </c>
      <c r="G10" s="228">
        <v>134006</v>
      </c>
      <c r="H10" s="228">
        <v>133180</v>
      </c>
      <c r="I10" s="228">
        <v>132416</v>
      </c>
      <c r="J10" s="200">
        <v>131723</v>
      </c>
      <c r="K10" s="200">
        <v>130704</v>
      </c>
      <c r="L10" s="200">
        <v>129357</v>
      </c>
    </row>
    <row r="11" spans="1:23" ht="26.4" customHeight="1">
      <c r="A11" s="308" t="s">
        <v>204</v>
      </c>
      <c r="B11" s="309"/>
      <c r="C11" s="226">
        <v>46942</v>
      </c>
      <c r="D11" s="226">
        <v>46531</v>
      </c>
      <c r="E11" s="227">
        <v>46208</v>
      </c>
      <c r="F11" s="228">
        <v>45998</v>
      </c>
      <c r="G11" s="228">
        <v>45648</v>
      </c>
      <c r="H11" s="228">
        <v>45124</v>
      </c>
      <c r="I11" s="228">
        <v>44845</v>
      </c>
      <c r="J11" s="200">
        <v>44549</v>
      </c>
      <c r="K11" s="200">
        <v>44227</v>
      </c>
      <c r="L11" s="200">
        <v>43901</v>
      </c>
    </row>
    <row r="12" spans="1:23" ht="26.4" customHeight="1">
      <c r="A12" s="308" t="s">
        <v>205</v>
      </c>
      <c r="B12" s="309"/>
      <c r="C12" s="226">
        <v>43451</v>
      </c>
      <c r="D12" s="226">
        <v>43358</v>
      </c>
      <c r="E12" s="227">
        <v>43261</v>
      </c>
      <c r="F12" s="228">
        <v>42777</v>
      </c>
      <c r="G12" s="228">
        <v>42601</v>
      </c>
      <c r="H12" s="228">
        <v>42382</v>
      </c>
      <c r="I12" s="228">
        <v>42015</v>
      </c>
      <c r="J12" s="200">
        <v>41593</v>
      </c>
      <c r="K12" s="200">
        <v>41150</v>
      </c>
      <c r="L12" s="200">
        <v>40965</v>
      </c>
    </row>
    <row r="13" spans="1:23" ht="26.4" customHeight="1">
      <c r="A13" s="308" t="s">
        <v>206</v>
      </c>
      <c r="B13" s="309"/>
      <c r="C13" s="226">
        <v>64468</v>
      </c>
      <c r="D13" s="226">
        <v>64388</v>
      </c>
      <c r="E13" s="227">
        <v>64335</v>
      </c>
      <c r="F13" s="228">
        <v>64186</v>
      </c>
      <c r="G13" s="228">
        <v>64203</v>
      </c>
      <c r="H13" s="228">
        <v>64295</v>
      </c>
      <c r="I13" s="228">
        <v>64181</v>
      </c>
      <c r="J13" s="200">
        <v>64062</v>
      </c>
      <c r="K13" s="200">
        <v>63555</v>
      </c>
      <c r="L13" s="200">
        <v>63272</v>
      </c>
    </row>
    <row r="14" spans="1:23" ht="26.4" customHeight="1">
      <c r="A14" s="308" t="s">
        <v>207</v>
      </c>
      <c r="B14" s="309"/>
      <c r="C14" s="226">
        <v>24521</v>
      </c>
      <c r="D14" s="226">
        <v>24388</v>
      </c>
      <c r="E14" s="227">
        <v>24005</v>
      </c>
      <c r="F14" s="228">
        <v>23647</v>
      </c>
      <c r="G14" s="228">
        <v>23182</v>
      </c>
      <c r="H14" s="228">
        <v>22994</v>
      </c>
      <c r="I14" s="228">
        <v>22674</v>
      </c>
      <c r="J14" s="200">
        <v>22397</v>
      </c>
      <c r="K14" s="200">
        <v>22118</v>
      </c>
      <c r="L14" s="200">
        <v>21796</v>
      </c>
    </row>
    <row r="15" spans="1:23" ht="26.4" customHeight="1">
      <c r="A15" s="308" t="s">
        <v>208</v>
      </c>
      <c r="B15" s="309"/>
      <c r="C15" s="226">
        <v>36101</v>
      </c>
      <c r="D15" s="226">
        <v>35853</v>
      </c>
      <c r="E15" s="227">
        <v>35711</v>
      </c>
      <c r="F15" s="228">
        <v>35381</v>
      </c>
      <c r="G15" s="228">
        <v>35132</v>
      </c>
      <c r="H15" s="228">
        <v>34902</v>
      </c>
      <c r="I15" s="228">
        <v>34706</v>
      </c>
      <c r="J15" s="200">
        <v>34372</v>
      </c>
      <c r="K15" s="200">
        <v>34087</v>
      </c>
      <c r="L15" s="200">
        <v>33809</v>
      </c>
    </row>
    <row r="16" spans="1:23" ht="26.4" customHeight="1">
      <c r="A16" s="302" t="s">
        <v>209</v>
      </c>
      <c r="B16" s="303"/>
      <c r="C16" s="229">
        <v>25427</v>
      </c>
      <c r="D16" s="229">
        <v>25275</v>
      </c>
      <c r="E16" s="230">
        <v>25018</v>
      </c>
      <c r="F16" s="231">
        <v>24906</v>
      </c>
      <c r="G16" s="231">
        <v>24659</v>
      </c>
      <c r="H16" s="231">
        <v>24328</v>
      </c>
      <c r="I16" s="231">
        <v>24066</v>
      </c>
      <c r="J16" s="232">
        <v>23480</v>
      </c>
      <c r="K16" s="232">
        <v>23079</v>
      </c>
      <c r="L16" s="232">
        <v>22809</v>
      </c>
    </row>
    <row r="17" spans="1:12" ht="26.4" customHeight="1">
      <c r="A17" s="300" t="s">
        <v>214</v>
      </c>
      <c r="B17" s="301"/>
      <c r="C17" s="233">
        <v>911906</v>
      </c>
      <c r="D17" s="233">
        <v>911438</v>
      </c>
      <c r="E17" s="234">
        <v>910799</v>
      </c>
      <c r="F17" s="235">
        <v>906482</v>
      </c>
      <c r="G17" s="235">
        <v>904938</v>
      </c>
      <c r="H17" s="235">
        <v>903608</v>
      </c>
      <c r="I17" s="235">
        <v>902461</v>
      </c>
      <c r="J17" s="236">
        <v>901324</v>
      </c>
      <c r="K17" s="236">
        <v>896772</v>
      </c>
      <c r="L17" s="236">
        <v>894132</v>
      </c>
    </row>
    <row r="18" spans="1:12" ht="26.4" customHeight="1">
      <c r="A18" s="317" t="s">
        <v>165</v>
      </c>
      <c r="B18" s="218" t="s">
        <v>211</v>
      </c>
      <c r="C18" s="226">
        <v>27963</v>
      </c>
      <c r="D18" s="226">
        <v>28186</v>
      </c>
      <c r="E18" s="227">
        <v>28649</v>
      </c>
      <c r="F18" s="228">
        <v>28755</v>
      </c>
      <c r="G18" s="228">
        <v>28743</v>
      </c>
      <c r="H18" s="228">
        <v>28894</v>
      </c>
      <c r="I18" s="228">
        <v>28937</v>
      </c>
      <c r="J18" s="200">
        <v>28970</v>
      </c>
      <c r="K18" s="200">
        <v>28696</v>
      </c>
      <c r="L18" s="200">
        <v>28887</v>
      </c>
    </row>
    <row r="19" spans="1:12" ht="26.4" customHeight="1">
      <c r="A19" s="297"/>
      <c r="B19" s="219" t="s">
        <v>213</v>
      </c>
      <c r="C19" s="237">
        <v>27963</v>
      </c>
      <c r="D19" s="237">
        <v>28186</v>
      </c>
      <c r="E19" s="238">
        <v>28649</v>
      </c>
      <c r="F19" s="239">
        <v>28755</v>
      </c>
      <c r="G19" s="239">
        <v>28743</v>
      </c>
      <c r="H19" s="239">
        <v>28894</v>
      </c>
      <c r="I19" s="239">
        <v>28937</v>
      </c>
      <c r="J19" s="240">
        <v>28970</v>
      </c>
      <c r="K19" s="240">
        <v>28696</v>
      </c>
      <c r="L19" s="240">
        <v>28887</v>
      </c>
    </row>
    <row r="20" spans="1:12" ht="26.4" customHeight="1">
      <c r="A20" s="319" t="s">
        <v>166</v>
      </c>
      <c r="B20" s="217" t="s">
        <v>215</v>
      </c>
      <c r="C20" s="226">
        <v>5485</v>
      </c>
      <c r="D20" s="226">
        <v>5415</v>
      </c>
      <c r="E20" s="227">
        <v>5388</v>
      </c>
      <c r="F20" s="228">
        <v>5359</v>
      </c>
      <c r="G20" s="228">
        <v>5309</v>
      </c>
      <c r="H20" s="228">
        <v>5257</v>
      </c>
      <c r="I20" s="228">
        <v>5199</v>
      </c>
      <c r="J20" s="200">
        <v>5143</v>
      </c>
      <c r="K20" s="200">
        <v>5073</v>
      </c>
      <c r="L20" s="200">
        <v>4964</v>
      </c>
    </row>
    <row r="21" spans="1:12" ht="26.4" customHeight="1">
      <c r="A21" s="320"/>
      <c r="B21" s="217" t="s">
        <v>216</v>
      </c>
      <c r="C21" s="226">
        <v>12539</v>
      </c>
      <c r="D21" s="226">
        <v>12387</v>
      </c>
      <c r="E21" s="227">
        <v>12246</v>
      </c>
      <c r="F21" s="228">
        <v>12064</v>
      </c>
      <c r="G21" s="228">
        <v>12048</v>
      </c>
      <c r="H21" s="228">
        <v>11985</v>
      </c>
      <c r="I21" s="228">
        <v>11845</v>
      </c>
      <c r="J21" s="200">
        <v>11769</v>
      </c>
      <c r="K21" s="200">
        <v>11614</v>
      </c>
      <c r="L21" s="200">
        <v>11333</v>
      </c>
    </row>
    <row r="22" spans="1:12" ht="26.4" customHeight="1">
      <c r="A22" s="320"/>
      <c r="B22" s="219" t="s">
        <v>213</v>
      </c>
      <c r="C22" s="241">
        <v>18024</v>
      </c>
      <c r="D22" s="241">
        <v>17802</v>
      </c>
      <c r="E22" s="242">
        <v>17634</v>
      </c>
      <c r="F22" s="243">
        <v>17423</v>
      </c>
      <c r="G22" s="243">
        <v>17357</v>
      </c>
      <c r="H22" s="243">
        <v>17242</v>
      </c>
      <c r="I22" s="243">
        <v>17044</v>
      </c>
      <c r="J22" s="244">
        <v>16912</v>
      </c>
      <c r="K22" s="244">
        <v>16687</v>
      </c>
      <c r="L22" s="244">
        <v>16297</v>
      </c>
    </row>
    <row r="23" spans="1:12" ht="26.4" customHeight="1">
      <c r="A23" s="321" t="s">
        <v>24</v>
      </c>
      <c r="B23" s="217" t="s">
        <v>217</v>
      </c>
      <c r="C23" s="226">
        <v>23834</v>
      </c>
      <c r="D23" s="226">
        <v>23925</v>
      </c>
      <c r="E23" s="227">
        <v>24054</v>
      </c>
      <c r="F23" s="228">
        <v>24056</v>
      </c>
      <c r="G23" s="228">
        <v>24351</v>
      </c>
      <c r="H23" s="228">
        <v>24323</v>
      </c>
      <c r="I23" s="228">
        <v>24461</v>
      </c>
      <c r="J23" s="200">
        <v>24550</v>
      </c>
      <c r="K23" s="200">
        <v>24545</v>
      </c>
      <c r="L23" s="200">
        <v>24643</v>
      </c>
    </row>
    <row r="24" spans="1:12" ht="26.4" customHeight="1">
      <c r="A24" s="322"/>
      <c r="B24" s="219" t="s">
        <v>213</v>
      </c>
      <c r="C24" s="237">
        <v>23834</v>
      </c>
      <c r="D24" s="237">
        <v>23925</v>
      </c>
      <c r="E24" s="238">
        <v>24054</v>
      </c>
      <c r="F24" s="239">
        <v>24056</v>
      </c>
      <c r="G24" s="239">
        <v>24351</v>
      </c>
      <c r="H24" s="239">
        <v>24323</v>
      </c>
      <c r="I24" s="239">
        <v>24461</v>
      </c>
      <c r="J24" s="240">
        <v>24550</v>
      </c>
      <c r="K24" s="240">
        <v>24545</v>
      </c>
      <c r="L24" s="240">
        <v>24643</v>
      </c>
    </row>
    <row r="25" spans="1:12" ht="26.4" customHeight="1">
      <c r="A25" s="315" t="s">
        <v>25</v>
      </c>
      <c r="B25" s="217" t="s">
        <v>224</v>
      </c>
      <c r="C25" s="226">
        <v>11473</v>
      </c>
      <c r="D25" s="226">
        <v>11444</v>
      </c>
      <c r="E25" s="227">
        <v>11358</v>
      </c>
      <c r="F25" s="228">
        <v>11254</v>
      </c>
      <c r="G25" s="228">
        <v>11178</v>
      </c>
      <c r="H25" s="228">
        <v>11031</v>
      </c>
      <c r="I25" s="228">
        <v>10959</v>
      </c>
      <c r="J25" s="200">
        <v>10812</v>
      </c>
      <c r="K25" s="200">
        <v>10623</v>
      </c>
      <c r="L25" s="200">
        <v>10477</v>
      </c>
    </row>
    <row r="26" spans="1:12" ht="26.4" customHeight="1">
      <c r="A26" s="292"/>
      <c r="B26" s="217" t="s">
        <v>225</v>
      </c>
      <c r="C26" s="226">
        <v>9039</v>
      </c>
      <c r="D26" s="226">
        <v>9002</v>
      </c>
      <c r="E26" s="227">
        <v>8996</v>
      </c>
      <c r="F26" s="228">
        <v>8920</v>
      </c>
      <c r="G26" s="228">
        <v>8824</v>
      </c>
      <c r="H26" s="228">
        <v>8739</v>
      </c>
      <c r="I26" s="228">
        <v>8705</v>
      </c>
      <c r="J26" s="200">
        <v>8652</v>
      </c>
      <c r="K26" s="200">
        <v>8670</v>
      </c>
      <c r="L26" s="200">
        <v>8529</v>
      </c>
    </row>
    <row r="27" spans="1:12" ht="26.4" customHeight="1">
      <c r="A27" s="316"/>
      <c r="B27" s="219" t="s">
        <v>213</v>
      </c>
      <c r="C27" s="237">
        <v>20512</v>
      </c>
      <c r="D27" s="237">
        <v>20446</v>
      </c>
      <c r="E27" s="238">
        <v>20354</v>
      </c>
      <c r="F27" s="239">
        <v>20174</v>
      </c>
      <c r="G27" s="239">
        <v>20002</v>
      </c>
      <c r="H27" s="239">
        <v>19770</v>
      </c>
      <c r="I27" s="239">
        <v>19664</v>
      </c>
      <c r="J27" s="240">
        <v>19464</v>
      </c>
      <c r="K27" s="240">
        <v>19293</v>
      </c>
      <c r="L27" s="240">
        <v>19006</v>
      </c>
    </row>
    <row r="28" spans="1:12" ht="26.4" customHeight="1">
      <c r="A28" s="317" t="s">
        <v>195</v>
      </c>
      <c r="B28" s="217" t="s">
        <v>222</v>
      </c>
      <c r="C28" s="226">
        <v>22297</v>
      </c>
      <c r="D28" s="226">
        <v>22396</v>
      </c>
      <c r="E28" s="227">
        <v>22388</v>
      </c>
      <c r="F28" s="228">
        <v>22367</v>
      </c>
      <c r="G28" s="228">
        <v>22299</v>
      </c>
      <c r="H28" s="228">
        <v>22222</v>
      </c>
      <c r="I28" s="228">
        <v>22058</v>
      </c>
      <c r="J28" s="200">
        <v>21949</v>
      </c>
      <c r="K28" s="200">
        <v>21692</v>
      </c>
      <c r="L28" s="200">
        <v>21443</v>
      </c>
    </row>
    <row r="29" spans="1:12" ht="26.4" customHeight="1">
      <c r="A29" s="296"/>
      <c r="B29" s="217" t="s">
        <v>223</v>
      </c>
      <c r="C29" s="226">
        <v>7471</v>
      </c>
      <c r="D29" s="226">
        <v>7505</v>
      </c>
      <c r="E29" s="227">
        <v>7566</v>
      </c>
      <c r="F29" s="228">
        <v>7596</v>
      </c>
      <c r="G29" s="228">
        <v>7583</v>
      </c>
      <c r="H29" s="228">
        <v>7620</v>
      </c>
      <c r="I29" s="228">
        <v>7604</v>
      </c>
      <c r="J29" s="200">
        <v>7576</v>
      </c>
      <c r="K29" s="200">
        <v>7478</v>
      </c>
      <c r="L29" s="200">
        <v>7472</v>
      </c>
    </row>
    <row r="30" spans="1:12" ht="26.4" customHeight="1">
      <c r="A30" s="318"/>
      <c r="B30" s="219" t="s">
        <v>213</v>
      </c>
      <c r="C30" s="237">
        <v>29768</v>
      </c>
      <c r="D30" s="237">
        <v>29901</v>
      </c>
      <c r="E30" s="238">
        <v>29954</v>
      </c>
      <c r="F30" s="239">
        <v>29963</v>
      </c>
      <c r="G30" s="239">
        <v>29882</v>
      </c>
      <c r="H30" s="239">
        <v>29842</v>
      </c>
      <c r="I30" s="239">
        <v>29662</v>
      </c>
      <c r="J30" s="240">
        <v>29525</v>
      </c>
      <c r="K30" s="240">
        <v>29170</v>
      </c>
      <c r="L30" s="240">
        <v>28915</v>
      </c>
    </row>
    <row r="31" spans="1:12" ht="26.4" customHeight="1">
      <c r="A31" s="295" t="s">
        <v>245</v>
      </c>
      <c r="B31" s="217" t="s">
        <v>227</v>
      </c>
      <c r="C31" s="226">
        <v>22687</v>
      </c>
      <c r="D31" s="226">
        <v>22779</v>
      </c>
      <c r="E31" s="227">
        <v>22816</v>
      </c>
      <c r="F31" s="228">
        <v>22748</v>
      </c>
      <c r="G31" s="228">
        <v>22777</v>
      </c>
      <c r="H31" s="228">
        <v>22728</v>
      </c>
      <c r="I31" s="228">
        <v>22613</v>
      </c>
      <c r="J31" s="200">
        <v>22302</v>
      </c>
      <c r="K31" s="200">
        <v>22522</v>
      </c>
      <c r="L31" s="200">
        <v>22401</v>
      </c>
    </row>
    <row r="32" spans="1:12" ht="26.4" customHeight="1">
      <c r="A32" s="296"/>
      <c r="B32" s="217" t="s">
        <v>228</v>
      </c>
      <c r="C32" s="226">
        <v>18368</v>
      </c>
      <c r="D32" s="226">
        <v>18563</v>
      </c>
      <c r="E32" s="227">
        <v>18986</v>
      </c>
      <c r="F32" s="228">
        <v>19058</v>
      </c>
      <c r="G32" s="228">
        <v>19153</v>
      </c>
      <c r="H32" s="228">
        <v>19227</v>
      </c>
      <c r="I32" s="228">
        <v>19128</v>
      </c>
      <c r="J32" s="200">
        <v>19120</v>
      </c>
      <c r="K32" s="200">
        <v>18608</v>
      </c>
      <c r="L32" s="200">
        <v>18556</v>
      </c>
    </row>
    <row r="33" spans="1:12" ht="26.4" customHeight="1">
      <c r="A33" s="296"/>
      <c r="B33" s="217" t="s">
        <v>13</v>
      </c>
      <c r="C33" s="226">
        <v>1514</v>
      </c>
      <c r="D33" s="226">
        <v>1494</v>
      </c>
      <c r="E33" s="227">
        <v>1451</v>
      </c>
      <c r="F33" s="228">
        <v>1480</v>
      </c>
      <c r="G33" s="228">
        <v>1459</v>
      </c>
      <c r="H33" s="228">
        <v>1417</v>
      </c>
      <c r="I33" s="228">
        <v>1379</v>
      </c>
      <c r="J33" s="200">
        <v>1339</v>
      </c>
      <c r="K33" s="200">
        <v>1307</v>
      </c>
      <c r="L33" s="200">
        <v>1297</v>
      </c>
    </row>
    <row r="34" spans="1:12" ht="26.4" customHeight="1">
      <c r="A34" s="296"/>
      <c r="B34" s="217" t="s">
        <v>229</v>
      </c>
      <c r="C34" s="226">
        <v>5680</v>
      </c>
      <c r="D34" s="226">
        <v>5619</v>
      </c>
      <c r="E34" s="227">
        <v>5597</v>
      </c>
      <c r="F34" s="228">
        <v>5759</v>
      </c>
      <c r="G34" s="228">
        <v>5767</v>
      </c>
      <c r="H34" s="228">
        <v>5745</v>
      </c>
      <c r="I34" s="228">
        <v>5686</v>
      </c>
      <c r="J34" s="200">
        <v>5680</v>
      </c>
      <c r="K34" s="200">
        <v>5531</v>
      </c>
      <c r="L34" s="200">
        <v>5471</v>
      </c>
    </row>
    <row r="35" spans="1:12" ht="26.4" customHeight="1">
      <c r="A35" s="296"/>
      <c r="B35" s="217" t="s">
        <v>230</v>
      </c>
      <c r="C35" s="226">
        <v>17779</v>
      </c>
      <c r="D35" s="226">
        <v>17708</v>
      </c>
      <c r="E35" s="227">
        <v>17617</v>
      </c>
      <c r="F35" s="228">
        <v>17630</v>
      </c>
      <c r="G35" s="228">
        <v>17548</v>
      </c>
      <c r="H35" s="228">
        <v>17486</v>
      </c>
      <c r="I35" s="228">
        <v>17385</v>
      </c>
      <c r="J35" s="200">
        <v>17439</v>
      </c>
      <c r="K35" s="200">
        <v>17323</v>
      </c>
      <c r="L35" s="200">
        <v>17177</v>
      </c>
    </row>
    <row r="36" spans="1:12" ht="26.4" customHeight="1">
      <c r="A36" s="296"/>
      <c r="B36" s="217" t="s">
        <v>231</v>
      </c>
      <c r="C36" s="226">
        <v>12508</v>
      </c>
      <c r="D36" s="226">
        <v>12422</v>
      </c>
      <c r="E36" s="227">
        <v>12336</v>
      </c>
      <c r="F36" s="228">
        <v>12321</v>
      </c>
      <c r="G36" s="228">
        <v>12323</v>
      </c>
      <c r="H36" s="228">
        <v>12274</v>
      </c>
      <c r="I36" s="228">
        <v>12201</v>
      </c>
      <c r="J36" s="200">
        <v>12062</v>
      </c>
      <c r="K36" s="200">
        <v>11811</v>
      </c>
      <c r="L36" s="200">
        <v>11747</v>
      </c>
    </row>
    <row r="37" spans="1:12" ht="26.4" customHeight="1">
      <c r="A37" s="296"/>
      <c r="B37" s="219" t="s">
        <v>213</v>
      </c>
      <c r="C37" s="237">
        <v>78536</v>
      </c>
      <c r="D37" s="237">
        <v>78585</v>
      </c>
      <c r="E37" s="238">
        <v>78803</v>
      </c>
      <c r="F37" s="239">
        <v>78996</v>
      </c>
      <c r="G37" s="239">
        <v>79027</v>
      </c>
      <c r="H37" s="239">
        <v>78877</v>
      </c>
      <c r="I37" s="239">
        <v>78392</v>
      </c>
      <c r="J37" s="240">
        <v>77942</v>
      </c>
      <c r="K37" s="240">
        <v>77102</v>
      </c>
      <c r="L37" s="240">
        <v>76649</v>
      </c>
    </row>
    <row r="38" spans="1:12" ht="26.4" customHeight="1">
      <c r="A38" s="317" t="s">
        <v>244</v>
      </c>
      <c r="B38" s="217" t="s">
        <v>232</v>
      </c>
      <c r="C38" s="226">
        <v>19267</v>
      </c>
      <c r="D38" s="226">
        <v>19328</v>
      </c>
      <c r="E38" s="227">
        <v>19436</v>
      </c>
      <c r="F38" s="228">
        <v>19287</v>
      </c>
      <c r="G38" s="228">
        <v>19192</v>
      </c>
      <c r="H38" s="228">
        <v>19233</v>
      </c>
      <c r="I38" s="228">
        <v>19293</v>
      </c>
      <c r="J38" s="200">
        <v>19228</v>
      </c>
      <c r="K38" s="200">
        <v>19207</v>
      </c>
      <c r="L38" s="200">
        <v>19129</v>
      </c>
    </row>
    <row r="39" spans="1:12" ht="26.4" customHeight="1">
      <c r="A39" s="296"/>
      <c r="B39" s="217" t="s">
        <v>238</v>
      </c>
      <c r="C39" s="226">
        <v>4862</v>
      </c>
      <c r="D39" s="226">
        <v>4815</v>
      </c>
      <c r="E39" s="227">
        <v>4769</v>
      </c>
      <c r="F39" s="228">
        <v>4824</v>
      </c>
      <c r="G39" s="228">
        <v>4798</v>
      </c>
      <c r="H39" s="228">
        <v>4783</v>
      </c>
      <c r="I39" s="228">
        <v>4684</v>
      </c>
      <c r="J39" s="200">
        <v>4585</v>
      </c>
      <c r="K39" s="200">
        <v>4478</v>
      </c>
      <c r="L39" s="200">
        <v>4395</v>
      </c>
    </row>
    <row r="40" spans="1:12" ht="26.4" customHeight="1">
      <c r="A40" s="296"/>
      <c r="B40" s="217" t="s">
        <v>240</v>
      </c>
      <c r="C40" s="226">
        <v>2570</v>
      </c>
      <c r="D40" s="226">
        <v>2514</v>
      </c>
      <c r="E40" s="227">
        <v>2459</v>
      </c>
      <c r="F40" s="228">
        <v>2402</v>
      </c>
      <c r="G40" s="228">
        <v>2330</v>
      </c>
      <c r="H40" s="228">
        <v>2255</v>
      </c>
      <c r="I40" s="228">
        <v>2202</v>
      </c>
      <c r="J40" s="200">
        <v>2186</v>
      </c>
      <c r="K40" s="200">
        <v>2119</v>
      </c>
      <c r="L40" s="200">
        <v>2036</v>
      </c>
    </row>
    <row r="41" spans="1:12" ht="26.4" customHeight="1">
      <c r="A41" s="296"/>
      <c r="B41" s="217" t="s">
        <v>241</v>
      </c>
      <c r="C41" s="226">
        <v>3989</v>
      </c>
      <c r="D41" s="226">
        <v>3910</v>
      </c>
      <c r="E41" s="227">
        <v>3848</v>
      </c>
      <c r="F41" s="228">
        <v>3769</v>
      </c>
      <c r="G41" s="228">
        <v>3710</v>
      </c>
      <c r="H41" s="228">
        <v>3638</v>
      </c>
      <c r="I41" s="228">
        <v>3622</v>
      </c>
      <c r="J41" s="200">
        <v>3529</v>
      </c>
      <c r="K41" s="200">
        <v>3478</v>
      </c>
      <c r="L41" s="200">
        <v>3413</v>
      </c>
    </row>
    <row r="42" spans="1:12" ht="26.4" customHeight="1">
      <c r="A42" s="296"/>
      <c r="B42" s="217" t="s">
        <v>247</v>
      </c>
      <c r="C42" s="226">
        <v>7907</v>
      </c>
      <c r="D42" s="226">
        <v>7745</v>
      </c>
      <c r="E42" s="227">
        <v>7573</v>
      </c>
      <c r="F42" s="228">
        <v>7509</v>
      </c>
      <c r="G42" s="228">
        <v>7391</v>
      </c>
      <c r="H42" s="228">
        <v>7280</v>
      </c>
      <c r="I42" s="228">
        <v>7182</v>
      </c>
      <c r="J42" s="200">
        <v>7051</v>
      </c>
      <c r="K42" s="200">
        <v>6874</v>
      </c>
      <c r="L42" s="200">
        <v>6691</v>
      </c>
    </row>
    <row r="43" spans="1:12" ht="26.4" customHeight="1">
      <c r="A43" s="318"/>
      <c r="B43" s="219" t="s">
        <v>213</v>
      </c>
      <c r="C43" s="237">
        <v>38595</v>
      </c>
      <c r="D43" s="237">
        <v>38312</v>
      </c>
      <c r="E43" s="238">
        <v>38085</v>
      </c>
      <c r="F43" s="239">
        <v>37791</v>
      </c>
      <c r="G43" s="239">
        <v>37421</v>
      </c>
      <c r="H43" s="239">
        <v>37189</v>
      </c>
      <c r="I43" s="239">
        <v>36983</v>
      </c>
      <c r="J43" s="240">
        <v>36579</v>
      </c>
      <c r="K43" s="240">
        <v>36156</v>
      </c>
      <c r="L43" s="240">
        <v>35664</v>
      </c>
    </row>
    <row r="44" spans="1:12" ht="26.4" customHeight="1">
      <c r="A44" s="310" t="s">
        <v>243</v>
      </c>
      <c r="B44" s="217" t="s">
        <v>16</v>
      </c>
      <c r="C44" s="226">
        <v>16286</v>
      </c>
      <c r="D44" s="226">
        <v>16153</v>
      </c>
      <c r="E44" s="227">
        <v>15934</v>
      </c>
      <c r="F44" s="228">
        <v>15843</v>
      </c>
      <c r="G44" s="228">
        <v>15649</v>
      </c>
      <c r="H44" s="228">
        <v>15453</v>
      </c>
      <c r="I44" s="228">
        <v>15303</v>
      </c>
      <c r="J44" s="200">
        <v>15224</v>
      </c>
      <c r="K44" s="200">
        <v>14778</v>
      </c>
      <c r="L44" s="200">
        <v>14557</v>
      </c>
    </row>
    <row r="45" spans="1:12" ht="26.4" customHeight="1">
      <c r="A45" s="311"/>
      <c r="B45" s="217" t="s">
        <v>17</v>
      </c>
      <c r="C45" s="226">
        <v>5677</v>
      </c>
      <c r="D45" s="226">
        <v>5590</v>
      </c>
      <c r="E45" s="227">
        <v>5480</v>
      </c>
      <c r="F45" s="228">
        <v>5445</v>
      </c>
      <c r="G45" s="228">
        <v>5344</v>
      </c>
      <c r="H45" s="228">
        <v>5293</v>
      </c>
      <c r="I45" s="228">
        <v>5211</v>
      </c>
      <c r="J45" s="200">
        <v>5138</v>
      </c>
      <c r="K45" s="200">
        <v>5031</v>
      </c>
      <c r="L45" s="200">
        <v>4924</v>
      </c>
    </row>
    <row r="46" spans="1:12" ht="26.4" customHeight="1">
      <c r="A46" s="311"/>
      <c r="B46" s="217" t="s">
        <v>29</v>
      </c>
      <c r="C46" s="226">
        <v>5293</v>
      </c>
      <c r="D46" s="226">
        <v>5263</v>
      </c>
      <c r="E46" s="227">
        <v>5204</v>
      </c>
      <c r="F46" s="228">
        <v>5079</v>
      </c>
      <c r="G46" s="228">
        <v>5046</v>
      </c>
      <c r="H46" s="228">
        <v>5003</v>
      </c>
      <c r="I46" s="228">
        <v>4965</v>
      </c>
      <c r="J46" s="200">
        <v>4903</v>
      </c>
      <c r="K46" s="200">
        <v>4812</v>
      </c>
      <c r="L46" s="200">
        <v>4740</v>
      </c>
    </row>
    <row r="47" spans="1:12" ht="26.4" customHeight="1">
      <c r="A47" s="312"/>
      <c r="B47" s="219" t="s">
        <v>213</v>
      </c>
      <c r="C47" s="237">
        <v>27256</v>
      </c>
      <c r="D47" s="237">
        <v>27006</v>
      </c>
      <c r="E47" s="238">
        <v>26618</v>
      </c>
      <c r="F47" s="239">
        <v>26367</v>
      </c>
      <c r="G47" s="239">
        <v>26039</v>
      </c>
      <c r="H47" s="239">
        <v>25749</v>
      </c>
      <c r="I47" s="239">
        <v>25479</v>
      </c>
      <c r="J47" s="240">
        <v>25265</v>
      </c>
      <c r="K47" s="240">
        <v>24621</v>
      </c>
      <c r="L47" s="240">
        <v>24221</v>
      </c>
    </row>
    <row r="48" spans="1:12" ht="26.4" customHeight="1">
      <c r="A48" s="302" t="s">
        <v>242</v>
      </c>
      <c r="B48" s="303"/>
      <c r="C48" s="233">
        <v>264488</v>
      </c>
      <c r="D48" s="233">
        <v>264163</v>
      </c>
      <c r="E48" s="234">
        <v>264151</v>
      </c>
      <c r="F48" s="235">
        <v>263525</v>
      </c>
      <c r="G48" s="235">
        <v>262822</v>
      </c>
      <c r="H48" s="235">
        <v>261886</v>
      </c>
      <c r="I48" s="235">
        <v>260622</v>
      </c>
      <c r="J48" s="236">
        <v>259207</v>
      </c>
      <c r="K48" s="236">
        <v>256270</v>
      </c>
      <c r="L48" s="236">
        <v>254282</v>
      </c>
    </row>
    <row r="49" spans="1:23" ht="26.4" customHeight="1">
      <c r="A49" s="216" t="s">
        <v>31</v>
      </c>
      <c r="D49" s="216"/>
      <c r="E49" s="178"/>
      <c r="F49" s="178"/>
      <c r="G49" s="178"/>
      <c r="H49" s="178"/>
      <c r="I49" s="178"/>
      <c r="J49" s="178"/>
      <c r="K49" s="178"/>
      <c r="L49" s="178"/>
      <c r="M49" s="178"/>
    </row>
    <row r="50" spans="1:23" ht="26.4" customHeight="1">
      <c r="A50" s="178" t="s">
        <v>253</v>
      </c>
    </row>
    <row r="51" spans="1:23" ht="26.4" customHeight="1">
      <c r="A51" s="178" t="s">
        <v>255</v>
      </c>
    </row>
    <row r="53" spans="1:23" ht="26.4" customHeight="1">
      <c r="A53" s="177" t="s">
        <v>257</v>
      </c>
      <c r="B53" s="178"/>
      <c r="C53" s="178"/>
      <c r="D53" s="178"/>
      <c r="E53" s="178"/>
      <c r="F53" s="178"/>
      <c r="G53" s="178"/>
      <c r="H53" s="178"/>
      <c r="I53" s="178"/>
      <c r="J53" s="178"/>
      <c r="K53" s="178"/>
      <c r="L53" s="184" t="s">
        <v>188</v>
      </c>
      <c r="M53" s="178"/>
      <c r="N53" s="178"/>
      <c r="O53" s="178"/>
      <c r="P53" s="178"/>
      <c r="Q53" s="178"/>
      <c r="R53" s="178"/>
      <c r="S53" s="178"/>
      <c r="T53" s="178"/>
      <c r="U53" s="178"/>
      <c r="V53" s="178"/>
      <c r="W53" s="178"/>
    </row>
    <row r="54" spans="1:23" ht="26.4" customHeight="1">
      <c r="A54" s="313"/>
      <c r="B54" s="314"/>
      <c r="C54" s="186"/>
      <c r="D54" s="186"/>
      <c r="E54" s="186" t="s">
        <v>134</v>
      </c>
      <c r="F54" s="186"/>
      <c r="G54" s="186"/>
      <c r="H54" s="186"/>
      <c r="I54" s="186"/>
      <c r="J54" s="187" t="s">
        <v>134</v>
      </c>
      <c r="K54" s="187"/>
      <c r="L54" s="187"/>
    </row>
    <row r="55" spans="1:23" ht="26.4" customHeight="1">
      <c r="A55" s="220"/>
      <c r="B55" s="221"/>
      <c r="C55" s="189" t="s">
        <v>157</v>
      </c>
      <c r="D55" s="189" t="s">
        <v>158</v>
      </c>
      <c r="E55" s="189" t="s">
        <v>159</v>
      </c>
      <c r="F55" s="189" t="s">
        <v>160</v>
      </c>
      <c r="G55" s="189" t="s">
        <v>161</v>
      </c>
      <c r="H55" s="189" t="s">
        <v>162</v>
      </c>
      <c r="I55" s="189" t="s">
        <v>163</v>
      </c>
      <c r="J55" s="190" t="s">
        <v>164</v>
      </c>
      <c r="K55" s="190" t="s">
        <v>189</v>
      </c>
      <c r="L55" s="190" t="s">
        <v>190</v>
      </c>
    </row>
    <row r="56" spans="1:23" ht="26.4" customHeight="1">
      <c r="A56" s="291" t="s">
        <v>246</v>
      </c>
      <c r="B56" s="291"/>
      <c r="C56" s="192">
        <v>1998</v>
      </c>
      <c r="D56" s="192">
        <v>1999</v>
      </c>
      <c r="E56" s="192">
        <v>2000</v>
      </c>
      <c r="F56" s="192">
        <v>2001</v>
      </c>
      <c r="G56" s="192">
        <v>2002</v>
      </c>
      <c r="H56" s="192">
        <v>2003</v>
      </c>
      <c r="I56" s="192">
        <v>2004</v>
      </c>
      <c r="J56" s="222">
        <v>2005</v>
      </c>
      <c r="K56" s="222">
        <v>2006</v>
      </c>
      <c r="L56" s="222">
        <v>2007</v>
      </c>
    </row>
    <row r="57" spans="1:23" ht="26.4" customHeight="1" thickBot="1">
      <c r="A57" s="304" t="s">
        <v>210</v>
      </c>
      <c r="B57" s="305"/>
      <c r="C57" s="223">
        <v>1175535</v>
      </c>
      <c r="D57" s="224">
        <v>1175006</v>
      </c>
      <c r="E57" s="225">
        <v>1170007</v>
      </c>
      <c r="F57" s="225">
        <v>1167904</v>
      </c>
      <c r="G57" s="225">
        <v>1165763</v>
      </c>
      <c r="H57" s="225">
        <v>1163489</v>
      </c>
      <c r="I57" s="194">
        <v>1160847</v>
      </c>
      <c r="J57" s="194">
        <v>1153042</v>
      </c>
      <c r="K57" s="194">
        <v>1148220</v>
      </c>
      <c r="L57" s="194">
        <v>1142636</v>
      </c>
    </row>
    <row r="58" spans="1:23" ht="26.4" customHeight="1" thickTop="1">
      <c r="A58" s="306" t="s">
        <v>201</v>
      </c>
      <c r="B58" s="307"/>
      <c r="C58" s="226">
        <v>362711</v>
      </c>
      <c r="D58" s="227">
        <v>364090</v>
      </c>
      <c r="E58" s="228">
        <v>363423</v>
      </c>
      <c r="F58" s="228">
        <v>363992</v>
      </c>
      <c r="G58" s="228">
        <v>365038</v>
      </c>
      <c r="H58" s="228">
        <v>366421</v>
      </c>
      <c r="I58" s="200">
        <v>368012</v>
      </c>
      <c r="J58" s="200">
        <v>366897</v>
      </c>
      <c r="K58" s="200">
        <v>367829</v>
      </c>
      <c r="L58" s="200">
        <v>368777</v>
      </c>
    </row>
    <row r="59" spans="1:23" ht="26.4" customHeight="1">
      <c r="A59" s="308" t="s">
        <v>202</v>
      </c>
      <c r="B59" s="309"/>
      <c r="C59" s="226">
        <v>174079</v>
      </c>
      <c r="D59" s="227">
        <v>173644</v>
      </c>
      <c r="E59" s="228">
        <v>171812</v>
      </c>
      <c r="F59" s="228">
        <v>171515</v>
      </c>
      <c r="G59" s="228">
        <v>171365</v>
      </c>
      <c r="H59" s="228">
        <v>171137</v>
      </c>
      <c r="I59" s="200">
        <v>171136</v>
      </c>
      <c r="J59" s="200">
        <v>170955</v>
      </c>
      <c r="K59" s="200">
        <v>170394</v>
      </c>
      <c r="L59" s="200">
        <v>169458</v>
      </c>
    </row>
    <row r="60" spans="1:23" ht="26.4" customHeight="1">
      <c r="A60" s="308" t="s">
        <v>203</v>
      </c>
      <c r="B60" s="309"/>
      <c r="C60" s="226">
        <v>139670</v>
      </c>
      <c r="D60" s="227">
        <v>139296</v>
      </c>
      <c r="E60" s="228">
        <v>139176</v>
      </c>
      <c r="F60" s="228">
        <v>138804</v>
      </c>
      <c r="G60" s="228">
        <v>137963</v>
      </c>
      <c r="H60" s="228">
        <v>137100</v>
      </c>
      <c r="I60" s="200">
        <v>136308</v>
      </c>
      <c r="J60" s="200">
        <v>135182</v>
      </c>
      <c r="K60" s="200">
        <v>133752</v>
      </c>
      <c r="L60" s="200">
        <v>132512</v>
      </c>
    </row>
    <row r="61" spans="1:23" ht="26.4" customHeight="1">
      <c r="A61" s="308" t="s">
        <v>204</v>
      </c>
      <c r="B61" s="309"/>
      <c r="C61" s="226">
        <v>46531</v>
      </c>
      <c r="D61" s="227">
        <v>46208</v>
      </c>
      <c r="E61" s="228">
        <v>45998</v>
      </c>
      <c r="F61" s="228">
        <v>45648</v>
      </c>
      <c r="G61" s="228">
        <v>45124</v>
      </c>
      <c r="H61" s="228">
        <v>44845</v>
      </c>
      <c r="I61" s="200">
        <v>44549</v>
      </c>
      <c r="J61" s="200">
        <v>44227</v>
      </c>
      <c r="K61" s="200">
        <v>43901</v>
      </c>
      <c r="L61" s="200">
        <v>43332</v>
      </c>
    </row>
    <row r="62" spans="1:23" ht="26.4" customHeight="1">
      <c r="A62" s="308" t="s">
        <v>205</v>
      </c>
      <c r="B62" s="309"/>
      <c r="C62" s="226">
        <v>43358</v>
      </c>
      <c r="D62" s="227">
        <v>43261</v>
      </c>
      <c r="E62" s="228">
        <v>42777</v>
      </c>
      <c r="F62" s="228">
        <v>42601</v>
      </c>
      <c r="G62" s="228">
        <v>42382</v>
      </c>
      <c r="H62" s="228">
        <v>42015</v>
      </c>
      <c r="I62" s="200">
        <v>41593</v>
      </c>
      <c r="J62" s="200">
        <v>41150</v>
      </c>
      <c r="K62" s="200">
        <v>40965</v>
      </c>
      <c r="L62" s="200">
        <v>40576</v>
      </c>
    </row>
    <row r="63" spans="1:23" ht="26.4" customHeight="1">
      <c r="A63" s="308" t="s">
        <v>206</v>
      </c>
      <c r="B63" s="309"/>
      <c r="C63" s="226">
        <v>64388</v>
      </c>
      <c r="D63" s="227">
        <v>64335</v>
      </c>
      <c r="E63" s="228">
        <v>64186</v>
      </c>
      <c r="F63" s="228">
        <v>64203</v>
      </c>
      <c r="G63" s="228">
        <v>64295</v>
      </c>
      <c r="H63" s="228">
        <v>64181</v>
      </c>
      <c r="I63" s="200">
        <v>64062</v>
      </c>
      <c r="J63" s="200">
        <v>63555</v>
      </c>
      <c r="K63" s="200">
        <v>63272</v>
      </c>
      <c r="L63" s="200">
        <v>63011</v>
      </c>
    </row>
    <row r="64" spans="1:23" ht="26.4" customHeight="1">
      <c r="A64" s="308" t="s">
        <v>207</v>
      </c>
      <c r="B64" s="309"/>
      <c r="C64" s="226">
        <v>24388</v>
      </c>
      <c r="D64" s="227">
        <v>24005</v>
      </c>
      <c r="E64" s="228">
        <v>23647</v>
      </c>
      <c r="F64" s="228">
        <v>23182</v>
      </c>
      <c r="G64" s="228">
        <v>22994</v>
      </c>
      <c r="H64" s="228">
        <v>22674</v>
      </c>
      <c r="I64" s="200">
        <v>22397</v>
      </c>
      <c r="J64" s="200">
        <v>22118</v>
      </c>
      <c r="K64" s="200">
        <v>21796</v>
      </c>
      <c r="L64" s="200">
        <v>21448</v>
      </c>
    </row>
    <row r="65" spans="1:12" ht="26.4" customHeight="1">
      <c r="A65" s="308" t="s">
        <v>208</v>
      </c>
      <c r="B65" s="309"/>
      <c r="C65" s="226">
        <v>35853</v>
      </c>
      <c r="D65" s="227">
        <v>35711</v>
      </c>
      <c r="E65" s="228">
        <v>35381</v>
      </c>
      <c r="F65" s="228">
        <v>35132</v>
      </c>
      <c r="G65" s="228">
        <v>34902</v>
      </c>
      <c r="H65" s="228">
        <v>34706</v>
      </c>
      <c r="I65" s="200">
        <v>34372</v>
      </c>
      <c r="J65" s="200">
        <v>34087</v>
      </c>
      <c r="K65" s="200">
        <v>33809</v>
      </c>
      <c r="L65" s="200">
        <v>33387</v>
      </c>
    </row>
    <row r="66" spans="1:12" ht="26.4" customHeight="1">
      <c r="A66" s="302" t="s">
        <v>209</v>
      </c>
      <c r="B66" s="303"/>
      <c r="C66" s="229">
        <v>25275</v>
      </c>
      <c r="D66" s="230">
        <v>25018</v>
      </c>
      <c r="E66" s="231">
        <v>24906</v>
      </c>
      <c r="F66" s="231">
        <v>24659</v>
      </c>
      <c r="G66" s="231">
        <v>24328</v>
      </c>
      <c r="H66" s="231">
        <v>24066</v>
      </c>
      <c r="I66" s="232">
        <v>23480</v>
      </c>
      <c r="J66" s="232">
        <v>23079</v>
      </c>
      <c r="K66" s="232">
        <v>22809</v>
      </c>
      <c r="L66" s="232">
        <v>22473</v>
      </c>
    </row>
    <row r="67" spans="1:12" ht="26.4" customHeight="1">
      <c r="A67" s="300" t="s">
        <v>214</v>
      </c>
      <c r="B67" s="301"/>
      <c r="C67" s="233">
        <v>916253</v>
      </c>
      <c r="D67" s="234">
        <v>915568</v>
      </c>
      <c r="E67" s="235">
        <v>911306</v>
      </c>
      <c r="F67" s="235">
        <v>909736</v>
      </c>
      <c r="G67" s="235">
        <v>908391</v>
      </c>
      <c r="H67" s="235">
        <v>907145</v>
      </c>
      <c r="I67" s="236">
        <v>905909</v>
      </c>
      <c r="J67" s="236">
        <v>901250</v>
      </c>
      <c r="K67" s="236">
        <v>898527</v>
      </c>
      <c r="L67" s="236">
        <v>894974</v>
      </c>
    </row>
    <row r="68" spans="1:12" ht="26.4" customHeight="1">
      <c r="A68" s="317" t="s">
        <v>165</v>
      </c>
      <c r="B68" s="218" t="s">
        <v>211</v>
      </c>
      <c r="C68" s="226">
        <v>28186</v>
      </c>
      <c r="D68" s="227">
        <v>28649</v>
      </c>
      <c r="E68" s="228">
        <v>28755</v>
      </c>
      <c r="F68" s="228">
        <v>28743</v>
      </c>
      <c r="G68" s="228">
        <v>28894</v>
      </c>
      <c r="H68" s="228">
        <v>28937</v>
      </c>
      <c r="I68" s="200">
        <v>28970</v>
      </c>
      <c r="J68" s="200">
        <v>28696</v>
      </c>
      <c r="K68" s="200">
        <v>28887</v>
      </c>
      <c r="L68" s="200">
        <v>28951</v>
      </c>
    </row>
    <row r="69" spans="1:12" ht="26.4" customHeight="1">
      <c r="A69" s="297"/>
      <c r="B69" s="219" t="s">
        <v>213</v>
      </c>
      <c r="C69" s="237">
        <v>28186</v>
      </c>
      <c r="D69" s="238">
        <v>28649</v>
      </c>
      <c r="E69" s="239">
        <v>28755</v>
      </c>
      <c r="F69" s="239">
        <v>28743</v>
      </c>
      <c r="G69" s="239">
        <v>28894</v>
      </c>
      <c r="H69" s="239">
        <v>28937</v>
      </c>
      <c r="I69" s="240">
        <v>28970</v>
      </c>
      <c r="J69" s="240">
        <v>28696</v>
      </c>
      <c r="K69" s="240">
        <v>28887</v>
      </c>
      <c r="L69" s="240">
        <v>28951</v>
      </c>
    </row>
    <row r="70" spans="1:12" ht="26.4" customHeight="1">
      <c r="A70" s="319" t="s">
        <v>166</v>
      </c>
      <c r="B70" s="217" t="s">
        <v>215</v>
      </c>
      <c r="C70" s="226">
        <v>5415</v>
      </c>
      <c r="D70" s="227">
        <v>5388</v>
      </c>
      <c r="E70" s="228">
        <v>5359</v>
      </c>
      <c r="F70" s="228">
        <v>5309</v>
      </c>
      <c r="G70" s="228">
        <v>5257</v>
      </c>
      <c r="H70" s="228">
        <v>5199</v>
      </c>
      <c r="I70" s="200">
        <v>5143</v>
      </c>
      <c r="J70" s="200">
        <v>5073</v>
      </c>
      <c r="K70" s="200">
        <v>4964</v>
      </c>
      <c r="L70" s="200">
        <v>4868</v>
      </c>
    </row>
    <row r="71" spans="1:12" ht="26.4" customHeight="1">
      <c r="A71" s="320"/>
      <c r="B71" s="217" t="s">
        <v>216</v>
      </c>
      <c r="C71" s="226">
        <v>12387</v>
      </c>
      <c r="D71" s="227">
        <v>12246</v>
      </c>
      <c r="E71" s="228">
        <v>12064</v>
      </c>
      <c r="F71" s="228">
        <v>12048</v>
      </c>
      <c r="G71" s="228">
        <v>11985</v>
      </c>
      <c r="H71" s="228">
        <v>11845</v>
      </c>
      <c r="I71" s="200">
        <v>11769</v>
      </c>
      <c r="J71" s="200">
        <v>11614</v>
      </c>
      <c r="K71" s="200">
        <v>11333</v>
      </c>
      <c r="L71" s="200">
        <v>11140</v>
      </c>
    </row>
    <row r="72" spans="1:12" ht="26.4" customHeight="1">
      <c r="A72" s="320"/>
      <c r="B72" s="219" t="s">
        <v>213</v>
      </c>
      <c r="C72" s="241">
        <v>17802</v>
      </c>
      <c r="D72" s="242">
        <v>17634</v>
      </c>
      <c r="E72" s="243">
        <v>17423</v>
      </c>
      <c r="F72" s="243">
        <v>17357</v>
      </c>
      <c r="G72" s="243">
        <v>17242</v>
      </c>
      <c r="H72" s="243">
        <v>17044</v>
      </c>
      <c r="I72" s="244">
        <v>16912</v>
      </c>
      <c r="J72" s="244">
        <v>16687</v>
      </c>
      <c r="K72" s="244">
        <v>16297</v>
      </c>
      <c r="L72" s="244">
        <v>16008</v>
      </c>
    </row>
    <row r="73" spans="1:12" ht="26.4" customHeight="1">
      <c r="A73" s="321" t="s">
        <v>24</v>
      </c>
      <c r="B73" s="217" t="s">
        <v>217</v>
      </c>
      <c r="C73" s="226">
        <v>23925</v>
      </c>
      <c r="D73" s="227">
        <v>24054</v>
      </c>
      <c r="E73" s="228">
        <v>24056</v>
      </c>
      <c r="F73" s="228">
        <v>24351</v>
      </c>
      <c r="G73" s="228">
        <v>24323</v>
      </c>
      <c r="H73" s="228">
        <v>24461</v>
      </c>
      <c r="I73" s="200">
        <v>24550</v>
      </c>
      <c r="J73" s="200">
        <v>24545</v>
      </c>
      <c r="K73" s="200">
        <v>24643</v>
      </c>
      <c r="L73" s="200">
        <v>24688</v>
      </c>
    </row>
    <row r="74" spans="1:12" ht="26.4" customHeight="1">
      <c r="A74" s="322"/>
      <c r="B74" s="219" t="s">
        <v>213</v>
      </c>
      <c r="C74" s="237">
        <v>23925</v>
      </c>
      <c r="D74" s="238">
        <v>24054</v>
      </c>
      <c r="E74" s="239">
        <v>24056</v>
      </c>
      <c r="F74" s="239">
        <v>24351</v>
      </c>
      <c r="G74" s="239">
        <v>24323</v>
      </c>
      <c r="H74" s="239">
        <v>24461</v>
      </c>
      <c r="I74" s="240">
        <v>24550</v>
      </c>
      <c r="J74" s="240">
        <v>24545</v>
      </c>
      <c r="K74" s="240">
        <v>24643</v>
      </c>
      <c r="L74" s="240">
        <v>24688</v>
      </c>
    </row>
    <row r="75" spans="1:12" ht="26.4" customHeight="1">
      <c r="A75" s="315" t="s">
        <v>25</v>
      </c>
      <c r="B75" s="217" t="s">
        <v>224</v>
      </c>
      <c r="C75" s="226">
        <v>11444</v>
      </c>
      <c r="D75" s="227">
        <v>11358</v>
      </c>
      <c r="E75" s="228">
        <v>11254</v>
      </c>
      <c r="F75" s="228">
        <v>11178</v>
      </c>
      <c r="G75" s="228">
        <v>11031</v>
      </c>
      <c r="H75" s="228">
        <v>10959</v>
      </c>
      <c r="I75" s="200">
        <v>10812</v>
      </c>
      <c r="J75" s="200">
        <v>10623</v>
      </c>
      <c r="K75" s="200">
        <v>10477</v>
      </c>
      <c r="L75" s="200">
        <v>10389</v>
      </c>
    </row>
    <row r="76" spans="1:12" ht="26.4" customHeight="1">
      <c r="A76" s="292"/>
      <c r="B76" s="217" t="s">
        <v>225</v>
      </c>
      <c r="C76" s="226">
        <v>9002</v>
      </c>
      <c r="D76" s="227">
        <v>8996</v>
      </c>
      <c r="E76" s="228">
        <v>8920</v>
      </c>
      <c r="F76" s="228">
        <v>8824</v>
      </c>
      <c r="G76" s="228">
        <v>8739</v>
      </c>
      <c r="H76" s="228">
        <v>8705</v>
      </c>
      <c r="I76" s="200">
        <v>8652</v>
      </c>
      <c r="J76" s="200">
        <v>8670</v>
      </c>
      <c r="K76" s="200">
        <v>8529</v>
      </c>
      <c r="L76" s="200">
        <v>8392</v>
      </c>
    </row>
    <row r="77" spans="1:12" ht="26.4" customHeight="1">
      <c r="A77" s="316"/>
      <c r="B77" s="219" t="s">
        <v>213</v>
      </c>
      <c r="C77" s="237">
        <v>20446</v>
      </c>
      <c r="D77" s="238">
        <v>20354</v>
      </c>
      <c r="E77" s="239">
        <v>20174</v>
      </c>
      <c r="F77" s="239">
        <v>20002</v>
      </c>
      <c r="G77" s="239">
        <v>19770</v>
      </c>
      <c r="H77" s="239">
        <v>19664</v>
      </c>
      <c r="I77" s="240">
        <v>19464</v>
      </c>
      <c r="J77" s="240">
        <v>19293</v>
      </c>
      <c r="K77" s="240">
        <v>19006</v>
      </c>
      <c r="L77" s="240">
        <v>18781</v>
      </c>
    </row>
    <row r="78" spans="1:12" ht="26.4" customHeight="1">
      <c r="A78" s="317" t="s">
        <v>195</v>
      </c>
      <c r="B78" s="217" t="s">
        <v>222</v>
      </c>
      <c r="C78" s="226">
        <v>22396</v>
      </c>
      <c r="D78" s="227">
        <v>22388</v>
      </c>
      <c r="E78" s="228">
        <v>22367</v>
      </c>
      <c r="F78" s="228">
        <v>22299</v>
      </c>
      <c r="G78" s="228">
        <v>22222</v>
      </c>
      <c r="H78" s="228">
        <v>22058</v>
      </c>
      <c r="I78" s="200">
        <v>21949</v>
      </c>
      <c r="J78" s="200">
        <v>21692</v>
      </c>
      <c r="K78" s="200">
        <v>21443</v>
      </c>
      <c r="L78" s="200">
        <v>21354</v>
      </c>
    </row>
    <row r="79" spans="1:12" ht="26.4" customHeight="1">
      <c r="A79" s="296"/>
      <c r="B79" s="217" t="s">
        <v>223</v>
      </c>
      <c r="C79" s="226">
        <v>7505</v>
      </c>
      <c r="D79" s="227">
        <v>7566</v>
      </c>
      <c r="E79" s="228">
        <v>7596</v>
      </c>
      <c r="F79" s="228">
        <v>7583</v>
      </c>
      <c r="G79" s="228">
        <v>7620</v>
      </c>
      <c r="H79" s="228">
        <v>7604</v>
      </c>
      <c r="I79" s="200">
        <v>7576</v>
      </c>
      <c r="J79" s="200">
        <v>7478</v>
      </c>
      <c r="K79" s="200">
        <v>7472</v>
      </c>
      <c r="L79" s="200">
        <v>7471</v>
      </c>
    </row>
    <row r="80" spans="1:12" ht="26.4" customHeight="1">
      <c r="A80" s="318"/>
      <c r="B80" s="219" t="s">
        <v>213</v>
      </c>
      <c r="C80" s="237">
        <v>29901</v>
      </c>
      <c r="D80" s="238">
        <v>29954</v>
      </c>
      <c r="E80" s="239">
        <v>29963</v>
      </c>
      <c r="F80" s="239">
        <v>29882</v>
      </c>
      <c r="G80" s="239">
        <v>29842</v>
      </c>
      <c r="H80" s="239">
        <v>29662</v>
      </c>
      <c r="I80" s="240">
        <v>29525</v>
      </c>
      <c r="J80" s="240">
        <v>29170</v>
      </c>
      <c r="K80" s="240">
        <v>28915</v>
      </c>
      <c r="L80" s="240">
        <v>28825</v>
      </c>
    </row>
    <row r="81" spans="1:12" ht="26.4" customHeight="1">
      <c r="A81" s="295" t="s">
        <v>245</v>
      </c>
      <c r="B81" s="217" t="s">
        <v>227</v>
      </c>
      <c r="C81" s="226">
        <v>22779</v>
      </c>
      <c r="D81" s="227">
        <v>22816</v>
      </c>
      <c r="E81" s="228">
        <v>22748</v>
      </c>
      <c r="F81" s="228">
        <v>22777</v>
      </c>
      <c r="G81" s="228">
        <v>22728</v>
      </c>
      <c r="H81" s="228">
        <v>22613</v>
      </c>
      <c r="I81" s="200">
        <v>22302</v>
      </c>
      <c r="J81" s="200">
        <v>22522</v>
      </c>
      <c r="K81" s="200">
        <v>22401</v>
      </c>
      <c r="L81" s="200">
        <v>22311</v>
      </c>
    </row>
    <row r="82" spans="1:12" ht="26.4" customHeight="1">
      <c r="A82" s="296"/>
      <c r="B82" s="217" t="s">
        <v>228</v>
      </c>
      <c r="C82" s="226">
        <v>18563</v>
      </c>
      <c r="D82" s="227">
        <v>18986</v>
      </c>
      <c r="E82" s="228">
        <v>19058</v>
      </c>
      <c r="F82" s="228">
        <v>19153</v>
      </c>
      <c r="G82" s="228">
        <v>19227</v>
      </c>
      <c r="H82" s="228">
        <v>19128</v>
      </c>
      <c r="I82" s="200">
        <v>19120</v>
      </c>
      <c r="J82" s="200">
        <v>18608</v>
      </c>
      <c r="K82" s="200">
        <v>18556</v>
      </c>
      <c r="L82" s="200">
        <v>18439</v>
      </c>
    </row>
    <row r="83" spans="1:12" ht="26.4" customHeight="1">
      <c r="A83" s="296"/>
      <c r="B83" s="217" t="s">
        <v>13</v>
      </c>
      <c r="C83" s="226">
        <v>1494</v>
      </c>
      <c r="D83" s="227">
        <v>1451</v>
      </c>
      <c r="E83" s="228">
        <v>1480</v>
      </c>
      <c r="F83" s="228">
        <v>1459</v>
      </c>
      <c r="G83" s="228">
        <v>1417</v>
      </c>
      <c r="H83" s="228">
        <v>1379</v>
      </c>
      <c r="I83" s="200">
        <v>1339</v>
      </c>
      <c r="J83" s="200">
        <v>1307</v>
      </c>
      <c r="K83" s="200">
        <v>1297</v>
      </c>
      <c r="L83" s="200">
        <v>1274</v>
      </c>
    </row>
    <row r="84" spans="1:12" ht="26.4" customHeight="1">
      <c r="A84" s="296"/>
      <c r="B84" s="217" t="s">
        <v>229</v>
      </c>
      <c r="C84" s="226">
        <v>5619</v>
      </c>
      <c r="D84" s="227">
        <v>5597</v>
      </c>
      <c r="E84" s="228">
        <v>5759</v>
      </c>
      <c r="F84" s="228">
        <v>5767</v>
      </c>
      <c r="G84" s="228">
        <v>5745</v>
      </c>
      <c r="H84" s="228">
        <v>5686</v>
      </c>
      <c r="I84" s="200">
        <v>5680</v>
      </c>
      <c r="J84" s="200">
        <v>5531</v>
      </c>
      <c r="K84" s="200">
        <v>5471</v>
      </c>
      <c r="L84" s="200">
        <v>5399</v>
      </c>
    </row>
    <row r="85" spans="1:12" ht="26.4" customHeight="1">
      <c r="A85" s="296"/>
      <c r="B85" s="217" t="s">
        <v>230</v>
      </c>
      <c r="C85" s="226">
        <v>17708</v>
      </c>
      <c r="D85" s="227">
        <v>17617</v>
      </c>
      <c r="E85" s="228">
        <v>17630</v>
      </c>
      <c r="F85" s="228">
        <v>17548</v>
      </c>
      <c r="G85" s="228">
        <v>17486</v>
      </c>
      <c r="H85" s="228">
        <v>17385</v>
      </c>
      <c r="I85" s="200">
        <v>17439</v>
      </c>
      <c r="J85" s="200">
        <v>17323</v>
      </c>
      <c r="K85" s="200">
        <v>17177</v>
      </c>
      <c r="L85" s="200">
        <v>17182</v>
      </c>
    </row>
    <row r="86" spans="1:12" ht="26.4" customHeight="1">
      <c r="A86" s="296"/>
      <c r="B86" s="217" t="s">
        <v>231</v>
      </c>
      <c r="C86" s="226">
        <v>12422</v>
      </c>
      <c r="D86" s="227">
        <v>12336</v>
      </c>
      <c r="E86" s="228">
        <v>12321</v>
      </c>
      <c r="F86" s="228">
        <v>12323</v>
      </c>
      <c r="G86" s="228">
        <v>12274</v>
      </c>
      <c r="H86" s="228">
        <v>12201</v>
      </c>
      <c r="I86" s="200">
        <v>12062</v>
      </c>
      <c r="J86" s="200">
        <v>11811</v>
      </c>
      <c r="K86" s="200">
        <v>11747</v>
      </c>
      <c r="L86" s="200">
        <v>11537</v>
      </c>
    </row>
    <row r="87" spans="1:12" ht="26.4" customHeight="1">
      <c r="A87" s="296"/>
      <c r="B87" s="219" t="s">
        <v>213</v>
      </c>
      <c r="C87" s="237">
        <v>78585</v>
      </c>
      <c r="D87" s="238">
        <v>78803</v>
      </c>
      <c r="E87" s="239">
        <v>78996</v>
      </c>
      <c r="F87" s="239">
        <v>79027</v>
      </c>
      <c r="G87" s="239">
        <v>78877</v>
      </c>
      <c r="H87" s="239">
        <v>78392</v>
      </c>
      <c r="I87" s="240">
        <v>77942</v>
      </c>
      <c r="J87" s="240">
        <v>77102</v>
      </c>
      <c r="K87" s="240">
        <v>76649</v>
      </c>
      <c r="L87" s="240">
        <v>76142</v>
      </c>
    </row>
    <row r="88" spans="1:12" ht="26.4" customHeight="1">
      <c r="A88" s="317" t="s">
        <v>244</v>
      </c>
      <c r="B88" s="217" t="s">
        <v>232</v>
      </c>
      <c r="C88" s="226">
        <v>19328</v>
      </c>
      <c r="D88" s="227">
        <v>19436</v>
      </c>
      <c r="E88" s="228">
        <v>19287</v>
      </c>
      <c r="F88" s="228">
        <v>19192</v>
      </c>
      <c r="G88" s="228">
        <v>19233</v>
      </c>
      <c r="H88" s="228">
        <v>19293</v>
      </c>
      <c r="I88" s="200">
        <v>19228</v>
      </c>
      <c r="J88" s="200">
        <v>19207</v>
      </c>
      <c r="K88" s="200">
        <v>19129</v>
      </c>
      <c r="L88" s="200">
        <v>18985</v>
      </c>
    </row>
    <row r="89" spans="1:12" ht="26.4" customHeight="1">
      <c r="A89" s="296"/>
      <c r="B89" s="217" t="s">
        <v>240</v>
      </c>
      <c r="C89" s="226">
        <v>2514</v>
      </c>
      <c r="D89" s="227">
        <v>2459</v>
      </c>
      <c r="E89" s="228">
        <v>2402</v>
      </c>
      <c r="F89" s="228">
        <v>2330</v>
      </c>
      <c r="G89" s="228">
        <v>2255</v>
      </c>
      <c r="H89" s="228">
        <v>2202</v>
      </c>
      <c r="I89" s="200">
        <v>2186</v>
      </c>
      <c r="J89" s="200">
        <v>2119</v>
      </c>
      <c r="K89" s="200">
        <v>2036</v>
      </c>
      <c r="L89" s="200">
        <v>1957</v>
      </c>
    </row>
    <row r="90" spans="1:12" ht="26.4" customHeight="1">
      <c r="A90" s="296"/>
      <c r="B90" s="217" t="s">
        <v>241</v>
      </c>
      <c r="C90" s="226">
        <v>3910</v>
      </c>
      <c r="D90" s="227">
        <v>3848</v>
      </c>
      <c r="E90" s="228">
        <v>3769</v>
      </c>
      <c r="F90" s="228">
        <v>3710</v>
      </c>
      <c r="G90" s="228">
        <v>3638</v>
      </c>
      <c r="H90" s="228">
        <v>3622</v>
      </c>
      <c r="I90" s="200">
        <v>3529</v>
      </c>
      <c r="J90" s="200">
        <v>3478</v>
      </c>
      <c r="K90" s="200">
        <v>3413</v>
      </c>
      <c r="L90" s="200">
        <v>3307</v>
      </c>
    </row>
    <row r="91" spans="1:12" ht="26.4" customHeight="1">
      <c r="A91" s="296"/>
      <c r="B91" s="217" t="s">
        <v>247</v>
      </c>
      <c r="C91" s="226">
        <v>7745</v>
      </c>
      <c r="D91" s="227">
        <v>7573</v>
      </c>
      <c r="E91" s="228">
        <v>7509</v>
      </c>
      <c r="F91" s="228">
        <v>7391</v>
      </c>
      <c r="G91" s="228">
        <v>7280</v>
      </c>
      <c r="H91" s="228">
        <v>7182</v>
      </c>
      <c r="I91" s="200">
        <v>7051</v>
      </c>
      <c r="J91" s="200">
        <v>6874</v>
      </c>
      <c r="K91" s="200">
        <v>6691</v>
      </c>
      <c r="L91" s="200">
        <v>6531</v>
      </c>
    </row>
    <row r="92" spans="1:12" ht="26.4" customHeight="1">
      <c r="A92" s="318"/>
      <c r="B92" s="219" t="s">
        <v>213</v>
      </c>
      <c r="C92" s="237">
        <v>33497</v>
      </c>
      <c r="D92" s="238">
        <v>33316</v>
      </c>
      <c r="E92" s="239">
        <v>32967</v>
      </c>
      <c r="F92" s="239">
        <v>32623</v>
      </c>
      <c r="G92" s="239">
        <v>32406</v>
      </c>
      <c r="H92" s="239">
        <v>32299</v>
      </c>
      <c r="I92" s="240">
        <v>31994</v>
      </c>
      <c r="J92" s="240">
        <v>31678</v>
      </c>
      <c r="K92" s="240">
        <v>31269</v>
      </c>
      <c r="L92" s="240">
        <v>30780</v>
      </c>
    </row>
    <row r="93" spans="1:12" ht="26.4" customHeight="1">
      <c r="A93" s="311" t="s">
        <v>243</v>
      </c>
      <c r="B93" s="217" t="s">
        <v>16</v>
      </c>
      <c r="C93" s="226">
        <v>16153</v>
      </c>
      <c r="D93" s="227">
        <v>15934</v>
      </c>
      <c r="E93" s="228">
        <v>15843</v>
      </c>
      <c r="F93" s="228">
        <v>15649</v>
      </c>
      <c r="G93" s="228">
        <v>15453</v>
      </c>
      <c r="H93" s="228">
        <v>15303</v>
      </c>
      <c r="I93" s="200">
        <v>15224</v>
      </c>
      <c r="J93" s="200">
        <v>14778</v>
      </c>
      <c r="K93" s="200">
        <v>14557</v>
      </c>
      <c r="L93" s="200">
        <v>14290</v>
      </c>
    </row>
    <row r="94" spans="1:12" ht="26.4" customHeight="1">
      <c r="A94" s="311"/>
      <c r="B94" s="217" t="s">
        <v>17</v>
      </c>
      <c r="C94" s="226">
        <v>5590</v>
      </c>
      <c r="D94" s="227">
        <v>5480</v>
      </c>
      <c r="E94" s="228">
        <v>5445</v>
      </c>
      <c r="F94" s="228">
        <v>5344</v>
      </c>
      <c r="G94" s="228">
        <v>5293</v>
      </c>
      <c r="H94" s="228">
        <v>5211</v>
      </c>
      <c r="I94" s="200">
        <v>5138</v>
      </c>
      <c r="J94" s="200">
        <v>5031</v>
      </c>
      <c r="K94" s="200">
        <v>4924</v>
      </c>
      <c r="L94" s="200">
        <v>4830</v>
      </c>
    </row>
    <row r="95" spans="1:12" ht="26.4" customHeight="1">
      <c r="A95" s="311"/>
      <c r="B95" s="217" t="s">
        <v>29</v>
      </c>
      <c r="C95" s="226">
        <v>5263</v>
      </c>
      <c r="D95" s="227">
        <v>5204</v>
      </c>
      <c r="E95" s="228">
        <v>5079</v>
      </c>
      <c r="F95" s="228">
        <v>5046</v>
      </c>
      <c r="G95" s="228">
        <v>5003</v>
      </c>
      <c r="H95" s="228">
        <v>4965</v>
      </c>
      <c r="I95" s="200">
        <v>4903</v>
      </c>
      <c r="J95" s="200">
        <v>4812</v>
      </c>
      <c r="K95" s="200">
        <v>4740</v>
      </c>
      <c r="L95" s="200">
        <v>4599</v>
      </c>
    </row>
    <row r="96" spans="1:12" ht="26.4" customHeight="1">
      <c r="A96" s="312"/>
      <c r="B96" s="219" t="s">
        <v>213</v>
      </c>
      <c r="C96" s="237">
        <v>27006</v>
      </c>
      <c r="D96" s="238">
        <v>26618</v>
      </c>
      <c r="E96" s="239">
        <v>26367</v>
      </c>
      <c r="F96" s="239">
        <v>26039</v>
      </c>
      <c r="G96" s="239">
        <v>25749</v>
      </c>
      <c r="H96" s="239">
        <v>25479</v>
      </c>
      <c r="I96" s="240">
        <v>25265</v>
      </c>
      <c r="J96" s="240">
        <v>24621</v>
      </c>
      <c r="K96" s="240">
        <v>24221</v>
      </c>
      <c r="L96" s="240">
        <v>23719</v>
      </c>
    </row>
    <row r="97" spans="1:13" ht="26.4" customHeight="1">
      <c r="A97" s="302" t="s">
        <v>242</v>
      </c>
      <c r="B97" s="303"/>
      <c r="C97" s="233">
        <v>259348</v>
      </c>
      <c r="D97" s="234">
        <v>259382</v>
      </c>
      <c r="E97" s="235">
        <v>258701</v>
      </c>
      <c r="F97" s="235">
        <v>258024</v>
      </c>
      <c r="G97" s="235">
        <v>257103</v>
      </c>
      <c r="H97" s="235">
        <v>255938</v>
      </c>
      <c r="I97" s="236">
        <v>254622</v>
      </c>
      <c r="J97" s="236">
        <v>251792</v>
      </c>
      <c r="K97" s="236">
        <v>249887</v>
      </c>
      <c r="L97" s="236">
        <v>247894</v>
      </c>
    </row>
    <row r="98" spans="1:13" ht="26.4" customHeight="1">
      <c r="A98" s="216" t="s">
        <v>31</v>
      </c>
      <c r="D98" s="216"/>
      <c r="E98" s="178"/>
      <c r="F98" s="178"/>
      <c r="G98" s="178"/>
      <c r="H98" s="178"/>
      <c r="I98" s="178"/>
      <c r="J98" s="178"/>
      <c r="K98" s="178"/>
      <c r="L98" s="178"/>
      <c r="M98" s="178"/>
    </row>
    <row r="99" spans="1:13" ht="26.4" customHeight="1">
      <c r="A99" s="178" t="s">
        <v>252</v>
      </c>
    </row>
    <row r="100" spans="1:13" ht="26.4" customHeight="1">
      <c r="A100" s="178" t="s">
        <v>254</v>
      </c>
    </row>
    <row r="102" spans="1:13" ht="26.4" customHeight="1">
      <c r="A102" s="177" t="s">
        <v>258</v>
      </c>
      <c r="B102" s="178"/>
      <c r="C102" s="178"/>
      <c r="D102" s="178"/>
      <c r="E102" s="178"/>
      <c r="F102" s="178"/>
      <c r="G102" s="178"/>
      <c r="H102" s="178"/>
      <c r="I102" s="178"/>
      <c r="J102" s="178"/>
      <c r="K102" s="178"/>
      <c r="L102" s="184" t="s">
        <v>188</v>
      </c>
    </row>
    <row r="103" spans="1:13" ht="26.4" customHeight="1">
      <c r="A103" s="313"/>
      <c r="B103" s="314"/>
      <c r="C103" s="186" t="s">
        <v>134</v>
      </c>
      <c r="D103" s="186"/>
      <c r="E103" s="186"/>
      <c r="F103" s="186"/>
      <c r="G103" s="186"/>
      <c r="H103" s="187" t="s">
        <v>134</v>
      </c>
      <c r="I103" s="187"/>
      <c r="J103" s="187"/>
      <c r="K103" s="187"/>
      <c r="L103" s="187"/>
    </row>
    <row r="104" spans="1:13" ht="26.4" customHeight="1">
      <c r="A104" s="220"/>
      <c r="B104" s="221"/>
      <c r="C104" s="189" t="s">
        <v>159</v>
      </c>
      <c r="D104" s="189" t="s">
        <v>160</v>
      </c>
      <c r="E104" s="189" t="s">
        <v>161</v>
      </c>
      <c r="F104" s="189" t="s">
        <v>162</v>
      </c>
      <c r="G104" s="189" t="s">
        <v>163</v>
      </c>
      <c r="H104" s="190" t="s">
        <v>164</v>
      </c>
      <c r="I104" s="190" t="s">
        <v>189</v>
      </c>
      <c r="J104" s="190" t="s">
        <v>190</v>
      </c>
      <c r="K104" s="190" t="s">
        <v>192</v>
      </c>
      <c r="L104" s="190" t="s">
        <v>193</v>
      </c>
    </row>
    <row r="105" spans="1:13" ht="26.4" customHeight="1">
      <c r="A105" s="291" t="s">
        <v>246</v>
      </c>
      <c r="B105" s="291"/>
      <c r="C105" s="222">
        <v>2000</v>
      </c>
      <c r="D105" s="222">
        <v>2001</v>
      </c>
      <c r="E105" s="222">
        <v>2002</v>
      </c>
      <c r="F105" s="222">
        <v>2003</v>
      </c>
      <c r="G105" s="222">
        <v>2004</v>
      </c>
      <c r="H105" s="222">
        <v>2005</v>
      </c>
      <c r="I105" s="222">
        <v>2006</v>
      </c>
      <c r="J105" s="222">
        <v>2007</v>
      </c>
      <c r="K105" s="222">
        <v>2008</v>
      </c>
      <c r="L105" s="222">
        <v>2009</v>
      </c>
    </row>
    <row r="106" spans="1:13" ht="26.4" customHeight="1" thickBot="1">
      <c r="A106" s="304" t="s">
        <v>210</v>
      </c>
      <c r="B106" s="305"/>
      <c r="C106" s="225">
        <v>1170007</v>
      </c>
      <c r="D106" s="225">
        <v>1167904</v>
      </c>
      <c r="E106" s="225">
        <v>1165763</v>
      </c>
      <c r="F106" s="225">
        <v>1163489</v>
      </c>
      <c r="G106" s="194">
        <v>1160847</v>
      </c>
      <c r="H106" s="194">
        <v>1153042</v>
      </c>
      <c r="I106" s="194">
        <v>1148220</v>
      </c>
      <c r="J106" s="194">
        <v>1142636</v>
      </c>
      <c r="K106" s="194">
        <v>1136288</v>
      </c>
      <c r="L106" s="194">
        <v>1132025</v>
      </c>
    </row>
    <row r="107" spans="1:13" ht="26.4" customHeight="1" thickTop="1">
      <c r="A107" s="306" t="s">
        <v>201</v>
      </c>
      <c r="B107" s="307"/>
      <c r="C107" s="228">
        <v>363423</v>
      </c>
      <c r="D107" s="228">
        <v>363992</v>
      </c>
      <c r="E107" s="228">
        <v>365038</v>
      </c>
      <c r="F107" s="228">
        <v>366421</v>
      </c>
      <c r="G107" s="200">
        <v>368012</v>
      </c>
      <c r="H107" s="200">
        <v>366897</v>
      </c>
      <c r="I107" s="200">
        <v>367829</v>
      </c>
      <c r="J107" s="200">
        <v>368777</v>
      </c>
      <c r="K107" s="200">
        <v>369427</v>
      </c>
      <c r="L107" s="200">
        <v>369706</v>
      </c>
    </row>
    <row r="108" spans="1:13" ht="26.4" customHeight="1">
      <c r="A108" s="308" t="s">
        <v>202</v>
      </c>
      <c r="B108" s="309"/>
      <c r="C108" s="228">
        <v>171812</v>
      </c>
      <c r="D108" s="228">
        <v>171515</v>
      </c>
      <c r="E108" s="228">
        <v>171365</v>
      </c>
      <c r="F108" s="228">
        <v>171137</v>
      </c>
      <c r="G108" s="200">
        <v>171136</v>
      </c>
      <c r="H108" s="200">
        <v>170955</v>
      </c>
      <c r="I108" s="200">
        <v>170394</v>
      </c>
      <c r="J108" s="200">
        <v>169458</v>
      </c>
      <c r="K108" s="200">
        <v>168673</v>
      </c>
      <c r="L108" s="200">
        <v>168507</v>
      </c>
    </row>
    <row r="109" spans="1:13" ht="26.4" customHeight="1">
      <c r="A109" s="308" t="s">
        <v>203</v>
      </c>
      <c r="B109" s="309"/>
      <c r="C109" s="228">
        <v>139176</v>
      </c>
      <c r="D109" s="228">
        <v>138804</v>
      </c>
      <c r="E109" s="228">
        <v>137963</v>
      </c>
      <c r="F109" s="228">
        <v>137100</v>
      </c>
      <c r="G109" s="200">
        <v>136308</v>
      </c>
      <c r="H109" s="200">
        <v>135182</v>
      </c>
      <c r="I109" s="200">
        <v>133752</v>
      </c>
      <c r="J109" s="200">
        <v>132512</v>
      </c>
      <c r="K109" s="200">
        <v>131412</v>
      </c>
      <c r="L109" s="200">
        <v>130787</v>
      </c>
    </row>
    <row r="110" spans="1:13" ht="26.4" customHeight="1">
      <c r="A110" s="308" t="s">
        <v>204</v>
      </c>
      <c r="B110" s="309"/>
      <c r="C110" s="228">
        <v>63421</v>
      </c>
      <c r="D110" s="228">
        <v>63005</v>
      </c>
      <c r="E110" s="228">
        <v>62366</v>
      </c>
      <c r="F110" s="228">
        <v>61889</v>
      </c>
      <c r="G110" s="200">
        <v>61461</v>
      </c>
      <c r="H110" s="200">
        <v>60914</v>
      </c>
      <c r="I110" s="200">
        <v>60198</v>
      </c>
      <c r="J110" s="200">
        <v>59340</v>
      </c>
      <c r="K110" s="200">
        <v>58529</v>
      </c>
      <c r="L110" s="200">
        <v>57854</v>
      </c>
    </row>
    <row r="111" spans="1:13" ht="26.4" customHeight="1">
      <c r="A111" s="308" t="s">
        <v>205</v>
      </c>
      <c r="B111" s="309"/>
      <c r="C111" s="228">
        <v>42777</v>
      </c>
      <c r="D111" s="228">
        <v>42601</v>
      </c>
      <c r="E111" s="228">
        <v>42382</v>
      </c>
      <c r="F111" s="228">
        <v>42015</v>
      </c>
      <c r="G111" s="200">
        <v>41593</v>
      </c>
      <c r="H111" s="200">
        <v>41150</v>
      </c>
      <c r="I111" s="200">
        <v>40965</v>
      </c>
      <c r="J111" s="200">
        <v>40576</v>
      </c>
      <c r="K111" s="200">
        <v>40156</v>
      </c>
      <c r="L111" s="200">
        <v>39803</v>
      </c>
    </row>
    <row r="112" spans="1:13" ht="26.4" customHeight="1">
      <c r="A112" s="308" t="s">
        <v>206</v>
      </c>
      <c r="B112" s="309"/>
      <c r="C112" s="228">
        <v>64186</v>
      </c>
      <c r="D112" s="228">
        <v>64203</v>
      </c>
      <c r="E112" s="228">
        <v>64295</v>
      </c>
      <c r="F112" s="228">
        <v>64181</v>
      </c>
      <c r="G112" s="200">
        <v>64062</v>
      </c>
      <c r="H112" s="200">
        <v>63555</v>
      </c>
      <c r="I112" s="200">
        <v>63272</v>
      </c>
      <c r="J112" s="200">
        <v>63011</v>
      </c>
      <c r="K112" s="200">
        <v>62776</v>
      </c>
      <c r="L112" s="200">
        <v>62874</v>
      </c>
    </row>
    <row r="113" spans="1:12" ht="26.4" customHeight="1">
      <c r="A113" s="308" t="s">
        <v>207</v>
      </c>
      <c r="B113" s="309"/>
      <c r="C113" s="228">
        <v>23647</v>
      </c>
      <c r="D113" s="228">
        <v>23182</v>
      </c>
      <c r="E113" s="228">
        <v>22994</v>
      </c>
      <c r="F113" s="228">
        <v>22674</v>
      </c>
      <c r="G113" s="200">
        <v>22397</v>
      </c>
      <c r="H113" s="200">
        <v>22118</v>
      </c>
      <c r="I113" s="200">
        <v>21796</v>
      </c>
      <c r="J113" s="200">
        <v>21448</v>
      </c>
      <c r="K113" s="200">
        <v>21005</v>
      </c>
      <c r="L113" s="200">
        <v>20683</v>
      </c>
    </row>
    <row r="114" spans="1:12" ht="26.4" customHeight="1">
      <c r="A114" s="308" t="s">
        <v>208</v>
      </c>
      <c r="B114" s="309"/>
      <c r="C114" s="228">
        <v>35381</v>
      </c>
      <c r="D114" s="228">
        <v>35132</v>
      </c>
      <c r="E114" s="228">
        <v>34902</v>
      </c>
      <c r="F114" s="228">
        <v>34706</v>
      </c>
      <c r="G114" s="200">
        <v>34372</v>
      </c>
      <c r="H114" s="200">
        <v>34087</v>
      </c>
      <c r="I114" s="200">
        <v>33809</v>
      </c>
      <c r="J114" s="200">
        <v>33387</v>
      </c>
      <c r="K114" s="200">
        <v>33043</v>
      </c>
      <c r="L114" s="200">
        <v>32886</v>
      </c>
    </row>
    <row r="115" spans="1:12" ht="26.4" customHeight="1">
      <c r="A115" s="302" t="s">
        <v>209</v>
      </c>
      <c r="B115" s="303"/>
      <c r="C115" s="231">
        <v>24906</v>
      </c>
      <c r="D115" s="231">
        <v>24659</v>
      </c>
      <c r="E115" s="231">
        <v>24328</v>
      </c>
      <c r="F115" s="231">
        <v>24066</v>
      </c>
      <c r="G115" s="232">
        <v>23480</v>
      </c>
      <c r="H115" s="232">
        <v>23079</v>
      </c>
      <c r="I115" s="232">
        <v>22809</v>
      </c>
      <c r="J115" s="232">
        <v>22473</v>
      </c>
      <c r="K115" s="232">
        <v>22071</v>
      </c>
      <c r="L115" s="232">
        <v>21741</v>
      </c>
    </row>
    <row r="116" spans="1:12" ht="26.4" customHeight="1">
      <c r="A116" s="300" t="s">
        <v>214</v>
      </c>
      <c r="B116" s="301"/>
      <c r="C116" s="235">
        <v>928729</v>
      </c>
      <c r="D116" s="235">
        <v>927093</v>
      </c>
      <c r="E116" s="235">
        <v>925633</v>
      </c>
      <c r="F116" s="235">
        <v>924189</v>
      </c>
      <c r="G116" s="236">
        <v>922821</v>
      </c>
      <c r="H116" s="236">
        <v>917937</v>
      </c>
      <c r="I116" s="236">
        <v>914824</v>
      </c>
      <c r="J116" s="236">
        <v>910982</v>
      </c>
      <c r="K116" s="236">
        <v>907092</v>
      </c>
      <c r="L116" s="236">
        <v>904841</v>
      </c>
    </row>
    <row r="117" spans="1:12" ht="26.4" customHeight="1">
      <c r="A117" s="317" t="s">
        <v>165</v>
      </c>
      <c r="B117" s="218" t="s">
        <v>211</v>
      </c>
      <c r="C117" s="228">
        <v>28755</v>
      </c>
      <c r="D117" s="228">
        <v>28743</v>
      </c>
      <c r="E117" s="228">
        <v>28894</v>
      </c>
      <c r="F117" s="228">
        <v>28937</v>
      </c>
      <c r="G117" s="200">
        <v>28970</v>
      </c>
      <c r="H117" s="200">
        <v>28696</v>
      </c>
      <c r="I117" s="200">
        <v>28887</v>
      </c>
      <c r="J117" s="200">
        <v>28951</v>
      </c>
      <c r="K117" s="200">
        <v>28584</v>
      </c>
      <c r="L117" s="200">
        <v>28701</v>
      </c>
    </row>
    <row r="118" spans="1:12" ht="26.4" customHeight="1">
      <c r="A118" s="297"/>
      <c r="B118" s="219" t="s">
        <v>213</v>
      </c>
      <c r="C118" s="239">
        <v>28755</v>
      </c>
      <c r="D118" s="239">
        <v>28743</v>
      </c>
      <c r="E118" s="239">
        <v>28894</v>
      </c>
      <c r="F118" s="239">
        <v>28937</v>
      </c>
      <c r="G118" s="240">
        <v>28970</v>
      </c>
      <c r="H118" s="240">
        <v>28696</v>
      </c>
      <c r="I118" s="240">
        <v>28887</v>
      </c>
      <c r="J118" s="240">
        <v>28951</v>
      </c>
      <c r="K118" s="240">
        <v>28584</v>
      </c>
      <c r="L118" s="240">
        <v>28701</v>
      </c>
    </row>
    <row r="119" spans="1:12" ht="26.4" customHeight="1">
      <c r="A119" s="321" t="s">
        <v>24</v>
      </c>
      <c r="B119" s="217" t="s">
        <v>217</v>
      </c>
      <c r="C119" s="228">
        <v>24056</v>
      </c>
      <c r="D119" s="228">
        <v>24351</v>
      </c>
      <c r="E119" s="228">
        <v>24323</v>
      </c>
      <c r="F119" s="228">
        <v>24461</v>
      </c>
      <c r="G119" s="200">
        <v>24550</v>
      </c>
      <c r="H119" s="200">
        <v>24545</v>
      </c>
      <c r="I119" s="200">
        <v>24643</v>
      </c>
      <c r="J119" s="200">
        <v>24688</v>
      </c>
      <c r="K119" s="200">
        <v>24708</v>
      </c>
      <c r="L119" s="200">
        <v>24823</v>
      </c>
    </row>
    <row r="120" spans="1:12" ht="26.4" customHeight="1">
      <c r="A120" s="322"/>
      <c r="B120" s="219" t="s">
        <v>213</v>
      </c>
      <c r="C120" s="239">
        <v>24056</v>
      </c>
      <c r="D120" s="239">
        <v>24351</v>
      </c>
      <c r="E120" s="239">
        <v>24323</v>
      </c>
      <c r="F120" s="239">
        <v>24461</v>
      </c>
      <c r="G120" s="240">
        <v>24550</v>
      </c>
      <c r="H120" s="240">
        <v>24545</v>
      </c>
      <c r="I120" s="240">
        <v>24643</v>
      </c>
      <c r="J120" s="240">
        <v>24688</v>
      </c>
      <c r="K120" s="240">
        <v>24708</v>
      </c>
      <c r="L120" s="240">
        <v>24823</v>
      </c>
    </row>
    <row r="121" spans="1:12" ht="26.4" customHeight="1">
      <c r="A121" s="315" t="s">
        <v>25</v>
      </c>
      <c r="B121" s="217" t="s">
        <v>224</v>
      </c>
      <c r="C121" s="228">
        <v>11254</v>
      </c>
      <c r="D121" s="228">
        <v>11178</v>
      </c>
      <c r="E121" s="228">
        <v>11031</v>
      </c>
      <c r="F121" s="228">
        <v>10959</v>
      </c>
      <c r="G121" s="200">
        <v>10812</v>
      </c>
      <c r="H121" s="200">
        <v>10623</v>
      </c>
      <c r="I121" s="200">
        <v>10477</v>
      </c>
      <c r="J121" s="200">
        <v>10389</v>
      </c>
      <c r="K121" s="200">
        <v>10260</v>
      </c>
      <c r="L121" s="200">
        <v>10152</v>
      </c>
    </row>
    <row r="122" spans="1:12" ht="26.4" customHeight="1">
      <c r="A122" s="292"/>
      <c r="B122" s="217" t="s">
        <v>225</v>
      </c>
      <c r="C122" s="228">
        <v>8920</v>
      </c>
      <c r="D122" s="228">
        <v>8824</v>
      </c>
      <c r="E122" s="228">
        <v>8739</v>
      </c>
      <c r="F122" s="228">
        <v>8705</v>
      </c>
      <c r="G122" s="200">
        <v>8652</v>
      </c>
      <c r="H122" s="200">
        <v>8670</v>
      </c>
      <c r="I122" s="200">
        <v>8529</v>
      </c>
      <c r="J122" s="200">
        <v>8392</v>
      </c>
      <c r="K122" s="200">
        <v>8314</v>
      </c>
      <c r="L122" s="200">
        <v>8171</v>
      </c>
    </row>
    <row r="123" spans="1:12" ht="26.4" customHeight="1">
      <c r="A123" s="316"/>
      <c r="B123" s="219" t="s">
        <v>213</v>
      </c>
      <c r="C123" s="239">
        <v>20174</v>
      </c>
      <c r="D123" s="239">
        <v>20002</v>
      </c>
      <c r="E123" s="239">
        <v>19770</v>
      </c>
      <c r="F123" s="239">
        <v>19664</v>
      </c>
      <c r="G123" s="240">
        <v>19464</v>
      </c>
      <c r="H123" s="240">
        <v>19293</v>
      </c>
      <c r="I123" s="240">
        <v>19006</v>
      </c>
      <c r="J123" s="240">
        <v>18781</v>
      </c>
      <c r="K123" s="240">
        <v>18574</v>
      </c>
      <c r="L123" s="240">
        <v>18323</v>
      </c>
    </row>
    <row r="124" spans="1:12" ht="26.4" customHeight="1">
      <c r="A124" s="317" t="s">
        <v>195</v>
      </c>
      <c r="B124" s="217" t="s">
        <v>222</v>
      </c>
      <c r="C124" s="228">
        <v>22367</v>
      </c>
      <c r="D124" s="228">
        <v>22299</v>
      </c>
      <c r="E124" s="228">
        <v>22222</v>
      </c>
      <c r="F124" s="228">
        <v>22058</v>
      </c>
      <c r="G124" s="200">
        <v>21949</v>
      </c>
      <c r="H124" s="200">
        <v>21692</v>
      </c>
      <c r="I124" s="200">
        <v>21443</v>
      </c>
      <c r="J124" s="200">
        <v>21354</v>
      </c>
      <c r="K124" s="200">
        <v>21232</v>
      </c>
      <c r="L124" s="200">
        <v>20895</v>
      </c>
    </row>
    <row r="125" spans="1:12" ht="26.4" customHeight="1">
      <c r="A125" s="296"/>
      <c r="B125" s="217" t="s">
        <v>223</v>
      </c>
      <c r="C125" s="228">
        <v>7596</v>
      </c>
      <c r="D125" s="228">
        <v>7583</v>
      </c>
      <c r="E125" s="228">
        <v>7620</v>
      </c>
      <c r="F125" s="228">
        <v>7604</v>
      </c>
      <c r="G125" s="200">
        <v>7576</v>
      </c>
      <c r="H125" s="200">
        <v>7478</v>
      </c>
      <c r="I125" s="200">
        <v>7472</v>
      </c>
      <c r="J125" s="200">
        <v>7471</v>
      </c>
      <c r="K125" s="200">
        <v>7401</v>
      </c>
      <c r="L125" s="200">
        <v>7312</v>
      </c>
    </row>
    <row r="126" spans="1:12" ht="26.4" customHeight="1">
      <c r="A126" s="318"/>
      <c r="B126" s="219" t="s">
        <v>213</v>
      </c>
      <c r="C126" s="239">
        <v>29963</v>
      </c>
      <c r="D126" s="239">
        <v>29882</v>
      </c>
      <c r="E126" s="239">
        <v>29842</v>
      </c>
      <c r="F126" s="239">
        <v>29662</v>
      </c>
      <c r="G126" s="240">
        <v>29525</v>
      </c>
      <c r="H126" s="240">
        <v>29170</v>
      </c>
      <c r="I126" s="240">
        <v>28915</v>
      </c>
      <c r="J126" s="240">
        <v>28825</v>
      </c>
      <c r="K126" s="240">
        <v>28633</v>
      </c>
      <c r="L126" s="240">
        <v>28207</v>
      </c>
    </row>
    <row r="127" spans="1:12" ht="26.4" customHeight="1">
      <c r="A127" s="295" t="s">
        <v>245</v>
      </c>
      <c r="B127" s="217" t="s">
        <v>227</v>
      </c>
      <c r="C127" s="228">
        <v>22748</v>
      </c>
      <c r="D127" s="228">
        <v>22777</v>
      </c>
      <c r="E127" s="228">
        <v>22728</v>
      </c>
      <c r="F127" s="228">
        <v>22613</v>
      </c>
      <c r="G127" s="200">
        <v>22302</v>
      </c>
      <c r="H127" s="200">
        <v>22522</v>
      </c>
      <c r="I127" s="200">
        <v>22401</v>
      </c>
      <c r="J127" s="200">
        <v>22311</v>
      </c>
      <c r="K127" s="200">
        <v>22314</v>
      </c>
      <c r="L127" s="200">
        <v>22015</v>
      </c>
    </row>
    <row r="128" spans="1:12" ht="26.4" customHeight="1">
      <c r="A128" s="296"/>
      <c r="B128" s="217" t="s">
        <v>228</v>
      </c>
      <c r="C128" s="228">
        <v>19058</v>
      </c>
      <c r="D128" s="228">
        <v>19153</v>
      </c>
      <c r="E128" s="228">
        <v>19227</v>
      </c>
      <c r="F128" s="228">
        <v>19128</v>
      </c>
      <c r="G128" s="200">
        <v>19120</v>
      </c>
      <c r="H128" s="200">
        <v>18608</v>
      </c>
      <c r="I128" s="200">
        <v>18556</v>
      </c>
      <c r="J128" s="200">
        <v>18439</v>
      </c>
      <c r="K128" s="200">
        <v>18188</v>
      </c>
      <c r="L128" s="200">
        <v>18085</v>
      </c>
    </row>
    <row r="129" spans="1:12" ht="26.4" customHeight="1">
      <c r="A129" s="296"/>
      <c r="B129" s="217" t="s">
        <v>13</v>
      </c>
      <c r="C129" s="228">
        <v>1480</v>
      </c>
      <c r="D129" s="228">
        <v>1459</v>
      </c>
      <c r="E129" s="228">
        <v>1417</v>
      </c>
      <c r="F129" s="228">
        <v>1379</v>
      </c>
      <c r="G129" s="200">
        <v>1339</v>
      </c>
      <c r="H129" s="200">
        <v>1307</v>
      </c>
      <c r="I129" s="200">
        <v>1297</v>
      </c>
      <c r="J129" s="200">
        <v>1274</v>
      </c>
      <c r="K129" s="200">
        <v>1246</v>
      </c>
      <c r="L129" s="200">
        <v>1228</v>
      </c>
    </row>
    <row r="130" spans="1:12" ht="26.4" customHeight="1">
      <c r="A130" s="296"/>
      <c r="B130" s="217" t="s">
        <v>229</v>
      </c>
      <c r="C130" s="228">
        <v>5759</v>
      </c>
      <c r="D130" s="228">
        <v>5767</v>
      </c>
      <c r="E130" s="228">
        <v>5745</v>
      </c>
      <c r="F130" s="228">
        <v>5686</v>
      </c>
      <c r="G130" s="200">
        <v>5680</v>
      </c>
      <c r="H130" s="200">
        <v>5531</v>
      </c>
      <c r="I130" s="200">
        <v>5471</v>
      </c>
      <c r="J130" s="200">
        <v>5399</v>
      </c>
      <c r="K130" s="200">
        <v>5364</v>
      </c>
      <c r="L130" s="200">
        <v>5329</v>
      </c>
    </row>
    <row r="131" spans="1:12" ht="26.4" customHeight="1">
      <c r="A131" s="296"/>
      <c r="B131" s="217" t="s">
        <v>230</v>
      </c>
      <c r="C131" s="228">
        <v>17630</v>
      </c>
      <c r="D131" s="228">
        <v>17548</v>
      </c>
      <c r="E131" s="228">
        <v>17486</v>
      </c>
      <c r="F131" s="228">
        <v>17385</v>
      </c>
      <c r="G131" s="200">
        <v>17439</v>
      </c>
      <c r="H131" s="200">
        <v>17323</v>
      </c>
      <c r="I131" s="200">
        <v>17177</v>
      </c>
      <c r="J131" s="200">
        <v>17182</v>
      </c>
      <c r="K131" s="200">
        <v>17057</v>
      </c>
      <c r="L131" s="200">
        <v>16938</v>
      </c>
    </row>
    <row r="132" spans="1:12" ht="26.4" customHeight="1">
      <c r="A132" s="296"/>
      <c r="B132" s="217" t="s">
        <v>231</v>
      </c>
      <c r="C132" s="228">
        <v>12321</v>
      </c>
      <c r="D132" s="228">
        <v>12323</v>
      </c>
      <c r="E132" s="228">
        <v>12274</v>
      </c>
      <c r="F132" s="228">
        <v>12201</v>
      </c>
      <c r="G132" s="200">
        <v>12062</v>
      </c>
      <c r="H132" s="200">
        <v>11811</v>
      </c>
      <c r="I132" s="200">
        <v>11747</v>
      </c>
      <c r="J132" s="200">
        <v>11537</v>
      </c>
      <c r="K132" s="200">
        <v>11356</v>
      </c>
      <c r="L132" s="200">
        <v>11275</v>
      </c>
    </row>
    <row r="133" spans="1:12" ht="26.4" customHeight="1">
      <c r="A133" s="296"/>
      <c r="B133" s="219" t="s">
        <v>213</v>
      </c>
      <c r="C133" s="239">
        <v>78996</v>
      </c>
      <c r="D133" s="239">
        <v>79027</v>
      </c>
      <c r="E133" s="239">
        <v>78877</v>
      </c>
      <c r="F133" s="239">
        <v>78392</v>
      </c>
      <c r="G133" s="240">
        <v>77942</v>
      </c>
      <c r="H133" s="240">
        <v>77102</v>
      </c>
      <c r="I133" s="240">
        <v>76649</v>
      </c>
      <c r="J133" s="240">
        <v>76142</v>
      </c>
      <c r="K133" s="240">
        <v>75525</v>
      </c>
      <c r="L133" s="240">
        <v>74870</v>
      </c>
    </row>
    <row r="134" spans="1:12" ht="26.4" customHeight="1">
      <c r="A134" s="317" t="s">
        <v>244</v>
      </c>
      <c r="B134" s="217" t="s">
        <v>232</v>
      </c>
      <c r="C134" s="228">
        <v>19287</v>
      </c>
      <c r="D134" s="228">
        <v>19192</v>
      </c>
      <c r="E134" s="228">
        <v>19233</v>
      </c>
      <c r="F134" s="228">
        <v>19293</v>
      </c>
      <c r="G134" s="200">
        <v>19228</v>
      </c>
      <c r="H134" s="200">
        <v>19207</v>
      </c>
      <c r="I134" s="200">
        <v>19129</v>
      </c>
      <c r="J134" s="200">
        <v>18985</v>
      </c>
      <c r="K134" s="200">
        <v>18939</v>
      </c>
      <c r="L134" s="200">
        <v>18879</v>
      </c>
    </row>
    <row r="135" spans="1:12" ht="26.4" customHeight="1">
      <c r="A135" s="296"/>
      <c r="B135" s="217" t="s">
        <v>240</v>
      </c>
      <c r="C135" s="228">
        <v>2402</v>
      </c>
      <c r="D135" s="228">
        <v>2330</v>
      </c>
      <c r="E135" s="228">
        <v>2255</v>
      </c>
      <c r="F135" s="228">
        <v>2202</v>
      </c>
      <c r="G135" s="200">
        <v>2186</v>
      </c>
      <c r="H135" s="200">
        <v>2119</v>
      </c>
      <c r="I135" s="200">
        <v>2036</v>
      </c>
      <c r="J135" s="200">
        <v>1957</v>
      </c>
      <c r="K135" s="200">
        <v>1897</v>
      </c>
      <c r="L135" s="200">
        <v>1841</v>
      </c>
    </row>
    <row r="136" spans="1:12" ht="26.4" customHeight="1">
      <c r="A136" s="296"/>
      <c r="B136" s="217" t="s">
        <v>241</v>
      </c>
      <c r="C136" s="228">
        <v>3769</v>
      </c>
      <c r="D136" s="228">
        <v>3710</v>
      </c>
      <c r="E136" s="228">
        <v>3638</v>
      </c>
      <c r="F136" s="228">
        <v>3622</v>
      </c>
      <c r="G136" s="200">
        <v>3529</v>
      </c>
      <c r="H136" s="200">
        <v>3478</v>
      </c>
      <c r="I136" s="200">
        <v>3413</v>
      </c>
      <c r="J136" s="200">
        <v>3307</v>
      </c>
      <c r="K136" s="200">
        <v>3239</v>
      </c>
      <c r="L136" s="200">
        <v>3132</v>
      </c>
    </row>
    <row r="137" spans="1:12" ht="26.4" customHeight="1">
      <c r="A137" s="296"/>
      <c r="B137" s="217" t="s">
        <v>247</v>
      </c>
      <c r="C137" s="228">
        <v>7509</v>
      </c>
      <c r="D137" s="228">
        <v>7391</v>
      </c>
      <c r="E137" s="228">
        <v>7280</v>
      </c>
      <c r="F137" s="228">
        <v>7182</v>
      </c>
      <c r="G137" s="200">
        <v>7051</v>
      </c>
      <c r="H137" s="200">
        <v>6874</v>
      </c>
      <c r="I137" s="200">
        <v>6691</v>
      </c>
      <c r="J137" s="200">
        <v>6531</v>
      </c>
      <c r="K137" s="200">
        <v>6391</v>
      </c>
      <c r="L137" s="200">
        <v>6310</v>
      </c>
    </row>
    <row r="138" spans="1:12" ht="26.4" customHeight="1">
      <c r="A138" s="318"/>
      <c r="B138" s="219" t="s">
        <v>213</v>
      </c>
      <c r="C138" s="239">
        <v>32967</v>
      </c>
      <c r="D138" s="239">
        <v>32623</v>
      </c>
      <c r="E138" s="239">
        <v>32406</v>
      </c>
      <c r="F138" s="239">
        <v>32299</v>
      </c>
      <c r="G138" s="240">
        <v>31994</v>
      </c>
      <c r="H138" s="240">
        <v>31678</v>
      </c>
      <c r="I138" s="240">
        <v>31269</v>
      </c>
      <c r="J138" s="240">
        <v>30780</v>
      </c>
      <c r="K138" s="240">
        <v>30466</v>
      </c>
      <c r="L138" s="240">
        <v>30162</v>
      </c>
    </row>
    <row r="139" spans="1:12" ht="26.4" customHeight="1">
      <c r="A139" s="311" t="s">
        <v>243</v>
      </c>
      <c r="B139" s="217" t="s">
        <v>16</v>
      </c>
      <c r="C139" s="228">
        <v>15843</v>
      </c>
      <c r="D139" s="228">
        <v>15649</v>
      </c>
      <c r="E139" s="228">
        <v>15453</v>
      </c>
      <c r="F139" s="228">
        <v>15303</v>
      </c>
      <c r="G139" s="200">
        <v>15224</v>
      </c>
      <c r="H139" s="200">
        <v>14778</v>
      </c>
      <c r="I139" s="200">
        <v>14557</v>
      </c>
      <c r="J139" s="200">
        <v>14290</v>
      </c>
      <c r="K139" s="200">
        <v>14054</v>
      </c>
      <c r="L139" s="200">
        <v>13809</v>
      </c>
    </row>
    <row r="140" spans="1:12" ht="26.4" customHeight="1">
      <c r="A140" s="311"/>
      <c r="B140" s="217" t="s">
        <v>17</v>
      </c>
      <c r="C140" s="228">
        <v>5445</v>
      </c>
      <c r="D140" s="228">
        <v>5344</v>
      </c>
      <c r="E140" s="228">
        <v>5293</v>
      </c>
      <c r="F140" s="228">
        <v>5211</v>
      </c>
      <c r="G140" s="200">
        <v>5138</v>
      </c>
      <c r="H140" s="200">
        <v>5031</v>
      </c>
      <c r="I140" s="200">
        <v>4924</v>
      </c>
      <c r="J140" s="200">
        <v>4830</v>
      </c>
      <c r="K140" s="200">
        <v>4691</v>
      </c>
      <c r="L140" s="200">
        <v>4587</v>
      </c>
    </row>
    <row r="141" spans="1:12" ht="26.4" customHeight="1">
      <c r="A141" s="311"/>
      <c r="B141" s="217" t="s">
        <v>29</v>
      </c>
      <c r="C141" s="228">
        <v>5079</v>
      </c>
      <c r="D141" s="228">
        <v>5046</v>
      </c>
      <c r="E141" s="228">
        <v>5003</v>
      </c>
      <c r="F141" s="228">
        <v>4965</v>
      </c>
      <c r="G141" s="200">
        <v>4903</v>
      </c>
      <c r="H141" s="200">
        <v>4812</v>
      </c>
      <c r="I141" s="200">
        <v>4740</v>
      </c>
      <c r="J141" s="200">
        <v>4599</v>
      </c>
      <c r="K141" s="200">
        <v>4506</v>
      </c>
      <c r="L141" s="200">
        <v>4445</v>
      </c>
    </row>
    <row r="142" spans="1:12" ht="26.4" customHeight="1">
      <c r="A142" s="312"/>
      <c r="B142" s="219" t="s">
        <v>213</v>
      </c>
      <c r="C142" s="239">
        <v>26367</v>
      </c>
      <c r="D142" s="239">
        <v>26039</v>
      </c>
      <c r="E142" s="239">
        <v>25749</v>
      </c>
      <c r="F142" s="239">
        <v>25479</v>
      </c>
      <c r="G142" s="240">
        <v>25265</v>
      </c>
      <c r="H142" s="240">
        <v>24621</v>
      </c>
      <c r="I142" s="240">
        <v>24221</v>
      </c>
      <c r="J142" s="240">
        <v>23719</v>
      </c>
      <c r="K142" s="240">
        <v>23251</v>
      </c>
      <c r="L142" s="240">
        <v>22841</v>
      </c>
    </row>
    <row r="143" spans="1:12" ht="26.4" customHeight="1">
      <c r="A143" s="302" t="s">
        <v>242</v>
      </c>
      <c r="B143" s="303"/>
      <c r="C143" s="235">
        <v>241278</v>
      </c>
      <c r="D143" s="235">
        <v>240667</v>
      </c>
      <c r="E143" s="235">
        <v>239861</v>
      </c>
      <c r="F143" s="235">
        <v>238894</v>
      </c>
      <c r="G143" s="236">
        <v>237710</v>
      </c>
      <c r="H143" s="236">
        <v>235105</v>
      </c>
      <c r="I143" s="236">
        <v>233590</v>
      </c>
      <c r="J143" s="236">
        <v>231886</v>
      </c>
      <c r="K143" s="236">
        <v>229741</v>
      </c>
      <c r="L143" s="236">
        <v>227927</v>
      </c>
    </row>
    <row r="144" spans="1:12" ht="26.4" customHeight="1">
      <c r="A144" s="216" t="s">
        <v>31</v>
      </c>
      <c r="D144" s="216"/>
      <c r="E144" s="178"/>
      <c r="F144" s="178"/>
      <c r="G144" s="178"/>
      <c r="H144" s="178"/>
      <c r="I144" s="178"/>
      <c r="J144" s="178"/>
      <c r="K144" s="178"/>
      <c r="L144" s="178"/>
    </row>
    <row r="145" spans="1:13" ht="26.4" customHeight="1">
      <c r="A145" s="178" t="s">
        <v>252</v>
      </c>
    </row>
    <row r="146" spans="1:13" ht="26.4" customHeight="1">
      <c r="A146" s="178" t="s">
        <v>259</v>
      </c>
    </row>
    <row r="148" spans="1:13" ht="26.4" customHeight="1">
      <c r="A148" s="182" t="s">
        <v>260</v>
      </c>
      <c r="L148" s="183"/>
      <c r="M148" s="245" t="s">
        <v>187</v>
      </c>
    </row>
    <row r="149" spans="1:13" ht="26.4" customHeight="1">
      <c r="A149" s="313"/>
      <c r="B149" s="314"/>
      <c r="C149" s="186" t="s">
        <v>191</v>
      </c>
      <c r="D149" s="186"/>
      <c r="E149" s="186"/>
      <c r="F149" s="186"/>
      <c r="G149" s="186"/>
      <c r="H149" s="186" t="s">
        <v>191</v>
      </c>
      <c r="I149" s="186"/>
      <c r="J149" s="187"/>
      <c r="K149" s="187"/>
      <c r="L149" s="187"/>
      <c r="M149" s="186" t="s">
        <v>191</v>
      </c>
    </row>
    <row r="150" spans="1:13" ht="26.4" customHeight="1">
      <c r="A150" s="220"/>
      <c r="B150" s="221"/>
      <c r="C150" s="189" t="s">
        <v>159</v>
      </c>
      <c r="D150" s="189" t="s">
        <v>160</v>
      </c>
      <c r="E150" s="189" t="s">
        <v>161</v>
      </c>
      <c r="F150" s="189" t="s">
        <v>162</v>
      </c>
      <c r="G150" s="189" t="s">
        <v>163</v>
      </c>
      <c r="H150" s="189" t="s">
        <v>164</v>
      </c>
      <c r="I150" s="189" t="s">
        <v>189</v>
      </c>
      <c r="J150" s="190" t="s">
        <v>190</v>
      </c>
      <c r="K150" s="189" t="s">
        <v>192</v>
      </c>
      <c r="L150" s="190" t="s">
        <v>193</v>
      </c>
      <c r="M150" s="190" t="s">
        <v>194</v>
      </c>
    </row>
    <row r="151" spans="1:13" ht="26.4" customHeight="1">
      <c r="A151" s="291" t="s">
        <v>246</v>
      </c>
      <c r="B151" s="291"/>
      <c r="C151" s="222">
        <v>2000</v>
      </c>
      <c r="D151" s="222">
        <v>2001</v>
      </c>
      <c r="E151" s="222">
        <v>2002</v>
      </c>
      <c r="F151" s="222">
        <v>2003</v>
      </c>
      <c r="G151" s="222">
        <v>2004</v>
      </c>
      <c r="H151" s="222">
        <v>2005</v>
      </c>
      <c r="I151" s="222">
        <v>2006</v>
      </c>
      <c r="J151" s="222">
        <v>2007</v>
      </c>
      <c r="K151" s="222">
        <v>2008</v>
      </c>
      <c r="L151" s="222">
        <v>2009</v>
      </c>
      <c r="M151" s="222">
        <v>2010</v>
      </c>
    </row>
    <row r="152" spans="1:13" ht="26.4" customHeight="1" thickBot="1">
      <c r="A152" s="304" t="s">
        <v>210</v>
      </c>
      <c r="B152" s="305"/>
      <c r="C152" s="223">
        <v>1170007</v>
      </c>
      <c r="D152" s="224">
        <v>1167904</v>
      </c>
      <c r="E152" s="225">
        <v>1165763</v>
      </c>
      <c r="F152" s="225">
        <v>1163489</v>
      </c>
      <c r="G152" s="225">
        <v>1160847</v>
      </c>
      <c r="H152" s="225">
        <v>1153042</v>
      </c>
      <c r="I152" s="194">
        <v>1148220</v>
      </c>
      <c r="J152" s="194">
        <v>1142636</v>
      </c>
      <c r="K152" s="194">
        <v>1136288</v>
      </c>
      <c r="L152" s="194">
        <v>1132025</v>
      </c>
      <c r="M152" s="194">
        <v>1135233</v>
      </c>
    </row>
    <row r="153" spans="1:13" ht="26.4" customHeight="1" thickTop="1">
      <c r="A153" s="306" t="s">
        <v>201</v>
      </c>
      <c r="B153" s="307"/>
      <c r="C153" s="226">
        <v>392178</v>
      </c>
      <c r="D153" s="227">
        <v>392735</v>
      </c>
      <c r="E153" s="228">
        <v>393932</v>
      </c>
      <c r="F153" s="228">
        <v>395358</v>
      </c>
      <c r="G153" s="228">
        <v>396982</v>
      </c>
      <c r="H153" s="228">
        <v>395593</v>
      </c>
      <c r="I153" s="200">
        <v>396716</v>
      </c>
      <c r="J153" s="200">
        <v>397728</v>
      </c>
      <c r="K153" s="200">
        <v>398011</v>
      </c>
      <c r="L153" s="200">
        <v>398407</v>
      </c>
      <c r="M153" s="200">
        <v>400583</v>
      </c>
    </row>
    <row r="154" spans="1:13" ht="26.4" customHeight="1">
      <c r="A154" s="308" t="s">
        <v>202</v>
      </c>
      <c r="B154" s="309"/>
      <c r="C154" s="226">
        <v>171812</v>
      </c>
      <c r="D154" s="227">
        <v>171515</v>
      </c>
      <c r="E154" s="228">
        <v>171365</v>
      </c>
      <c r="F154" s="228">
        <v>171137</v>
      </c>
      <c r="G154" s="228">
        <v>171136</v>
      </c>
      <c r="H154" s="228">
        <v>170955</v>
      </c>
      <c r="I154" s="200">
        <v>170394</v>
      </c>
      <c r="J154" s="200">
        <v>169458</v>
      </c>
      <c r="K154" s="200">
        <v>168673</v>
      </c>
      <c r="L154" s="200">
        <v>168507</v>
      </c>
      <c r="M154" s="200">
        <v>169602</v>
      </c>
    </row>
    <row r="155" spans="1:13" ht="26.4" customHeight="1">
      <c r="A155" s="308" t="s">
        <v>203</v>
      </c>
      <c r="B155" s="309"/>
      <c r="C155" s="226">
        <v>139176</v>
      </c>
      <c r="D155" s="227">
        <v>138804</v>
      </c>
      <c r="E155" s="228">
        <v>137963</v>
      </c>
      <c r="F155" s="228">
        <v>137100</v>
      </c>
      <c r="G155" s="228">
        <v>136308</v>
      </c>
      <c r="H155" s="228">
        <v>135182</v>
      </c>
      <c r="I155" s="200">
        <v>133752</v>
      </c>
      <c r="J155" s="200">
        <v>132512</v>
      </c>
      <c r="K155" s="200">
        <v>131412</v>
      </c>
      <c r="L155" s="200">
        <v>130787</v>
      </c>
      <c r="M155" s="200">
        <v>131182</v>
      </c>
    </row>
    <row r="156" spans="1:13" ht="26.4" customHeight="1">
      <c r="A156" s="308" t="s">
        <v>204</v>
      </c>
      <c r="B156" s="309"/>
      <c r="C156" s="226">
        <v>63421</v>
      </c>
      <c r="D156" s="227">
        <v>63005</v>
      </c>
      <c r="E156" s="228">
        <v>62366</v>
      </c>
      <c r="F156" s="228">
        <v>61889</v>
      </c>
      <c r="G156" s="228">
        <v>61461</v>
      </c>
      <c r="H156" s="228">
        <v>60914</v>
      </c>
      <c r="I156" s="200">
        <v>60198</v>
      </c>
      <c r="J156" s="200">
        <v>59340</v>
      </c>
      <c r="K156" s="200">
        <v>58529</v>
      </c>
      <c r="L156" s="200">
        <v>57854</v>
      </c>
      <c r="M156" s="200">
        <v>57689</v>
      </c>
    </row>
    <row r="157" spans="1:13" ht="26.4" customHeight="1">
      <c r="A157" s="308" t="s">
        <v>205</v>
      </c>
      <c r="B157" s="309"/>
      <c r="C157" s="226">
        <v>51697</v>
      </c>
      <c r="D157" s="227">
        <v>51425</v>
      </c>
      <c r="E157" s="228">
        <v>51121</v>
      </c>
      <c r="F157" s="228">
        <v>50720</v>
      </c>
      <c r="G157" s="228">
        <v>50245</v>
      </c>
      <c r="H157" s="228">
        <v>49820</v>
      </c>
      <c r="I157" s="200">
        <v>49494</v>
      </c>
      <c r="J157" s="200">
        <v>48968</v>
      </c>
      <c r="K157" s="200">
        <v>48470</v>
      </c>
      <c r="L157" s="200">
        <v>47974</v>
      </c>
      <c r="M157" s="200">
        <v>48270</v>
      </c>
    </row>
    <row r="158" spans="1:13" ht="26.4" customHeight="1">
      <c r="A158" s="308" t="s">
        <v>206</v>
      </c>
      <c r="B158" s="309"/>
      <c r="C158" s="226">
        <v>64186</v>
      </c>
      <c r="D158" s="227">
        <v>64203</v>
      </c>
      <c r="E158" s="228">
        <v>64295</v>
      </c>
      <c r="F158" s="228">
        <v>64181</v>
      </c>
      <c r="G158" s="228">
        <v>64062</v>
      </c>
      <c r="H158" s="228">
        <v>63555</v>
      </c>
      <c r="I158" s="200">
        <v>63272</v>
      </c>
      <c r="J158" s="200">
        <v>63011</v>
      </c>
      <c r="K158" s="200">
        <v>62776</v>
      </c>
      <c r="L158" s="200">
        <v>62874</v>
      </c>
      <c r="M158" s="200">
        <v>63223</v>
      </c>
    </row>
    <row r="159" spans="1:13" ht="26.4" customHeight="1">
      <c r="A159" s="308" t="s">
        <v>207</v>
      </c>
      <c r="B159" s="309"/>
      <c r="C159" s="226">
        <v>23647</v>
      </c>
      <c r="D159" s="227">
        <v>23182</v>
      </c>
      <c r="E159" s="228">
        <v>22994</v>
      </c>
      <c r="F159" s="228">
        <v>22674</v>
      </c>
      <c r="G159" s="228">
        <v>22397</v>
      </c>
      <c r="H159" s="228">
        <v>22118</v>
      </c>
      <c r="I159" s="200">
        <v>21796</v>
      </c>
      <c r="J159" s="200">
        <v>21448</v>
      </c>
      <c r="K159" s="200">
        <v>21005</v>
      </c>
      <c r="L159" s="200">
        <v>20683</v>
      </c>
      <c r="M159" s="200">
        <v>20453</v>
      </c>
    </row>
    <row r="160" spans="1:13" ht="26.4" customHeight="1">
      <c r="A160" s="308" t="s">
        <v>208</v>
      </c>
      <c r="B160" s="309"/>
      <c r="C160" s="226">
        <v>35381</v>
      </c>
      <c r="D160" s="227">
        <v>35132</v>
      </c>
      <c r="E160" s="228">
        <v>34902</v>
      </c>
      <c r="F160" s="228">
        <v>34706</v>
      </c>
      <c r="G160" s="228">
        <v>34372</v>
      </c>
      <c r="H160" s="228">
        <v>34087</v>
      </c>
      <c r="I160" s="200">
        <v>33809</v>
      </c>
      <c r="J160" s="200">
        <v>33387</v>
      </c>
      <c r="K160" s="200">
        <v>33043</v>
      </c>
      <c r="L160" s="200">
        <v>32886</v>
      </c>
      <c r="M160" s="200">
        <v>32614</v>
      </c>
    </row>
    <row r="161" spans="1:13" ht="26.4" customHeight="1">
      <c r="A161" s="302" t="s">
        <v>209</v>
      </c>
      <c r="B161" s="303"/>
      <c r="C161" s="229">
        <v>24906</v>
      </c>
      <c r="D161" s="230">
        <v>24659</v>
      </c>
      <c r="E161" s="231">
        <v>24328</v>
      </c>
      <c r="F161" s="231">
        <v>24066</v>
      </c>
      <c r="G161" s="231">
        <v>23480</v>
      </c>
      <c r="H161" s="231">
        <v>23079</v>
      </c>
      <c r="I161" s="232">
        <v>22809</v>
      </c>
      <c r="J161" s="232">
        <v>22473</v>
      </c>
      <c r="K161" s="232">
        <v>22071</v>
      </c>
      <c r="L161" s="232">
        <v>21741</v>
      </c>
      <c r="M161" s="232">
        <v>21606</v>
      </c>
    </row>
    <row r="162" spans="1:13" ht="26.4" customHeight="1">
      <c r="A162" s="300" t="s">
        <v>214</v>
      </c>
      <c r="B162" s="301"/>
      <c r="C162" s="246">
        <v>966404</v>
      </c>
      <c r="D162" s="247">
        <v>964660</v>
      </c>
      <c r="E162" s="248">
        <v>963266</v>
      </c>
      <c r="F162" s="248">
        <v>961831</v>
      </c>
      <c r="G162" s="248">
        <v>960443</v>
      </c>
      <c r="H162" s="248">
        <v>955303</v>
      </c>
      <c r="I162" s="249">
        <v>952240</v>
      </c>
      <c r="J162" s="249">
        <v>948325</v>
      </c>
      <c r="K162" s="249">
        <v>943990</v>
      </c>
      <c r="L162" s="249">
        <v>941713</v>
      </c>
      <c r="M162" s="249">
        <v>945222</v>
      </c>
    </row>
    <row r="163" spans="1:13" ht="26.4" customHeight="1">
      <c r="A163" s="321" t="s">
        <v>24</v>
      </c>
      <c r="B163" s="217" t="s">
        <v>217</v>
      </c>
      <c r="C163" s="226">
        <v>24056</v>
      </c>
      <c r="D163" s="227">
        <v>24351</v>
      </c>
      <c r="E163" s="228">
        <v>24323</v>
      </c>
      <c r="F163" s="228">
        <v>24461</v>
      </c>
      <c r="G163" s="228">
        <v>24550</v>
      </c>
      <c r="H163" s="228">
        <v>24545</v>
      </c>
      <c r="I163" s="200">
        <v>24643</v>
      </c>
      <c r="J163" s="200">
        <v>24688</v>
      </c>
      <c r="K163" s="200">
        <v>24708</v>
      </c>
      <c r="L163" s="200">
        <v>24823</v>
      </c>
      <c r="M163" s="200">
        <v>24800</v>
      </c>
    </row>
    <row r="164" spans="1:13" ht="26.4" customHeight="1">
      <c r="A164" s="322"/>
      <c r="B164" s="219" t="s">
        <v>213</v>
      </c>
      <c r="C164" s="237">
        <v>24056</v>
      </c>
      <c r="D164" s="238">
        <v>24351</v>
      </c>
      <c r="E164" s="239">
        <v>24323</v>
      </c>
      <c r="F164" s="239">
        <v>24461</v>
      </c>
      <c r="G164" s="239">
        <v>24550</v>
      </c>
      <c r="H164" s="239">
        <v>24545</v>
      </c>
      <c r="I164" s="240">
        <v>24643</v>
      </c>
      <c r="J164" s="240">
        <v>24688</v>
      </c>
      <c r="K164" s="240">
        <v>24708</v>
      </c>
      <c r="L164" s="240">
        <v>24823</v>
      </c>
      <c r="M164" s="240">
        <v>24800</v>
      </c>
    </row>
    <row r="165" spans="1:13" ht="26.4" customHeight="1">
      <c r="A165" s="294" t="s">
        <v>25</v>
      </c>
      <c r="B165" s="217" t="s">
        <v>224</v>
      </c>
      <c r="C165" s="226">
        <v>11254</v>
      </c>
      <c r="D165" s="227">
        <v>11178</v>
      </c>
      <c r="E165" s="228">
        <v>11031</v>
      </c>
      <c r="F165" s="228">
        <v>10959</v>
      </c>
      <c r="G165" s="228">
        <v>10812</v>
      </c>
      <c r="H165" s="228">
        <v>10623</v>
      </c>
      <c r="I165" s="200">
        <v>10477</v>
      </c>
      <c r="J165" s="200">
        <v>10389</v>
      </c>
      <c r="K165" s="200">
        <v>10260</v>
      </c>
      <c r="L165" s="200">
        <v>10152</v>
      </c>
      <c r="M165" s="200">
        <v>10000</v>
      </c>
    </row>
    <row r="166" spans="1:13" ht="26.4" customHeight="1">
      <c r="A166" s="293"/>
      <c r="B166" s="219" t="s">
        <v>213</v>
      </c>
      <c r="C166" s="237">
        <v>11254</v>
      </c>
      <c r="D166" s="238">
        <v>11178</v>
      </c>
      <c r="E166" s="239">
        <v>11031</v>
      </c>
      <c r="F166" s="239">
        <v>10959</v>
      </c>
      <c r="G166" s="239">
        <v>10812</v>
      </c>
      <c r="H166" s="239">
        <v>10623</v>
      </c>
      <c r="I166" s="240">
        <v>10477</v>
      </c>
      <c r="J166" s="240">
        <v>10389</v>
      </c>
      <c r="K166" s="240">
        <v>10260</v>
      </c>
      <c r="L166" s="240">
        <v>10152</v>
      </c>
      <c r="M166" s="240">
        <v>10000</v>
      </c>
    </row>
    <row r="167" spans="1:13" ht="26.4" customHeight="1">
      <c r="A167" s="317" t="s">
        <v>195</v>
      </c>
      <c r="B167" s="217" t="s">
        <v>222</v>
      </c>
      <c r="C167" s="226">
        <v>22367</v>
      </c>
      <c r="D167" s="227">
        <v>22299</v>
      </c>
      <c r="E167" s="228">
        <v>22222</v>
      </c>
      <c r="F167" s="228">
        <v>22058</v>
      </c>
      <c r="G167" s="228">
        <v>21949</v>
      </c>
      <c r="H167" s="228">
        <v>21692</v>
      </c>
      <c r="I167" s="200">
        <v>21443</v>
      </c>
      <c r="J167" s="200">
        <v>21354</v>
      </c>
      <c r="K167" s="200">
        <v>21232</v>
      </c>
      <c r="L167" s="200">
        <v>20895</v>
      </c>
      <c r="M167" s="200">
        <v>20909</v>
      </c>
    </row>
    <row r="168" spans="1:13" ht="26.4" customHeight="1">
      <c r="A168" s="296"/>
      <c r="B168" s="217" t="s">
        <v>223</v>
      </c>
      <c r="C168" s="226">
        <v>7596</v>
      </c>
      <c r="D168" s="227">
        <v>7583</v>
      </c>
      <c r="E168" s="228">
        <v>7620</v>
      </c>
      <c r="F168" s="228">
        <v>7604</v>
      </c>
      <c r="G168" s="228">
        <v>7576</v>
      </c>
      <c r="H168" s="228">
        <v>7478</v>
      </c>
      <c r="I168" s="200">
        <v>7472</v>
      </c>
      <c r="J168" s="200">
        <v>7471</v>
      </c>
      <c r="K168" s="200">
        <v>7401</v>
      </c>
      <c r="L168" s="200">
        <v>7312</v>
      </c>
      <c r="M168" s="200">
        <v>7224</v>
      </c>
    </row>
    <row r="169" spans="1:13" ht="26.4" customHeight="1">
      <c r="A169" s="318"/>
      <c r="B169" s="219" t="s">
        <v>213</v>
      </c>
      <c r="C169" s="237">
        <v>29963</v>
      </c>
      <c r="D169" s="238">
        <v>29882</v>
      </c>
      <c r="E169" s="239">
        <v>29842</v>
      </c>
      <c r="F169" s="239">
        <v>29662</v>
      </c>
      <c r="G169" s="239">
        <v>29525</v>
      </c>
      <c r="H169" s="239">
        <v>29170</v>
      </c>
      <c r="I169" s="240">
        <v>28915</v>
      </c>
      <c r="J169" s="240">
        <v>28825</v>
      </c>
      <c r="K169" s="240">
        <v>28633</v>
      </c>
      <c r="L169" s="240">
        <v>28207</v>
      </c>
      <c r="M169" s="240">
        <v>28133</v>
      </c>
    </row>
    <row r="170" spans="1:13" ht="26.4" customHeight="1">
      <c r="A170" s="295" t="s">
        <v>245</v>
      </c>
      <c r="B170" s="217" t="s">
        <v>227</v>
      </c>
      <c r="C170" s="226">
        <v>22748</v>
      </c>
      <c r="D170" s="227">
        <v>22777</v>
      </c>
      <c r="E170" s="228">
        <v>22728</v>
      </c>
      <c r="F170" s="228">
        <v>22613</v>
      </c>
      <c r="G170" s="228">
        <v>22302</v>
      </c>
      <c r="H170" s="228">
        <v>22522</v>
      </c>
      <c r="I170" s="200">
        <v>22401</v>
      </c>
      <c r="J170" s="200">
        <v>22311</v>
      </c>
      <c r="K170" s="200">
        <v>22314</v>
      </c>
      <c r="L170" s="200">
        <v>22015</v>
      </c>
      <c r="M170" s="200">
        <v>21733</v>
      </c>
    </row>
    <row r="171" spans="1:13" ht="26.4" customHeight="1">
      <c r="A171" s="296"/>
      <c r="B171" s="217" t="s">
        <v>228</v>
      </c>
      <c r="C171" s="226">
        <v>19058</v>
      </c>
      <c r="D171" s="227">
        <v>19153</v>
      </c>
      <c r="E171" s="228">
        <v>19227</v>
      </c>
      <c r="F171" s="228">
        <v>19128</v>
      </c>
      <c r="G171" s="228">
        <v>19120</v>
      </c>
      <c r="H171" s="228">
        <v>18608</v>
      </c>
      <c r="I171" s="200">
        <v>18556</v>
      </c>
      <c r="J171" s="200">
        <v>18439</v>
      </c>
      <c r="K171" s="200">
        <v>18188</v>
      </c>
      <c r="L171" s="200">
        <v>18085</v>
      </c>
      <c r="M171" s="200">
        <v>18092</v>
      </c>
    </row>
    <row r="172" spans="1:13" ht="26.4" customHeight="1">
      <c r="A172" s="296"/>
      <c r="B172" s="217" t="s">
        <v>13</v>
      </c>
      <c r="C172" s="226">
        <v>1480</v>
      </c>
      <c r="D172" s="227">
        <v>1459</v>
      </c>
      <c r="E172" s="228">
        <v>1417</v>
      </c>
      <c r="F172" s="228">
        <v>1379</v>
      </c>
      <c r="G172" s="228">
        <v>1339</v>
      </c>
      <c r="H172" s="228">
        <v>1307</v>
      </c>
      <c r="I172" s="200">
        <v>1297</v>
      </c>
      <c r="J172" s="200">
        <v>1274</v>
      </c>
      <c r="K172" s="200">
        <v>1246</v>
      </c>
      <c r="L172" s="200">
        <v>1228</v>
      </c>
      <c r="M172" s="200">
        <v>1241</v>
      </c>
    </row>
    <row r="173" spans="1:13" ht="26.4" customHeight="1">
      <c r="A173" s="296"/>
      <c r="B173" s="217" t="s">
        <v>229</v>
      </c>
      <c r="C173" s="226">
        <v>5759</v>
      </c>
      <c r="D173" s="227">
        <v>5767</v>
      </c>
      <c r="E173" s="228">
        <v>5745</v>
      </c>
      <c r="F173" s="228">
        <v>5686</v>
      </c>
      <c r="G173" s="228">
        <v>5680</v>
      </c>
      <c r="H173" s="228">
        <v>5531</v>
      </c>
      <c r="I173" s="200">
        <v>5471</v>
      </c>
      <c r="J173" s="200">
        <v>5399</v>
      </c>
      <c r="K173" s="200">
        <v>5364</v>
      </c>
      <c r="L173" s="200">
        <v>5329</v>
      </c>
      <c r="M173" s="200">
        <v>5177</v>
      </c>
    </row>
    <row r="174" spans="1:13" ht="26.4" customHeight="1">
      <c r="A174" s="296"/>
      <c r="B174" s="217" t="s">
        <v>230</v>
      </c>
      <c r="C174" s="226">
        <v>17630</v>
      </c>
      <c r="D174" s="227">
        <v>17548</v>
      </c>
      <c r="E174" s="228">
        <v>17486</v>
      </c>
      <c r="F174" s="228">
        <v>17385</v>
      </c>
      <c r="G174" s="228">
        <v>17439</v>
      </c>
      <c r="H174" s="228">
        <v>17323</v>
      </c>
      <c r="I174" s="200">
        <v>17177</v>
      </c>
      <c r="J174" s="200">
        <v>17182</v>
      </c>
      <c r="K174" s="200">
        <v>17057</v>
      </c>
      <c r="L174" s="200">
        <v>16938</v>
      </c>
      <c r="M174" s="200">
        <v>17009</v>
      </c>
    </row>
    <row r="175" spans="1:13" ht="26.4" customHeight="1">
      <c r="A175" s="296"/>
      <c r="B175" s="217" t="s">
        <v>231</v>
      </c>
      <c r="C175" s="226">
        <v>12321</v>
      </c>
      <c r="D175" s="227">
        <v>12323</v>
      </c>
      <c r="E175" s="228">
        <v>12274</v>
      </c>
      <c r="F175" s="228">
        <v>12201</v>
      </c>
      <c r="G175" s="228">
        <v>12062</v>
      </c>
      <c r="H175" s="228">
        <v>11811</v>
      </c>
      <c r="I175" s="200">
        <v>11747</v>
      </c>
      <c r="J175" s="200">
        <v>11537</v>
      </c>
      <c r="K175" s="200">
        <v>11356</v>
      </c>
      <c r="L175" s="200">
        <v>11275</v>
      </c>
      <c r="M175" s="200">
        <v>11137</v>
      </c>
    </row>
    <row r="176" spans="1:13" ht="26.4" customHeight="1">
      <c r="A176" s="296"/>
      <c r="B176" s="219" t="s">
        <v>213</v>
      </c>
      <c r="C176" s="237">
        <v>78996</v>
      </c>
      <c r="D176" s="238">
        <v>79027</v>
      </c>
      <c r="E176" s="239">
        <v>78877</v>
      </c>
      <c r="F176" s="239">
        <v>78392</v>
      </c>
      <c r="G176" s="239">
        <v>77942</v>
      </c>
      <c r="H176" s="239">
        <v>77102</v>
      </c>
      <c r="I176" s="240">
        <v>76649</v>
      </c>
      <c r="J176" s="240">
        <v>76142</v>
      </c>
      <c r="K176" s="240">
        <v>75525</v>
      </c>
      <c r="L176" s="240">
        <v>74870</v>
      </c>
      <c r="M176" s="240">
        <v>74389</v>
      </c>
    </row>
    <row r="177" spans="1:13" ht="26.4" customHeight="1">
      <c r="A177" s="317" t="s">
        <v>244</v>
      </c>
      <c r="B177" s="217" t="s">
        <v>232</v>
      </c>
      <c r="C177" s="226">
        <v>19287</v>
      </c>
      <c r="D177" s="227">
        <v>19192</v>
      </c>
      <c r="E177" s="228">
        <v>19233</v>
      </c>
      <c r="F177" s="228">
        <v>19293</v>
      </c>
      <c r="G177" s="228">
        <v>19228</v>
      </c>
      <c r="H177" s="228">
        <v>19207</v>
      </c>
      <c r="I177" s="200">
        <v>19129</v>
      </c>
      <c r="J177" s="200">
        <v>18985</v>
      </c>
      <c r="K177" s="200">
        <v>18939</v>
      </c>
      <c r="L177" s="200">
        <v>18879</v>
      </c>
      <c r="M177" s="200">
        <v>18854</v>
      </c>
    </row>
    <row r="178" spans="1:13" ht="26.4" customHeight="1">
      <c r="A178" s="296"/>
      <c r="B178" s="217" t="s">
        <v>240</v>
      </c>
      <c r="C178" s="226">
        <v>2402</v>
      </c>
      <c r="D178" s="227">
        <v>2330</v>
      </c>
      <c r="E178" s="228">
        <v>2255</v>
      </c>
      <c r="F178" s="228">
        <v>2202</v>
      </c>
      <c r="G178" s="228">
        <v>2186</v>
      </c>
      <c r="H178" s="228">
        <v>2119</v>
      </c>
      <c r="I178" s="200">
        <v>2036</v>
      </c>
      <c r="J178" s="200">
        <v>1957</v>
      </c>
      <c r="K178" s="200">
        <v>1897</v>
      </c>
      <c r="L178" s="200">
        <v>1841</v>
      </c>
      <c r="M178" s="200">
        <v>1882</v>
      </c>
    </row>
    <row r="179" spans="1:13" ht="26.4" customHeight="1">
      <c r="A179" s="296"/>
      <c r="B179" s="217" t="s">
        <v>241</v>
      </c>
      <c r="C179" s="226">
        <v>3769</v>
      </c>
      <c r="D179" s="227">
        <v>3710</v>
      </c>
      <c r="E179" s="228">
        <v>3638</v>
      </c>
      <c r="F179" s="228">
        <v>3622</v>
      </c>
      <c r="G179" s="228">
        <v>3529</v>
      </c>
      <c r="H179" s="228">
        <v>3478</v>
      </c>
      <c r="I179" s="200">
        <v>3413</v>
      </c>
      <c r="J179" s="200">
        <v>3307</v>
      </c>
      <c r="K179" s="200">
        <v>3239</v>
      </c>
      <c r="L179" s="200">
        <v>3132</v>
      </c>
      <c r="M179" s="200">
        <v>3092</v>
      </c>
    </row>
    <row r="180" spans="1:13" ht="26.4" customHeight="1">
      <c r="A180" s="296"/>
      <c r="B180" s="217" t="s">
        <v>247</v>
      </c>
      <c r="C180" s="226">
        <v>7509</v>
      </c>
      <c r="D180" s="227">
        <v>7391</v>
      </c>
      <c r="E180" s="228">
        <v>7280</v>
      </c>
      <c r="F180" s="228">
        <v>7182</v>
      </c>
      <c r="G180" s="228">
        <v>7051</v>
      </c>
      <c r="H180" s="228">
        <v>6874</v>
      </c>
      <c r="I180" s="200">
        <v>6691</v>
      </c>
      <c r="J180" s="200">
        <v>6531</v>
      </c>
      <c r="K180" s="200">
        <v>6391</v>
      </c>
      <c r="L180" s="200">
        <v>6310</v>
      </c>
      <c r="M180" s="200">
        <v>6248</v>
      </c>
    </row>
    <row r="181" spans="1:13" ht="26.4" customHeight="1">
      <c r="A181" s="318"/>
      <c r="B181" s="219" t="s">
        <v>213</v>
      </c>
      <c r="C181" s="237">
        <v>32967</v>
      </c>
      <c r="D181" s="238">
        <v>32623</v>
      </c>
      <c r="E181" s="239">
        <v>32406</v>
      </c>
      <c r="F181" s="239">
        <v>32299</v>
      </c>
      <c r="G181" s="239">
        <v>31994</v>
      </c>
      <c r="H181" s="239">
        <v>31678</v>
      </c>
      <c r="I181" s="240">
        <v>31269</v>
      </c>
      <c r="J181" s="240">
        <v>30780</v>
      </c>
      <c r="K181" s="240">
        <v>30466</v>
      </c>
      <c r="L181" s="240">
        <v>30162</v>
      </c>
      <c r="M181" s="240">
        <v>30076</v>
      </c>
    </row>
    <row r="182" spans="1:13" ht="26.4" customHeight="1">
      <c r="A182" s="311" t="s">
        <v>243</v>
      </c>
      <c r="B182" s="217" t="s">
        <v>16</v>
      </c>
      <c r="C182" s="226">
        <v>15843</v>
      </c>
      <c r="D182" s="227">
        <v>15649</v>
      </c>
      <c r="E182" s="228">
        <v>15453</v>
      </c>
      <c r="F182" s="228">
        <v>15303</v>
      </c>
      <c r="G182" s="228">
        <v>15224</v>
      </c>
      <c r="H182" s="228">
        <v>14778</v>
      </c>
      <c r="I182" s="200">
        <v>14557</v>
      </c>
      <c r="J182" s="200">
        <v>14290</v>
      </c>
      <c r="K182" s="200">
        <v>14054</v>
      </c>
      <c r="L182" s="200">
        <v>13809</v>
      </c>
      <c r="M182" s="200">
        <v>13723</v>
      </c>
    </row>
    <row r="183" spans="1:13" ht="26.4" customHeight="1">
      <c r="A183" s="311"/>
      <c r="B183" s="217" t="s">
        <v>17</v>
      </c>
      <c r="C183" s="226">
        <v>5445</v>
      </c>
      <c r="D183" s="227">
        <v>5344</v>
      </c>
      <c r="E183" s="228">
        <v>5293</v>
      </c>
      <c r="F183" s="228">
        <v>5211</v>
      </c>
      <c r="G183" s="228">
        <v>5138</v>
      </c>
      <c r="H183" s="228">
        <v>5031</v>
      </c>
      <c r="I183" s="200">
        <v>4924</v>
      </c>
      <c r="J183" s="200">
        <v>4830</v>
      </c>
      <c r="K183" s="200">
        <v>4691</v>
      </c>
      <c r="L183" s="200">
        <v>4587</v>
      </c>
      <c r="M183" s="200">
        <v>4463</v>
      </c>
    </row>
    <row r="184" spans="1:13" ht="26.4" customHeight="1">
      <c r="A184" s="311"/>
      <c r="B184" s="217" t="s">
        <v>29</v>
      </c>
      <c r="C184" s="226">
        <v>5079</v>
      </c>
      <c r="D184" s="227">
        <v>5046</v>
      </c>
      <c r="E184" s="228">
        <v>5003</v>
      </c>
      <c r="F184" s="228">
        <v>4965</v>
      </c>
      <c r="G184" s="228">
        <v>4903</v>
      </c>
      <c r="H184" s="228">
        <v>4812</v>
      </c>
      <c r="I184" s="200">
        <v>4740</v>
      </c>
      <c r="J184" s="200">
        <v>4599</v>
      </c>
      <c r="K184" s="200">
        <v>4506</v>
      </c>
      <c r="L184" s="200">
        <v>4445</v>
      </c>
      <c r="M184" s="200">
        <v>4427</v>
      </c>
    </row>
    <row r="185" spans="1:13" ht="26.4" customHeight="1">
      <c r="A185" s="312"/>
      <c r="B185" s="219" t="s">
        <v>213</v>
      </c>
      <c r="C185" s="237">
        <v>26367</v>
      </c>
      <c r="D185" s="238">
        <v>26039</v>
      </c>
      <c r="E185" s="239">
        <v>25749</v>
      </c>
      <c r="F185" s="239">
        <v>25479</v>
      </c>
      <c r="G185" s="239">
        <v>25265</v>
      </c>
      <c r="H185" s="239">
        <v>24621</v>
      </c>
      <c r="I185" s="240">
        <v>24221</v>
      </c>
      <c r="J185" s="240">
        <v>23719</v>
      </c>
      <c r="K185" s="240">
        <v>23251</v>
      </c>
      <c r="L185" s="240">
        <v>22841</v>
      </c>
      <c r="M185" s="240">
        <v>22613</v>
      </c>
    </row>
    <row r="186" spans="1:13" ht="26.4" customHeight="1">
      <c r="A186" s="302" t="s">
        <v>242</v>
      </c>
      <c r="B186" s="303"/>
      <c r="C186" s="233">
        <v>203603</v>
      </c>
      <c r="D186" s="234">
        <v>203100</v>
      </c>
      <c r="E186" s="235">
        <v>202228</v>
      </c>
      <c r="F186" s="235">
        <v>201252</v>
      </c>
      <c r="G186" s="235">
        <v>200088</v>
      </c>
      <c r="H186" s="235">
        <v>197739</v>
      </c>
      <c r="I186" s="236">
        <v>196174</v>
      </c>
      <c r="J186" s="236">
        <v>194543</v>
      </c>
      <c r="K186" s="236">
        <v>192843</v>
      </c>
      <c r="L186" s="236">
        <v>191055</v>
      </c>
      <c r="M186" s="236">
        <v>190011</v>
      </c>
    </row>
    <row r="187" spans="1:13" ht="26.4" customHeight="1">
      <c r="A187" s="216" t="s">
        <v>31</v>
      </c>
      <c r="D187" s="216"/>
      <c r="E187" s="178"/>
      <c r="F187" s="178"/>
      <c r="G187" s="178"/>
      <c r="H187" s="178"/>
      <c r="I187" s="178"/>
      <c r="J187" s="178"/>
      <c r="K187" s="178"/>
      <c r="L187" s="178"/>
      <c r="M187" s="178"/>
    </row>
    <row r="188" spans="1:13" ht="26.4" customHeight="1">
      <c r="A188" s="178" t="s">
        <v>252</v>
      </c>
    </row>
    <row r="189" spans="1:13" ht="26.4" customHeight="1">
      <c r="A189" s="178" t="s">
        <v>261</v>
      </c>
    </row>
  </sheetData>
  <mergeCells count="85">
    <mergeCell ref="A158:B158"/>
    <mergeCell ref="A159:B159"/>
    <mergeCell ref="A160:B160"/>
    <mergeCell ref="A161:B161"/>
    <mergeCell ref="A153:B153"/>
    <mergeCell ref="A154:B154"/>
    <mergeCell ref="A155:B155"/>
    <mergeCell ref="A156:B156"/>
    <mergeCell ref="A157:B157"/>
    <mergeCell ref="A139:A142"/>
    <mergeCell ref="A66:B66"/>
    <mergeCell ref="A81:A87"/>
    <mergeCell ref="A93:A96"/>
    <mergeCell ref="A124:A126"/>
    <mergeCell ref="A134:A138"/>
    <mergeCell ref="A61:B61"/>
    <mergeCell ref="A62:B62"/>
    <mergeCell ref="A63:B63"/>
    <mergeCell ref="A64:B64"/>
    <mergeCell ref="A65:B65"/>
    <mergeCell ref="A186:B186"/>
    <mergeCell ref="A163:A164"/>
    <mergeCell ref="A167:A169"/>
    <mergeCell ref="A177:A181"/>
    <mergeCell ref="A165:A166"/>
    <mergeCell ref="A170:A176"/>
    <mergeCell ref="A182:A185"/>
    <mergeCell ref="A149:B149"/>
    <mergeCell ref="A151:B151"/>
    <mergeCell ref="A143:B143"/>
    <mergeCell ref="A97:B97"/>
    <mergeCell ref="A106:B106"/>
    <mergeCell ref="A116:B11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27:A133"/>
    <mergeCell ref="A152:B152"/>
    <mergeCell ref="A162:B162"/>
    <mergeCell ref="A121:A123"/>
    <mergeCell ref="A56:B56"/>
    <mergeCell ref="A68:A69"/>
    <mergeCell ref="A70:A72"/>
    <mergeCell ref="A73:A74"/>
    <mergeCell ref="A75:A77"/>
    <mergeCell ref="A78:A80"/>
    <mergeCell ref="A88:A92"/>
    <mergeCell ref="A103:B103"/>
    <mergeCell ref="A105:B105"/>
    <mergeCell ref="A117:A118"/>
    <mergeCell ref="A119:A120"/>
    <mergeCell ref="A67:B67"/>
    <mergeCell ref="A57:B57"/>
    <mergeCell ref="A4:B4"/>
    <mergeCell ref="A6:B6"/>
    <mergeCell ref="A18:A19"/>
    <mergeCell ref="A20:A22"/>
    <mergeCell ref="A23:A24"/>
    <mergeCell ref="A7:B7"/>
    <mergeCell ref="A17:B1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58:B58"/>
    <mergeCell ref="A59:B59"/>
    <mergeCell ref="A60:B60"/>
    <mergeCell ref="A54:B54"/>
    <mergeCell ref="A25:A27"/>
    <mergeCell ref="A28:A30"/>
    <mergeCell ref="A38:A43"/>
    <mergeCell ref="A48:B48"/>
    <mergeCell ref="A31:A37"/>
    <mergeCell ref="A44:A47"/>
  </mergeCells>
  <phoneticPr fontId="7"/>
  <printOptions horizontalCentered="1"/>
  <pageMargins left="0.78740157480314965" right="0.78740157480314965" top="0.78740157480314965" bottom="0.78740157480314965" header="0" footer="0.23622047244094491"/>
  <pageSetup paperSize="9" scale="52" orientation="portrait" r:id="rId1"/>
  <headerFooter alignWithMargins="0"/>
  <rowBreaks count="3" manualBreakCount="3">
    <brk id="52" max="13" man="1"/>
    <brk id="101" max="13" man="1"/>
    <brk id="147" max="13" man="1"/>
  </rowBreaks>
  <colBreaks count="1" manualBreakCount="1">
    <brk id="24" max="177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7D5840-2618-417B-B873-B7F9CBE3E3DE}">
  <sheetPr>
    <tabColor theme="9"/>
  </sheetPr>
  <dimension ref="A1:Y44"/>
  <sheetViews>
    <sheetView view="pageBreakPreview" zoomScaleNormal="40" zoomScaleSheetLayoutView="100" workbookViewId="0">
      <selection activeCell="A2" sqref="A2"/>
    </sheetView>
  </sheetViews>
  <sheetFormatPr defaultRowHeight="26.4" customHeight="1"/>
  <cols>
    <col min="1" max="1" width="2.6640625" style="1" customWidth="1"/>
    <col min="2" max="2" width="8.08203125" style="1" customWidth="1"/>
    <col min="3" max="39" width="10.4140625" style="1" customWidth="1"/>
    <col min="40" max="16384" width="8.6640625" style="1"/>
  </cols>
  <sheetData>
    <row r="1" spans="1:25" ht="26.4" customHeight="1">
      <c r="A1" s="11" t="s">
        <v>264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5" ht="26.4" customHeight="1">
      <c r="A2" s="9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2"/>
      <c r="T2" s="2"/>
    </row>
    <row r="3" spans="1:25" ht="26.4" customHeight="1">
      <c r="A3" s="166" t="s">
        <v>262</v>
      </c>
      <c r="L3" s="7"/>
      <c r="Y3" s="168" t="s">
        <v>188</v>
      </c>
    </row>
    <row r="4" spans="1:25" ht="26.4" customHeight="1">
      <c r="A4" s="323"/>
      <c r="B4" s="324"/>
      <c r="C4" s="152" t="s">
        <v>191</v>
      </c>
      <c r="D4" s="152"/>
      <c r="E4" s="152"/>
      <c r="F4" s="152"/>
      <c r="G4" s="152"/>
      <c r="H4" s="152" t="s">
        <v>191</v>
      </c>
      <c r="I4" s="152"/>
      <c r="J4" s="154"/>
      <c r="K4" s="154"/>
      <c r="L4" s="154"/>
      <c r="M4" s="152" t="s">
        <v>191</v>
      </c>
      <c r="N4" s="152"/>
      <c r="O4" s="154"/>
      <c r="P4" s="154"/>
      <c r="Q4" s="154"/>
      <c r="R4" s="152"/>
      <c r="S4" s="154"/>
      <c r="T4" s="152"/>
      <c r="U4" s="154"/>
      <c r="V4" s="152"/>
      <c r="W4" s="154"/>
      <c r="X4" s="152"/>
      <c r="Y4" s="154"/>
    </row>
    <row r="5" spans="1:25" ht="26.4" customHeight="1">
      <c r="A5" s="5"/>
      <c r="B5" s="142"/>
      <c r="C5" s="155" t="s">
        <v>194</v>
      </c>
      <c r="D5" s="155" t="s">
        <v>135</v>
      </c>
      <c r="E5" s="155" t="s">
        <v>136</v>
      </c>
      <c r="F5" s="155" t="s">
        <v>137</v>
      </c>
      <c r="G5" s="155" t="s">
        <v>138</v>
      </c>
      <c r="H5" s="155" t="s">
        <v>139</v>
      </c>
      <c r="I5" s="155" t="s">
        <v>140</v>
      </c>
      <c r="J5" s="155" t="s">
        <v>141</v>
      </c>
      <c r="K5" s="155" t="s">
        <v>142</v>
      </c>
      <c r="L5" s="155" t="s">
        <v>143</v>
      </c>
      <c r="M5" s="155" t="s">
        <v>144</v>
      </c>
      <c r="N5" s="155" t="s">
        <v>196</v>
      </c>
      <c r="O5" s="155" t="s">
        <v>197</v>
      </c>
      <c r="P5" s="155" t="s">
        <v>145</v>
      </c>
      <c r="Q5" s="155"/>
      <c r="R5" s="155"/>
      <c r="S5" s="155"/>
      <c r="T5" s="155"/>
      <c r="U5" s="155"/>
      <c r="V5" s="155"/>
      <c r="W5" s="155"/>
      <c r="X5" s="155"/>
      <c r="Y5" s="155"/>
    </row>
    <row r="6" spans="1:25" ht="26.4" customHeight="1">
      <c r="A6" s="291" t="s">
        <v>246</v>
      </c>
      <c r="B6" s="291"/>
      <c r="C6" s="162">
        <v>2010</v>
      </c>
      <c r="D6" s="162">
        <v>2011</v>
      </c>
      <c r="E6" s="162">
        <v>2012</v>
      </c>
      <c r="F6" s="162">
        <v>2013</v>
      </c>
      <c r="G6" s="162">
        <v>2014</v>
      </c>
      <c r="H6" s="162">
        <v>2015</v>
      </c>
      <c r="I6" s="162">
        <v>2016</v>
      </c>
      <c r="J6" s="162">
        <v>2017</v>
      </c>
      <c r="K6" s="162">
        <v>2018</v>
      </c>
      <c r="L6" s="162">
        <v>2019</v>
      </c>
      <c r="M6" s="162">
        <v>2020</v>
      </c>
      <c r="N6" s="162">
        <v>2021</v>
      </c>
      <c r="O6" s="162">
        <v>2022</v>
      </c>
      <c r="P6" s="162">
        <v>2023</v>
      </c>
      <c r="Q6" s="162"/>
      <c r="R6" s="162"/>
      <c r="S6" s="162"/>
      <c r="T6" s="162"/>
      <c r="U6" s="162"/>
      <c r="V6" s="162"/>
      <c r="W6" s="162"/>
      <c r="X6" s="162"/>
      <c r="Y6" s="162"/>
    </row>
    <row r="7" spans="1:25" ht="26.4" customHeight="1" thickBot="1">
      <c r="A7" s="304" t="s">
        <v>210</v>
      </c>
      <c r="B7" s="305"/>
      <c r="C7" s="156">
        <v>1135233</v>
      </c>
      <c r="D7" s="140">
        <v>1130912</v>
      </c>
      <c r="E7" s="161">
        <v>1125909</v>
      </c>
      <c r="F7" s="161">
        <v>1120650</v>
      </c>
      <c r="G7" s="161">
        <v>1114775</v>
      </c>
      <c r="H7" s="161">
        <v>1104069</v>
      </c>
      <c r="I7" s="156">
        <v>1095863</v>
      </c>
      <c r="J7" s="156">
        <v>1088044</v>
      </c>
      <c r="K7" s="156">
        <v>1079727</v>
      </c>
      <c r="L7" s="156">
        <v>1071723</v>
      </c>
      <c r="M7" s="156">
        <v>1069576</v>
      </c>
      <c r="N7" s="156">
        <v>1061016</v>
      </c>
      <c r="O7" s="156">
        <v>1051518</v>
      </c>
      <c r="P7" s="156">
        <v>1040711</v>
      </c>
      <c r="Q7" s="156"/>
      <c r="R7" s="156"/>
      <c r="S7" s="156"/>
      <c r="T7" s="156"/>
      <c r="U7" s="156"/>
      <c r="V7" s="156"/>
      <c r="W7" s="156"/>
      <c r="X7" s="156"/>
      <c r="Y7" s="156"/>
    </row>
    <row r="8" spans="1:25" ht="26.4" customHeight="1" thickTop="1">
      <c r="A8" s="306" t="s">
        <v>201</v>
      </c>
      <c r="B8" s="307"/>
      <c r="C8" s="149">
        <v>400583</v>
      </c>
      <c r="D8" s="8">
        <v>401654</v>
      </c>
      <c r="E8" s="159">
        <v>402436</v>
      </c>
      <c r="F8" s="159">
        <v>402572</v>
      </c>
      <c r="G8" s="159">
        <v>402433</v>
      </c>
      <c r="H8" s="159">
        <v>401138</v>
      </c>
      <c r="I8" s="149">
        <v>399979</v>
      </c>
      <c r="J8" s="149">
        <v>399565</v>
      </c>
      <c r="K8" s="149">
        <v>398841</v>
      </c>
      <c r="L8" s="149">
        <v>398307</v>
      </c>
      <c r="M8" s="149">
        <v>401339</v>
      </c>
      <c r="N8" s="149">
        <v>400775</v>
      </c>
      <c r="O8" s="149">
        <v>399476</v>
      </c>
      <c r="P8" s="149">
        <v>397258</v>
      </c>
      <c r="Q8" s="149"/>
      <c r="R8" s="149"/>
      <c r="S8" s="149"/>
      <c r="T8" s="149"/>
      <c r="U8" s="149"/>
      <c r="V8" s="149"/>
      <c r="W8" s="149"/>
      <c r="X8" s="149"/>
      <c r="Y8" s="149"/>
    </row>
    <row r="9" spans="1:25" ht="26.4" customHeight="1">
      <c r="A9" s="308" t="s">
        <v>202</v>
      </c>
      <c r="B9" s="309"/>
      <c r="C9" s="149">
        <v>169602</v>
      </c>
      <c r="D9" s="8">
        <v>168944</v>
      </c>
      <c r="E9" s="159">
        <v>168053</v>
      </c>
      <c r="F9" s="159">
        <v>167300</v>
      </c>
      <c r="G9" s="159">
        <v>166424</v>
      </c>
      <c r="H9" s="159">
        <v>165029</v>
      </c>
      <c r="I9" s="149">
        <v>163965</v>
      </c>
      <c r="J9" s="149">
        <v>162995</v>
      </c>
      <c r="K9" s="149">
        <v>161968</v>
      </c>
      <c r="L9" s="149">
        <v>160980</v>
      </c>
      <c r="M9" s="149">
        <v>160640</v>
      </c>
      <c r="N9" s="149">
        <v>159635</v>
      </c>
      <c r="O9" s="149">
        <v>158777</v>
      </c>
      <c r="P9" s="149">
        <v>158114</v>
      </c>
      <c r="Q9" s="149"/>
      <c r="R9" s="149"/>
      <c r="S9" s="149"/>
      <c r="T9" s="149"/>
      <c r="U9" s="149"/>
      <c r="V9" s="149"/>
      <c r="W9" s="149"/>
      <c r="X9" s="149"/>
      <c r="Y9" s="149"/>
    </row>
    <row r="10" spans="1:25" ht="26.4" customHeight="1">
      <c r="A10" s="308" t="s">
        <v>203</v>
      </c>
      <c r="B10" s="309"/>
      <c r="C10" s="149">
        <v>131182</v>
      </c>
      <c r="D10" s="8">
        <v>130413</v>
      </c>
      <c r="E10" s="159">
        <v>129302</v>
      </c>
      <c r="F10" s="159">
        <v>128305</v>
      </c>
      <c r="G10" s="159">
        <v>126983</v>
      </c>
      <c r="H10" s="159">
        <v>125159</v>
      </c>
      <c r="I10" s="149">
        <v>123822</v>
      </c>
      <c r="J10" s="149">
        <v>122372</v>
      </c>
      <c r="K10" s="149">
        <v>120696</v>
      </c>
      <c r="L10" s="149">
        <v>119309</v>
      </c>
      <c r="M10" s="149">
        <v>118394</v>
      </c>
      <c r="N10" s="149">
        <v>116843</v>
      </c>
      <c r="O10" s="149">
        <v>115101</v>
      </c>
      <c r="P10" s="149">
        <v>113367</v>
      </c>
      <c r="Q10" s="149"/>
      <c r="R10" s="149"/>
      <c r="S10" s="149"/>
      <c r="T10" s="149"/>
      <c r="U10" s="149"/>
      <c r="V10" s="149"/>
      <c r="W10" s="149"/>
      <c r="X10" s="149"/>
      <c r="Y10" s="149"/>
    </row>
    <row r="11" spans="1:25" ht="26.4" customHeight="1">
      <c r="A11" s="308" t="s">
        <v>204</v>
      </c>
      <c r="B11" s="309"/>
      <c r="C11" s="149">
        <v>57689</v>
      </c>
      <c r="D11" s="8">
        <v>57092</v>
      </c>
      <c r="E11" s="159">
        <v>56301</v>
      </c>
      <c r="F11" s="159">
        <v>55482</v>
      </c>
      <c r="G11" s="159">
        <v>54841</v>
      </c>
      <c r="H11" s="159">
        <v>54090</v>
      </c>
      <c r="I11" s="149">
        <v>53258</v>
      </c>
      <c r="J11" s="149">
        <v>52556</v>
      </c>
      <c r="K11" s="149">
        <v>51781</v>
      </c>
      <c r="L11" s="149">
        <v>51106</v>
      </c>
      <c r="M11" s="149">
        <v>50848</v>
      </c>
      <c r="N11" s="149">
        <v>49853</v>
      </c>
      <c r="O11" s="149">
        <v>48956</v>
      </c>
      <c r="P11" s="149">
        <v>47949</v>
      </c>
      <c r="Q11" s="149"/>
      <c r="R11" s="149"/>
      <c r="S11" s="149"/>
      <c r="T11" s="149"/>
      <c r="U11" s="149"/>
      <c r="V11" s="149"/>
      <c r="W11" s="149"/>
      <c r="X11" s="149"/>
      <c r="Y11" s="149"/>
    </row>
    <row r="12" spans="1:25" ht="26.4" customHeight="1">
      <c r="A12" s="308" t="s">
        <v>205</v>
      </c>
      <c r="B12" s="309"/>
      <c r="C12" s="149">
        <v>48270</v>
      </c>
      <c r="D12" s="8">
        <v>47963</v>
      </c>
      <c r="E12" s="159">
        <v>47770</v>
      </c>
      <c r="F12" s="159">
        <v>47365</v>
      </c>
      <c r="G12" s="159">
        <v>46880</v>
      </c>
      <c r="H12" s="159">
        <v>46221</v>
      </c>
      <c r="I12" s="149">
        <v>45734</v>
      </c>
      <c r="J12" s="149">
        <v>45174</v>
      </c>
      <c r="K12" s="149">
        <v>44581</v>
      </c>
      <c r="L12" s="149">
        <v>44034</v>
      </c>
      <c r="M12" s="149">
        <v>43670</v>
      </c>
      <c r="N12" s="149">
        <v>43103</v>
      </c>
      <c r="O12" s="149">
        <v>42574</v>
      </c>
      <c r="P12" s="149">
        <v>41957</v>
      </c>
      <c r="Q12" s="149"/>
      <c r="R12" s="149"/>
      <c r="S12" s="149"/>
      <c r="T12" s="149"/>
      <c r="U12" s="149"/>
      <c r="V12" s="149"/>
      <c r="W12" s="149"/>
      <c r="X12" s="149"/>
      <c r="Y12" s="149"/>
    </row>
    <row r="13" spans="1:25" ht="26.4" customHeight="1">
      <c r="A13" s="308" t="s">
        <v>206</v>
      </c>
      <c r="B13" s="309"/>
      <c r="C13" s="149">
        <v>63223</v>
      </c>
      <c r="D13" s="8">
        <v>63038</v>
      </c>
      <c r="E13" s="159">
        <v>62648</v>
      </c>
      <c r="F13" s="159">
        <v>62225</v>
      </c>
      <c r="G13" s="159">
        <v>61879</v>
      </c>
      <c r="H13" s="159">
        <v>61761</v>
      </c>
      <c r="I13" s="149">
        <v>61540</v>
      </c>
      <c r="J13" s="149">
        <v>61098</v>
      </c>
      <c r="K13" s="149">
        <v>60559</v>
      </c>
      <c r="L13" s="149">
        <v>59999</v>
      </c>
      <c r="M13" s="149">
        <v>59629</v>
      </c>
      <c r="N13" s="149">
        <v>58927</v>
      </c>
      <c r="O13" s="149">
        <v>58311</v>
      </c>
      <c r="P13" s="149">
        <v>57746</v>
      </c>
      <c r="Q13" s="149"/>
      <c r="R13" s="149"/>
      <c r="S13" s="149"/>
      <c r="T13" s="149"/>
      <c r="U13" s="149"/>
      <c r="V13" s="149"/>
      <c r="W13" s="149"/>
      <c r="X13" s="149"/>
      <c r="Y13" s="149"/>
    </row>
    <row r="14" spans="1:25" ht="26.4" customHeight="1">
      <c r="A14" s="308" t="s">
        <v>207</v>
      </c>
      <c r="B14" s="309"/>
      <c r="C14" s="149">
        <v>20453</v>
      </c>
      <c r="D14" s="8">
        <v>20124</v>
      </c>
      <c r="E14" s="159">
        <v>19841</v>
      </c>
      <c r="F14" s="159">
        <v>19497</v>
      </c>
      <c r="G14" s="159">
        <v>19232</v>
      </c>
      <c r="H14" s="159">
        <v>18779</v>
      </c>
      <c r="I14" s="149">
        <v>18451</v>
      </c>
      <c r="J14" s="149">
        <v>18012</v>
      </c>
      <c r="K14" s="149">
        <v>17775</v>
      </c>
      <c r="L14" s="149">
        <v>17363</v>
      </c>
      <c r="M14" s="149">
        <v>16822</v>
      </c>
      <c r="N14" s="149">
        <v>16486</v>
      </c>
      <c r="O14" s="149">
        <v>16137</v>
      </c>
      <c r="P14" s="149">
        <v>15659</v>
      </c>
      <c r="Q14" s="149"/>
      <c r="R14" s="149"/>
      <c r="S14" s="149"/>
      <c r="T14" s="149"/>
      <c r="U14" s="149"/>
      <c r="V14" s="149"/>
      <c r="W14" s="149"/>
      <c r="X14" s="149"/>
      <c r="Y14" s="149"/>
    </row>
    <row r="15" spans="1:25" ht="26.4" customHeight="1">
      <c r="A15" s="308" t="s">
        <v>208</v>
      </c>
      <c r="B15" s="309"/>
      <c r="C15" s="149">
        <v>32614</v>
      </c>
      <c r="D15" s="8">
        <v>32263</v>
      </c>
      <c r="E15" s="159">
        <v>31994</v>
      </c>
      <c r="F15" s="159">
        <v>31507</v>
      </c>
      <c r="G15" s="159">
        <v>30990</v>
      </c>
      <c r="H15" s="159">
        <v>30683</v>
      </c>
      <c r="I15" s="149">
        <v>30324</v>
      </c>
      <c r="J15" s="149">
        <v>29927</v>
      </c>
      <c r="K15" s="149">
        <v>29569</v>
      </c>
      <c r="L15" s="149">
        <v>29149</v>
      </c>
      <c r="M15" s="149">
        <v>28610</v>
      </c>
      <c r="N15" s="149">
        <v>28113</v>
      </c>
      <c r="O15" s="149">
        <v>27830</v>
      </c>
      <c r="P15" s="149">
        <v>27438</v>
      </c>
      <c r="Q15" s="149"/>
      <c r="R15" s="149"/>
      <c r="S15" s="149"/>
      <c r="T15" s="149"/>
      <c r="U15" s="149"/>
      <c r="V15" s="149"/>
      <c r="W15" s="149"/>
      <c r="X15" s="149"/>
      <c r="Y15" s="149"/>
    </row>
    <row r="16" spans="1:25" ht="26.4" customHeight="1">
      <c r="A16" s="302" t="s">
        <v>209</v>
      </c>
      <c r="B16" s="303"/>
      <c r="C16" s="151">
        <v>21606</v>
      </c>
      <c r="D16" s="143">
        <v>21267</v>
      </c>
      <c r="E16" s="160">
        <v>20844</v>
      </c>
      <c r="F16" s="160">
        <v>20415</v>
      </c>
      <c r="G16" s="160">
        <v>20094</v>
      </c>
      <c r="H16" s="160">
        <v>19538</v>
      </c>
      <c r="I16" s="151">
        <v>19201</v>
      </c>
      <c r="J16" s="151">
        <v>18804</v>
      </c>
      <c r="K16" s="151">
        <v>18473</v>
      </c>
      <c r="L16" s="151">
        <v>18123</v>
      </c>
      <c r="M16" s="151">
        <v>17638</v>
      </c>
      <c r="N16" s="151">
        <v>17190</v>
      </c>
      <c r="O16" s="151">
        <v>16931</v>
      </c>
      <c r="P16" s="151">
        <v>16423</v>
      </c>
      <c r="Q16" s="151"/>
      <c r="R16" s="151"/>
      <c r="S16" s="151"/>
      <c r="T16" s="151"/>
      <c r="U16" s="151"/>
      <c r="V16" s="151"/>
      <c r="W16" s="151"/>
      <c r="X16" s="151"/>
      <c r="Y16" s="151"/>
    </row>
    <row r="17" spans="1:25" ht="26.4" customHeight="1">
      <c r="A17" s="300" t="s">
        <v>214</v>
      </c>
      <c r="B17" s="301"/>
      <c r="C17" s="153">
        <v>945222</v>
      </c>
      <c r="D17" s="141">
        <v>942758</v>
      </c>
      <c r="E17" s="167">
        <v>939189</v>
      </c>
      <c r="F17" s="167">
        <v>934668</v>
      </c>
      <c r="G17" s="167">
        <v>929756</v>
      </c>
      <c r="H17" s="167">
        <v>922398</v>
      </c>
      <c r="I17" s="153">
        <v>916274</v>
      </c>
      <c r="J17" s="153">
        <v>910503</v>
      </c>
      <c r="K17" s="153">
        <v>904243</v>
      </c>
      <c r="L17" s="153">
        <v>898370</v>
      </c>
      <c r="M17" s="153">
        <v>897590</v>
      </c>
      <c r="N17" s="153">
        <v>890925</v>
      </c>
      <c r="O17" s="153">
        <v>884093</v>
      </c>
      <c r="P17" s="153">
        <v>875911</v>
      </c>
      <c r="Q17" s="153"/>
      <c r="R17" s="153"/>
      <c r="S17" s="153"/>
      <c r="T17" s="153"/>
      <c r="U17" s="153"/>
      <c r="V17" s="153"/>
      <c r="W17" s="153"/>
      <c r="X17" s="153"/>
      <c r="Y17" s="153"/>
    </row>
    <row r="18" spans="1:25" ht="26.4" customHeight="1">
      <c r="A18" s="321" t="s">
        <v>24</v>
      </c>
      <c r="B18" s="217" t="s">
        <v>217</v>
      </c>
      <c r="C18" s="149">
        <v>24800</v>
      </c>
      <c r="D18" s="8">
        <v>24873</v>
      </c>
      <c r="E18" s="159">
        <v>25118</v>
      </c>
      <c r="F18" s="159">
        <v>25340</v>
      </c>
      <c r="G18" s="159">
        <v>25438</v>
      </c>
      <c r="H18" s="159">
        <v>25404</v>
      </c>
      <c r="I18" s="149">
        <v>25384</v>
      </c>
      <c r="J18" s="149">
        <v>25387</v>
      </c>
      <c r="K18" s="149">
        <v>25420</v>
      </c>
      <c r="L18" s="149">
        <v>25379</v>
      </c>
      <c r="M18" s="149">
        <v>25591</v>
      </c>
      <c r="N18" s="149">
        <v>25637</v>
      </c>
      <c r="O18" s="149">
        <v>25521</v>
      </c>
      <c r="P18" s="149">
        <v>25473</v>
      </c>
      <c r="Q18" s="149"/>
      <c r="R18" s="149"/>
      <c r="S18" s="149"/>
      <c r="T18" s="149"/>
      <c r="U18" s="149"/>
      <c r="V18" s="149"/>
      <c r="W18" s="149"/>
      <c r="X18" s="149"/>
      <c r="Y18" s="149"/>
    </row>
    <row r="19" spans="1:25" ht="26.4" customHeight="1">
      <c r="A19" s="322"/>
      <c r="B19" s="219" t="s">
        <v>213</v>
      </c>
      <c r="C19" s="163">
        <v>24800</v>
      </c>
      <c r="D19" s="164">
        <v>24873</v>
      </c>
      <c r="E19" s="165">
        <v>25118</v>
      </c>
      <c r="F19" s="165">
        <v>25340</v>
      </c>
      <c r="G19" s="165">
        <v>25438</v>
      </c>
      <c r="H19" s="165">
        <v>25404</v>
      </c>
      <c r="I19" s="163">
        <v>25384</v>
      </c>
      <c r="J19" s="163">
        <v>25387</v>
      </c>
      <c r="K19" s="163">
        <v>25420</v>
      </c>
      <c r="L19" s="163">
        <v>25379</v>
      </c>
      <c r="M19" s="163">
        <v>25591</v>
      </c>
      <c r="N19" s="163">
        <v>25637</v>
      </c>
      <c r="O19" s="163">
        <v>25521</v>
      </c>
      <c r="P19" s="163">
        <v>25473</v>
      </c>
      <c r="Q19" s="163"/>
      <c r="R19" s="163"/>
      <c r="S19" s="163"/>
      <c r="T19" s="163"/>
      <c r="U19" s="163"/>
      <c r="V19" s="163"/>
      <c r="W19" s="163"/>
      <c r="X19" s="163"/>
      <c r="Y19" s="163"/>
    </row>
    <row r="20" spans="1:25" ht="26.4" customHeight="1">
      <c r="A20" s="294" t="s">
        <v>25</v>
      </c>
      <c r="B20" s="217" t="s">
        <v>224</v>
      </c>
      <c r="C20" s="149">
        <v>10000</v>
      </c>
      <c r="D20" s="8">
        <v>9867</v>
      </c>
      <c r="E20" s="159">
        <v>9675</v>
      </c>
      <c r="F20" s="159">
        <v>9625</v>
      </c>
      <c r="G20" s="159">
        <v>9443</v>
      </c>
      <c r="H20" s="159">
        <v>9300</v>
      </c>
      <c r="I20" s="149">
        <v>9139</v>
      </c>
      <c r="J20" s="149">
        <v>8989</v>
      </c>
      <c r="K20" s="149">
        <v>8859</v>
      </c>
      <c r="L20" s="149">
        <v>8709</v>
      </c>
      <c r="M20" s="149">
        <v>8639</v>
      </c>
      <c r="N20" s="149">
        <v>8526</v>
      </c>
      <c r="O20" s="149">
        <v>8370</v>
      </c>
      <c r="P20" s="149">
        <v>8169</v>
      </c>
      <c r="Q20" s="149"/>
      <c r="R20" s="149"/>
      <c r="S20" s="149"/>
      <c r="T20" s="149"/>
      <c r="U20" s="149"/>
      <c r="V20" s="149"/>
      <c r="W20" s="149"/>
      <c r="X20" s="149"/>
      <c r="Y20" s="149"/>
    </row>
    <row r="21" spans="1:25" ht="26.4" customHeight="1">
      <c r="A21" s="293"/>
      <c r="B21" s="219" t="s">
        <v>213</v>
      </c>
      <c r="C21" s="163">
        <v>10000</v>
      </c>
      <c r="D21" s="164">
        <v>9867</v>
      </c>
      <c r="E21" s="165">
        <v>9675</v>
      </c>
      <c r="F21" s="165">
        <v>9625</v>
      </c>
      <c r="G21" s="165">
        <v>9443</v>
      </c>
      <c r="H21" s="165">
        <v>9300</v>
      </c>
      <c r="I21" s="163">
        <v>9139</v>
      </c>
      <c r="J21" s="163">
        <v>8989</v>
      </c>
      <c r="K21" s="163">
        <v>8859</v>
      </c>
      <c r="L21" s="163">
        <v>8709</v>
      </c>
      <c r="M21" s="163">
        <v>8639</v>
      </c>
      <c r="N21" s="163">
        <v>8526</v>
      </c>
      <c r="O21" s="163">
        <v>8370</v>
      </c>
      <c r="P21" s="163">
        <v>8169</v>
      </c>
      <c r="Q21" s="163"/>
      <c r="R21" s="163"/>
      <c r="S21" s="163"/>
      <c r="T21" s="163"/>
      <c r="U21" s="163"/>
      <c r="V21" s="163"/>
      <c r="W21" s="163"/>
      <c r="X21" s="163"/>
      <c r="Y21" s="163"/>
    </row>
    <row r="22" spans="1:25" ht="26.4" customHeight="1">
      <c r="A22" s="317" t="s">
        <v>195</v>
      </c>
      <c r="B22" s="217" t="s">
        <v>222</v>
      </c>
      <c r="C22" s="149">
        <v>20909</v>
      </c>
      <c r="D22" s="8">
        <v>20659</v>
      </c>
      <c r="E22" s="159">
        <v>20343</v>
      </c>
      <c r="F22" s="159">
        <v>20173</v>
      </c>
      <c r="G22" s="159">
        <v>19900</v>
      </c>
      <c r="H22" s="159">
        <v>19606</v>
      </c>
      <c r="I22" s="149">
        <v>19366</v>
      </c>
      <c r="J22" s="149">
        <v>19128</v>
      </c>
      <c r="K22" s="149">
        <v>18859</v>
      </c>
      <c r="L22" s="149">
        <v>18717</v>
      </c>
      <c r="M22" s="149">
        <v>18398</v>
      </c>
      <c r="N22" s="149">
        <v>18243</v>
      </c>
      <c r="O22" s="149">
        <v>18027</v>
      </c>
      <c r="P22" s="149">
        <v>17757</v>
      </c>
      <c r="Q22" s="149"/>
      <c r="R22" s="149"/>
      <c r="S22" s="149"/>
      <c r="T22" s="149"/>
      <c r="U22" s="149"/>
      <c r="V22" s="149"/>
      <c r="W22" s="149"/>
      <c r="X22" s="149"/>
      <c r="Y22" s="149"/>
    </row>
    <row r="23" spans="1:25" ht="26.4" customHeight="1">
      <c r="A23" s="296"/>
      <c r="B23" s="217" t="s">
        <v>223</v>
      </c>
      <c r="C23" s="149">
        <v>7224</v>
      </c>
      <c r="D23" s="8">
        <v>7257</v>
      </c>
      <c r="E23" s="159">
        <v>7276</v>
      </c>
      <c r="F23" s="159">
        <v>7275</v>
      </c>
      <c r="G23" s="159">
        <v>7316</v>
      </c>
      <c r="H23" s="159">
        <v>7345</v>
      </c>
      <c r="I23" s="149">
        <v>7267</v>
      </c>
      <c r="J23" s="149">
        <v>7150</v>
      </c>
      <c r="K23" s="149">
        <v>7111</v>
      </c>
      <c r="L23" s="149">
        <v>7023</v>
      </c>
      <c r="M23" s="149">
        <v>6934</v>
      </c>
      <c r="N23" s="149">
        <v>6831</v>
      </c>
      <c r="O23" s="149">
        <v>6784</v>
      </c>
      <c r="P23" s="149">
        <v>6713</v>
      </c>
      <c r="Q23" s="149"/>
      <c r="R23" s="149"/>
      <c r="S23" s="149"/>
      <c r="T23" s="149"/>
      <c r="U23" s="149"/>
      <c r="V23" s="149"/>
      <c r="W23" s="149"/>
      <c r="X23" s="149"/>
      <c r="Y23" s="149"/>
    </row>
    <row r="24" spans="1:25" ht="26.4" customHeight="1">
      <c r="A24" s="318"/>
      <c r="B24" s="219" t="s">
        <v>213</v>
      </c>
      <c r="C24" s="163">
        <v>28133</v>
      </c>
      <c r="D24" s="164">
        <v>27916</v>
      </c>
      <c r="E24" s="165">
        <v>27619</v>
      </c>
      <c r="F24" s="165">
        <v>27448</v>
      </c>
      <c r="G24" s="165">
        <v>27216</v>
      </c>
      <c r="H24" s="165">
        <v>26951</v>
      </c>
      <c r="I24" s="163">
        <v>26633</v>
      </c>
      <c r="J24" s="163">
        <v>26278</v>
      </c>
      <c r="K24" s="163">
        <v>25970</v>
      </c>
      <c r="L24" s="163">
        <v>25740</v>
      </c>
      <c r="M24" s="163">
        <v>25332</v>
      </c>
      <c r="N24" s="163">
        <v>25074</v>
      </c>
      <c r="O24" s="163">
        <v>24811</v>
      </c>
      <c r="P24" s="163">
        <v>24470</v>
      </c>
      <c r="Q24" s="163"/>
      <c r="R24" s="163"/>
      <c r="S24" s="163"/>
      <c r="T24" s="163"/>
      <c r="U24" s="163"/>
      <c r="V24" s="163"/>
      <c r="W24" s="163"/>
      <c r="X24" s="163"/>
      <c r="Y24" s="163"/>
    </row>
    <row r="25" spans="1:25" ht="26.4" customHeight="1">
      <c r="A25" s="295" t="s">
        <v>245</v>
      </c>
      <c r="B25" s="217" t="s">
        <v>227</v>
      </c>
      <c r="C25" s="149">
        <v>21733</v>
      </c>
      <c r="D25" s="8">
        <v>21684</v>
      </c>
      <c r="E25" s="159">
        <v>21644</v>
      </c>
      <c r="F25" s="159">
        <v>21624</v>
      </c>
      <c r="G25" s="159">
        <v>21553</v>
      </c>
      <c r="H25" s="159">
        <v>21025</v>
      </c>
      <c r="I25" s="149">
        <v>20858</v>
      </c>
      <c r="J25" s="149">
        <v>20645</v>
      </c>
      <c r="K25" s="149">
        <v>20368</v>
      </c>
      <c r="L25" s="149">
        <v>20183</v>
      </c>
      <c r="M25" s="149">
        <v>19922</v>
      </c>
      <c r="N25" s="149">
        <v>19711</v>
      </c>
      <c r="O25" s="149">
        <v>19500</v>
      </c>
      <c r="P25" s="149">
        <v>19242</v>
      </c>
      <c r="Q25" s="149"/>
      <c r="R25" s="149"/>
      <c r="S25" s="149"/>
      <c r="T25" s="149"/>
      <c r="U25" s="149"/>
      <c r="V25" s="149"/>
      <c r="W25" s="149"/>
      <c r="X25" s="149"/>
      <c r="Y25" s="149"/>
    </row>
    <row r="26" spans="1:25" ht="26.4" customHeight="1">
      <c r="A26" s="296"/>
      <c r="B26" s="217" t="s">
        <v>228</v>
      </c>
      <c r="C26" s="149">
        <v>18092</v>
      </c>
      <c r="D26" s="8">
        <v>17931</v>
      </c>
      <c r="E26" s="159">
        <v>17856</v>
      </c>
      <c r="F26" s="159">
        <v>17835</v>
      </c>
      <c r="G26" s="159">
        <v>17682</v>
      </c>
      <c r="H26" s="159">
        <v>17373</v>
      </c>
      <c r="I26" s="149">
        <v>17130</v>
      </c>
      <c r="J26" s="149">
        <v>16882</v>
      </c>
      <c r="K26" s="149">
        <v>16780</v>
      </c>
      <c r="L26" s="149">
        <v>16663</v>
      </c>
      <c r="M26" s="149">
        <v>16564</v>
      </c>
      <c r="N26" s="149">
        <v>16465</v>
      </c>
      <c r="O26" s="149">
        <v>16301</v>
      </c>
      <c r="P26" s="149">
        <v>16117</v>
      </c>
      <c r="Q26" s="149"/>
      <c r="R26" s="149"/>
      <c r="S26" s="149"/>
      <c r="T26" s="149"/>
      <c r="U26" s="149"/>
      <c r="V26" s="149"/>
      <c r="W26" s="149"/>
      <c r="X26" s="149"/>
      <c r="Y26" s="149"/>
    </row>
    <row r="27" spans="1:25" ht="26.4" customHeight="1">
      <c r="A27" s="296"/>
      <c r="B27" s="217" t="s">
        <v>13</v>
      </c>
      <c r="C27" s="149">
        <v>1241</v>
      </c>
      <c r="D27" s="8">
        <v>1216</v>
      </c>
      <c r="E27" s="159">
        <v>1214</v>
      </c>
      <c r="F27" s="159">
        <v>1199</v>
      </c>
      <c r="G27" s="159">
        <v>1183</v>
      </c>
      <c r="H27" s="159">
        <v>1089</v>
      </c>
      <c r="I27" s="149">
        <v>1090</v>
      </c>
      <c r="J27" s="149">
        <v>1067</v>
      </c>
      <c r="K27" s="149">
        <v>1040</v>
      </c>
      <c r="L27" s="149">
        <v>1013</v>
      </c>
      <c r="M27" s="149">
        <v>1000</v>
      </c>
      <c r="N27" s="149">
        <v>985</v>
      </c>
      <c r="O27" s="149">
        <v>968</v>
      </c>
      <c r="P27" s="149">
        <v>922</v>
      </c>
      <c r="Q27" s="149"/>
      <c r="R27" s="149"/>
      <c r="S27" s="149"/>
      <c r="T27" s="149"/>
      <c r="U27" s="149"/>
      <c r="V27" s="149"/>
      <c r="W27" s="149"/>
      <c r="X27" s="149"/>
      <c r="Y27" s="149"/>
    </row>
    <row r="28" spans="1:25" ht="26.4" customHeight="1">
      <c r="A28" s="296"/>
      <c r="B28" s="217" t="s">
        <v>229</v>
      </c>
      <c r="C28" s="149">
        <v>5177</v>
      </c>
      <c r="D28" s="8">
        <v>5173</v>
      </c>
      <c r="E28" s="159">
        <v>5145</v>
      </c>
      <c r="F28" s="159">
        <v>5161</v>
      </c>
      <c r="G28" s="159">
        <v>5170</v>
      </c>
      <c r="H28" s="159">
        <v>5231</v>
      </c>
      <c r="I28" s="149">
        <v>5182</v>
      </c>
      <c r="J28" s="149">
        <v>5168</v>
      </c>
      <c r="K28" s="149">
        <v>5090</v>
      </c>
      <c r="L28" s="149">
        <v>5008</v>
      </c>
      <c r="M28" s="149">
        <v>4895</v>
      </c>
      <c r="N28" s="149">
        <v>4809</v>
      </c>
      <c r="O28" s="149">
        <v>4729</v>
      </c>
      <c r="P28" s="149">
        <v>4642</v>
      </c>
      <c r="Q28" s="149"/>
      <c r="R28" s="149"/>
      <c r="S28" s="149"/>
      <c r="T28" s="149"/>
      <c r="U28" s="149"/>
      <c r="V28" s="149"/>
      <c r="W28" s="149"/>
      <c r="X28" s="149"/>
      <c r="Y28" s="149"/>
    </row>
    <row r="29" spans="1:25" ht="26.4" customHeight="1">
      <c r="A29" s="296"/>
      <c r="B29" s="217" t="s">
        <v>230</v>
      </c>
      <c r="C29" s="149">
        <v>17009</v>
      </c>
      <c r="D29" s="8">
        <v>16888</v>
      </c>
      <c r="E29" s="159">
        <v>16740</v>
      </c>
      <c r="F29" s="159">
        <v>16588</v>
      </c>
      <c r="G29" s="159">
        <v>16400</v>
      </c>
      <c r="H29" s="159">
        <v>16109</v>
      </c>
      <c r="I29" s="149">
        <v>15878</v>
      </c>
      <c r="J29" s="149">
        <v>15657</v>
      </c>
      <c r="K29" s="149">
        <v>15474</v>
      </c>
      <c r="L29" s="149">
        <v>15372</v>
      </c>
      <c r="M29" s="149">
        <v>15194</v>
      </c>
      <c r="N29" s="149">
        <v>15002</v>
      </c>
      <c r="O29" s="149">
        <v>14759</v>
      </c>
      <c r="P29" s="149">
        <v>14631</v>
      </c>
      <c r="Q29" s="149"/>
      <c r="R29" s="149"/>
      <c r="S29" s="149"/>
      <c r="T29" s="149"/>
      <c r="U29" s="149"/>
      <c r="V29" s="149"/>
      <c r="W29" s="149"/>
      <c r="X29" s="149"/>
      <c r="Y29" s="149"/>
    </row>
    <row r="30" spans="1:25" ht="26.4" customHeight="1">
      <c r="A30" s="296"/>
      <c r="B30" s="217" t="s">
        <v>231</v>
      </c>
      <c r="C30" s="149">
        <v>11137</v>
      </c>
      <c r="D30" s="8">
        <v>10928</v>
      </c>
      <c r="E30" s="159">
        <v>10763</v>
      </c>
      <c r="F30" s="159">
        <v>10583</v>
      </c>
      <c r="G30" s="159">
        <v>10447</v>
      </c>
      <c r="H30" s="159">
        <v>10391</v>
      </c>
      <c r="I30" s="149">
        <v>10343</v>
      </c>
      <c r="J30" s="149">
        <v>10254</v>
      </c>
      <c r="K30" s="149">
        <v>10169</v>
      </c>
      <c r="L30" s="149">
        <v>10028</v>
      </c>
      <c r="M30" s="149">
        <v>9906</v>
      </c>
      <c r="N30" s="149">
        <v>9740</v>
      </c>
      <c r="O30" s="149">
        <v>9697</v>
      </c>
      <c r="P30" s="149">
        <v>9577</v>
      </c>
      <c r="Q30" s="149"/>
      <c r="R30" s="149"/>
      <c r="S30" s="149"/>
      <c r="T30" s="149"/>
      <c r="U30" s="149"/>
      <c r="V30" s="149"/>
      <c r="W30" s="149"/>
      <c r="X30" s="149"/>
      <c r="Y30" s="149"/>
    </row>
    <row r="31" spans="1:25" ht="26.4" customHeight="1">
      <c r="A31" s="296"/>
      <c r="B31" s="219" t="s">
        <v>213</v>
      </c>
      <c r="C31" s="163">
        <v>74389</v>
      </c>
      <c r="D31" s="164">
        <v>73820</v>
      </c>
      <c r="E31" s="165">
        <v>73362</v>
      </c>
      <c r="F31" s="165">
        <v>72990</v>
      </c>
      <c r="G31" s="165">
        <v>72435</v>
      </c>
      <c r="H31" s="165">
        <v>71218</v>
      </c>
      <c r="I31" s="163">
        <v>70481</v>
      </c>
      <c r="J31" s="163">
        <v>69673</v>
      </c>
      <c r="K31" s="163">
        <v>68921</v>
      </c>
      <c r="L31" s="163">
        <v>68267</v>
      </c>
      <c r="M31" s="163">
        <v>67481</v>
      </c>
      <c r="N31" s="163">
        <v>66712</v>
      </c>
      <c r="O31" s="163">
        <v>65954</v>
      </c>
      <c r="P31" s="163">
        <v>65131</v>
      </c>
      <c r="Q31" s="163"/>
      <c r="R31" s="163"/>
      <c r="S31" s="163"/>
      <c r="T31" s="163"/>
      <c r="U31" s="163"/>
      <c r="V31" s="163"/>
      <c r="W31" s="163"/>
      <c r="X31" s="163"/>
      <c r="Y31" s="163"/>
    </row>
    <row r="32" spans="1:25" ht="26.4" customHeight="1">
      <c r="A32" s="317" t="s">
        <v>244</v>
      </c>
      <c r="B32" s="217" t="s">
        <v>232</v>
      </c>
      <c r="C32" s="149">
        <v>18854</v>
      </c>
      <c r="D32" s="8">
        <v>18678</v>
      </c>
      <c r="E32" s="159">
        <v>18637</v>
      </c>
      <c r="F32" s="159">
        <v>18491</v>
      </c>
      <c r="G32" s="159">
        <v>18340</v>
      </c>
      <c r="H32" s="159">
        <v>18183</v>
      </c>
      <c r="I32" s="149">
        <v>17964</v>
      </c>
      <c r="J32" s="149">
        <v>17866</v>
      </c>
      <c r="K32" s="149">
        <v>17651</v>
      </c>
      <c r="L32" s="149">
        <v>17526</v>
      </c>
      <c r="M32" s="149">
        <v>17379</v>
      </c>
      <c r="N32" s="149">
        <v>17217</v>
      </c>
      <c r="O32" s="149">
        <v>16935</v>
      </c>
      <c r="P32" s="149">
        <v>16760</v>
      </c>
      <c r="Q32" s="149"/>
      <c r="R32" s="149"/>
      <c r="S32" s="149"/>
      <c r="T32" s="149"/>
      <c r="U32" s="149"/>
      <c r="V32" s="149"/>
      <c r="W32" s="149"/>
      <c r="X32" s="149"/>
      <c r="Y32" s="149"/>
    </row>
    <row r="33" spans="1:25" ht="26.4" customHeight="1">
      <c r="A33" s="296"/>
      <c r="B33" s="217" t="s">
        <v>240</v>
      </c>
      <c r="C33" s="149">
        <v>1882</v>
      </c>
      <c r="D33" s="8">
        <v>1861</v>
      </c>
      <c r="E33" s="159">
        <v>1829</v>
      </c>
      <c r="F33" s="159">
        <v>1790</v>
      </c>
      <c r="G33" s="159">
        <v>1791</v>
      </c>
      <c r="H33" s="159">
        <v>1739</v>
      </c>
      <c r="I33" s="149">
        <v>1713</v>
      </c>
      <c r="J33" s="149">
        <v>1651</v>
      </c>
      <c r="K33" s="149">
        <v>1600</v>
      </c>
      <c r="L33" s="149">
        <v>1532</v>
      </c>
      <c r="M33" s="149">
        <v>1486</v>
      </c>
      <c r="N33" s="149">
        <v>1441</v>
      </c>
      <c r="O33" s="149">
        <v>1410</v>
      </c>
      <c r="P33" s="149">
        <v>1360</v>
      </c>
      <c r="Q33" s="149"/>
      <c r="R33" s="149"/>
      <c r="S33" s="149"/>
      <c r="T33" s="149"/>
      <c r="U33" s="149"/>
      <c r="V33" s="149"/>
      <c r="W33" s="149"/>
      <c r="X33" s="149"/>
      <c r="Y33" s="149"/>
    </row>
    <row r="34" spans="1:25" ht="26.4" customHeight="1">
      <c r="A34" s="296"/>
      <c r="B34" s="217" t="s">
        <v>241</v>
      </c>
      <c r="C34" s="149">
        <v>3092</v>
      </c>
      <c r="D34" s="8">
        <v>3044</v>
      </c>
      <c r="E34" s="159">
        <v>2987</v>
      </c>
      <c r="F34" s="159">
        <v>2937</v>
      </c>
      <c r="G34" s="159">
        <v>2864</v>
      </c>
      <c r="H34" s="159">
        <v>2808</v>
      </c>
      <c r="I34" s="149">
        <v>2746</v>
      </c>
      <c r="J34" s="149">
        <v>2695</v>
      </c>
      <c r="K34" s="149">
        <v>2627</v>
      </c>
      <c r="L34" s="149">
        <v>2579</v>
      </c>
      <c r="M34" s="149">
        <v>2503</v>
      </c>
      <c r="N34" s="149">
        <v>2441</v>
      </c>
      <c r="O34" s="149">
        <v>2385</v>
      </c>
      <c r="P34" s="149">
        <v>2297</v>
      </c>
      <c r="Q34" s="149"/>
      <c r="R34" s="149"/>
      <c r="S34" s="149"/>
      <c r="T34" s="149"/>
      <c r="U34" s="149"/>
      <c r="V34" s="149"/>
      <c r="W34" s="149"/>
      <c r="X34" s="149"/>
      <c r="Y34" s="149"/>
    </row>
    <row r="35" spans="1:25" ht="26.4" customHeight="1">
      <c r="A35" s="296"/>
      <c r="B35" s="217" t="s">
        <v>247</v>
      </c>
      <c r="C35" s="149">
        <v>6248</v>
      </c>
      <c r="D35" s="8">
        <v>6037</v>
      </c>
      <c r="E35" s="159">
        <v>5967</v>
      </c>
      <c r="F35" s="159">
        <v>5850</v>
      </c>
      <c r="G35" s="159">
        <v>5721</v>
      </c>
      <c r="H35" s="159">
        <v>5480</v>
      </c>
      <c r="I35" s="149">
        <v>5328</v>
      </c>
      <c r="J35" s="149">
        <v>5181</v>
      </c>
      <c r="K35" s="149">
        <v>4994</v>
      </c>
      <c r="L35" s="149">
        <v>4823</v>
      </c>
      <c r="M35" s="149">
        <v>4826</v>
      </c>
      <c r="N35" s="149">
        <v>4687</v>
      </c>
      <c r="O35" s="149">
        <v>4545</v>
      </c>
      <c r="P35" s="149">
        <v>4376</v>
      </c>
      <c r="Q35" s="149"/>
      <c r="R35" s="149"/>
      <c r="S35" s="149"/>
      <c r="T35" s="149"/>
      <c r="U35" s="149"/>
      <c r="V35" s="149"/>
      <c r="W35" s="149"/>
      <c r="X35" s="149"/>
      <c r="Y35" s="149"/>
    </row>
    <row r="36" spans="1:25" ht="26.4" customHeight="1">
      <c r="A36" s="318"/>
      <c r="B36" s="219" t="s">
        <v>213</v>
      </c>
      <c r="C36" s="163">
        <v>30076</v>
      </c>
      <c r="D36" s="164">
        <v>29620</v>
      </c>
      <c r="E36" s="165">
        <v>29420</v>
      </c>
      <c r="F36" s="165">
        <v>29068</v>
      </c>
      <c r="G36" s="165">
        <v>28716</v>
      </c>
      <c r="H36" s="165">
        <v>28210</v>
      </c>
      <c r="I36" s="163">
        <v>27751</v>
      </c>
      <c r="J36" s="163">
        <v>27393</v>
      </c>
      <c r="K36" s="163">
        <v>26872</v>
      </c>
      <c r="L36" s="163">
        <v>26460</v>
      </c>
      <c r="M36" s="163">
        <v>26194</v>
      </c>
      <c r="N36" s="163">
        <v>25786</v>
      </c>
      <c r="O36" s="163">
        <v>25275</v>
      </c>
      <c r="P36" s="163">
        <v>24793</v>
      </c>
      <c r="Q36" s="163"/>
      <c r="R36" s="163"/>
      <c r="S36" s="163"/>
      <c r="T36" s="163"/>
      <c r="U36" s="163"/>
      <c r="V36" s="163"/>
      <c r="W36" s="163"/>
      <c r="X36" s="163"/>
      <c r="Y36" s="163"/>
    </row>
    <row r="37" spans="1:25" ht="26.4" customHeight="1">
      <c r="A37" s="311" t="s">
        <v>243</v>
      </c>
      <c r="B37" s="217" t="s">
        <v>16</v>
      </c>
      <c r="C37" s="149">
        <v>13723</v>
      </c>
      <c r="D37" s="8">
        <v>13507</v>
      </c>
      <c r="E37" s="159">
        <v>13241</v>
      </c>
      <c r="F37" s="159">
        <v>13024</v>
      </c>
      <c r="G37" s="159">
        <v>12857</v>
      </c>
      <c r="H37" s="159">
        <v>12755</v>
      </c>
      <c r="I37" s="149">
        <v>12589</v>
      </c>
      <c r="J37" s="149">
        <v>12359</v>
      </c>
      <c r="K37" s="149">
        <v>12205</v>
      </c>
      <c r="L37" s="149">
        <v>11959</v>
      </c>
      <c r="M37" s="149">
        <v>11642</v>
      </c>
      <c r="N37" s="149">
        <v>11420</v>
      </c>
      <c r="O37" s="149">
        <v>11115</v>
      </c>
      <c r="P37" s="149">
        <v>10800</v>
      </c>
      <c r="Q37" s="149"/>
      <c r="R37" s="149"/>
      <c r="S37" s="149"/>
      <c r="T37" s="149"/>
      <c r="U37" s="149"/>
      <c r="V37" s="149"/>
      <c r="W37" s="149"/>
      <c r="X37" s="149"/>
      <c r="Y37" s="149"/>
    </row>
    <row r="38" spans="1:25" ht="26.4" customHeight="1">
      <c r="A38" s="311"/>
      <c r="B38" s="217" t="s">
        <v>17</v>
      </c>
      <c r="C38" s="149">
        <v>4463</v>
      </c>
      <c r="D38" s="8">
        <v>4338</v>
      </c>
      <c r="E38" s="159">
        <v>4249</v>
      </c>
      <c r="F38" s="159">
        <v>4158</v>
      </c>
      <c r="G38" s="159">
        <v>4071</v>
      </c>
      <c r="H38" s="159">
        <v>3946</v>
      </c>
      <c r="I38" s="149">
        <v>3890</v>
      </c>
      <c r="J38" s="149">
        <v>3829</v>
      </c>
      <c r="K38" s="149">
        <v>3751</v>
      </c>
      <c r="L38" s="149">
        <v>3656</v>
      </c>
      <c r="M38" s="149">
        <v>3635</v>
      </c>
      <c r="N38" s="149">
        <v>3515</v>
      </c>
      <c r="O38" s="149">
        <v>3368</v>
      </c>
      <c r="P38" s="149">
        <v>3260</v>
      </c>
      <c r="Q38" s="149"/>
      <c r="R38" s="149"/>
      <c r="S38" s="149"/>
      <c r="T38" s="149"/>
      <c r="U38" s="149"/>
      <c r="V38" s="149"/>
      <c r="W38" s="149"/>
      <c r="X38" s="149"/>
      <c r="Y38" s="149"/>
    </row>
    <row r="39" spans="1:25" ht="26.4" customHeight="1">
      <c r="A39" s="311"/>
      <c r="B39" s="217" t="s">
        <v>29</v>
      </c>
      <c r="C39" s="149">
        <v>4427</v>
      </c>
      <c r="D39" s="8">
        <v>4343</v>
      </c>
      <c r="E39" s="159">
        <v>4259</v>
      </c>
      <c r="F39" s="159">
        <v>4129</v>
      </c>
      <c r="G39" s="159">
        <v>4042</v>
      </c>
      <c r="H39" s="159">
        <v>3887</v>
      </c>
      <c r="I39" s="149">
        <v>3818</v>
      </c>
      <c r="J39" s="149">
        <v>3725</v>
      </c>
      <c r="K39" s="149">
        <v>3632</v>
      </c>
      <c r="L39" s="149">
        <v>3537</v>
      </c>
      <c r="M39" s="149">
        <v>3472</v>
      </c>
      <c r="N39" s="149">
        <v>3363</v>
      </c>
      <c r="O39" s="149">
        <v>3264</v>
      </c>
      <c r="P39" s="149">
        <v>3143</v>
      </c>
      <c r="Q39" s="149"/>
      <c r="R39" s="149"/>
      <c r="S39" s="149"/>
      <c r="T39" s="149"/>
      <c r="U39" s="149"/>
      <c r="V39" s="149"/>
      <c r="W39" s="149"/>
      <c r="X39" s="149"/>
      <c r="Y39" s="149"/>
    </row>
    <row r="40" spans="1:25" ht="26.4" customHeight="1">
      <c r="A40" s="312"/>
      <c r="B40" s="219" t="s">
        <v>213</v>
      </c>
      <c r="C40" s="163">
        <v>22613</v>
      </c>
      <c r="D40" s="164">
        <v>22188</v>
      </c>
      <c r="E40" s="165">
        <v>21749</v>
      </c>
      <c r="F40" s="165">
        <v>21311</v>
      </c>
      <c r="G40" s="165">
        <v>20970</v>
      </c>
      <c r="H40" s="165">
        <v>20588</v>
      </c>
      <c r="I40" s="163">
        <v>20297</v>
      </c>
      <c r="J40" s="163">
        <v>19913</v>
      </c>
      <c r="K40" s="163">
        <v>19588</v>
      </c>
      <c r="L40" s="163">
        <v>19152</v>
      </c>
      <c r="M40" s="163">
        <v>18749</v>
      </c>
      <c r="N40" s="163">
        <v>18298</v>
      </c>
      <c r="O40" s="163">
        <v>17747</v>
      </c>
      <c r="P40" s="163">
        <v>17203</v>
      </c>
      <c r="Q40" s="163"/>
      <c r="R40" s="163"/>
      <c r="S40" s="163"/>
      <c r="T40" s="163"/>
      <c r="U40" s="163"/>
      <c r="V40" s="163"/>
      <c r="W40" s="163"/>
      <c r="X40" s="163"/>
      <c r="Y40" s="163"/>
    </row>
    <row r="41" spans="1:25" ht="26.4" customHeight="1">
      <c r="A41" s="302" t="s">
        <v>242</v>
      </c>
      <c r="B41" s="303"/>
      <c r="C41" s="150">
        <v>190011</v>
      </c>
      <c r="D41" s="157">
        <v>188284</v>
      </c>
      <c r="E41" s="158">
        <v>186943</v>
      </c>
      <c r="F41" s="158">
        <v>185782</v>
      </c>
      <c r="G41" s="158">
        <v>184218</v>
      </c>
      <c r="H41" s="158">
        <v>181671</v>
      </c>
      <c r="I41" s="150">
        <v>179685</v>
      </c>
      <c r="J41" s="150">
        <v>177633</v>
      </c>
      <c r="K41" s="150">
        <v>175630</v>
      </c>
      <c r="L41" s="150">
        <v>173707</v>
      </c>
      <c r="M41" s="150">
        <v>171986</v>
      </c>
      <c r="N41" s="150">
        <v>170033</v>
      </c>
      <c r="O41" s="150">
        <v>167678</v>
      </c>
      <c r="P41" s="150">
        <v>165239</v>
      </c>
      <c r="Q41" s="150"/>
      <c r="R41" s="150"/>
      <c r="S41" s="150"/>
      <c r="T41" s="150"/>
      <c r="U41" s="150"/>
      <c r="V41" s="150"/>
      <c r="W41" s="150"/>
      <c r="X41" s="150"/>
      <c r="Y41" s="150"/>
    </row>
    <row r="42" spans="1:25" ht="26.4" customHeight="1">
      <c r="A42" s="216" t="s">
        <v>31</v>
      </c>
      <c r="D42" s="3"/>
      <c r="E42" s="2"/>
      <c r="F42" s="2"/>
      <c r="G42" s="2"/>
      <c r="H42" s="2"/>
      <c r="I42" s="2"/>
      <c r="J42" s="2"/>
      <c r="K42" s="2"/>
      <c r="L42" s="2"/>
      <c r="M42" s="2"/>
    </row>
    <row r="43" spans="1:25" ht="26.4" customHeight="1">
      <c r="A43" s="252" t="s">
        <v>263</v>
      </c>
    </row>
    <row r="44" spans="1:25" ht="26.4" customHeight="1">
      <c r="A44" s="2"/>
    </row>
  </sheetData>
  <mergeCells count="20">
    <mergeCell ref="A16:B16"/>
    <mergeCell ref="A17:B17"/>
    <mergeCell ref="A25:A31"/>
    <mergeCell ref="A37:A40"/>
    <mergeCell ref="A41:B41"/>
    <mergeCell ref="A32:A36"/>
    <mergeCell ref="A4:B4"/>
    <mergeCell ref="A6:B6"/>
    <mergeCell ref="A18:A19"/>
    <mergeCell ref="A20:A21"/>
    <mergeCell ref="A22:A2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</mergeCells>
  <phoneticPr fontId="7"/>
  <printOptions horizontalCentered="1"/>
  <pageMargins left="0.78740157480314965" right="0.78740157480314965" top="0.78740157480314965" bottom="0.78740157480314965" header="0" footer="0.23622047244094491"/>
  <pageSetup paperSize="8" scale="60" orientation="landscape" r:id="rId1"/>
  <headerFooter alignWithMargins="0"/>
  <rowBreaks count="1" manualBreakCount="1">
    <brk id="43" max="15" man="1"/>
  </rowBreaks>
  <colBreaks count="1" manualBreakCount="1">
    <brk id="26" max="42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AAF433-38E1-4336-AFFE-A3B70BB8E3F5}">
  <sheetPr>
    <tabColor theme="3" tint="0.39997558519241921"/>
    <pageSetUpPr fitToPage="1"/>
  </sheetPr>
  <dimension ref="A1:W60"/>
  <sheetViews>
    <sheetView tabSelected="1" view="pageBreakPreview" zoomScaleNormal="100" zoomScaleSheetLayoutView="100" workbookViewId="0">
      <selection activeCell="M4" sqref="M4"/>
    </sheetView>
  </sheetViews>
  <sheetFormatPr defaultRowHeight="16.2"/>
  <cols>
    <col min="1" max="1" width="2.08203125" style="1" customWidth="1"/>
    <col min="2" max="2" width="5.6640625" style="1" customWidth="1"/>
    <col min="3" max="4" width="6.1640625" style="1" customWidth="1"/>
    <col min="5" max="5" width="5.33203125" style="85" customWidth="1"/>
    <col min="6" max="8" width="4.9140625" style="1" customWidth="1"/>
    <col min="9" max="12" width="1.6640625" style="1" customWidth="1"/>
    <col min="13" max="13" width="4.08203125" style="1" customWidth="1"/>
    <col min="15" max="15" width="4.6640625" style="1" customWidth="1"/>
    <col min="16" max="20" width="8.6640625" style="1"/>
    <col min="21" max="21" width="3.9140625" style="1" customWidth="1"/>
    <col min="22" max="22" width="8.6640625" style="1"/>
    <col min="23" max="23" width="5.83203125" style="1" customWidth="1"/>
    <col min="24" max="257" width="8.6640625" style="1"/>
    <col min="258" max="258" width="2.08203125" style="1" customWidth="1"/>
    <col min="259" max="259" width="5.6640625" style="1" customWidth="1"/>
    <col min="260" max="261" width="6.1640625" style="1" customWidth="1"/>
    <col min="262" max="262" width="5.33203125" style="1" customWidth="1"/>
    <col min="263" max="265" width="4.9140625" style="1" customWidth="1"/>
    <col min="266" max="266" width="1.6640625" style="1" customWidth="1"/>
    <col min="267" max="513" width="8.6640625" style="1"/>
    <col min="514" max="514" width="2.08203125" style="1" customWidth="1"/>
    <col min="515" max="515" width="5.6640625" style="1" customWidth="1"/>
    <col min="516" max="517" width="6.1640625" style="1" customWidth="1"/>
    <col min="518" max="518" width="5.33203125" style="1" customWidth="1"/>
    <col min="519" max="521" width="4.9140625" style="1" customWidth="1"/>
    <col min="522" max="522" width="1.6640625" style="1" customWidth="1"/>
    <col min="523" max="769" width="8.6640625" style="1"/>
    <col min="770" max="770" width="2.08203125" style="1" customWidth="1"/>
    <col min="771" max="771" width="5.6640625" style="1" customWidth="1"/>
    <col min="772" max="773" width="6.1640625" style="1" customWidth="1"/>
    <col min="774" max="774" width="5.33203125" style="1" customWidth="1"/>
    <col min="775" max="777" width="4.9140625" style="1" customWidth="1"/>
    <col min="778" max="778" width="1.6640625" style="1" customWidth="1"/>
    <col min="779" max="1025" width="8.6640625" style="1"/>
    <col min="1026" max="1026" width="2.08203125" style="1" customWidth="1"/>
    <col min="1027" max="1027" width="5.6640625" style="1" customWidth="1"/>
    <col min="1028" max="1029" width="6.1640625" style="1" customWidth="1"/>
    <col min="1030" max="1030" width="5.33203125" style="1" customWidth="1"/>
    <col min="1031" max="1033" width="4.9140625" style="1" customWidth="1"/>
    <col min="1034" max="1034" width="1.6640625" style="1" customWidth="1"/>
    <col min="1035" max="1281" width="8.6640625" style="1"/>
    <col min="1282" max="1282" width="2.08203125" style="1" customWidth="1"/>
    <col min="1283" max="1283" width="5.6640625" style="1" customWidth="1"/>
    <col min="1284" max="1285" width="6.1640625" style="1" customWidth="1"/>
    <col min="1286" max="1286" width="5.33203125" style="1" customWidth="1"/>
    <col min="1287" max="1289" width="4.9140625" style="1" customWidth="1"/>
    <col min="1290" max="1290" width="1.6640625" style="1" customWidth="1"/>
    <col min="1291" max="1537" width="8.6640625" style="1"/>
    <col min="1538" max="1538" width="2.08203125" style="1" customWidth="1"/>
    <col min="1539" max="1539" width="5.6640625" style="1" customWidth="1"/>
    <col min="1540" max="1541" width="6.1640625" style="1" customWidth="1"/>
    <col min="1542" max="1542" width="5.33203125" style="1" customWidth="1"/>
    <col min="1543" max="1545" width="4.9140625" style="1" customWidth="1"/>
    <col min="1546" max="1546" width="1.6640625" style="1" customWidth="1"/>
    <col min="1547" max="1793" width="8.6640625" style="1"/>
    <col min="1794" max="1794" width="2.08203125" style="1" customWidth="1"/>
    <col min="1795" max="1795" width="5.6640625" style="1" customWidth="1"/>
    <col min="1796" max="1797" width="6.1640625" style="1" customWidth="1"/>
    <col min="1798" max="1798" width="5.33203125" style="1" customWidth="1"/>
    <col min="1799" max="1801" width="4.9140625" style="1" customWidth="1"/>
    <col min="1802" max="1802" width="1.6640625" style="1" customWidth="1"/>
    <col min="1803" max="2049" width="8.6640625" style="1"/>
    <col min="2050" max="2050" width="2.08203125" style="1" customWidth="1"/>
    <col min="2051" max="2051" width="5.6640625" style="1" customWidth="1"/>
    <col min="2052" max="2053" width="6.1640625" style="1" customWidth="1"/>
    <col min="2054" max="2054" width="5.33203125" style="1" customWidth="1"/>
    <col min="2055" max="2057" width="4.9140625" style="1" customWidth="1"/>
    <col min="2058" max="2058" width="1.6640625" style="1" customWidth="1"/>
    <col min="2059" max="2305" width="8.6640625" style="1"/>
    <col min="2306" max="2306" width="2.08203125" style="1" customWidth="1"/>
    <col min="2307" max="2307" width="5.6640625" style="1" customWidth="1"/>
    <col min="2308" max="2309" width="6.1640625" style="1" customWidth="1"/>
    <col min="2310" max="2310" width="5.33203125" style="1" customWidth="1"/>
    <col min="2311" max="2313" width="4.9140625" style="1" customWidth="1"/>
    <col min="2314" max="2314" width="1.6640625" style="1" customWidth="1"/>
    <col min="2315" max="2561" width="8.6640625" style="1"/>
    <col min="2562" max="2562" width="2.08203125" style="1" customWidth="1"/>
    <col min="2563" max="2563" width="5.6640625" style="1" customWidth="1"/>
    <col min="2564" max="2565" width="6.1640625" style="1" customWidth="1"/>
    <col min="2566" max="2566" width="5.33203125" style="1" customWidth="1"/>
    <col min="2567" max="2569" width="4.9140625" style="1" customWidth="1"/>
    <col min="2570" max="2570" width="1.6640625" style="1" customWidth="1"/>
    <col min="2571" max="2817" width="8.6640625" style="1"/>
    <col min="2818" max="2818" width="2.08203125" style="1" customWidth="1"/>
    <col min="2819" max="2819" width="5.6640625" style="1" customWidth="1"/>
    <col min="2820" max="2821" width="6.1640625" style="1" customWidth="1"/>
    <col min="2822" max="2822" width="5.33203125" style="1" customWidth="1"/>
    <col min="2823" max="2825" width="4.9140625" style="1" customWidth="1"/>
    <col min="2826" max="2826" width="1.6640625" style="1" customWidth="1"/>
    <col min="2827" max="3073" width="8.6640625" style="1"/>
    <col min="3074" max="3074" width="2.08203125" style="1" customWidth="1"/>
    <col min="3075" max="3075" width="5.6640625" style="1" customWidth="1"/>
    <col min="3076" max="3077" width="6.1640625" style="1" customWidth="1"/>
    <col min="3078" max="3078" width="5.33203125" style="1" customWidth="1"/>
    <col min="3079" max="3081" width="4.9140625" style="1" customWidth="1"/>
    <col min="3082" max="3082" width="1.6640625" style="1" customWidth="1"/>
    <col min="3083" max="3329" width="8.6640625" style="1"/>
    <col min="3330" max="3330" width="2.08203125" style="1" customWidth="1"/>
    <col min="3331" max="3331" width="5.6640625" style="1" customWidth="1"/>
    <col min="3332" max="3333" width="6.1640625" style="1" customWidth="1"/>
    <col min="3334" max="3334" width="5.33203125" style="1" customWidth="1"/>
    <col min="3335" max="3337" width="4.9140625" style="1" customWidth="1"/>
    <col min="3338" max="3338" width="1.6640625" style="1" customWidth="1"/>
    <col min="3339" max="3585" width="8.6640625" style="1"/>
    <col min="3586" max="3586" width="2.08203125" style="1" customWidth="1"/>
    <col min="3587" max="3587" width="5.6640625" style="1" customWidth="1"/>
    <col min="3588" max="3589" width="6.1640625" style="1" customWidth="1"/>
    <col min="3590" max="3590" width="5.33203125" style="1" customWidth="1"/>
    <col min="3591" max="3593" width="4.9140625" style="1" customWidth="1"/>
    <col min="3594" max="3594" width="1.6640625" style="1" customWidth="1"/>
    <col min="3595" max="3841" width="8.6640625" style="1"/>
    <col min="3842" max="3842" width="2.08203125" style="1" customWidth="1"/>
    <col min="3843" max="3843" width="5.6640625" style="1" customWidth="1"/>
    <col min="3844" max="3845" width="6.1640625" style="1" customWidth="1"/>
    <col min="3846" max="3846" width="5.33203125" style="1" customWidth="1"/>
    <col min="3847" max="3849" width="4.9140625" style="1" customWidth="1"/>
    <col min="3850" max="3850" width="1.6640625" style="1" customWidth="1"/>
    <col min="3851" max="4097" width="8.6640625" style="1"/>
    <col min="4098" max="4098" width="2.08203125" style="1" customWidth="1"/>
    <col min="4099" max="4099" width="5.6640625" style="1" customWidth="1"/>
    <col min="4100" max="4101" width="6.1640625" style="1" customWidth="1"/>
    <col min="4102" max="4102" width="5.33203125" style="1" customWidth="1"/>
    <col min="4103" max="4105" width="4.9140625" style="1" customWidth="1"/>
    <col min="4106" max="4106" width="1.6640625" style="1" customWidth="1"/>
    <col min="4107" max="4353" width="8.6640625" style="1"/>
    <col min="4354" max="4354" width="2.08203125" style="1" customWidth="1"/>
    <col min="4355" max="4355" width="5.6640625" style="1" customWidth="1"/>
    <col min="4356" max="4357" width="6.1640625" style="1" customWidth="1"/>
    <col min="4358" max="4358" width="5.33203125" style="1" customWidth="1"/>
    <col min="4359" max="4361" width="4.9140625" style="1" customWidth="1"/>
    <col min="4362" max="4362" width="1.6640625" style="1" customWidth="1"/>
    <col min="4363" max="4609" width="8.6640625" style="1"/>
    <col min="4610" max="4610" width="2.08203125" style="1" customWidth="1"/>
    <col min="4611" max="4611" width="5.6640625" style="1" customWidth="1"/>
    <col min="4612" max="4613" width="6.1640625" style="1" customWidth="1"/>
    <col min="4614" max="4614" width="5.33203125" style="1" customWidth="1"/>
    <col min="4615" max="4617" width="4.9140625" style="1" customWidth="1"/>
    <col min="4618" max="4618" width="1.6640625" style="1" customWidth="1"/>
    <col min="4619" max="4865" width="8.6640625" style="1"/>
    <col min="4866" max="4866" width="2.08203125" style="1" customWidth="1"/>
    <col min="4867" max="4867" width="5.6640625" style="1" customWidth="1"/>
    <col min="4868" max="4869" width="6.1640625" style="1" customWidth="1"/>
    <col min="4870" max="4870" width="5.33203125" style="1" customWidth="1"/>
    <col min="4871" max="4873" width="4.9140625" style="1" customWidth="1"/>
    <col min="4874" max="4874" width="1.6640625" style="1" customWidth="1"/>
    <col min="4875" max="5121" width="8.6640625" style="1"/>
    <col min="5122" max="5122" width="2.08203125" style="1" customWidth="1"/>
    <col min="5123" max="5123" width="5.6640625" style="1" customWidth="1"/>
    <col min="5124" max="5125" width="6.1640625" style="1" customWidth="1"/>
    <col min="5126" max="5126" width="5.33203125" style="1" customWidth="1"/>
    <col min="5127" max="5129" width="4.9140625" style="1" customWidth="1"/>
    <col min="5130" max="5130" width="1.6640625" style="1" customWidth="1"/>
    <col min="5131" max="5377" width="8.6640625" style="1"/>
    <col min="5378" max="5378" width="2.08203125" style="1" customWidth="1"/>
    <col min="5379" max="5379" width="5.6640625" style="1" customWidth="1"/>
    <col min="5380" max="5381" width="6.1640625" style="1" customWidth="1"/>
    <col min="5382" max="5382" width="5.33203125" style="1" customWidth="1"/>
    <col min="5383" max="5385" width="4.9140625" style="1" customWidth="1"/>
    <col min="5386" max="5386" width="1.6640625" style="1" customWidth="1"/>
    <col min="5387" max="5633" width="8.6640625" style="1"/>
    <col min="5634" max="5634" width="2.08203125" style="1" customWidth="1"/>
    <col min="5635" max="5635" width="5.6640625" style="1" customWidth="1"/>
    <col min="5636" max="5637" width="6.1640625" style="1" customWidth="1"/>
    <col min="5638" max="5638" width="5.33203125" style="1" customWidth="1"/>
    <col min="5639" max="5641" width="4.9140625" style="1" customWidth="1"/>
    <col min="5642" max="5642" width="1.6640625" style="1" customWidth="1"/>
    <col min="5643" max="5889" width="8.6640625" style="1"/>
    <col min="5890" max="5890" width="2.08203125" style="1" customWidth="1"/>
    <col min="5891" max="5891" width="5.6640625" style="1" customWidth="1"/>
    <col min="5892" max="5893" width="6.1640625" style="1" customWidth="1"/>
    <col min="5894" max="5894" width="5.33203125" style="1" customWidth="1"/>
    <col min="5895" max="5897" width="4.9140625" style="1" customWidth="1"/>
    <col min="5898" max="5898" width="1.6640625" style="1" customWidth="1"/>
    <col min="5899" max="6145" width="8.6640625" style="1"/>
    <col min="6146" max="6146" width="2.08203125" style="1" customWidth="1"/>
    <col min="6147" max="6147" width="5.6640625" style="1" customWidth="1"/>
    <col min="6148" max="6149" width="6.1640625" style="1" customWidth="1"/>
    <col min="6150" max="6150" width="5.33203125" style="1" customWidth="1"/>
    <col min="6151" max="6153" width="4.9140625" style="1" customWidth="1"/>
    <col min="6154" max="6154" width="1.6640625" style="1" customWidth="1"/>
    <col min="6155" max="6401" width="8.6640625" style="1"/>
    <col min="6402" max="6402" width="2.08203125" style="1" customWidth="1"/>
    <col min="6403" max="6403" width="5.6640625" style="1" customWidth="1"/>
    <col min="6404" max="6405" width="6.1640625" style="1" customWidth="1"/>
    <col min="6406" max="6406" width="5.33203125" style="1" customWidth="1"/>
    <col min="6407" max="6409" width="4.9140625" style="1" customWidth="1"/>
    <col min="6410" max="6410" width="1.6640625" style="1" customWidth="1"/>
    <col min="6411" max="6657" width="8.6640625" style="1"/>
    <col min="6658" max="6658" width="2.08203125" style="1" customWidth="1"/>
    <col min="6659" max="6659" width="5.6640625" style="1" customWidth="1"/>
    <col min="6660" max="6661" width="6.1640625" style="1" customWidth="1"/>
    <col min="6662" max="6662" width="5.33203125" style="1" customWidth="1"/>
    <col min="6663" max="6665" width="4.9140625" style="1" customWidth="1"/>
    <col min="6666" max="6666" width="1.6640625" style="1" customWidth="1"/>
    <col min="6667" max="6913" width="8.6640625" style="1"/>
    <col min="6914" max="6914" width="2.08203125" style="1" customWidth="1"/>
    <col min="6915" max="6915" width="5.6640625" style="1" customWidth="1"/>
    <col min="6916" max="6917" width="6.1640625" style="1" customWidth="1"/>
    <col min="6918" max="6918" width="5.33203125" style="1" customWidth="1"/>
    <col min="6919" max="6921" width="4.9140625" style="1" customWidth="1"/>
    <col min="6922" max="6922" width="1.6640625" style="1" customWidth="1"/>
    <col min="6923" max="7169" width="8.6640625" style="1"/>
    <col min="7170" max="7170" width="2.08203125" style="1" customWidth="1"/>
    <col min="7171" max="7171" width="5.6640625" style="1" customWidth="1"/>
    <col min="7172" max="7173" width="6.1640625" style="1" customWidth="1"/>
    <col min="7174" max="7174" width="5.33203125" style="1" customWidth="1"/>
    <col min="7175" max="7177" width="4.9140625" style="1" customWidth="1"/>
    <col min="7178" max="7178" width="1.6640625" style="1" customWidth="1"/>
    <col min="7179" max="7425" width="8.6640625" style="1"/>
    <col min="7426" max="7426" width="2.08203125" style="1" customWidth="1"/>
    <col min="7427" max="7427" width="5.6640625" style="1" customWidth="1"/>
    <col min="7428" max="7429" width="6.1640625" style="1" customWidth="1"/>
    <col min="7430" max="7430" width="5.33203125" style="1" customWidth="1"/>
    <col min="7431" max="7433" width="4.9140625" style="1" customWidth="1"/>
    <col min="7434" max="7434" width="1.6640625" style="1" customWidth="1"/>
    <col min="7435" max="7681" width="8.6640625" style="1"/>
    <col min="7682" max="7682" width="2.08203125" style="1" customWidth="1"/>
    <col min="7683" max="7683" width="5.6640625" style="1" customWidth="1"/>
    <col min="7684" max="7685" width="6.1640625" style="1" customWidth="1"/>
    <col min="7686" max="7686" width="5.33203125" style="1" customWidth="1"/>
    <col min="7687" max="7689" width="4.9140625" style="1" customWidth="1"/>
    <col min="7690" max="7690" width="1.6640625" style="1" customWidth="1"/>
    <col min="7691" max="7937" width="8.6640625" style="1"/>
    <col min="7938" max="7938" width="2.08203125" style="1" customWidth="1"/>
    <col min="7939" max="7939" width="5.6640625" style="1" customWidth="1"/>
    <col min="7940" max="7941" width="6.1640625" style="1" customWidth="1"/>
    <col min="7942" max="7942" width="5.33203125" style="1" customWidth="1"/>
    <col min="7943" max="7945" width="4.9140625" style="1" customWidth="1"/>
    <col min="7946" max="7946" width="1.6640625" style="1" customWidth="1"/>
    <col min="7947" max="8193" width="8.6640625" style="1"/>
    <col min="8194" max="8194" width="2.08203125" style="1" customWidth="1"/>
    <col min="8195" max="8195" width="5.6640625" style="1" customWidth="1"/>
    <col min="8196" max="8197" width="6.1640625" style="1" customWidth="1"/>
    <col min="8198" max="8198" width="5.33203125" style="1" customWidth="1"/>
    <col min="8199" max="8201" width="4.9140625" style="1" customWidth="1"/>
    <col min="8202" max="8202" width="1.6640625" style="1" customWidth="1"/>
    <col min="8203" max="8449" width="8.6640625" style="1"/>
    <col min="8450" max="8450" width="2.08203125" style="1" customWidth="1"/>
    <col min="8451" max="8451" width="5.6640625" style="1" customWidth="1"/>
    <col min="8452" max="8453" width="6.1640625" style="1" customWidth="1"/>
    <col min="8454" max="8454" width="5.33203125" style="1" customWidth="1"/>
    <col min="8455" max="8457" width="4.9140625" style="1" customWidth="1"/>
    <col min="8458" max="8458" width="1.6640625" style="1" customWidth="1"/>
    <col min="8459" max="8705" width="8.6640625" style="1"/>
    <col min="8706" max="8706" width="2.08203125" style="1" customWidth="1"/>
    <col min="8707" max="8707" width="5.6640625" style="1" customWidth="1"/>
    <col min="8708" max="8709" width="6.1640625" style="1" customWidth="1"/>
    <col min="8710" max="8710" width="5.33203125" style="1" customWidth="1"/>
    <col min="8711" max="8713" width="4.9140625" style="1" customWidth="1"/>
    <col min="8714" max="8714" width="1.6640625" style="1" customWidth="1"/>
    <col min="8715" max="8961" width="8.6640625" style="1"/>
    <col min="8962" max="8962" width="2.08203125" style="1" customWidth="1"/>
    <col min="8963" max="8963" width="5.6640625" style="1" customWidth="1"/>
    <col min="8964" max="8965" width="6.1640625" style="1" customWidth="1"/>
    <col min="8966" max="8966" width="5.33203125" style="1" customWidth="1"/>
    <col min="8967" max="8969" width="4.9140625" style="1" customWidth="1"/>
    <col min="8970" max="8970" width="1.6640625" style="1" customWidth="1"/>
    <col min="8971" max="9217" width="8.6640625" style="1"/>
    <col min="9218" max="9218" width="2.08203125" style="1" customWidth="1"/>
    <col min="9219" max="9219" width="5.6640625" style="1" customWidth="1"/>
    <col min="9220" max="9221" width="6.1640625" style="1" customWidth="1"/>
    <col min="9222" max="9222" width="5.33203125" style="1" customWidth="1"/>
    <col min="9223" max="9225" width="4.9140625" style="1" customWidth="1"/>
    <col min="9226" max="9226" width="1.6640625" style="1" customWidth="1"/>
    <col min="9227" max="9473" width="8.6640625" style="1"/>
    <col min="9474" max="9474" width="2.08203125" style="1" customWidth="1"/>
    <col min="9475" max="9475" width="5.6640625" style="1" customWidth="1"/>
    <col min="9476" max="9477" width="6.1640625" style="1" customWidth="1"/>
    <col min="9478" max="9478" width="5.33203125" style="1" customWidth="1"/>
    <col min="9479" max="9481" width="4.9140625" style="1" customWidth="1"/>
    <col min="9482" max="9482" width="1.6640625" style="1" customWidth="1"/>
    <col min="9483" max="9729" width="8.6640625" style="1"/>
    <col min="9730" max="9730" width="2.08203125" style="1" customWidth="1"/>
    <col min="9731" max="9731" width="5.6640625" style="1" customWidth="1"/>
    <col min="9732" max="9733" width="6.1640625" style="1" customWidth="1"/>
    <col min="9734" max="9734" width="5.33203125" style="1" customWidth="1"/>
    <col min="9735" max="9737" width="4.9140625" style="1" customWidth="1"/>
    <col min="9738" max="9738" width="1.6640625" style="1" customWidth="1"/>
    <col min="9739" max="9985" width="8.6640625" style="1"/>
    <col min="9986" max="9986" width="2.08203125" style="1" customWidth="1"/>
    <col min="9987" max="9987" width="5.6640625" style="1" customWidth="1"/>
    <col min="9988" max="9989" width="6.1640625" style="1" customWidth="1"/>
    <col min="9990" max="9990" width="5.33203125" style="1" customWidth="1"/>
    <col min="9991" max="9993" width="4.9140625" style="1" customWidth="1"/>
    <col min="9994" max="9994" width="1.6640625" style="1" customWidth="1"/>
    <col min="9995" max="10241" width="8.6640625" style="1"/>
    <col min="10242" max="10242" width="2.08203125" style="1" customWidth="1"/>
    <col min="10243" max="10243" width="5.6640625" style="1" customWidth="1"/>
    <col min="10244" max="10245" width="6.1640625" style="1" customWidth="1"/>
    <col min="10246" max="10246" width="5.33203125" style="1" customWidth="1"/>
    <col min="10247" max="10249" width="4.9140625" style="1" customWidth="1"/>
    <col min="10250" max="10250" width="1.6640625" style="1" customWidth="1"/>
    <col min="10251" max="10497" width="8.6640625" style="1"/>
    <col min="10498" max="10498" width="2.08203125" style="1" customWidth="1"/>
    <col min="10499" max="10499" width="5.6640625" style="1" customWidth="1"/>
    <col min="10500" max="10501" width="6.1640625" style="1" customWidth="1"/>
    <col min="10502" max="10502" width="5.33203125" style="1" customWidth="1"/>
    <col min="10503" max="10505" width="4.9140625" style="1" customWidth="1"/>
    <col min="10506" max="10506" width="1.6640625" style="1" customWidth="1"/>
    <col min="10507" max="10753" width="8.6640625" style="1"/>
    <col min="10754" max="10754" width="2.08203125" style="1" customWidth="1"/>
    <col min="10755" max="10755" width="5.6640625" style="1" customWidth="1"/>
    <col min="10756" max="10757" width="6.1640625" style="1" customWidth="1"/>
    <col min="10758" max="10758" width="5.33203125" style="1" customWidth="1"/>
    <col min="10759" max="10761" width="4.9140625" style="1" customWidth="1"/>
    <col min="10762" max="10762" width="1.6640625" style="1" customWidth="1"/>
    <col min="10763" max="11009" width="8.6640625" style="1"/>
    <col min="11010" max="11010" width="2.08203125" style="1" customWidth="1"/>
    <col min="11011" max="11011" width="5.6640625" style="1" customWidth="1"/>
    <col min="11012" max="11013" width="6.1640625" style="1" customWidth="1"/>
    <col min="11014" max="11014" width="5.33203125" style="1" customWidth="1"/>
    <col min="11015" max="11017" width="4.9140625" style="1" customWidth="1"/>
    <col min="11018" max="11018" width="1.6640625" style="1" customWidth="1"/>
    <col min="11019" max="11265" width="8.6640625" style="1"/>
    <col min="11266" max="11266" width="2.08203125" style="1" customWidth="1"/>
    <col min="11267" max="11267" width="5.6640625" style="1" customWidth="1"/>
    <col min="11268" max="11269" width="6.1640625" style="1" customWidth="1"/>
    <col min="11270" max="11270" width="5.33203125" style="1" customWidth="1"/>
    <col min="11271" max="11273" width="4.9140625" style="1" customWidth="1"/>
    <col min="11274" max="11274" width="1.6640625" style="1" customWidth="1"/>
    <col min="11275" max="11521" width="8.6640625" style="1"/>
    <col min="11522" max="11522" width="2.08203125" style="1" customWidth="1"/>
    <col min="11523" max="11523" width="5.6640625" style="1" customWidth="1"/>
    <col min="11524" max="11525" width="6.1640625" style="1" customWidth="1"/>
    <col min="11526" max="11526" width="5.33203125" style="1" customWidth="1"/>
    <col min="11527" max="11529" width="4.9140625" style="1" customWidth="1"/>
    <col min="11530" max="11530" width="1.6640625" style="1" customWidth="1"/>
    <col min="11531" max="11777" width="8.6640625" style="1"/>
    <col min="11778" max="11778" width="2.08203125" style="1" customWidth="1"/>
    <col min="11779" max="11779" width="5.6640625" style="1" customWidth="1"/>
    <col min="11780" max="11781" width="6.1640625" style="1" customWidth="1"/>
    <col min="11782" max="11782" width="5.33203125" style="1" customWidth="1"/>
    <col min="11783" max="11785" width="4.9140625" style="1" customWidth="1"/>
    <col min="11786" max="11786" width="1.6640625" style="1" customWidth="1"/>
    <col min="11787" max="12033" width="8.6640625" style="1"/>
    <col min="12034" max="12034" width="2.08203125" style="1" customWidth="1"/>
    <col min="12035" max="12035" width="5.6640625" style="1" customWidth="1"/>
    <col min="12036" max="12037" width="6.1640625" style="1" customWidth="1"/>
    <col min="12038" max="12038" width="5.33203125" style="1" customWidth="1"/>
    <col min="12039" max="12041" width="4.9140625" style="1" customWidth="1"/>
    <col min="12042" max="12042" width="1.6640625" style="1" customWidth="1"/>
    <col min="12043" max="12289" width="8.6640625" style="1"/>
    <col min="12290" max="12290" width="2.08203125" style="1" customWidth="1"/>
    <col min="12291" max="12291" width="5.6640625" style="1" customWidth="1"/>
    <col min="12292" max="12293" width="6.1640625" style="1" customWidth="1"/>
    <col min="12294" max="12294" width="5.33203125" style="1" customWidth="1"/>
    <col min="12295" max="12297" width="4.9140625" style="1" customWidth="1"/>
    <col min="12298" max="12298" width="1.6640625" style="1" customWidth="1"/>
    <col min="12299" max="12545" width="8.6640625" style="1"/>
    <col min="12546" max="12546" width="2.08203125" style="1" customWidth="1"/>
    <col min="12547" max="12547" width="5.6640625" style="1" customWidth="1"/>
    <col min="12548" max="12549" width="6.1640625" style="1" customWidth="1"/>
    <col min="12550" max="12550" width="5.33203125" style="1" customWidth="1"/>
    <col min="12551" max="12553" width="4.9140625" style="1" customWidth="1"/>
    <col min="12554" max="12554" width="1.6640625" style="1" customWidth="1"/>
    <col min="12555" max="12801" width="8.6640625" style="1"/>
    <col min="12802" max="12802" width="2.08203125" style="1" customWidth="1"/>
    <col min="12803" max="12803" width="5.6640625" style="1" customWidth="1"/>
    <col min="12804" max="12805" width="6.1640625" style="1" customWidth="1"/>
    <col min="12806" max="12806" width="5.33203125" style="1" customWidth="1"/>
    <col min="12807" max="12809" width="4.9140625" style="1" customWidth="1"/>
    <col min="12810" max="12810" width="1.6640625" style="1" customWidth="1"/>
    <col min="12811" max="13057" width="8.6640625" style="1"/>
    <col min="13058" max="13058" width="2.08203125" style="1" customWidth="1"/>
    <col min="13059" max="13059" width="5.6640625" style="1" customWidth="1"/>
    <col min="13060" max="13061" width="6.1640625" style="1" customWidth="1"/>
    <col min="13062" max="13062" width="5.33203125" style="1" customWidth="1"/>
    <col min="13063" max="13065" width="4.9140625" style="1" customWidth="1"/>
    <col min="13066" max="13066" width="1.6640625" style="1" customWidth="1"/>
    <col min="13067" max="13313" width="8.6640625" style="1"/>
    <col min="13314" max="13314" width="2.08203125" style="1" customWidth="1"/>
    <col min="13315" max="13315" width="5.6640625" style="1" customWidth="1"/>
    <col min="13316" max="13317" width="6.1640625" style="1" customWidth="1"/>
    <col min="13318" max="13318" width="5.33203125" style="1" customWidth="1"/>
    <col min="13319" max="13321" width="4.9140625" style="1" customWidth="1"/>
    <col min="13322" max="13322" width="1.6640625" style="1" customWidth="1"/>
    <col min="13323" max="13569" width="8.6640625" style="1"/>
    <col min="13570" max="13570" width="2.08203125" style="1" customWidth="1"/>
    <col min="13571" max="13571" width="5.6640625" style="1" customWidth="1"/>
    <col min="13572" max="13573" width="6.1640625" style="1" customWidth="1"/>
    <col min="13574" max="13574" width="5.33203125" style="1" customWidth="1"/>
    <col min="13575" max="13577" width="4.9140625" style="1" customWidth="1"/>
    <col min="13578" max="13578" width="1.6640625" style="1" customWidth="1"/>
    <col min="13579" max="13825" width="8.6640625" style="1"/>
    <col min="13826" max="13826" width="2.08203125" style="1" customWidth="1"/>
    <col min="13827" max="13827" width="5.6640625" style="1" customWidth="1"/>
    <col min="13828" max="13829" width="6.1640625" style="1" customWidth="1"/>
    <col min="13830" max="13830" width="5.33203125" style="1" customWidth="1"/>
    <col min="13831" max="13833" width="4.9140625" style="1" customWidth="1"/>
    <col min="13834" max="13834" width="1.6640625" style="1" customWidth="1"/>
    <col min="13835" max="14081" width="8.6640625" style="1"/>
    <col min="14082" max="14082" width="2.08203125" style="1" customWidth="1"/>
    <col min="14083" max="14083" width="5.6640625" style="1" customWidth="1"/>
    <col min="14084" max="14085" width="6.1640625" style="1" customWidth="1"/>
    <col min="14086" max="14086" width="5.33203125" style="1" customWidth="1"/>
    <col min="14087" max="14089" width="4.9140625" style="1" customWidth="1"/>
    <col min="14090" max="14090" width="1.6640625" style="1" customWidth="1"/>
    <col min="14091" max="14337" width="8.6640625" style="1"/>
    <col min="14338" max="14338" width="2.08203125" style="1" customWidth="1"/>
    <col min="14339" max="14339" width="5.6640625" style="1" customWidth="1"/>
    <col min="14340" max="14341" width="6.1640625" style="1" customWidth="1"/>
    <col min="14342" max="14342" width="5.33203125" style="1" customWidth="1"/>
    <col min="14343" max="14345" width="4.9140625" style="1" customWidth="1"/>
    <col min="14346" max="14346" width="1.6640625" style="1" customWidth="1"/>
    <col min="14347" max="14593" width="8.6640625" style="1"/>
    <col min="14594" max="14594" width="2.08203125" style="1" customWidth="1"/>
    <col min="14595" max="14595" width="5.6640625" style="1" customWidth="1"/>
    <col min="14596" max="14597" width="6.1640625" style="1" customWidth="1"/>
    <col min="14598" max="14598" width="5.33203125" style="1" customWidth="1"/>
    <col min="14599" max="14601" width="4.9140625" style="1" customWidth="1"/>
    <col min="14602" max="14602" width="1.6640625" style="1" customWidth="1"/>
    <col min="14603" max="14849" width="8.6640625" style="1"/>
    <col min="14850" max="14850" width="2.08203125" style="1" customWidth="1"/>
    <col min="14851" max="14851" width="5.6640625" style="1" customWidth="1"/>
    <col min="14852" max="14853" width="6.1640625" style="1" customWidth="1"/>
    <col min="14854" max="14854" width="5.33203125" style="1" customWidth="1"/>
    <col min="14855" max="14857" width="4.9140625" style="1" customWidth="1"/>
    <col min="14858" max="14858" width="1.6640625" style="1" customWidth="1"/>
    <col min="14859" max="15105" width="8.6640625" style="1"/>
    <col min="15106" max="15106" width="2.08203125" style="1" customWidth="1"/>
    <col min="15107" max="15107" width="5.6640625" style="1" customWidth="1"/>
    <col min="15108" max="15109" width="6.1640625" style="1" customWidth="1"/>
    <col min="15110" max="15110" width="5.33203125" style="1" customWidth="1"/>
    <col min="15111" max="15113" width="4.9140625" style="1" customWidth="1"/>
    <col min="15114" max="15114" width="1.6640625" style="1" customWidth="1"/>
    <col min="15115" max="15361" width="8.6640625" style="1"/>
    <col min="15362" max="15362" width="2.08203125" style="1" customWidth="1"/>
    <col min="15363" max="15363" width="5.6640625" style="1" customWidth="1"/>
    <col min="15364" max="15365" width="6.1640625" style="1" customWidth="1"/>
    <col min="15366" max="15366" width="5.33203125" style="1" customWidth="1"/>
    <col min="15367" max="15369" width="4.9140625" style="1" customWidth="1"/>
    <col min="15370" max="15370" width="1.6640625" style="1" customWidth="1"/>
    <col min="15371" max="15617" width="8.6640625" style="1"/>
    <col min="15618" max="15618" width="2.08203125" style="1" customWidth="1"/>
    <col min="15619" max="15619" width="5.6640625" style="1" customWidth="1"/>
    <col min="15620" max="15621" width="6.1640625" style="1" customWidth="1"/>
    <col min="15622" max="15622" width="5.33203125" style="1" customWidth="1"/>
    <col min="15623" max="15625" width="4.9140625" style="1" customWidth="1"/>
    <col min="15626" max="15626" width="1.6640625" style="1" customWidth="1"/>
    <col min="15627" max="15873" width="8.6640625" style="1"/>
    <col min="15874" max="15874" width="2.08203125" style="1" customWidth="1"/>
    <col min="15875" max="15875" width="5.6640625" style="1" customWidth="1"/>
    <col min="15876" max="15877" width="6.1640625" style="1" customWidth="1"/>
    <col min="15878" max="15878" width="5.33203125" style="1" customWidth="1"/>
    <col min="15879" max="15881" width="4.9140625" style="1" customWidth="1"/>
    <col min="15882" max="15882" width="1.6640625" style="1" customWidth="1"/>
    <col min="15883" max="16129" width="8.6640625" style="1"/>
    <col min="16130" max="16130" width="2.08203125" style="1" customWidth="1"/>
    <col min="16131" max="16131" width="5.6640625" style="1" customWidth="1"/>
    <col min="16132" max="16133" width="6.1640625" style="1" customWidth="1"/>
    <col min="16134" max="16134" width="5.33203125" style="1" customWidth="1"/>
    <col min="16135" max="16137" width="4.9140625" style="1" customWidth="1"/>
    <col min="16138" max="16138" width="1.6640625" style="1" customWidth="1"/>
    <col min="16139" max="16384" width="8.6640625" style="1"/>
  </cols>
  <sheetData>
    <row r="1" spans="1:23" ht="13.65" customHeight="1">
      <c r="A1" s="49" t="s">
        <v>265</v>
      </c>
      <c r="B1" s="50"/>
      <c r="C1" s="50"/>
      <c r="D1" s="50"/>
      <c r="E1" s="51"/>
      <c r="F1" s="50"/>
      <c r="G1" s="50"/>
      <c r="H1" s="50"/>
      <c r="I1" s="50"/>
      <c r="J1" s="50"/>
      <c r="K1" s="50"/>
      <c r="L1" s="50"/>
    </row>
    <row r="2" spans="1:23" ht="15" customHeight="1">
      <c r="A2" s="52"/>
      <c r="B2" s="52"/>
      <c r="C2" s="52"/>
      <c r="D2" s="52"/>
      <c r="E2" s="53"/>
      <c r="F2" s="54"/>
      <c r="G2" s="54"/>
      <c r="H2" s="55" t="s">
        <v>147</v>
      </c>
      <c r="I2" s="56"/>
      <c r="J2" s="56"/>
      <c r="K2" s="56"/>
      <c r="L2" s="56"/>
      <c r="P2" s="326" t="s">
        <v>250</v>
      </c>
      <c r="Q2" s="326"/>
      <c r="R2" s="326"/>
      <c r="S2" s="326"/>
    </row>
    <row r="3" spans="1:23" ht="16.2" customHeight="1">
      <c r="A3" s="336"/>
      <c r="B3" s="337"/>
      <c r="C3" s="57"/>
      <c r="D3" s="58"/>
      <c r="E3" s="59"/>
      <c r="F3" s="60" t="s">
        <v>70</v>
      </c>
      <c r="G3" s="61" t="s">
        <v>71</v>
      </c>
      <c r="H3" s="62" t="s">
        <v>72</v>
      </c>
      <c r="I3" s="63"/>
      <c r="J3" s="63"/>
      <c r="K3" s="63"/>
      <c r="L3" s="63"/>
      <c r="P3" s="325" t="str">
        <f>H2</f>
        <v>（令和５年10月１日現在）</v>
      </c>
      <c r="Q3" s="325"/>
      <c r="R3" s="325"/>
      <c r="S3" s="325"/>
      <c r="U3" s="327" t="s">
        <v>251</v>
      </c>
      <c r="V3" s="328"/>
      <c r="W3" s="328"/>
    </row>
    <row r="4" spans="1:23" ht="16.2" customHeight="1">
      <c r="A4" s="338" t="s">
        <v>76</v>
      </c>
      <c r="B4" s="339"/>
      <c r="C4" s="64" t="s">
        <v>73</v>
      </c>
      <c r="D4" s="65" t="s">
        <v>74</v>
      </c>
      <c r="E4" s="66" t="s">
        <v>77</v>
      </c>
      <c r="F4" s="64" t="s">
        <v>77</v>
      </c>
      <c r="G4" s="65" t="s">
        <v>75</v>
      </c>
      <c r="H4" s="67" t="s">
        <v>77</v>
      </c>
      <c r="I4" s="63"/>
      <c r="J4" s="63"/>
      <c r="K4" s="63"/>
      <c r="L4" s="63"/>
      <c r="U4" s="329"/>
      <c r="V4" s="329"/>
      <c r="W4" s="329"/>
    </row>
    <row r="5" spans="1:23" ht="16.2" customHeight="1" thickBot="1">
      <c r="A5" s="340" t="s">
        <v>78</v>
      </c>
      <c r="B5" s="341"/>
      <c r="C5" s="92">
        <v>491786</v>
      </c>
      <c r="D5" s="93">
        <v>548925</v>
      </c>
      <c r="E5" s="94">
        <v>89.590745548116772</v>
      </c>
      <c r="F5" s="95">
        <v>104.19346381036105</v>
      </c>
      <c r="G5" s="96">
        <v>97.142099025313541</v>
      </c>
      <c r="H5" s="97">
        <v>74.293926952653763</v>
      </c>
      <c r="I5" s="68"/>
      <c r="J5" s="68"/>
      <c r="K5" s="68"/>
      <c r="L5" s="68"/>
      <c r="U5" s="251"/>
      <c r="V5" s="250" t="s">
        <v>97</v>
      </c>
      <c r="W5" s="250" t="s">
        <v>149</v>
      </c>
    </row>
    <row r="6" spans="1:23" ht="16.2" customHeight="1" thickTop="1">
      <c r="A6" s="342" t="s">
        <v>79</v>
      </c>
      <c r="B6" s="343"/>
      <c r="C6" s="98">
        <v>187494</v>
      </c>
      <c r="D6" s="99">
        <v>209764</v>
      </c>
      <c r="E6" s="100">
        <v>89.38330695448218</v>
      </c>
      <c r="F6" s="101">
        <v>102.78416845388965</v>
      </c>
      <c r="G6" s="102">
        <v>94.9822164223024</v>
      </c>
      <c r="H6" s="103">
        <v>74.42879358813326</v>
      </c>
      <c r="I6" s="68"/>
      <c r="J6" s="68"/>
      <c r="K6" s="68"/>
      <c r="L6" s="68"/>
      <c r="U6" s="146">
        <v>1</v>
      </c>
      <c r="V6" s="144" t="s">
        <v>18</v>
      </c>
      <c r="W6" s="147">
        <v>104.54</v>
      </c>
    </row>
    <row r="7" spans="1:23" ht="16.2" customHeight="1">
      <c r="A7" s="334" t="s">
        <v>80</v>
      </c>
      <c r="B7" s="335"/>
      <c r="C7" s="98">
        <v>74327</v>
      </c>
      <c r="D7" s="99">
        <v>83787</v>
      </c>
      <c r="E7" s="100">
        <v>88.709465668898517</v>
      </c>
      <c r="F7" s="101">
        <v>104.62599367876641</v>
      </c>
      <c r="G7" s="102">
        <v>95.412760118911507</v>
      </c>
      <c r="H7" s="103">
        <v>73.200297136682877</v>
      </c>
      <c r="I7" s="68"/>
      <c r="J7" s="68"/>
      <c r="K7" s="68"/>
      <c r="L7" s="68"/>
      <c r="U7" s="148">
        <v>2</v>
      </c>
      <c r="V7" s="145" t="s">
        <v>13</v>
      </c>
      <c r="W7" s="147">
        <v>103.08</v>
      </c>
    </row>
    <row r="8" spans="1:23" ht="16.2" customHeight="1">
      <c r="A8" s="334" t="s">
        <v>81</v>
      </c>
      <c r="B8" s="335"/>
      <c r="C8" s="98">
        <v>53817</v>
      </c>
      <c r="D8" s="99">
        <v>59550</v>
      </c>
      <c r="E8" s="100">
        <v>90.372795969773293</v>
      </c>
      <c r="F8" s="101">
        <v>105.87695133149678</v>
      </c>
      <c r="G8" s="102">
        <v>102.28612313038738</v>
      </c>
      <c r="H8" s="103">
        <v>71.316289879568984</v>
      </c>
      <c r="I8" s="68"/>
      <c r="J8" s="68"/>
      <c r="K8" s="68"/>
      <c r="L8" s="68"/>
      <c r="U8" s="148">
        <v>3</v>
      </c>
      <c r="V8" s="145" t="s">
        <v>19</v>
      </c>
      <c r="W8" s="147">
        <v>98.83</v>
      </c>
    </row>
    <row r="9" spans="1:23" ht="16.2" customHeight="1">
      <c r="A9" s="334" t="s">
        <v>82</v>
      </c>
      <c r="B9" s="335"/>
      <c r="C9" s="98">
        <v>22602</v>
      </c>
      <c r="D9" s="99">
        <v>25347</v>
      </c>
      <c r="E9" s="100">
        <v>89.170316013729433</v>
      </c>
      <c r="F9" s="101">
        <v>105.33024333719582</v>
      </c>
      <c r="G9" s="102">
        <v>100.07718034473888</v>
      </c>
      <c r="H9" s="103">
        <v>73.938902406055689</v>
      </c>
      <c r="I9" s="68"/>
      <c r="J9" s="68"/>
      <c r="K9" s="68"/>
      <c r="L9" s="68"/>
      <c r="U9" s="148">
        <v>4</v>
      </c>
      <c r="V9" s="145" t="s">
        <v>115</v>
      </c>
      <c r="W9" s="147">
        <v>95.83</v>
      </c>
    </row>
    <row r="10" spans="1:23" ht="16.2" customHeight="1">
      <c r="A10" s="334" t="s">
        <v>83</v>
      </c>
      <c r="B10" s="335"/>
      <c r="C10" s="98">
        <v>19560</v>
      </c>
      <c r="D10" s="99">
        <v>22397</v>
      </c>
      <c r="E10" s="100">
        <v>87.333124972094481</v>
      </c>
      <c r="F10" s="101">
        <v>106.28358825961141</v>
      </c>
      <c r="G10" s="102">
        <v>95.495922624691829</v>
      </c>
      <c r="H10" s="103">
        <v>73.346055979643765</v>
      </c>
      <c r="I10" s="68"/>
      <c r="J10" s="68"/>
      <c r="K10" s="68"/>
      <c r="L10" s="68"/>
      <c r="U10" s="146">
        <v>5</v>
      </c>
      <c r="V10" s="145" t="s">
        <v>67</v>
      </c>
      <c r="W10" s="147">
        <v>95.83</v>
      </c>
    </row>
    <row r="11" spans="1:23" ht="16.2" customHeight="1">
      <c r="A11" s="334" t="s">
        <v>84</v>
      </c>
      <c r="B11" s="335"/>
      <c r="C11" s="98">
        <v>27488</v>
      </c>
      <c r="D11" s="99">
        <v>30258</v>
      </c>
      <c r="E11" s="100">
        <v>90.845396258840637</v>
      </c>
      <c r="F11" s="101">
        <v>106.70935412026726</v>
      </c>
      <c r="G11" s="102">
        <v>99.173284728550968</v>
      </c>
      <c r="H11" s="103">
        <v>74.486907289455061</v>
      </c>
      <c r="I11" s="68"/>
      <c r="J11" s="68"/>
      <c r="K11" s="68"/>
      <c r="L11" s="68"/>
      <c r="U11" s="148">
        <v>6</v>
      </c>
      <c r="V11" s="145" t="s">
        <v>28</v>
      </c>
      <c r="W11" s="147">
        <v>95.36</v>
      </c>
    </row>
    <row r="12" spans="1:23" ht="16.2" customHeight="1">
      <c r="A12" s="334" t="s">
        <v>85</v>
      </c>
      <c r="B12" s="335"/>
      <c r="C12" s="98">
        <v>7323</v>
      </c>
      <c r="D12" s="99">
        <v>8336</v>
      </c>
      <c r="E12" s="100">
        <v>87.847888675623807</v>
      </c>
      <c r="F12" s="101">
        <v>102.8312570781427</v>
      </c>
      <c r="G12" s="102">
        <v>100.11869436201781</v>
      </c>
      <c r="H12" s="103">
        <v>74.479549350967432</v>
      </c>
      <c r="I12" s="68"/>
      <c r="J12" s="68"/>
      <c r="K12" s="68"/>
      <c r="L12" s="68"/>
      <c r="U12" s="148">
        <v>7</v>
      </c>
      <c r="V12" s="145" t="s">
        <v>16</v>
      </c>
      <c r="W12" s="147">
        <v>94.07</v>
      </c>
    </row>
    <row r="13" spans="1:23" ht="16.2" customHeight="1">
      <c r="A13" s="334" t="s">
        <v>86</v>
      </c>
      <c r="B13" s="335"/>
      <c r="C13" s="98">
        <v>12969</v>
      </c>
      <c r="D13" s="99">
        <v>14469</v>
      </c>
      <c r="E13" s="100">
        <v>89.63300850093303</v>
      </c>
      <c r="F13" s="101">
        <v>108.84718498659518</v>
      </c>
      <c r="G13" s="102">
        <v>99.39349112426035</v>
      </c>
      <c r="H13" s="103">
        <v>74.408878880488984</v>
      </c>
      <c r="I13" s="68"/>
      <c r="J13" s="68"/>
      <c r="K13" s="68"/>
      <c r="L13" s="68"/>
      <c r="U13" s="148">
        <v>8</v>
      </c>
      <c r="V13" s="145" t="s">
        <v>128</v>
      </c>
      <c r="W13" s="147">
        <v>93.59</v>
      </c>
    </row>
    <row r="14" spans="1:23" ht="16.2" customHeight="1">
      <c r="A14" s="334" t="s">
        <v>87</v>
      </c>
      <c r="B14" s="335"/>
      <c r="C14" s="98">
        <v>7746</v>
      </c>
      <c r="D14" s="99">
        <v>8677</v>
      </c>
      <c r="E14" s="100">
        <v>89.270485190734121</v>
      </c>
      <c r="F14" s="101">
        <v>94.069767441860463</v>
      </c>
      <c r="G14" s="102">
        <v>101.20902740462117</v>
      </c>
      <c r="H14" s="103">
        <v>77.411477411477406</v>
      </c>
      <c r="I14" s="68"/>
      <c r="J14" s="68"/>
      <c r="K14" s="68"/>
      <c r="L14" s="68"/>
      <c r="U14" s="146">
        <v>9</v>
      </c>
      <c r="V14" s="145" t="s">
        <v>8</v>
      </c>
      <c r="W14" s="147">
        <v>91.31</v>
      </c>
    </row>
    <row r="15" spans="1:23" ht="16.2" customHeight="1">
      <c r="A15" s="104" t="s">
        <v>22</v>
      </c>
      <c r="B15" s="105"/>
      <c r="C15" s="106">
        <v>413326</v>
      </c>
      <c r="D15" s="107">
        <v>462585</v>
      </c>
      <c r="E15" s="108">
        <v>89.351362452306063</v>
      </c>
      <c r="F15" s="109">
        <v>104.07308787071894</v>
      </c>
      <c r="G15" s="110">
        <v>96.77221866015843</v>
      </c>
      <c r="H15" s="111">
        <v>73.751239594915404</v>
      </c>
      <c r="I15" s="68"/>
      <c r="J15" s="68"/>
      <c r="K15" s="68"/>
      <c r="L15" s="68"/>
      <c r="U15" s="148">
        <v>10</v>
      </c>
      <c r="V15" s="145" t="s">
        <v>124</v>
      </c>
      <c r="W15" s="147">
        <v>90.86</v>
      </c>
    </row>
    <row r="16" spans="1:23" ht="16.2" customHeight="1">
      <c r="A16" s="330" t="s">
        <v>24</v>
      </c>
      <c r="B16" s="112" t="s">
        <v>0</v>
      </c>
      <c r="C16" s="98">
        <v>11929</v>
      </c>
      <c r="D16" s="99">
        <v>13544</v>
      </c>
      <c r="E16" s="100">
        <v>88.075900767867694</v>
      </c>
      <c r="F16" s="101">
        <v>106.80431722196153</v>
      </c>
      <c r="G16" s="102">
        <v>90.700960994912379</v>
      </c>
      <c r="H16" s="103">
        <v>74.590730919990776</v>
      </c>
      <c r="I16" s="68"/>
      <c r="J16" s="68"/>
      <c r="K16" s="68"/>
      <c r="L16" s="68"/>
      <c r="U16" s="148">
        <v>11</v>
      </c>
      <c r="V16" s="145" t="s">
        <v>101</v>
      </c>
      <c r="W16" s="147">
        <v>90.845396258840637</v>
      </c>
    </row>
    <row r="17" spans="1:23" ht="16.2" customHeight="1">
      <c r="A17" s="333"/>
      <c r="B17" s="113" t="s">
        <v>7</v>
      </c>
      <c r="C17" s="114">
        <v>11929</v>
      </c>
      <c r="D17" s="115">
        <v>13544</v>
      </c>
      <c r="E17" s="116">
        <v>88.075900767867694</v>
      </c>
      <c r="F17" s="117">
        <v>106.80431722196153</v>
      </c>
      <c r="G17" s="118">
        <v>90.700960994912379</v>
      </c>
      <c r="H17" s="119">
        <v>74.590730919990776</v>
      </c>
      <c r="I17" s="68"/>
      <c r="J17" s="68"/>
      <c r="K17" s="68"/>
      <c r="L17" s="68"/>
      <c r="U17" s="148">
        <v>12</v>
      </c>
      <c r="V17" s="145" t="s">
        <v>103</v>
      </c>
      <c r="W17" s="147">
        <v>90.372795969773293</v>
      </c>
    </row>
    <row r="18" spans="1:23" ht="16.2" customHeight="1">
      <c r="A18" s="330" t="s">
        <v>25</v>
      </c>
      <c r="B18" s="70" t="s">
        <v>10</v>
      </c>
      <c r="C18" s="98">
        <v>3889</v>
      </c>
      <c r="D18" s="99">
        <v>4280</v>
      </c>
      <c r="E18" s="100">
        <v>90.864485981308405</v>
      </c>
      <c r="F18" s="101">
        <v>111.11111111111111</v>
      </c>
      <c r="G18" s="102">
        <v>98.382749326145557</v>
      </c>
      <c r="H18" s="103">
        <v>79.620379620379623</v>
      </c>
      <c r="I18" s="68"/>
      <c r="J18" s="68"/>
      <c r="K18" s="68"/>
      <c r="L18" s="68"/>
      <c r="U18" s="146">
        <v>13</v>
      </c>
      <c r="V18" s="145" t="s">
        <v>5</v>
      </c>
      <c r="W18" s="147">
        <v>90.26</v>
      </c>
    </row>
    <row r="19" spans="1:23" ht="16.2" customHeight="1">
      <c r="A19" s="331"/>
      <c r="B19" s="120" t="s">
        <v>7</v>
      </c>
      <c r="C19" s="121">
        <v>3889</v>
      </c>
      <c r="D19" s="122">
        <v>4280</v>
      </c>
      <c r="E19" s="116">
        <v>90.864485981308405</v>
      </c>
      <c r="F19" s="117">
        <v>111.11111111111111</v>
      </c>
      <c r="G19" s="118">
        <v>98.382749326145557</v>
      </c>
      <c r="H19" s="119">
        <v>79.620379620379623</v>
      </c>
      <c r="I19" s="68"/>
      <c r="J19" s="68"/>
      <c r="K19" s="68"/>
      <c r="L19" s="68"/>
      <c r="U19" s="148">
        <v>14</v>
      </c>
      <c r="V19" s="145" t="s">
        <v>9</v>
      </c>
      <c r="W19" s="147">
        <v>90.02</v>
      </c>
    </row>
    <row r="20" spans="1:23" ht="16.2" customHeight="1">
      <c r="A20" s="330" t="s">
        <v>26</v>
      </c>
      <c r="B20" s="70" t="s">
        <v>3</v>
      </c>
      <c r="C20" s="123">
        <v>8316</v>
      </c>
      <c r="D20" s="124">
        <v>9441</v>
      </c>
      <c r="E20" s="100">
        <v>88.083889418493797</v>
      </c>
      <c r="F20" s="101">
        <v>103.23559150657229</v>
      </c>
      <c r="G20" s="102">
        <v>96.329453894359887</v>
      </c>
      <c r="H20" s="103">
        <v>75.075301204819283</v>
      </c>
      <c r="I20" s="68"/>
      <c r="J20" s="68"/>
      <c r="K20" s="68"/>
      <c r="L20" s="68"/>
      <c r="U20" s="148">
        <v>15</v>
      </c>
      <c r="V20" s="145" t="s">
        <v>102</v>
      </c>
      <c r="W20" s="147">
        <v>89.63300850093303</v>
      </c>
    </row>
    <row r="21" spans="1:23" ht="16.2" customHeight="1">
      <c r="A21" s="332"/>
      <c r="B21" s="70" t="s">
        <v>2</v>
      </c>
      <c r="C21" s="123">
        <v>3172</v>
      </c>
      <c r="D21" s="124">
        <v>3541</v>
      </c>
      <c r="E21" s="100">
        <v>89.579214911042072</v>
      </c>
      <c r="F21" s="101">
        <v>105.89622641509433</v>
      </c>
      <c r="G21" s="102">
        <v>95.402298850574709</v>
      </c>
      <c r="H21" s="103">
        <v>78.278688524590166</v>
      </c>
      <c r="I21" s="68"/>
      <c r="J21" s="68"/>
      <c r="K21" s="68"/>
      <c r="L21" s="68"/>
      <c r="U21" s="148">
        <v>16</v>
      </c>
      <c r="V21" s="145" t="s">
        <v>112</v>
      </c>
      <c r="W21" s="147">
        <v>89.590745548116772</v>
      </c>
    </row>
    <row r="22" spans="1:23" ht="16.2" customHeight="1">
      <c r="A22" s="333"/>
      <c r="B22" s="120" t="s">
        <v>7</v>
      </c>
      <c r="C22" s="121">
        <v>11488</v>
      </c>
      <c r="D22" s="122">
        <v>12982</v>
      </c>
      <c r="E22" s="116">
        <v>88.491757818517954</v>
      </c>
      <c r="F22" s="117">
        <v>104.03397027600849</v>
      </c>
      <c r="G22" s="118">
        <v>96.079072047051142</v>
      </c>
      <c r="H22" s="119">
        <v>75.936123348017617</v>
      </c>
      <c r="I22" s="68"/>
      <c r="J22" s="68"/>
      <c r="K22" s="68"/>
      <c r="L22" s="68"/>
      <c r="U22" s="146">
        <v>17</v>
      </c>
      <c r="V22" s="145" t="s">
        <v>2</v>
      </c>
      <c r="W22" s="147">
        <v>89.58</v>
      </c>
    </row>
    <row r="23" spans="1:23" ht="16.2" customHeight="1">
      <c r="A23" s="70"/>
      <c r="B23" s="70" t="s">
        <v>8</v>
      </c>
      <c r="C23" s="123">
        <v>9184</v>
      </c>
      <c r="D23" s="124">
        <v>10058</v>
      </c>
      <c r="E23" s="100">
        <v>91.310399681845297</v>
      </c>
      <c r="F23" s="101">
        <v>108.60585197934596</v>
      </c>
      <c r="G23" s="103">
        <v>99.78739853111712</v>
      </c>
      <c r="H23" s="103">
        <v>74.126813541106927</v>
      </c>
      <c r="I23" s="68"/>
      <c r="J23" s="68"/>
      <c r="K23" s="68"/>
      <c r="L23" s="68"/>
      <c r="U23" s="148">
        <v>18</v>
      </c>
      <c r="V23" s="145" t="s">
        <v>100</v>
      </c>
      <c r="W23" s="147">
        <v>89.38330695448218</v>
      </c>
    </row>
    <row r="24" spans="1:23" ht="16.2" customHeight="1">
      <c r="A24" s="70" t="s">
        <v>14</v>
      </c>
      <c r="B24" s="70" t="s">
        <v>1</v>
      </c>
      <c r="C24" s="123">
        <v>7887</v>
      </c>
      <c r="D24" s="124">
        <v>8230</v>
      </c>
      <c r="E24" s="100">
        <v>95.832320777642764</v>
      </c>
      <c r="F24" s="101">
        <v>103.52716873212583</v>
      </c>
      <c r="G24" s="102">
        <v>106.03550295857988</v>
      </c>
      <c r="H24" s="103">
        <v>78.518267929634646</v>
      </c>
      <c r="I24" s="68"/>
      <c r="J24" s="68"/>
      <c r="K24" s="68"/>
      <c r="L24" s="68"/>
      <c r="U24" s="148">
        <v>19</v>
      </c>
      <c r="V24" s="145" t="s">
        <v>127</v>
      </c>
      <c r="W24" s="147">
        <v>89.270485190734121</v>
      </c>
    </row>
    <row r="25" spans="1:23" ht="16.2" customHeight="1">
      <c r="A25" s="70"/>
      <c r="B25" s="70" t="s">
        <v>13</v>
      </c>
      <c r="C25" s="123">
        <v>468</v>
      </c>
      <c r="D25" s="124">
        <v>454</v>
      </c>
      <c r="E25" s="100">
        <v>103.08370044052863</v>
      </c>
      <c r="F25" s="101">
        <v>130.35714285714286</v>
      </c>
      <c r="G25" s="102">
        <v>136.47058823529412</v>
      </c>
      <c r="H25" s="103">
        <v>71.491228070175438</v>
      </c>
      <c r="I25" s="68"/>
      <c r="J25" s="68"/>
      <c r="K25" s="68"/>
      <c r="L25" s="68"/>
      <c r="U25" s="148">
        <v>20</v>
      </c>
      <c r="V25" s="145" t="s">
        <v>105</v>
      </c>
      <c r="W25" s="147">
        <v>89.170316013729433</v>
      </c>
    </row>
    <row r="26" spans="1:23" ht="16.2" customHeight="1">
      <c r="A26" s="70" t="s">
        <v>15</v>
      </c>
      <c r="B26" s="70" t="s">
        <v>4</v>
      </c>
      <c r="C26" s="123">
        <v>2132</v>
      </c>
      <c r="D26" s="124">
        <v>2510</v>
      </c>
      <c r="E26" s="100">
        <v>84.940239043824704</v>
      </c>
      <c r="F26" s="101">
        <v>88.378378378378372</v>
      </c>
      <c r="G26" s="102">
        <v>94.64609800362976</v>
      </c>
      <c r="H26" s="103">
        <v>73.410404624277461</v>
      </c>
      <c r="I26" s="68"/>
      <c r="J26" s="68"/>
      <c r="K26" s="68"/>
      <c r="L26" s="68"/>
      <c r="U26" s="146">
        <v>21</v>
      </c>
      <c r="V26" s="145" t="s">
        <v>110</v>
      </c>
      <c r="W26" s="147">
        <v>88.91</v>
      </c>
    </row>
    <row r="27" spans="1:23" ht="16.2" customHeight="1">
      <c r="A27" s="70"/>
      <c r="B27" s="70" t="s">
        <v>12</v>
      </c>
      <c r="C27" s="123">
        <v>6886</v>
      </c>
      <c r="D27" s="124">
        <v>7745</v>
      </c>
      <c r="E27" s="100">
        <v>88.908973531310522</v>
      </c>
      <c r="F27" s="101">
        <v>109.3935790725327</v>
      </c>
      <c r="G27" s="102">
        <v>94.479330193615908</v>
      </c>
      <c r="H27" s="103">
        <v>76.411421155094089</v>
      </c>
      <c r="I27" s="68"/>
      <c r="J27" s="68"/>
      <c r="K27" s="68"/>
      <c r="L27" s="68"/>
      <c r="U27" s="148">
        <v>22</v>
      </c>
      <c r="V27" s="145" t="s">
        <v>99</v>
      </c>
      <c r="W27" s="147">
        <v>88.709465668898517</v>
      </c>
    </row>
    <row r="28" spans="1:23" ht="16.2" customHeight="1">
      <c r="A28" s="70" t="s">
        <v>6</v>
      </c>
      <c r="B28" s="70" t="s">
        <v>9</v>
      </c>
      <c r="C28" s="123">
        <v>4537</v>
      </c>
      <c r="D28" s="124">
        <v>5040</v>
      </c>
      <c r="E28" s="100">
        <v>90.019841269841265</v>
      </c>
      <c r="F28" s="101">
        <v>91.875</v>
      </c>
      <c r="G28" s="102">
        <v>101.33809099018734</v>
      </c>
      <c r="H28" s="103">
        <v>77.710843373493972</v>
      </c>
      <c r="I28" s="68"/>
      <c r="J28" s="68"/>
      <c r="K28" s="68"/>
      <c r="L28" s="68"/>
      <c r="U28" s="148">
        <v>23</v>
      </c>
      <c r="V28" s="145" t="s">
        <v>0</v>
      </c>
      <c r="W28" s="147">
        <v>88.08</v>
      </c>
    </row>
    <row r="29" spans="1:23" ht="16.2" customHeight="1">
      <c r="A29" s="71"/>
      <c r="B29" s="120" t="s">
        <v>7</v>
      </c>
      <c r="C29" s="121">
        <v>31094</v>
      </c>
      <c r="D29" s="122">
        <v>34037</v>
      </c>
      <c r="E29" s="116">
        <v>91.353527044099067</v>
      </c>
      <c r="F29" s="117">
        <v>103.35114133074308</v>
      </c>
      <c r="G29" s="118">
        <v>100.39438302957873</v>
      </c>
      <c r="H29" s="119">
        <v>76.130157766990294</v>
      </c>
      <c r="I29" s="68"/>
      <c r="J29" s="68"/>
      <c r="K29" s="68"/>
      <c r="L29" s="68"/>
      <c r="U29" s="148">
        <v>24</v>
      </c>
      <c r="V29" s="145" t="s">
        <v>120</v>
      </c>
      <c r="W29" s="147">
        <v>88.08</v>
      </c>
    </row>
    <row r="30" spans="1:23" ht="16.2" customHeight="1">
      <c r="A30" s="330" t="s">
        <v>27</v>
      </c>
      <c r="B30" s="70" t="s">
        <v>5</v>
      </c>
      <c r="C30" s="123">
        <v>7951</v>
      </c>
      <c r="D30" s="124">
        <v>8809</v>
      </c>
      <c r="E30" s="100">
        <v>90.259961403110452</v>
      </c>
      <c r="F30" s="101">
        <v>97.907188353048227</v>
      </c>
      <c r="G30" s="102">
        <v>100.72277920261133</v>
      </c>
      <c r="H30" s="103">
        <v>74.685764396375333</v>
      </c>
      <c r="I30" s="68"/>
      <c r="J30" s="68"/>
      <c r="K30" s="68"/>
      <c r="L30" s="68"/>
      <c r="U30" s="146">
        <v>25</v>
      </c>
      <c r="V30" s="145" t="s">
        <v>106</v>
      </c>
      <c r="W30" s="147">
        <v>87.847888675623807</v>
      </c>
    </row>
    <row r="31" spans="1:23" ht="16.2" customHeight="1">
      <c r="A31" s="332"/>
      <c r="B31" s="70" t="s">
        <v>19</v>
      </c>
      <c r="C31" s="123">
        <v>676</v>
      </c>
      <c r="D31" s="124">
        <v>684</v>
      </c>
      <c r="E31" s="100">
        <v>98.830409356725141</v>
      </c>
      <c r="F31" s="101">
        <v>143.10344827586206</v>
      </c>
      <c r="G31" s="102">
        <v>116.92913385826772</v>
      </c>
      <c r="H31" s="103">
        <v>79.569892473118273</v>
      </c>
      <c r="I31" s="68"/>
      <c r="J31" s="68"/>
      <c r="K31" s="68"/>
      <c r="L31" s="68"/>
      <c r="U31" s="148">
        <v>26</v>
      </c>
      <c r="V31" s="145" t="s">
        <v>104</v>
      </c>
      <c r="W31" s="147">
        <v>87.333124972094481</v>
      </c>
    </row>
    <row r="32" spans="1:23" ht="16.2" customHeight="1">
      <c r="A32" s="332"/>
      <c r="B32" s="70" t="s">
        <v>18</v>
      </c>
      <c r="C32" s="123">
        <v>1174</v>
      </c>
      <c r="D32" s="124">
        <v>1123</v>
      </c>
      <c r="E32" s="100">
        <v>104.54140694568122</v>
      </c>
      <c r="F32" s="101">
        <v>119.1304347826087</v>
      </c>
      <c r="G32" s="102">
        <v>122.82352941176471</v>
      </c>
      <c r="H32" s="103">
        <v>88.336192109777016</v>
      </c>
      <c r="I32" s="68"/>
      <c r="J32" s="68"/>
      <c r="K32" s="68"/>
      <c r="L32" s="68"/>
      <c r="U32" s="148">
        <v>27</v>
      </c>
      <c r="V32" s="145" t="s">
        <v>4</v>
      </c>
      <c r="W32" s="147">
        <v>84.94</v>
      </c>
    </row>
    <row r="33" spans="1:12" ht="16.2" customHeight="1">
      <c r="A33" s="332"/>
      <c r="B33" s="70" t="s">
        <v>28</v>
      </c>
      <c r="C33" s="123">
        <v>2136</v>
      </c>
      <c r="D33" s="124">
        <v>2240</v>
      </c>
      <c r="E33" s="100">
        <v>95.357142857142861</v>
      </c>
      <c r="F33" s="101">
        <v>106.38297872340425</v>
      </c>
      <c r="G33" s="102">
        <v>117.95543905635648</v>
      </c>
      <c r="H33" s="103">
        <v>80.372381691233514</v>
      </c>
      <c r="I33" s="68"/>
      <c r="J33" s="68"/>
      <c r="K33" s="68"/>
      <c r="L33" s="68"/>
    </row>
    <row r="34" spans="1:12" ht="16.2" customHeight="1">
      <c r="A34" s="332"/>
      <c r="B34" s="120" t="s">
        <v>7</v>
      </c>
      <c r="C34" s="121">
        <v>11937</v>
      </c>
      <c r="D34" s="122">
        <v>12856</v>
      </c>
      <c r="E34" s="116">
        <v>92.851586807716245</v>
      </c>
      <c r="F34" s="117">
        <v>102.46575342465754</v>
      </c>
      <c r="G34" s="118">
        <v>105.37428023032629</v>
      </c>
      <c r="H34" s="119">
        <v>77.705207413945274</v>
      </c>
      <c r="I34" s="68"/>
      <c r="J34" s="68"/>
      <c r="K34" s="68"/>
      <c r="L34" s="68"/>
    </row>
    <row r="35" spans="1:12" ht="16.2" customHeight="1">
      <c r="A35" s="72" t="s">
        <v>11</v>
      </c>
      <c r="B35" s="70" t="s">
        <v>16</v>
      </c>
      <c r="C35" s="123">
        <v>5235</v>
      </c>
      <c r="D35" s="124">
        <v>5565</v>
      </c>
      <c r="E35" s="100">
        <v>94.070080862533686</v>
      </c>
      <c r="F35" s="101">
        <v>110.01821493624772</v>
      </c>
      <c r="G35" s="102">
        <v>107.25912890453145</v>
      </c>
      <c r="H35" s="103">
        <v>79.948960991615024</v>
      </c>
      <c r="I35" s="68"/>
      <c r="J35" s="68"/>
      <c r="K35" s="68"/>
      <c r="L35" s="68"/>
    </row>
    <row r="36" spans="1:12" ht="16.2" customHeight="1">
      <c r="A36" s="74" t="s">
        <v>20</v>
      </c>
      <c r="B36" s="70" t="s">
        <v>17</v>
      </c>
      <c r="C36" s="123">
        <v>1576</v>
      </c>
      <c r="D36" s="124">
        <v>1684</v>
      </c>
      <c r="E36" s="100">
        <v>93.586698337292162</v>
      </c>
      <c r="F36" s="101">
        <v>91.925465838509311</v>
      </c>
      <c r="G36" s="102">
        <v>112.788906009245</v>
      </c>
      <c r="H36" s="103">
        <v>79.633867276887869</v>
      </c>
      <c r="I36" s="68"/>
      <c r="J36" s="68"/>
      <c r="K36" s="68"/>
      <c r="L36" s="68"/>
    </row>
    <row r="37" spans="1:12" ht="16.2" customHeight="1">
      <c r="A37" s="74" t="s">
        <v>21</v>
      </c>
      <c r="B37" s="70" t="s">
        <v>29</v>
      </c>
      <c r="C37" s="123">
        <v>1538</v>
      </c>
      <c r="D37" s="124">
        <v>1605</v>
      </c>
      <c r="E37" s="100">
        <v>95.82554517133957</v>
      </c>
      <c r="F37" s="101">
        <v>109.2896174863388</v>
      </c>
      <c r="G37" s="102">
        <v>109.01898734177215</v>
      </c>
      <c r="H37" s="103">
        <v>82.151898734177209</v>
      </c>
      <c r="I37" s="68"/>
      <c r="J37" s="68"/>
      <c r="K37" s="68"/>
      <c r="L37" s="68"/>
    </row>
    <row r="38" spans="1:12" ht="16.2" customHeight="1">
      <c r="A38" s="75" t="s">
        <v>6</v>
      </c>
      <c r="B38" s="120" t="s">
        <v>7</v>
      </c>
      <c r="C38" s="121">
        <v>8349</v>
      </c>
      <c r="D38" s="122">
        <v>8854</v>
      </c>
      <c r="E38" s="116">
        <v>94.296363225660713</v>
      </c>
      <c r="F38" s="117">
        <v>106.60694288913774</v>
      </c>
      <c r="G38" s="118">
        <v>108.58187957231289</v>
      </c>
      <c r="H38" s="119">
        <v>80.281370546857275</v>
      </c>
      <c r="I38" s="68"/>
      <c r="J38" s="68"/>
      <c r="K38" s="68"/>
      <c r="L38" s="68"/>
    </row>
    <row r="39" spans="1:12" ht="16.2" customHeight="1">
      <c r="A39" s="104" t="s">
        <v>23</v>
      </c>
      <c r="B39" s="125"/>
      <c r="C39" s="126">
        <v>78686</v>
      </c>
      <c r="D39" s="127">
        <v>86553</v>
      </c>
      <c r="E39" s="128">
        <v>90.910771434843397</v>
      </c>
      <c r="F39" s="129">
        <v>104.61774286261736</v>
      </c>
      <c r="G39" s="130">
        <v>99.39374756525126</v>
      </c>
      <c r="H39" s="131">
        <v>76.885540621522125</v>
      </c>
      <c r="I39" s="68"/>
      <c r="J39" s="68"/>
      <c r="K39" s="68"/>
      <c r="L39" s="68"/>
    </row>
    <row r="40" spans="1:12" ht="16.2" customHeight="1">
      <c r="A40" s="76" t="s">
        <v>88</v>
      </c>
      <c r="B40" s="73"/>
      <c r="C40" s="77"/>
      <c r="D40" s="78"/>
      <c r="E40" s="79"/>
      <c r="F40" s="80"/>
      <c r="G40" s="80"/>
      <c r="H40" s="80"/>
      <c r="I40" s="68"/>
      <c r="J40" s="68"/>
      <c r="K40" s="68"/>
      <c r="L40" s="68"/>
    </row>
    <row r="41" spans="1:12" ht="16.2" customHeight="1">
      <c r="A41" s="81" t="s">
        <v>89</v>
      </c>
      <c r="B41" s="81"/>
      <c r="C41" s="77"/>
      <c r="D41" s="82"/>
      <c r="E41" s="83"/>
      <c r="F41" s="84"/>
      <c r="G41" s="84"/>
      <c r="H41" s="84"/>
      <c r="I41" s="68"/>
      <c r="J41" s="68"/>
      <c r="K41" s="68"/>
      <c r="L41" s="68"/>
    </row>
    <row r="42" spans="1:12" ht="16.2" customHeight="1">
      <c r="A42" s="76" t="s">
        <v>90</v>
      </c>
      <c r="B42" s="73"/>
      <c r="C42" s="77"/>
      <c r="D42" s="82"/>
      <c r="E42" s="83"/>
      <c r="F42" s="84"/>
      <c r="G42" s="84"/>
      <c r="H42" s="84"/>
      <c r="I42" s="68"/>
      <c r="J42" s="68"/>
      <c r="K42" s="68"/>
      <c r="L42" s="68"/>
    </row>
    <row r="43" spans="1:12" ht="16.2" customHeight="1">
      <c r="A43" s="81" t="s">
        <v>148</v>
      </c>
      <c r="B43" s="132"/>
      <c r="D43" s="82"/>
      <c r="E43" s="83"/>
      <c r="F43" s="84"/>
      <c r="G43" s="84"/>
      <c r="H43" s="84"/>
      <c r="I43" s="68"/>
      <c r="J43" s="68"/>
      <c r="K43" s="68"/>
      <c r="L43" s="68"/>
    </row>
    <row r="44" spans="1:12" ht="16.2" customHeight="1">
      <c r="A44" s="134" t="s">
        <v>91</v>
      </c>
      <c r="D44" s="133"/>
      <c r="E44" s="133"/>
      <c r="I44" s="68"/>
      <c r="J44" s="68"/>
      <c r="K44" s="68"/>
      <c r="L44" s="68"/>
    </row>
    <row r="45" spans="1:12" ht="15" customHeight="1">
      <c r="B45" s="73"/>
      <c r="C45" s="77"/>
      <c r="D45" s="82"/>
      <c r="E45" s="83"/>
      <c r="F45" s="84"/>
      <c r="G45" s="84"/>
      <c r="H45" s="84"/>
      <c r="I45" s="68"/>
      <c r="J45" s="68"/>
      <c r="K45" s="68"/>
      <c r="L45" s="68"/>
    </row>
    <row r="46" spans="1:12" ht="15" customHeight="1">
      <c r="D46" s="82"/>
      <c r="E46" s="83"/>
      <c r="F46" s="84"/>
      <c r="G46" s="84"/>
      <c r="H46" s="84"/>
      <c r="I46" s="84"/>
      <c r="J46" s="84"/>
      <c r="K46" s="84"/>
      <c r="L46" s="84"/>
    </row>
    <row r="47" spans="1:12" ht="15.6" customHeight="1"/>
    <row r="48" spans="1:12" ht="11.4" customHeight="1">
      <c r="A48" s="73"/>
      <c r="B48" s="73"/>
      <c r="C48" s="86"/>
      <c r="D48" s="69"/>
      <c r="E48" s="87"/>
      <c r="F48" s="84"/>
      <c r="G48" s="84"/>
      <c r="H48" s="84"/>
      <c r="I48" s="84"/>
      <c r="J48" s="84"/>
      <c r="K48" s="84"/>
      <c r="L48" s="84"/>
    </row>
    <row r="49" spans="1:12" ht="11.4" customHeight="1">
      <c r="A49" s="81"/>
      <c r="B49" s="73"/>
      <c r="C49" s="86"/>
      <c r="D49" s="69"/>
      <c r="E49" s="87"/>
      <c r="F49" s="84"/>
      <c r="G49" s="84"/>
      <c r="H49" s="84"/>
      <c r="I49" s="84"/>
      <c r="J49" s="84"/>
      <c r="K49" s="84"/>
      <c r="L49" s="84"/>
    </row>
    <row r="50" spans="1:12" ht="11.4" customHeight="1">
      <c r="A50" s="73"/>
      <c r="B50" s="73"/>
      <c r="C50" s="86"/>
      <c r="D50" s="69"/>
      <c r="E50" s="87"/>
      <c r="F50" s="84"/>
      <c r="G50" s="84"/>
      <c r="H50" s="84"/>
      <c r="I50" s="84"/>
      <c r="J50" s="84"/>
      <c r="K50" s="84"/>
      <c r="L50" s="84"/>
    </row>
    <row r="51" spans="1:12" ht="11.4" customHeight="1">
      <c r="A51" s="81"/>
      <c r="B51" s="73"/>
      <c r="C51" s="86"/>
      <c r="D51" s="69"/>
      <c r="E51" s="87"/>
      <c r="F51" s="84"/>
      <c r="G51" s="84"/>
      <c r="H51" s="84"/>
      <c r="I51" s="84"/>
      <c r="J51" s="84"/>
      <c r="K51" s="84"/>
      <c r="L51" s="84"/>
    </row>
    <row r="52" spans="1:12" ht="11.4" customHeight="1">
      <c r="A52" s="81"/>
      <c r="B52" s="73"/>
      <c r="C52" s="86"/>
      <c r="D52" s="69"/>
      <c r="E52" s="87"/>
      <c r="F52" s="84"/>
      <c r="G52" s="84"/>
      <c r="H52" s="84"/>
      <c r="I52" s="84"/>
      <c r="J52" s="84"/>
      <c r="K52" s="84"/>
      <c r="L52" s="84"/>
    </row>
    <row r="53" spans="1:12" ht="11.4" customHeight="1">
      <c r="A53" s="73"/>
      <c r="B53" s="73"/>
      <c r="C53" s="86"/>
      <c r="D53" s="69"/>
      <c r="E53" s="87"/>
      <c r="F53" s="84"/>
      <c r="G53" s="84"/>
      <c r="H53" s="84"/>
      <c r="I53" s="84"/>
      <c r="J53" s="84"/>
      <c r="K53" s="84"/>
      <c r="L53" s="84"/>
    </row>
    <row r="54" spans="1:12" ht="11.4" customHeight="1">
      <c r="A54" s="73"/>
      <c r="B54" s="73"/>
      <c r="C54" s="86"/>
      <c r="D54" s="69"/>
      <c r="E54" s="87"/>
      <c r="F54" s="84"/>
      <c r="G54" s="84"/>
      <c r="H54" s="84"/>
      <c r="I54" s="84"/>
      <c r="J54" s="84"/>
      <c r="K54" s="84"/>
      <c r="L54" s="84"/>
    </row>
    <row r="55" spans="1:12" ht="11.4" customHeight="1">
      <c r="A55" s="73"/>
      <c r="B55" s="73"/>
      <c r="C55" s="86"/>
      <c r="D55" s="69"/>
      <c r="E55" s="87"/>
      <c r="F55" s="84"/>
      <c r="G55" s="84"/>
      <c r="H55" s="84"/>
      <c r="I55" s="84"/>
      <c r="J55" s="84"/>
      <c r="K55" s="84"/>
      <c r="L55" s="84"/>
    </row>
    <row r="56" spans="1:12" ht="11.4" customHeight="1">
      <c r="A56" s="73"/>
      <c r="B56" s="73"/>
      <c r="C56" s="86"/>
      <c r="D56" s="69"/>
      <c r="E56" s="87"/>
      <c r="F56" s="84"/>
      <c r="G56" s="84"/>
      <c r="H56" s="84"/>
      <c r="I56" s="84"/>
      <c r="J56" s="84"/>
      <c r="K56" s="84"/>
      <c r="L56" s="84"/>
    </row>
    <row r="57" spans="1:12" ht="11.4" customHeight="1">
      <c r="A57" s="81"/>
      <c r="B57" s="81"/>
      <c r="C57" s="86"/>
      <c r="D57" s="69"/>
      <c r="E57" s="87"/>
      <c r="F57" s="84"/>
      <c r="G57" s="84"/>
      <c r="H57" s="84"/>
      <c r="I57" s="84"/>
      <c r="J57" s="84"/>
      <c r="K57" s="84"/>
      <c r="L57" s="84"/>
    </row>
    <row r="58" spans="1:12" ht="11.4" customHeight="1">
      <c r="A58" s="81"/>
      <c r="B58" s="81"/>
      <c r="C58" s="86"/>
      <c r="D58" s="69"/>
      <c r="E58" s="87"/>
      <c r="F58" s="84"/>
      <c r="G58" s="84"/>
      <c r="H58" s="84"/>
      <c r="I58" s="84"/>
      <c r="J58" s="84"/>
      <c r="K58" s="84"/>
      <c r="L58" s="84"/>
    </row>
    <row r="59" spans="1:12" ht="11.4" customHeight="1">
      <c r="B59" s="49"/>
      <c r="C59" s="49"/>
      <c r="D59" s="49"/>
      <c r="E59" s="88"/>
      <c r="F59" s="49"/>
      <c r="G59" s="49"/>
      <c r="H59" s="49"/>
      <c r="I59" s="49"/>
      <c r="J59" s="49"/>
      <c r="K59" s="49"/>
      <c r="L59" s="49"/>
    </row>
    <row r="60" spans="1:12" ht="11.4" customHeight="1">
      <c r="C60" s="81"/>
      <c r="D60" s="81"/>
      <c r="E60" s="89"/>
      <c r="F60" s="90"/>
      <c r="G60" s="91"/>
      <c r="H60" s="91"/>
      <c r="I60" s="91"/>
      <c r="J60" s="91"/>
      <c r="K60" s="91"/>
      <c r="L60" s="91"/>
    </row>
  </sheetData>
  <mergeCells count="19">
    <mergeCell ref="A30:A34"/>
    <mergeCell ref="A9:B9"/>
    <mergeCell ref="A10:B10"/>
    <mergeCell ref="A11:B11"/>
    <mergeCell ref="A12:B12"/>
    <mergeCell ref="A13:B13"/>
    <mergeCell ref="A14:B14"/>
    <mergeCell ref="A16:A17"/>
    <mergeCell ref="P3:S3"/>
    <mergeCell ref="P2:S2"/>
    <mergeCell ref="U3:W4"/>
    <mergeCell ref="A18:A19"/>
    <mergeCell ref="A20:A22"/>
    <mergeCell ref="A8:B8"/>
    <mergeCell ref="A3:B3"/>
    <mergeCell ref="A4:B4"/>
    <mergeCell ref="A5:B5"/>
    <mergeCell ref="A6:B6"/>
    <mergeCell ref="A7:B7"/>
  </mergeCells>
  <phoneticPr fontId="7"/>
  <printOptions horizontalCentered="1"/>
  <pageMargins left="0.39370078740157483" right="0.39370078740157483" top="0.74803149606299213" bottom="0.74803149606299213" header="0.31496062992125984" footer="0.31496062992125984"/>
  <pageSetup paperSize="9" scale="7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市町村別人口増減数及び増減率</vt:lpstr>
      <vt:lpstr>市町村別人口の推移（統計表１）</vt:lpstr>
      <vt:lpstr>市町村別人口の推移（統計表２～５）</vt:lpstr>
      <vt:lpstr>市町村別人口の推移（統計表６）</vt:lpstr>
      <vt:lpstr>市町村別男女別人口及び性比</vt:lpstr>
      <vt:lpstr>'市町村別人口の推移（統計表１）'!Print_Area</vt:lpstr>
      <vt:lpstr>'市町村別人口の推移（統計表２～５）'!Print_Area</vt:lpstr>
      <vt:lpstr>'市町村別人口の推移（統計表６）'!Print_Area</vt:lpstr>
      <vt:lpstr>市町村別人口増減数及び増減率!Print_Area</vt:lpstr>
      <vt:lpstr>市町村別男女別人口及び性比!Print_Area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2024-03-24T08:34:46Z</cp:lastPrinted>
  <dcterms:created xsi:type="dcterms:W3CDTF">2002-01-21T00:47:22Z</dcterms:created>
  <dcterms:modified xsi:type="dcterms:W3CDTF">2024-03-24T08:34:52Z</dcterms:modified>
</cp:coreProperties>
</file>