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Y:\☆ボツR060607\★麻薬・毒劇物担当フォルダ\★★総括\★R6年度\06県庁ＨＰ\R6.10麻薬取扱者免許申請欠格条項の追加\"/>
    </mc:Choice>
  </mc:AlternateContent>
  <xr:revisionPtr revIDLastSave="0" documentId="13_ncr:1_{D595553A-71C8-4929-A6CB-B43AF1F1B4C3}" xr6:coauthVersionLast="47" xr6:coauthVersionMax="47" xr10:uidLastSave="{00000000-0000-0000-0000-000000000000}"/>
  <bookViews>
    <workbookView xWindow="-108" yWindow="-108" windowWidth="23256" windowHeight="12576" xr2:uid="{00000000-000D-0000-FFFF-FFFF00000000}"/>
  </bookViews>
  <sheets>
    <sheet name="麻薬年間届" sheetId="3" r:id="rId1"/>
    <sheet name="（記入例）麻薬年間届" sheetId="8" r:id="rId2"/>
    <sheet name="使い方" sheetId="6" r:id="rId3"/>
    <sheet name="麻薬製品リスト" sheetId="4" state="hidden" r:id="rId4"/>
    <sheet name="検索候補" sheetId="5" state="hidden" r:id="rId5"/>
  </sheets>
  <definedNames>
    <definedName name="_xlnm.Print_Area" localSheetId="1">'（記入例）麻薬年間届'!$A$7:$G$44</definedName>
    <definedName name="_xlnm.Print_Area" localSheetId="0">麻薬年間届!$A$7:$G$44</definedName>
    <definedName name="_xlnm.Print_Titles" localSheetId="1">'（記入例）麻薬年間届'!$16:$18</definedName>
    <definedName name="_xlnm.Print_Titles" localSheetId="0">麻薬年間届!$16:$18</definedName>
    <definedName name="検索候補" localSheetId="1">OFFSET(検索候補!$A$1,0,0,COUNT(テーブル1[検索候補判定]))</definedName>
    <definedName name="検索候補">OFFSET(検索候補!$A$1,0,0,COUNT(テーブル1[検索候補判定]))</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7" i="3" l="1"/>
  <c r="H143" i="3"/>
  <c r="B143" i="3"/>
  <c r="H141" i="3"/>
  <c r="B141" i="3"/>
  <c r="H139" i="3"/>
  <c r="B139" i="3"/>
  <c r="H137" i="3"/>
  <c r="B137" i="3"/>
  <c r="H135" i="3"/>
  <c r="B135" i="3"/>
  <c r="H133" i="3"/>
  <c r="B133" i="3"/>
  <c r="H131" i="3"/>
  <c r="B131" i="3"/>
  <c r="H129" i="3"/>
  <c r="B129" i="3"/>
  <c r="H127" i="3"/>
  <c r="B127" i="3"/>
  <c r="H125" i="3"/>
  <c r="B125" i="3"/>
  <c r="H123" i="3"/>
  <c r="B123" i="3"/>
  <c r="H121" i="3"/>
  <c r="B121" i="3"/>
  <c r="H119" i="3"/>
  <c r="B119" i="3"/>
  <c r="H117" i="3"/>
  <c r="B117" i="3"/>
  <c r="H115" i="3"/>
  <c r="B115" i="3"/>
  <c r="H113" i="3"/>
  <c r="B113" i="3"/>
  <c r="H111" i="3"/>
  <c r="B111" i="3"/>
  <c r="H109" i="3"/>
  <c r="B109" i="3"/>
  <c r="H107" i="3"/>
  <c r="B107" i="3"/>
  <c r="H105" i="3"/>
  <c r="B105" i="3"/>
  <c r="H103" i="3"/>
  <c r="B103" i="3"/>
  <c r="H101" i="3"/>
  <c r="B101" i="3"/>
  <c r="H99" i="3"/>
  <c r="B99" i="3"/>
  <c r="H97" i="3"/>
  <c r="B97" i="3"/>
  <c r="H95" i="3"/>
  <c r="B95" i="3"/>
  <c r="H93" i="3"/>
  <c r="B93" i="3"/>
  <c r="H91" i="3"/>
  <c r="B91" i="3"/>
  <c r="H89" i="3"/>
  <c r="B89" i="3"/>
  <c r="H87" i="3"/>
  <c r="B87" i="3"/>
  <c r="H85" i="3"/>
  <c r="B85" i="3"/>
  <c r="H83" i="3"/>
  <c r="B83" i="3"/>
  <c r="H81" i="3"/>
  <c r="B81" i="3"/>
  <c r="H79" i="3"/>
  <c r="B79" i="3"/>
  <c r="H77" i="3"/>
  <c r="B77" i="3"/>
  <c r="H75" i="3"/>
  <c r="B75" i="3"/>
  <c r="H73" i="3"/>
  <c r="B73" i="3"/>
  <c r="H71" i="3"/>
  <c r="B71" i="3"/>
  <c r="H69" i="3"/>
  <c r="B69" i="3"/>
  <c r="H67" i="3"/>
  <c r="B67" i="3"/>
  <c r="H65" i="3"/>
  <c r="B65" i="3"/>
  <c r="H63" i="3"/>
  <c r="B63" i="3"/>
  <c r="H61" i="3"/>
  <c r="B61" i="3"/>
  <c r="H59" i="3"/>
  <c r="B59" i="3"/>
  <c r="H57" i="3"/>
  <c r="B57" i="3"/>
  <c r="H55" i="3"/>
  <c r="B55" i="3"/>
  <c r="H53" i="3"/>
  <c r="B53" i="3"/>
  <c r="H51" i="3"/>
  <c r="B51" i="3"/>
  <c r="H49" i="3"/>
  <c r="B49" i="3"/>
  <c r="H47" i="3"/>
  <c r="B47" i="3"/>
  <c r="H45" i="3"/>
  <c r="B45" i="3"/>
  <c r="H123" i="8"/>
  <c r="B123" i="8"/>
  <c r="H121" i="8"/>
  <c r="B121" i="8"/>
  <c r="H119" i="8"/>
  <c r="B119" i="8"/>
  <c r="H117" i="8"/>
  <c r="B117" i="8"/>
  <c r="H115" i="8"/>
  <c r="B115" i="8"/>
  <c r="H113" i="8"/>
  <c r="B113" i="8"/>
  <c r="H111" i="8"/>
  <c r="B111" i="8"/>
  <c r="H109" i="8"/>
  <c r="B109" i="8"/>
  <c r="H107" i="8"/>
  <c r="B107" i="8"/>
  <c r="H105" i="8"/>
  <c r="B105" i="8"/>
  <c r="H103" i="8"/>
  <c r="B103" i="8"/>
  <c r="H101" i="8"/>
  <c r="B101" i="8"/>
  <c r="H99" i="8"/>
  <c r="B99" i="8"/>
  <c r="H97" i="8"/>
  <c r="B97" i="8"/>
  <c r="H95" i="8"/>
  <c r="B95" i="8"/>
  <c r="H93" i="8"/>
  <c r="B93" i="8"/>
  <c r="H91" i="8"/>
  <c r="B91" i="8"/>
  <c r="H89" i="8"/>
  <c r="B89" i="8"/>
  <c r="H87" i="8"/>
  <c r="B87" i="8"/>
  <c r="H85" i="8"/>
  <c r="B85" i="8"/>
  <c r="H83" i="8"/>
  <c r="B83" i="8"/>
  <c r="H81" i="8"/>
  <c r="B81" i="8"/>
  <c r="H79" i="8"/>
  <c r="B79" i="8"/>
  <c r="H77" i="8"/>
  <c r="B77" i="8"/>
  <c r="H75" i="8"/>
  <c r="B75" i="8"/>
  <c r="H73" i="8"/>
  <c r="B73" i="8"/>
  <c r="H71" i="8"/>
  <c r="B71" i="8"/>
  <c r="H69" i="8"/>
  <c r="B69" i="8"/>
  <c r="H67" i="8"/>
  <c r="B67" i="8"/>
  <c r="H65" i="8"/>
  <c r="B65" i="8"/>
  <c r="H63" i="8"/>
  <c r="B63" i="8"/>
  <c r="H61" i="8"/>
  <c r="B61" i="8"/>
  <c r="H59" i="8"/>
  <c r="B59" i="8"/>
  <c r="H57" i="8"/>
  <c r="B57" i="8"/>
  <c r="H55" i="8"/>
  <c r="B55" i="8"/>
  <c r="H53" i="8"/>
  <c r="B53" i="8"/>
  <c r="H51" i="8"/>
  <c r="B51" i="8"/>
  <c r="H49" i="8"/>
  <c r="B49" i="8"/>
  <c r="H47" i="8"/>
  <c r="B47" i="8"/>
  <c r="H45" i="8"/>
  <c r="B45" i="8"/>
  <c r="H43" i="8"/>
  <c r="B43" i="8"/>
  <c r="H41" i="8"/>
  <c r="B41" i="8"/>
  <c r="H39" i="8"/>
  <c r="B39" i="8"/>
  <c r="H37" i="8"/>
  <c r="B37" i="8"/>
  <c r="H35" i="8"/>
  <c r="B35" i="8"/>
  <c r="H33" i="8"/>
  <c r="B33" i="8"/>
  <c r="H31" i="8"/>
  <c r="B31" i="8"/>
  <c r="H29" i="8"/>
  <c r="B29" i="8"/>
  <c r="H27" i="8"/>
  <c r="B27" i="8"/>
  <c r="H25" i="8"/>
  <c r="B25" i="8"/>
  <c r="H23" i="8"/>
  <c r="B23" i="8"/>
  <c r="H21" i="8"/>
  <c r="B21" i="8"/>
  <c r="H19" i="8"/>
  <c r="B19" i="8"/>
  <c r="H43" i="3"/>
  <c r="B43" i="3"/>
  <c r="H41" i="3"/>
  <c r="B41" i="3"/>
  <c r="H39" i="3"/>
  <c r="B39" i="3"/>
  <c r="H37" i="3"/>
  <c r="B37" i="3"/>
  <c r="H35" i="3"/>
  <c r="B35" i="3"/>
  <c r="H33" i="3"/>
  <c r="B33" i="3"/>
  <c r="H31" i="3"/>
  <c r="B31" i="3"/>
  <c r="H29" i="3"/>
  <c r="B29" i="3"/>
  <c r="H27" i="3"/>
  <c r="H25" i="3"/>
  <c r="B25" i="3"/>
  <c r="H23" i="3"/>
  <c r="B23" i="3"/>
  <c r="H21" i="3"/>
  <c r="B21" i="3"/>
  <c r="H19" i="3"/>
  <c r="C138" i="4"/>
  <c r="C18" i="4" l="1"/>
  <c r="C17" i="4"/>
  <c r="C16" i="4"/>
  <c r="C11" i="4"/>
  <c r="C14" i="4"/>
  <c r="C15" i="4"/>
  <c r="C12" i="4"/>
  <c r="C87" i="4"/>
  <c r="C13" i="4"/>
  <c r="C146" i="4"/>
  <c r="C147" i="4"/>
  <c r="C107" i="4"/>
  <c r="C108" i="4"/>
  <c r="C106" i="4"/>
  <c r="C149" i="4"/>
  <c r="C151" i="4"/>
  <c r="C150" i="4"/>
  <c r="C148" i="4"/>
  <c r="C135" i="4"/>
  <c r="C134" i="4"/>
  <c r="C145" i="4"/>
  <c r="C21" i="4"/>
  <c r="C22" i="4"/>
  <c r="C23" i="4"/>
  <c r="C72" i="4"/>
  <c r="C71" i="4"/>
  <c r="C2" i="4"/>
  <c r="C3" i="4"/>
  <c r="C4" i="4"/>
  <c r="C73" i="4"/>
  <c r="C74" i="4"/>
  <c r="C75" i="4"/>
  <c r="C154" i="4"/>
  <c r="C152" i="4"/>
  <c r="C155" i="4"/>
  <c r="C153" i="4"/>
  <c r="C5" i="4"/>
  <c r="C6" i="4"/>
  <c r="C7" i="4"/>
  <c r="C82" i="4"/>
  <c r="C83" i="4"/>
  <c r="C84" i="4"/>
  <c r="C85" i="4"/>
  <c r="C86" i="4"/>
  <c r="C170" i="4"/>
  <c r="C169" i="4"/>
  <c r="C64" i="4"/>
  <c r="C68" i="4"/>
  <c r="C65" i="4"/>
  <c r="C66" i="4"/>
  <c r="C67" i="4"/>
  <c r="C63" i="4"/>
  <c r="C60" i="4"/>
  <c r="C61" i="4"/>
  <c r="C62" i="4"/>
  <c r="C59" i="4"/>
  <c r="C56" i="4"/>
  <c r="C57" i="4"/>
  <c r="C58" i="4"/>
  <c r="C48" i="4"/>
  <c r="C42" i="4"/>
  <c r="C44" i="4"/>
  <c r="C46" i="4"/>
  <c r="C49" i="4"/>
  <c r="C43" i="4"/>
  <c r="C45" i="4"/>
  <c r="C47" i="4"/>
  <c r="C32" i="4"/>
  <c r="C36" i="4"/>
  <c r="C30" i="4"/>
  <c r="C34" i="4"/>
  <c r="C33" i="4"/>
  <c r="C37" i="4"/>
  <c r="C31" i="4"/>
  <c r="C35" i="4"/>
  <c r="C41" i="4"/>
  <c r="C38" i="4"/>
  <c r="C39" i="4"/>
  <c r="C40" i="4"/>
  <c r="C52" i="4"/>
  <c r="C54" i="4"/>
  <c r="C51" i="4"/>
  <c r="C53" i="4"/>
  <c r="C69" i="4"/>
  <c r="C70" i="4"/>
  <c r="C50" i="4"/>
  <c r="C55" i="4"/>
  <c r="C144" i="4"/>
  <c r="C99" i="4"/>
  <c r="C100" i="4"/>
  <c r="C97" i="4"/>
  <c r="C98" i="4"/>
  <c r="C103" i="4"/>
  <c r="C104" i="4"/>
  <c r="C105" i="4"/>
  <c r="C101" i="4"/>
  <c r="C102" i="4"/>
  <c r="C81" i="4"/>
  <c r="C136" i="4"/>
  <c r="C137" i="4"/>
  <c r="C168" i="4"/>
  <c r="C140" i="4"/>
  <c r="C141" i="4"/>
  <c r="C139" i="4"/>
  <c r="C125" i="4"/>
  <c r="C126" i="4"/>
  <c r="C127" i="4"/>
  <c r="C94" i="4"/>
  <c r="C95" i="4"/>
  <c r="C96" i="4"/>
  <c r="C92" i="4"/>
  <c r="C93" i="4"/>
  <c r="C116" i="4"/>
  <c r="C117" i="4"/>
  <c r="C118" i="4"/>
  <c r="C114" i="4"/>
  <c r="C115" i="4"/>
  <c r="C128" i="4"/>
  <c r="C129" i="4"/>
  <c r="C130" i="4"/>
  <c r="C131" i="4"/>
  <c r="C132" i="4"/>
  <c r="C133" i="4"/>
  <c r="C163" i="4"/>
  <c r="C164" i="4"/>
  <c r="C165" i="4"/>
  <c r="C166" i="4"/>
  <c r="C167" i="4"/>
  <c r="C109" i="4"/>
  <c r="C110" i="4"/>
  <c r="C111" i="4"/>
  <c r="C112" i="4"/>
  <c r="C113" i="4"/>
  <c r="C124" i="4"/>
  <c r="C119" i="4"/>
  <c r="C120" i="4"/>
  <c r="C121" i="4"/>
  <c r="C122" i="4"/>
  <c r="C123" i="4"/>
  <c r="C156" i="4"/>
  <c r="C158" i="4"/>
  <c r="C159" i="4"/>
  <c r="C160" i="4"/>
  <c r="C157" i="4"/>
  <c r="C27" i="4"/>
  <c r="C24" i="4"/>
  <c r="C25" i="4"/>
  <c r="C26" i="4"/>
  <c r="C28" i="4"/>
  <c r="C29" i="4"/>
  <c r="C8" i="4"/>
  <c r="C9" i="4"/>
  <c r="C10" i="4"/>
  <c r="C91" i="4"/>
  <c r="C19" i="4"/>
  <c r="C20" i="4"/>
  <c r="C161" i="4"/>
  <c r="C162" i="4"/>
  <c r="C142" i="4"/>
  <c r="C143" i="4"/>
  <c r="C89" i="4"/>
  <c r="C90" i="4"/>
  <c r="C88" i="4"/>
  <c r="C80" i="4"/>
  <c r="C79" i="4"/>
  <c r="C78" i="4"/>
  <c r="C77" i="4"/>
  <c r="C76" i="4"/>
  <c r="B19" i="3"/>
  <c r="A169" i="5" l="1"/>
  <c r="A139" i="5"/>
  <c r="A147" i="5"/>
  <c r="A155" i="5"/>
  <c r="A163" i="5"/>
  <c r="A122" i="5"/>
  <c r="A130" i="5"/>
  <c r="A138" i="5"/>
  <c r="A58" i="5"/>
  <c r="A66" i="5"/>
  <c r="A74" i="5"/>
  <c r="A82" i="5"/>
  <c r="A90" i="5"/>
  <c r="A98" i="5"/>
  <c r="A106" i="5"/>
  <c r="A114" i="5"/>
  <c r="A107" i="5"/>
  <c r="A135" i="5"/>
  <c r="A119" i="5"/>
  <c r="A128" i="5"/>
  <c r="A96" i="5"/>
  <c r="A140" i="5"/>
  <c r="A148" i="5"/>
  <c r="A156" i="5"/>
  <c r="A164" i="5"/>
  <c r="A123" i="5"/>
  <c r="A131" i="5"/>
  <c r="A51" i="5"/>
  <c r="A59" i="5"/>
  <c r="A67" i="5"/>
  <c r="A75" i="5"/>
  <c r="A91" i="5"/>
  <c r="A115" i="5"/>
  <c r="A63" i="5"/>
  <c r="A111" i="5"/>
  <c r="A120" i="5"/>
  <c r="A88" i="5"/>
  <c r="A141" i="5"/>
  <c r="A149" i="5"/>
  <c r="A157" i="5"/>
  <c r="A165" i="5"/>
  <c r="A124" i="5"/>
  <c r="A132" i="5"/>
  <c r="A52" i="5"/>
  <c r="A60" i="5"/>
  <c r="A68" i="5"/>
  <c r="A76" i="5"/>
  <c r="A84" i="5"/>
  <c r="A92" i="5"/>
  <c r="A100" i="5"/>
  <c r="A108" i="5"/>
  <c r="A116" i="5"/>
  <c r="A117" i="5"/>
  <c r="A127" i="5"/>
  <c r="A103" i="5"/>
  <c r="A56" i="5"/>
  <c r="A104" i="5"/>
  <c r="A142" i="5"/>
  <c r="A150" i="5"/>
  <c r="A158" i="5"/>
  <c r="A166" i="5"/>
  <c r="A125" i="5"/>
  <c r="A133" i="5"/>
  <c r="A53" i="5"/>
  <c r="A61" i="5"/>
  <c r="A69" i="5"/>
  <c r="A77" i="5"/>
  <c r="A85" i="5"/>
  <c r="A93" i="5"/>
  <c r="A101" i="5"/>
  <c r="A109" i="5"/>
  <c r="A160" i="5"/>
  <c r="A55" i="5"/>
  <c r="A79" i="5"/>
  <c r="A153" i="5"/>
  <c r="A64" i="5"/>
  <c r="A112" i="5"/>
  <c r="A143" i="5"/>
  <c r="A151" i="5"/>
  <c r="A159" i="5"/>
  <c r="A167" i="5"/>
  <c r="A126" i="5"/>
  <c r="A134" i="5"/>
  <c r="A54" i="5"/>
  <c r="A62" i="5"/>
  <c r="A70" i="5"/>
  <c r="A78" i="5"/>
  <c r="A86" i="5"/>
  <c r="A94" i="5"/>
  <c r="A102" i="5"/>
  <c r="A110" i="5"/>
  <c r="A118" i="5"/>
  <c r="A144" i="5"/>
  <c r="A152" i="5"/>
  <c r="A168" i="5"/>
  <c r="A95" i="5"/>
  <c r="A136" i="5"/>
  <c r="A80" i="5"/>
  <c r="A145" i="5"/>
  <c r="A146" i="5"/>
  <c r="A154" i="5"/>
  <c r="A162" i="5"/>
  <c r="A121" i="5"/>
  <c r="A129" i="5"/>
  <c r="A137" i="5"/>
  <c r="A57" i="5"/>
  <c r="A65" i="5"/>
  <c r="A73" i="5"/>
  <c r="A81" i="5"/>
  <c r="A89" i="5"/>
  <c r="A97" i="5"/>
  <c r="A105" i="5"/>
  <c r="A113" i="5"/>
  <c r="A83" i="5"/>
  <c r="A99" i="5"/>
  <c r="A71" i="5"/>
  <c r="A87" i="5"/>
  <c r="A161" i="5"/>
  <c r="A72" i="5"/>
  <c r="A2" i="5"/>
  <c r="A10" i="5"/>
  <c r="A26" i="5"/>
  <c r="A42" i="5"/>
  <c r="A3" i="5"/>
  <c r="A11" i="5"/>
  <c r="A19" i="5"/>
  <c r="A27" i="5"/>
  <c r="A35" i="5"/>
  <c r="A43" i="5"/>
  <c r="A1" i="5"/>
  <c r="A4" i="5"/>
  <c r="A12" i="5"/>
  <c r="A20" i="5"/>
  <c r="A28" i="5"/>
  <c r="A36" i="5"/>
  <c r="A44" i="5"/>
  <c r="A32" i="5"/>
  <c r="A5" i="5"/>
  <c r="A13" i="5"/>
  <c r="A21" i="5"/>
  <c r="A29" i="5"/>
  <c r="A37" i="5"/>
  <c r="A45" i="5"/>
  <c r="A15" i="5"/>
  <c r="A31" i="5"/>
  <c r="A47" i="5"/>
  <c r="A16" i="5"/>
  <c r="A40" i="5"/>
  <c r="A6" i="5"/>
  <c r="A14" i="5"/>
  <c r="A22" i="5"/>
  <c r="A30" i="5"/>
  <c r="A38" i="5"/>
  <c r="A46" i="5"/>
  <c r="A7" i="5"/>
  <c r="A23" i="5"/>
  <c r="A39" i="5"/>
  <c r="A8" i="5"/>
  <c r="A24" i="5"/>
  <c r="A48" i="5"/>
  <c r="A9" i="5"/>
  <c r="A17" i="5"/>
  <c r="A25" i="5"/>
  <c r="A33" i="5"/>
  <c r="A41" i="5"/>
  <c r="A49" i="5"/>
  <c r="A18" i="5"/>
  <c r="A34" i="5"/>
  <c r="A5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池宮 紘陽</author>
  </authors>
  <commentList>
    <comment ref="G13" authorId="0" shapeId="0" xr:uid="{3F94C6BA-04E6-4C55-B39A-D6F0FEEC163B}">
      <text>
        <r>
          <rPr>
            <b/>
            <sz val="9"/>
            <color indexed="81"/>
            <rFont val="MS P ゴシック"/>
            <family val="3"/>
            <charset val="128"/>
          </rPr>
          <t>半角数字、ハイフンあり
例）11-1111</t>
        </r>
      </text>
    </comment>
    <comment ref="D20" authorId="0" shapeId="0" xr:uid="{7FA52195-28EE-49DD-81B1-84B1AD440534}">
      <text>
        <r>
          <rPr>
            <b/>
            <sz val="9"/>
            <color indexed="81"/>
            <rFont val="MS P ゴシック"/>
            <family val="3"/>
            <charset val="128"/>
          </rPr>
          <t>入院患者からの返納分等を再利用した場合は、下段に（）外数で記載してください。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池宮 紘陽</author>
  </authors>
  <commentList>
    <comment ref="D22" authorId="0" shapeId="0" xr:uid="{ED730B2A-C556-46E7-A3CD-69740087FA60}">
      <text>
        <r>
          <rPr>
            <sz val="9"/>
            <color indexed="81"/>
            <rFont val="MS P ゴシック"/>
            <family val="3"/>
            <charset val="128"/>
          </rPr>
          <t>入院患者からの返納分を再利用した場合は受入数量に加えますので、（）外数で下段に記載してください</t>
        </r>
      </text>
    </comment>
  </commentList>
</comments>
</file>

<file path=xl/sharedStrings.xml><?xml version="1.0" encoding="utf-8"?>
<sst xmlns="http://schemas.openxmlformats.org/spreadsheetml/2006/main" count="404" uniqueCount="223">
  <si>
    <t>麻　薬　年　間　届</t>
    <rPh sb="0" eb="1">
      <t>アサ</t>
    </rPh>
    <rPh sb="2" eb="3">
      <t>クスリ</t>
    </rPh>
    <rPh sb="4" eb="5">
      <t>トシ</t>
    </rPh>
    <rPh sb="6" eb="7">
      <t>アイダ</t>
    </rPh>
    <rPh sb="8" eb="9">
      <t>トド</t>
    </rPh>
    <phoneticPr fontId="2"/>
  </si>
  <si>
    <t>品　　　　　名</t>
    <rPh sb="0" eb="1">
      <t>シナ</t>
    </rPh>
    <rPh sb="6" eb="7">
      <t>メイ</t>
    </rPh>
    <phoneticPr fontId="2"/>
  </si>
  <si>
    <t>単位</t>
    <rPh sb="0" eb="2">
      <t>タンイ</t>
    </rPh>
    <phoneticPr fontId="2"/>
  </si>
  <si>
    <t>備考</t>
    <rPh sb="0" eb="2">
      <t>ビコウ</t>
    </rPh>
    <phoneticPr fontId="2"/>
  </si>
  <si>
    <t>免許の種類</t>
    <rPh sb="0" eb="2">
      <t>メンキョ</t>
    </rPh>
    <rPh sb="3" eb="5">
      <t>シュルイ</t>
    </rPh>
    <phoneticPr fontId="2"/>
  </si>
  <si>
    <t>期始在庫＋受入－払出＝期末在庫</t>
    <rPh sb="0" eb="1">
      <t>キ</t>
    </rPh>
    <rPh sb="1" eb="2">
      <t>ハジ</t>
    </rPh>
    <rPh sb="2" eb="4">
      <t>ザイコ</t>
    </rPh>
    <rPh sb="5" eb="7">
      <t>ウケイレ</t>
    </rPh>
    <rPh sb="8" eb="10">
      <t>ハライダシ</t>
    </rPh>
    <rPh sb="11" eb="13">
      <t>キマツ</t>
    </rPh>
    <rPh sb="13" eb="15">
      <t>ザイコ</t>
    </rPh>
    <phoneticPr fontId="2"/>
  </si>
  <si>
    <t>ｱﾍﾝ末</t>
  </si>
  <si>
    <t>ｱﾍﾝ散</t>
  </si>
  <si>
    <t>ｱﾍﾝﾁﾝｷ</t>
  </si>
  <si>
    <t>ｱﾍﾝ・ﾄｺﾝ散</t>
  </si>
  <si>
    <t>ｱﾍﾝｱﾙｶﾛｲﾄﾞ塩酸塩</t>
    <rPh sb="10" eb="13">
      <t>エンサンエン</t>
    </rPh>
    <phoneticPr fontId="7"/>
  </si>
  <si>
    <t>ｱﾍﾝｱﾙｶﾛｲﾄﾞ塩酸塩注射液</t>
  </si>
  <si>
    <t>ｱﾍﾝｱﾙｶﾛｲﾄﾞ･ｱﾄﾛﾋﾟﾝ注射液</t>
  </si>
  <si>
    <t>弱ｱﾍﾝｱﾙｶﾛｲﾄﾞ･ｽｺﾎﾟﾗﾐﾝ注射液</t>
    <rPh sb="0" eb="1">
      <t>ジャク</t>
    </rPh>
    <phoneticPr fontId="7"/>
  </si>
  <si>
    <t>ｱﾍﾝｱﾙｶﾛｲﾄﾞ･ｽｺﾎﾟﾗﾐﾝ注射液</t>
  </si>
  <si>
    <t>ﾓﾙﾋﾈ塩酸塩水和物</t>
    <rPh sb="4" eb="6">
      <t>エンサン</t>
    </rPh>
    <rPh sb="6" eb="7">
      <t>エン</t>
    </rPh>
    <rPh sb="7" eb="10">
      <t>スイワブツ</t>
    </rPh>
    <phoneticPr fontId="7"/>
  </si>
  <si>
    <t>ﾊﾟｼｰﾌｶﾌﾟｾﾙ30mg</t>
  </si>
  <si>
    <t>ﾊﾟｼｰﾌｶﾌﾟｾﾙ60mg</t>
  </si>
  <si>
    <t>ﾊﾟｼｰﾌｶﾌﾟｾﾙ120mg</t>
  </si>
  <si>
    <t>ﾓﾙﾋﾈ塩酸塩注10mg</t>
    <rPh sb="4" eb="6">
      <t>エンサン</t>
    </rPh>
    <rPh sb="6" eb="7">
      <t>エン</t>
    </rPh>
    <phoneticPr fontId="7"/>
  </si>
  <si>
    <t>ﾓﾙﾋﾈ塩酸塩注50mg</t>
    <rPh sb="4" eb="6">
      <t>エンサン</t>
    </rPh>
    <rPh sb="6" eb="7">
      <t>エン</t>
    </rPh>
    <phoneticPr fontId="7"/>
  </si>
  <si>
    <t>ﾓﾙﾋﾈ塩酸塩注200mg</t>
    <rPh sb="4" eb="6">
      <t>エンサン</t>
    </rPh>
    <rPh sb="6" eb="7">
      <t>エン</t>
    </rPh>
    <phoneticPr fontId="7"/>
  </si>
  <si>
    <t>ﾓﾙﾋﾈ塩酸塩注100mgｼﾘﾝｼﾞ</t>
    <rPh sb="4" eb="6">
      <t>エンサン</t>
    </rPh>
    <rPh sb="6" eb="7">
      <t>エン</t>
    </rPh>
    <phoneticPr fontId="7"/>
  </si>
  <si>
    <t>ﾌﾟﾚﾍﾟﾉﾝ注50mgｼﾘﾝｼﾞ</t>
  </si>
  <si>
    <t>ﾌﾟﾚﾍﾟﾉﾝ注100mgｼﾘﾝｼﾞ</t>
  </si>
  <si>
    <t>ﾓﾙﾋﾈ･ｱﾄﾛﾋﾟﾝ注射液</t>
  </si>
  <si>
    <t>ｱﾝﾍﾟｯｸ坐剤10mg</t>
  </si>
  <si>
    <t>ｱﾝﾍﾟｯｸ坐剤20mg</t>
  </si>
  <si>
    <t>ｱﾝﾍﾟｯｸ坐剤30mg</t>
  </si>
  <si>
    <t>ｵﾌﾟｿ内服液5mg</t>
    <rPh sb="4" eb="6">
      <t>ナイフク</t>
    </rPh>
    <rPh sb="6" eb="7">
      <t>エキ</t>
    </rPh>
    <phoneticPr fontId="7"/>
  </si>
  <si>
    <t>ｵﾌﾟｿ内服液10mg</t>
    <rPh sb="4" eb="6">
      <t>ナイフク</t>
    </rPh>
    <rPh sb="6" eb="7">
      <t>エキ</t>
    </rPh>
    <phoneticPr fontId="7"/>
  </si>
  <si>
    <t>MSｺﾝﾁﾝ錠10mg</t>
  </si>
  <si>
    <t>MSｺﾝﾁﾝ錠30mg</t>
  </si>
  <si>
    <t>MSｺﾝﾁﾝ錠60mg</t>
  </si>
  <si>
    <t>ｶﾃﾞｨｱﾝｶﾌﾟｾﾙ20mg</t>
  </si>
  <si>
    <t>ｶﾃﾞｨｱﾝｶﾌﾟｾﾙ30mg</t>
  </si>
  <si>
    <t>ｶﾃﾞｨｱﾝｶﾌﾟｾﾙ60mg</t>
  </si>
  <si>
    <t>ﾓﾙﾍﾟｽ細粒2%</t>
  </si>
  <si>
    <t>ﾓﾙﾋﾈ硫酸塩水和物徐放細粒分包10mg</t>
    <rPh sb="4" eb="16">
      <t>リュウサンエンスイワブツジョホウサイリュウブンポウ</t>
    </rPh>
    <phoneticPr fontId="7"/>
  </si>
  <si>
    <t>ﾓﾙﾍﾟｽ細粒6%</t>
  </si>
  <si>
    <t>ﾓﾙﾋﾈ硫酸塩水和物徐放細粒分包30mg</t>
  </si>
  <si>
    <t>MSﾂﾜｲｽﾛﾝｶﾌﾟｾﾙ10mg</t>
  </si>
  <si>
    <t>MSﾂﾜｲｽﾛﾝｶﾌﾟｾﾙ30mg</t>
  </si>
  <si>
    <t>MSﾂﾜｲｽﾛﾝｶﾌﾟｾﾙ60mg</t>
  </si>
  <si>
    <t>ｺﾃﾞｲﾝﾘﾝ酸塩水和物</t>
    <rPh sb="8" eb="9">
      <t>エン</t>
    </rPh>
    <rPh sb="9" eb="12">
      <t>スイワブツ</t>
    </rPh>
    <phoneticPr fontId="7"/>
  </si>
  <si>
    <t>ｺﾃﾞｲﾝﾘﾝ酸塩散10%</t>
    <rPh sb="9" eb="10">
      <t>サン</t>
    </rPh>
    <phoneticPr fontId="7"/>
  </si>
  <si>
    <t>ｼﾞﾋﾄﾞﾛｺﾃﾞｲﾝﾘﾝ酸塩</t>
    <rPh sb="14" eb="15">
      <t>エン</t>
    </rPh>
    <phoneticPr fontId="7"/>
  </si>
  <si>
    <t>ｼﾞﾋﾄﾞﾛｺﾃﾞｲﾝﾘﾝ酸塩散10%</t>
    <rPh sb="15" eb="16">
      <t>サン</t>
    </rPh>
    <phoneticPr fontId="7"/>
  </si>
  <si>
    <t>複方ｵｷｼｺﾄﾞﾝ注射液</t>
  </si>
  <si>
    <t>複方ｵｷｼｺﾄﾞﾝ･ｱﾄﾛﾋﾟﾝ注射液</t>
  </si>
  <si>
    <t>ｵｷｼｺﾝﾁﾝ錠10mg</t>
    <rPh sb="7" eb="8">
      <t>ジョウ</t>
    </rPh>
    <phoneticPr fontId="7"/>
  </si>
  <si>
    <t>ｵｷｼｺﾝﾁﾝ錠20mg</t>
    <rPh sb="7" eb="8">
      <t>ジョウ</t>
    </rPh>
    <phoneticPr fontId="7"/>
  </si>
  <si>
    <t>ｵｷｼｺﾝﾁﾝ錠40mg</t>
    <rPh sb="7" eb="8">
      <t>ジョウ</t>
    </rPh>
    <phoneticPr fontId="7"/>
  </si>
  <si>
    <t>ｵｷｼｺﾝﾁﾝTR錠5mg</t>
    <rPh sb="9" eb="10">
      <t>ジョウ</t>
    </rPh>
    <phoneticPr fontId="7"/>
  </si>
  <si>
    <t>ｵｷｼｺﾝﾁﾝTR錠10mg</t>
    <rPh sb="9" eb="10">
      <t>ジョウ</t>
    </rPh>
    <phoneticPr fontId="7"/>
  </si>
  <si>
    <t>ｵｷｼｺﾝﾁﾝTR錠20mg</t>
    <rPh sb="9" eb="10">
      <t>ジョウ</t>
    </rPh>
    <phoneticPr fontId="7"/>
  </si>
  <si>
    <t>ｵｷｼｺﾝﾁﾝTR錠40mg</t>
    <rPh sb="9" eb="10">
      <t>ジョウ</t>
    </rPh>
    <phoneticPr fontId="7"/>
  </si>
  <si>
    <t>ｵｷｼｺﾄﾞﾝ徐放錠5mg</t>
    <rPh sb="7" eb="9">
      <t>ジョホウ</t>
    </rPh>
    <rPh sb="9" eb="10">
      <t>ジョウ</t>
    </rPh>
    <phoneticPr fontId="7"/>
  </si>
  <si>
    <t>ｵｷｼｺﾄﾞﾝ徐放錠10mg</t>
    <rPh sb="7" eb="9">
      <t>ジョホウ</t>
    </rPh>
    <rPh sb="9" eb="10">
      <t>ジョウ</t>
    </rPh>
    <phoneticPr fontId="7"/>
  </si>
  <si>
    <t>ｵｷｼｺﾄﾞﾝ徐放錠20mg</t>
    <rPh sb="7" eb="9">
      <t>ジョホウ</t>
    </rPh>
    <rPh sb="9" eb="10">
      <t>ジョウ</t>
    </rPh>
    <phoneticPr fontId="7"/>
  </si>
  <si>
    <t>ｵｷｼｺﾄﾞﾝ徐放錠40mg</t>
    <rPh sb="7" eb="9">
      <t>ジョホウ</t>
    </rPh>
    <rPh sb="9" eb="10">
      <t>ジョウ</t>
    </rPh>
    <phoneticPr fontId="7"/>
  </si>
  <si>
    <t>ｵｷｼｺﾄﾞﾝ徐放錠5mgNX</t>
    <rPh sb="7" eb="9">
      <t>ジョホウ</t>
    </rPh>
    <rPh sb="9" eb="10">
      <t>ジョウ</t>
    </rPh>
    <phoneticPr fontId="7"/>
  </si>
  <si>
    <t>ｵｷｼｺﾄﾞﾝ徐放錠10mgNX</t>
    <rPh sb="7" eb="9">
      <t>ジョホウ</t>
    </rPh>
    <rPh sb="9" eb="10">
      <t>ジョウ</t>
    </rPh>
    <phoneticPr fontId="7"/>
  </si>
  <si>
    <t>ｵｷｼｺﾄﾞﾝ徐放錠20mgNX</t>
    <rPh sb="7" eb="9">
      <t>ジョホウ</t>
    </rPh>
    <rPh sb="9" eb="10">
      <t>ジョウ</t>
    </rPh>
    <phoneticPr fontId="7"/>
  </si>
  <si>
    <t>ｵｷｼｺﾄﾞﾝ徐放錠40mgNX</t>
    <rPh sb="7" eb="9">
      <t>ジョホウ</t>
    </rPh>
    <rPh sb="9" eb="10">
      <t>ジョウ</t>
    </rPh>
    <phoneticPr fontId="7"/>
  </si>
  <si>
    <t>ｵｷｼｺﾄﾞﾝ錠2.5mg</t>
    <rPh sb="7" eb="8">
      <t>ジョウ</t>
    </rPh>
    <phoneticPr fontId="7"/>
  </si>
  <si>
    <t>ｵｷｼｺﾄﾞﾝ錠5mg</t>
    <rPh sb="7" eb="8">
      <t>ジョウ</t>
    </rPh>
    <phoneticPr fontId="7"/>
  </si>
  <si>
    <t>ｵｷｼｺﾄﾞﾝ錠10mg</t>
    <rPh sb="7" eb="8">
      <t>ジョウ</t>
    </rPh>
    <phoneticPr fontId="7"/>
  </si>
  <si>
    <t>ｵｷｼｺﾄﾞﾝ錠20mg</t>
    <rPh sb="7" eb="8">
      <t>ジョウ</t>
    </rPh>
    <phoneticPr fontId="7"/>
  </si>
  <si>
    <t>ｵｷｼｺﾄﾞﾝ錠2.5mgNX</t>
    <rPh sb="7" eb="8">
      <t>ジョウ</t>
    </rPh>
    <phoneticPr fontId="7"/>
  </si>
  <si>
    <t>ｵｷｼｺﾄﾞﾝ錠5mgNX</t>
    <rPh sb="7" eb="8">
      <t>ジョウ</t>
    </rPh>
    <phoneticPr fontId="7"/>
  </si>
  <si>
    <t>ｵｷｼｺﾄﾞﾝ錠10mgNX</t>
    <rPh sb="7" eb="8">
      <t>ジョウ</t>
    </rPh>
    <phoneticPr fontId="7"/>
  </si>
  <si>
    <t>ｵｷｼｺﾄﾞﾝ錠20mgNX</t>
    <rPh sb="7" eb="8">
      <t>ジョウ</t>
    </rPh>
    <phoneticPr fontId="7"/>
  </si>
  <si>
    <t>ｵｷｼｺﾄﾞﾝ徐放ｶﾌﾟｾﾙ5mg</t>
    <rPh sb="7" eb="9">
      <t>ジョホウ</t>
    </rPh>
    <phoneticPr fontId="7"/>
  </si>
  <si>
    <t>ｵｷｼｺﾄﾞﾝ徐放ｶﾌﾟｾﾙ10mg</t>
    <rPh sb="7" eb="9">
      <t>ジョホウ</t>
    </rPh>
    <phoneticPr fontId="7"/>
  </si>
  <si>
    <t>ｵｷｼｺﾄﾞﾝ徐放ｶﾌﾟｾﾙ20mg</t>
    <rPh sb="7" eb="9">
      <t>ジョホウ</t>
    </rPh>
    <phoneticPr fontId="7"/>
  </si>
  <si>
    <t>ｵｷｼｺﾄﾞﾝ徐放ｶﾌﾟｾﾙ40mg</t>
    <rPh sb="7" eb="9">
      <t>ジョホウ</t>
    </rPh>
    <phoneticPr fontId="7"/>
  </si>
  <si>
    <t>ｵｷｼｺﾄﾞﾝ内服液2.5mg</t>
    <rPh sb="7" eb="10">
      <t>ナイフクエキ</t>
    </rPh>
    <phoneticPr fontId="7"/>
  </si>
  <si>
    <t>ｵｷｼｺﾄﾞﾝ内服液5mg</t>
    <rPh sb="7" eb="10">
      <t>ナイフクエキ</t>
    </rPh>
    <phoneticPr fontId="7"/>
  </si>
  <si>
    <t>ｵｷｼｺﾄﾞﾝ内服液10mg</t>
    <rPh sb="7" eb="10">
      <t>ナイフクエキ</t>
    </rPh>
    <phoneticPr fontId="7"/>
  </si>
  <si>
    <t>ｵｷｼｺﾄﾞﾝ内服液20mg</t>
    <rPh sb="7" eb="10">
      <t>ナイフクエキ</t>
    </rPh>
    <phoneticPr fontId="7"/>
  </si>
  <si>
    <t>ｵｷﾌｧｽﾄ注10mg</t>
    <rPh sb="6" eb="7">
      <t>チュウ</t>
    </rPh>
    <phoneticPr fontId="7"/>
  </si>
  <si>
    <t>ｵｷﾌｧｽﾄ注50mg</t>
    <rPh sb="6" eb="7">
      <t>チュウ</t>
    </rPh>
    <phoneticPr fontId="7"/>
  </si>
  <si>
    <t>ｵｷｼｺﾄﾞﾝ注射液10mg</t>
    <rPh sb="7" eb="10">
      <t>チュウシャエキ</t>
    </rPh>
    <phoneticPr fontId="7"/>
  </si>
  <si>
    <t>ｵｷｼｺﾄﾞﾝ注射液50mg</t>
  </si>
  <si>
    <t>ﾒﾃﾊﾞﾆｰﾙ錠2ｍｇ</t>
  </si>
  <si>
    <t>ﾅﾙｻｽ錠2mg</t>
    <rPh sb="4" eb="5">
      <t>ジョウ</t>
    </rPh>
    <phoneticPr fontId="7"/>
  </si>
  <si>
    <t>ﾅﾙｻｽ錠6mg</t>
    <rPh sb="4" eb="5">
      <t>ジョウ</t>
    </rPh>
    <phoneticPr fontId="7"/>
  </si>
  <si>
    <t>ﾅﾙｻｽ錠12mg</t>
    <rPh sb="4" eb="5">
      <t>ジョウ</t>
    </rPh>
    <phoneticPr fontId="7"/>
  </si>
  <si>
    <t>ﾅﾙｻｽ錠24mg</t>
    <rPh sb="4" eb="5">
      <t>ジョウ</t>
    </rPh>
    <phoneticPr fontId="7"/>
  </si>
  <si>
    <t>ﾅﾙﾗﾋﾟﾄﾞ錠1mg</t>
    <rPh sb="7" eb="8">
      <t>ジョウ</t>
    </rPh>
    <phoneticPr fontId="7"/>
  </si>
  <si>
    <t>ﾅﾙﾗﾋﾟﾄﾞ錠2mg</t>
    <rPh sb="7" eb="8">
      <t>ジョウ</t>
    </rPh>
    <phoneticPr fontId="7"/>
  </si>
  <si>
    <t>ﾅﾙﾗﾋﾟﾄﾞ錠4mg</t>
    <rPh sb="7" eb="8">
      <t>ジョウ</t>
    </rPh>
    <phoneticPr fontId="7"/>
  </si>
  <si>
    <t>ﾅﾙﾍﾞｲﾝ注2mg</t>
    <rPh sb="6" eb="7">
      <t>チュウ</t>
    </rPh>
    <phoneticPr fontId="7"/>
  </si>
  <si>
    <t>ﾅﾙﾍﾞｲﾝ注20mg</t>
  </si>
  <si>
    <t>ｺｶｲﾝ塩酸塩</t>
    <rPh sb="4" eb="6">
      <t>エンサン</t>
    </rPh>
    <rPh sb="6" eb="7">
      <t>エン</t>
    </rPh>
    <phoneticPr fontId="7"/>
  </si>
  <si>
    <t>ﾍﾟﾁｼﾞﾝ塩酸塩</t>
    <rPh sb="6" eb="8">
      <t>エンサン</t>
    </rPh>
    <rPh sb="8" eb="9">
      <t>エン</t>
    </rPh>
    <phoneticPr fontId="7"/>
  </si>
  <si>
    <t>弱ﾍﾟﾁﾛﾙﾌｧﾝ注射液</t>
  </si>
  <si>
    <t>ﾍﾟﾁﾛﾙﾌｧﾝ配合注LD</t>
    <rPh sb="8" eb="10">
      <t>ハイゴウ</t>
    </rPh>
    <rPh sb="10" eb="11">
      <t>チュウ</t>
    </rPh>
    <phoneticPr fontId="7"/>
  </si>
  <si>
    <t>ﾍﾟﾁﾛﾙﾌｧﾝ配合注HD</t>
    <rPh sb="8" eb="10">
      <t>ハイゴウ</t>
    </rPh>
    <rPh sb="10" eb="11">
      <t>チュウ</t>
    </rPh>
    <phoneticPr fontId="7"/>
  </si>
  <si>
    <t>ﾌｪﾝﾀﾆﾙ注射液0.1mg</t>
    <rPh sb="6" eb="9">
      <t>チュウシャエキ</t>
    </rPh>
    <phoneticPr fontId="7"/>
  </si>
  <si>
    <t>ﾌｪﾝﾀﾆﾙ注射液0.25mg</t>
  </si>
  <si>
    <t>ﾌｪﾝﾀﾆﾙ注射液0.5mg</t>
  </si>
  <si>
    <t>ﾃﾞｭﾛﾃｯﾌﾟMTﾊﾟｯﾁ2.1mg</t>
  </si>
  <si>
    <t>ﾃﾞｭﾛﾃｯﾌﾟMTﾊﾟｯﾁ4.2mg</t>
  </si>
  <si>
    <t>ﾃﾞｭﾛﾃｯﾌﾟMTﾊﾟｯﾁ8.4mg</t>
  </si>
  <si>
    <t>ﾃﾞｭﾛﾃｯﾌﾟMTﾊﾟｯﾁ12.6mg</t>
  </si>
  <si>
    <t>ﾃﾞｭﾛﾃｯﾌﾟMTﾊﾟｯﾁ16.8mg</t>
  </si>
  <si>
    <t>ﾌｪﾝﾀﾆﾙ3日用ﾃｰﾌﾟ2.1mg</t>
    <rPh sb="7" eb="9">
      <t>ニチヨウ</t>
    </rPh>
    <phoneticPr fontId="7"/>
  </si>
  <si>
    <t>ﾌｪﾝﾀﾆﾙ3日用ﾃｰﾌﾟ4.2mg</t>
    <rPh sb="7" eb="9">
      <t>ニチヨウ</t>
    </rPh>
    <phoneticPr fontId="7"/>
  </si>
  <si>
    <t>ﾌｪﾝﾀﾆﾙ3日用ﾃｰﾌﾟ8.4mg</t>
    <rPh sb="7" eb="9">
      <t>ニチヨウ</t>
    </rPh>
    <phoneticPr fontId="7"/>
  </si>
  <si>
    <t>ﾌｪﾝﾀﾆﾙ3日用ﾃｰﾌﾟ12.6mg</t>
    <rPh sb="7" eb="9">
      <t>ニチヨウ</t>
    </rPh>
    <phoneticPr fontId="7"/>
  </si>
  <si>
    <t>ﾌｪﾝﾀﾆﾙ3日用ﾃｰﾌﾟ16.8mg</t>
    <rPh sb="7" eb="9">
      <t>ニチヨウ</t>
    </rPh>
    <phoneticPr fontId="7"/>
  </si>
  <si>
    <t>ﾌｪﾝﾄｽﾃｰﾌﾟ0.5mg</t>
  </si>
  <si>
    <t>ﾌｪﾝﾄｽﾃｰﾌﾟ1mg</t>
  </si>
  <si>
    <t>ﾌｪﾝﾄｽﾃｰﾌﾟ2mg</t>
  </si>
  <si>
    <t>ﾌｪﾝﾄｽﾃｰﾌﾟ4mg</t>
  </si>
  <si>
    <t>ﾌｪﾝﾄｽﾃｰﾌﾟ6mg</t>
  </si>
  <si>
    <t>ﾌｪﾝﾄｽﾃｰﾌﾟ8mg</t>
  </si>
  <si>
    <t>ﾜﾝﾃﾞｭﾛﾊﾟｯﾁ0.84mg</t>
  </si>
  <si>
    <t>ﾜﾝﾃﾞｭﾛﾊﾟｯﾁ1.7mg</t>
  </si>
  <si>
    <t>ﾜﾝﾃﾞｭﾛﾊﾟｯﾁ3.4mg</t>
  </si>
  <si>
    <t>ﾜﾝﾃﾞｭﾛﾊﾟｯﾁ5mg</t>
  </si>
  <si>
    <t>ﾜﾝﾃﾞｭﾛﾊﾟｯﾁ6.7mg</t>
  </si>
  <si>
    <t>ﾌｪﾝﾀﾆﾙ1日用ﾃｰﾌﾟ0.84mg</t>
    <rPh sb="7" eb="9">
      <t>ニチヨウ</t>
    </rPh>
    <phoneticPr fontId="7"/>
  </si>
  <si>
    <t>ﾌｪﾝﾀﾆﾙ1日用ﾃｰﾌﾟ1.7mg</t>
    <rPh sb="7" eb="9">
      <t>ニチヨウ</t>
    </rPh>
    <phoneticPr fontId="7"/>
  </si>
  <si>
    <t>ﾌｪﾝﾀﾆﾙ1日用ﾃｰﾌﾟ3.4mg</t>
    <rPh sb="7" eb="9">
      <t>ニチヨウ</t>
    </rPh>
    <phoneticPr fontId="7"/>
  </si>
  <si>
    <t>ﾌｪﾝﾀﾆﾙ1日用ﾃｰﾌﾟ5mg</t>
    <rPh sb="7" eb="9">
      <t>ニチヨウ</t>
    </rPh>
    <phoneticPr fontId="7"/>
  </si>
  <si>
    <t>ﾌｪﾝﾀﾆﾙ1日用ﾃｰﾌﾟ6.7mg</t>
    <rPh sb="7" eb="9">
      <t>ニチヨウ</t>
    </rPh>
    <phoneticPr fontId="7"/>
  </si>
  <si>
    <t>ﾌｪﾝﾀﾆﾙｸｴﾝ酸塩１日用ﾃｰﾌﾟ0.5mg</t>
  </si>
  <si>
    <t>ﾌｪﾝﾀﾆﾙｸｴﾝ酸塩１日用ﾃｰﾌﾟ1mg</t>
    <rPh sb="9" eb="10">
      <t>サン</t>
    </rPh>
    <rPh sb="10" eb="11">
      <t>エン</t>
    </rPh>
    <rPh sb="12" eb="14">
      <t>ニチヨウ</t>
    </rPh>
    <phoneticPr fontId="7"/>
  </si>
  <si>
    <t>ﾌｪﾝﾀﾆﾙｸｴﾝ酸塩１日用ﾃｰﾌﾟ2mg</t>
    <rPh sb="9" eb="10">
      <t>サン</t>
    </rPh>
    <rPh sb="10" eb="11">
      <t>エン</t>
    </rPh>
    <rPh sb="12" eb="14">
      <t>ニチヨウ</t>
    </rPh>
    <phoneticPr fontId="7"/>
  </si>
  <si>
    <t>ﾌｪﾝﾀﾆﾙｸｴﾝ酸塩１日用ﾃｰﾌﾟ4mg</t>
    <rPh sb="9" eb="10">
      <t>サン</t>
    </rPh>
    <rPh sb="10" eb="11">
      <t>エン</t>
    </rPh>
    <rPh sb="12" eb="14">
      <t>ニチヨウ</t>
    </rPh>
    <phoneticPr fontId="7"/>
  </si>
  <si>
    <t>ﾌｪﾝﾀﾆﾙｸｴﾝ酸塩１日用ﾃｰﾌﾟ6mg</t>
    <rPh sb="9" eb="10">
      <t>サン</t>
    </rPh>
    <rPh sb="10" eb="11">
      <t>エン</t>
    </rPh>
    <rPh sb="12" eb="14">
      <t>ニチヨウ</t>
    </rPh>
    <phoneticPr fontId="7"/>
  </si>
  <si>
    <t>ﾌｪﾝﾀﾆﾙｸｴﾝ酸塩１日用ﾃｰﾌﾟ8mg</t>
    <rPh sb="9" eb="10">
      <t>サン</t>
    </rPh>
    <rPh sb="10" eb="11">
      <t>エン</t>
    </rPh>
    <rPh sb="12" eb="14">
      <t>ニチヨウ</t>
    </rPh>
    <phoneticPr fontId="7"/>
  </si>
  <si>
    <t>ﾗﾌｪﾝﾀﾃｰﾌﾟ1.38mg</t>
  </si>
  <si>
    <t>ﾗﾌｪﾝﾀﾃｰﾌﾟ2.75mg</t>
  </si>
  <si>
    <t>ﾗﾌｪﾝﾀﾃｰﾌﾟ5.5mg</t>
  </si>
  <si>
    <t>ﾗﾌｪﾝﾀﾃｰﾌﾟ8.25mg</t>
  </si>
  <si>
    <t>ﾗﾌｪﾝﾀﾃｰﾌﾟ11mg</t>
  </si>
  <si>
    <t>ｲｰﾌｪﾝﾊﾞｯｶﾙ錠50μg</t>
    <rPh sb="10" eb="11">
      <t>ジョウ</t>
    </rPh>
    <phoneticPr fontId="7"/>
  </si>
  <si>
    <t>ｲｰﾌｪﾝﾊﾞｯｶﾙ錠100μg</t>
    <rPh sb="10" eb="11">
      <t>ジョウ</t>
    </rPh>
    <phoneticPr fontId="7"/>
  </si>
  <si>
    <t>ｲｰﾌｪﾝﾊﾞｯｶﾙ錠200μg</t>
    <rPh sb="10" eb="11">
      <t>ジョウ</t>
    </rPh>
    <phoneticPr fontId="7"/>
  </si>
  <si>
    <t>ｲｰﾌｪﾝﾊﾞｯｶﾙ錠400μg</t>
    <rPh sb="10" eb="11">
      <t>ジョウ</t>
    </rPh>
    <phoneticPr fontId="7"/>
  </si>
  <si>
    <t>ｲｰﾌｪﾝﾊﾞｯｶﾙ錠600μg</t>
    <rPh sb="10" eb="11">
      <t>ジョウ</t>
    </rPh>
    <phoneticPr fontId="7"/>
  </si>
  <si>
    <t>ｲｰﾌｪﾝﾊﾞｯｶﾙ錠800μg</t>
    <rPh sb="10" eb="11">
      <t>ジョウ</t>
    </rPh>
    <phoneticPr fontId="7"/>
  </si>
  <si>
    <t>ｱﾌﾞｽﾄﾗﾙ舌下錠100μg</t>
    <rPh sb="7" eb="9">
      <t>ゼッカ</t>
    </rPh>
    <rPh sb="9" eb="10">
      <t>ジョウ</t>
    </rPh>
    <phoneticPr fontId="7"/>
  </si>
  <si>
    <t>ｱﾌﾞｽﾄﾗﾙ舌下錠200μg</t>
    <rPh sb="7" eb="9">
      <t>ゼッカ</t>
    </rPh>
    <rPh sb="9" eb="10">
      <t>ジョウ</t>
    </rPh>
    <phoneticPr fontId="7"/>
  </si>
  <si>
    <t>ｱﾌﾞｽﾄﾗﾙ舌下錠400μg</t>
    <rPh sb="7" eb="9">
      <t>ゼッカ</t>
    </rPh>
    <rPh sb="9" eb="10">
      <t>ジョウ</t>
    </rPh>
    <phoneticPr fontId="7"/>
  </si>
  <si>
    <t>ﾀﾗﾓﾅｰﾙ</t>
  </si>
  <si>
    <t>ｱﾙﾁﾊﾞ静注用2mg</t>
    <rPh sb="5" eb="6">
      <t>シズ</t>
    </rPh>
    <rPh sb="6" eb="7">
      <t>チュウ</t>
    </rPh>
    <rPh sb="7" eb="8">
      <t>ヨウ</t>
    </rPh>
    <phoneticPr fontId="7"/>
  </si>
  <si>
    <t>ｱﾙﾁﾊﾞ静注用5mg</t>
  </si>
  <si>
    <t>ﾚﾐﾌｪﾝﾀﾆﾙ静注用2mg</t>
    <rPh sb="8" eb="9">
      <t>シズ</t>
    </rPh>
    <rPh sb="9" eb="10">
      <t>チュウ</t>
    </rPh>
    <rPh sb="10" eb="11">
      <t>ヨウ</t>
    </rPh>
    <phoneticPr fontId="7"/>
  </si>
  <si>
    <t>ﾚﾐﾌｪﾝﾀﾆﾙ静注用5mg</t>
  </si>
  <si>
    <t>ﾒｻﾍﾟｲﾝ錠5mg</t>
    <rPh sb="6" eb="7">
      <t>ジョウ</t>
    </rPh>
    <phoneticPr fontId="7"/>
  </si>
  <si>
    <t>ﾒｻﾍﾟｲﾝ錠10mg</t>
  </si>
  <si>
    <t>タペンタ錠25mg</t>
    <rPh sb="4" eb="5">
      <t>ジョウ</t>
    </rPh>
    <phoneticPr fontId="7"/>
  </si>
  <si>
    <t>タペンタ錠50mg</t>
    <rPh sb="4" eb="5">
      <t>ジョウ</t>
    </rPh>
    <phoneticPr fontId="7"/>
  </si>
  <si>
    <t>タペンタ錠100㎎</t>
    <rPh sb="4" eb="5">
      <t>ジョウ</t>
    </rPh>
    <phoneticPr fontId="7"/>
  </si>
  <si>
    <t>ｹﾀﾗｰﾙ静注用50㎎</t>
    <rPh sb="5" eb="7">
      <t>ジョウチュウ</t>
    </rPh>
    <rPh sb="7" eb="8">
      <t>ヨウ</t>
    </rPh>
    <phoneticPr fontId="7"/>
  </si>
  <si>
    <t>ｹﾀﾗｰﾙ静注用200㎎</t>
    <rPh sb="5" eb="7">
      <t>ジョウチュウ</t>
    </rPh>
    <rPh sb="7" eb="8">
      <t>ヨウ</t>
    </rPh>
    <phoneticPr fontId="7"/>
  </si>
  <si>
    <t>ｹﾀﾗｰﾙ筋注用500㎎</t>
    <rPh sb="5" eb="7">
      <t>キンチュウ</t>
    </rPh>
    <rPh sb="7" eb="8">
      <t>ヨウ</t>
    </rPh>
    <phoneticPr fontId="7"/>
  </si>
  <si>
    <t>ｹﾀﾐﾝ注5%</t>
    <rPh sb="4" eb="5">
      <t>チュウ</t>
    </rPh>
    <phoneticPr fontId="7"/>
  </si>
  <si>
    <t>ｹﾀﾐﾝ注10%</t>
    <rPh sb="4" eb="5">
      <t>チュウ</t>
    </rPh>
    <phoneticPr fontId="7"/>
  </si>
  <si>
    <t>g</t>
  </si>
  <si>
    <t>mL</t>
  </si>
  <si>
    <t>A</t>
  </si>
  <si>
    <t>T</t>
  </si>
  <si>
    <t>Cap</t>
  </si>
  <si>
    <t>本</t>
  </si>
  <si>
    <t>個</t>
  </si>
  <si>
    <t>包</t>
    <rPh sb="0" eb="1">
      <t>ホウ</t>
    </rPh>
    <phoneticPr fontId="7"/>
  </si>
  <si>
    <t>包</t>
  </si>
  <si>
    <t>枚</t>
  </si>
  <si>
    <t>枚</t>
    <rPh sb="0" eb="1">
      <t>マイ</t>
    </rPh>
    <phoneticPr fontId="7"/>
  </si>
  <si>
    <t>V</t>
  </si>
  <si>
    <t>製品名称</t>
    <rPh sb="0" eb="2">
      <t>セイヒン</t>
    </rPh>
    <rPh sb="2" eb="4">
      <t>メイショウ</t>
    </rPh>
    <phoneticPr fontId="2"/>
  </si>
  <si>
    <t>ｵｷﾉｰﾑ散2.5mg(ｵｷﾉｰﾑ散0.5%)</t>
    <rPh sb="5" eb="6">
      <t>サン</t>
    </rPh>
    <phoneticPr fontId="7"/>
  </si>
  <si>
    <t>ｵｷﾉｰﾑ散5mg(ｵｷﾉｰﾑ散0.5%)</t>
  </si>
  <si>
    <t>ｵｷﾉｰﾑ散10mg(ｵｷﾉｰﾑ散0.5%)</t>
  </si>
  <si>
    <t>ｵｷﾉｰﾑ散10mg(ｵｷﾉｰﾑ散1%)</t>
  </si>
  <si>
    <t>ｵｷﾉｰﾑ散20mg(ｵｷﾉｰﾑ散2%)</t>
  </si>
  <si>
    <t>ｵｷｼｺﾝﾁﾝ錠5mg</t>
    <rPh sb="7" eb="8">
      <t>ジョウ</t>
    </rPh>
    <phoneticPr fontId="7"/>
  </si>
  <si>
    <t>検索用文字列</t>
    <rPh sb="0" eb="3">
      <t>ケンサクヨウ</t>
    </rPh>
    <rPh sb="3" eb="6">
      <t>モジレツ</t>
    </rPh>
    <phoneticPr fontId="2"/>
  </si>
  <si>
    <t>検索候補判定</t>
    <rPh sb="0" eb="4">
      <t>ケンサクコウホ</t>
    </rPh>
    <rPh sb="4" eb="6">
      <t>ハンテイ</t>
    </rPh>
    <phoneticPr fontId="2"/>
  </si>
  <si>
    <t>の網掛けセル（麻薬業務所、届出者名称又は氏名、免許の種類・番号等）に入力してください。</t>
    <rPh sb="1" eb="3">
      <t>アミカ</t>
    </rPh>
    <rPh sb="7" eb="12">
      <t>マヤクギョウムショ</t>
    </rPh>
    <rPh sb="13" eb="16">
      <t>トドケデシャ</t>
    </rPh>
    <rPh sb="16" eb="18">
      <t>メイショウ</t>
    </rPh>
    <rPh sb="18" eb="19">
      <t>マタ</t>
    </rPh>
    <rPh sb="20" eb="22">
      <t>シメイ</t>
    </rPh>
    <rPh sb="23" eb="25">
      <t>メンキョ</t>
    </rPh>
    <rPh sb="26" eb="28">
      <t>シュルイ</t>
    </rPh>
    <rPh sb="29" eb="31">
      <t>バンゴウ</t>
    </rPh>
    <rPh sb="31" eb="32">
      <t>トウ</t>
    </rPh>
    <rPh sb="34" eb="36">
      <t>ニュウリョク</t>
    </rPh>
    <phoneticPr fontId="2"/>
  </si>
  <si>
    <t>※検索用文字列（A3）に品名の一部（ｱﾍﾝ等）を入力することで表示する品名の絞り込みができます。</t>
    <rPh sb="35" eb="37">
      <t>ヒンメイ</t>
    </rPh>
    <phoneticPr fontId="2"/>
  </si>
  <si>
    <t>※プルダウンリストから選択した場合のみ、自動で単位が入力されます。</t>
    <rPh sb="11" eb="13">
      <t>センタク</t>
    </rPh>
    <rPh sb="15" eb="17">
      <t>バアイ</t>
    </rPh>
    <rPh sb="20" eb="22">
      <t>ジドウ</t>
    </rPh>
    <rPh sb="23" eb="25">
      <t>タンイ</t>
    </rPh>
    <rPh sb="26" eb="28">
      <t>ニュウリョク</t>
    </rPh>
    <phoneticPr fontId="2"/>
  </si>
  <si>
    <t>※W列に〇が表示されていることを確認してください。表示されない場合は、理由を備考欄に入力してください。</t>
    <rPh sb="2" eb="3">
      <t>レツ</t>
    </rPh>
    <rPh sb="6" eb="8">
      <t>ヒョウジ</t>
    </rPh>
    <rPh sb="16" eb="18">
      <t>カクニン</t>
    </rPh>
    <rPh sb="25" eb="27">
      <t>ヒョウジ</t>
    </rPh>
    <rPh sb="31" eb="33">
      <t>バアイ</t>
    </rPh>
    <rPh sb="35" eb="37">
      <t>リユウ</t>
    </rPh>
    <rPh sb="38" eb="41">
      <t>ビコウラン</t>
    </rPh>
    <rPh sb="42" eb="44">
      <t>ニュウリョク</t>
    </rPh>
    <phoneticPr fontId="2"/>
  </si>
  <si>
    <t>表中の品名をプルダウンリストから選択してください。</t>
    <rPh sb="0" eb="2">
      <t>ヒョウチュウ</t>
    </rPh>
    <rPh sb="3" eb="5">
      <t>ヒンメイ</t>
    </rPh>
    <rPh sb="16" eb="18">
      <t>センタク</t>
    </rPh>
    <phoneticPr fontId="2"/>
  </si>
  <si>
    <t>最後の行の品名には、「以下余白」と入力してください。</t>
    <rPh sb="0" eb="2">
      <t>サイゴ</t>
    </rPh>
    <rPh sb="3" eb="4">
      <t>ギョウ</t>
    </rPh>
    <rPh sb="5" eb="7">
      <t>ヒンメイ</t>
    </rPh>
    <rPh sb="11" eb="13">
      <t>イカ</t>
    </rPh>
    <rPh sb="13" eb="15">
      <t>ヨハク</t>
    </rPh>
    <rPh sb="17" eb="19">
      <t>ニュウリョク</t>
    </rPh>
    <phoneticPr fontId="2"/>
  </si>
  <si>
    <t>※プルダウンリストから該当の品名が見つからない場合は、直接入力してください。</t>
    <rPh sb="11" eb="13">
      <t>ガイトウ</t>
    </rPh>
    <rPh sb="14" eb="16">
      <t>ヒンメイ</t>
    </rPh>
    <rPh sb="17" eb="18">
      <t>ミ</t>
    </rPh>
    <rPh sb="23" eb="25">
      <t>バアイ</t>
    </rPh>
    <rPh sb="27" eb="29">
      <t>チョクセツ</t>
    </rPh>
    <rPh sb="29" eb="31">
      <t>ニュウリョク</t>
    </rPh>
    <phoneticPr fontId="2"/>
  </si>
  <si>
    <t>品名の行が不足する場合は、右図赤枠に示す青線をドラッグして範囲を下に広げてください。</t>
    <rPh sb="0" eb="2">
      <t>ヒンメイ</t>
    </rPh>
    <rPh sb="3" eb="4">
      <t>ギョウ</t>
    </rPh>
    <rPh sb="5" eb="7">
      <t>フソク</t>
    </rPh>
    <rPh sb="9" eb="11">
      <t>バアイ</t>
    </rPh>
    <rPh sb="13" eb="15">
      <t>ミギズ</t>
    </rPh>
    <rPh sb="15" eb="17">
      <t>アカワク</t>
    </rPh>
    <rPh sb="18" eb="19">
      <t>シメ</t>
    </rPh>
    <rPh sb="20" eb="21">
      <t>アオ</t>
    </rPh>
    <rPh sb="21" eb="22">
      <t>セン</t>
    </rPh>
    <rPh sb="29" eb="31">
      <t>ハンイ</t>
    </rPh>
    <rPh sb="32" eb="33">
      <t>シタ</t>
    </rPh>
    <rPh sb="34" eb="35">
      <t>ヒロ</t>
    </rPh>
    <phoneticPr fontId="2"/>
  </si>
  <si>
    <t>※受入、払出の総数量については、次のとおり入力してください。</t>
    <rPh sb="1" eb="3">
      <t>ウケイレ</t>
    </rPh>
    <rPh sb="4" eb="6">
      <t>ハライダシ</t>
    </rPh>
    <rPh sb="7" eb="10">
      <t>ソウスウリョウ</t>
    </rPh>
    <rPh sb="16" eb="17">
      <t>ツギ</t>
    </rPh>
    <rPh sb="21" eb="23">
      <t>ニュウリョク</t>
    </rPh>
    <phoneticPr fontId="2"/>
  </si>
  <si>
    <t>　 上段：通常の受払</t>
    <rPh sb="5" eb="7">
      <t>ツウジョウ</t>
    </rPh>
    <rPh sb="8" eb="10">
      <t>ウケハライ</t>
    </rPh>
    <phoneticPr fontId="2"/>
  </si>
  <si>
    <t>様式の右上（V7セル）には、提出日を入力してください。</t>
    <rPh sb="0" eb="2">
      <t>ヨウシキ</t>
    </rPh>
    <rPh sb="3" eb="5">
      <t>ミギウエ</t>
    </rPh>
    <rPh sb="14" eb="17">
      <t>テイシュツビ</t>
    </rPh>
    <rPh sb="18" eb="20">
      <t>ニュウリョク</t>
    </rPh>
    <phoneticPr fontId="2"/>
  </si>
  <si>
    <t>なお、期始在庫は前年分の年間届の期末在庫と一致させてください。</t>
    <rPh sb="3" eb="4">
      <t>キ</t>
    </rPh>
    <rPh sb="4" eb="5">
      <t>ハジ</t>
    </rPh>
    <rPh sb="5" eb="7">
      <t>ザイコ</t>
    </rPh>
    <rPh sb="8" eb="11">
      <t>ゼンネンブン</t>
    </rPh>
    <rPh sb="12" eb="14">
      <t>ネンカン</t>
    </rPh>
    <rPh sb="14" eb="15">
      <t>トドケ</t>
    </rPh>
    <rPh sb="16" eb="18">
      <t>キマツ</t>
    </rPh>
    <rPh sb="18" eb="20">
      <t>ザイコ</t>
    </rPh>
    <rPh sb="21" eb="23">
      <t>イッチ</t>
    </rPh>
    <phoneticPr fontId="2"/>
  </si>
  <si>
    <t>ﾍﾟﾁｼﾞﾝ塩酸塩注射液35mg</t>
    <rPh sb="6" eb="8">
      <t>エンサン</t>
    </rPh>
    <rPh sb="8" eb="9">
      <t>エン</t>
    </rPh>
    <rPh sb="9" eb="10">
      <t>エキ</t>
    </rPh>
    <phoneticPr fontId="7"/>
  </si>
  <si>
    <t>ﾍﾟﾁｼﾞﾝ塩酸塩注射液50mg</t>
    <rPh sb="6" eb="8">
      <t>エンサン</t>
    </rPh>
    <rPh sb="8" eb="9">
      <t>エン</t>
    </rPh>
    <rPh sb="9" eb="10">
      <t>エキ</t>
    </rPh>
    <phoneticPr fontId="7"/>
  </si>
  <si>
    <t>ﾍﾟﾁﾛﾙﾌｧﾝ注射液</t>
    <phoneticPr fontId="2"/>
  </si>
  <si>
    <t>ﾓﾙﾋﾈ塩酸塩錠10mg</t>
    <rPh sb="4" eb="6">
      <t>エンサン</t>
    </rPh>
    <rPh sb="6" eb="7">
      <t>エン</t>
    </rPh>
    <phoneticPr fontId="7"/>
  </si>
  <si>
    <t>ｺﾃﾞｲﾝﾘﾝ酸塩錠20mg</t>
    <phoneticPr fontId="2"/>
  </si>
  <si>
    <t>様式第5号</t>
    <rPh sb="0" eb="2">
      <t>ヨウシキ</t>
    </rPh>
    <rPh sb="2" eb="3">
      <t>ダイ</t>
    </rPh>
    <rPh sb="4" eb="5">
      <t>ゴウ</t>
    </rPh>
    <phoneticPr fontId="2"/>
  </si>
  <si>
    <t>前年10月1日から本年９月30日までの</t>
    <rPh sb="0" eb="2">
      <t>ゼンネン</t>
    </rPh>
    <rPh sb="4" eb="5">
      <t>ガツ</t>
    </rPh>
    <rPh sb="6" eb="7">
      <t>ニチ</t>
    </rPh>
    <rPh sb="9" eb="11">
      <t>ホンネン</t>
    </rPh>
    <rPh sb="12" eb="13">
      <t>ガツ</t>
    </rPh>
    <rPh sb="15" eb="16">
      <t>ニチ</t>
    </rPh>
    <phoneticPr fontId="2"/>
  </si>
  <si>
    <t>受入数量</t>
    <rPh sb="0" eb="2">
      <t>ウケイ</t>
    </rPh>
    <rPh sb="2" eb="4">
      <t>スウリョウ</t>
    </rPh>
    <phoneticPr fontId="2"/>
  </si>
  <si>
    <t>払出数量</t>
    <rPh sb="0" eb="2">
      <t>ハライダシ</t>
    </rPh>
    <rPh sb="2" eb="4">
      <t>スウリョウ</t>
    </rPh>
    <phoneticPr fontId="2"/>
  </si>
  <si>
    <t>本年
９月30日
在庫数量</t>
    <rPh sb="0" eb="2">
      <t>ホンネン</t>
    </rPh>
    <rPh sb="4" eb="5">
      <t>ガツ</t>
    </rPh>
    <rPh sb="7" eb="8">
      <t>ニチ</t>
    </rPh>
    <rPh sb="9" eb="11">
      <t>ザイコ</t>
    </rPh>
    <rPh sb="11" eb="13">
      <t>スウリョウ</t>
    </rPh>
    <phoneticPr fontId="2"/>
  </si>
  <si>
    <t>前　年
10月1日
在庫数量</t>
    <rPh sb="0" eb="1">
      <t>マエ</t>
    </rPh>
    <rPh sb="2" eb="3">
      <t>ネン</t>
    </rPh>
    <rPh sb="6" eb="7">
      <t>ガツ</t>
    </rPh>
    <rPh sb="8" eb="9">
      <t>ニチ</t>
    </rPh>
    <rPh sb="10" eb="12">
      <t>ザイコ</t>
    </rPh>
    <rPh sb="12" eb="14">
      <t>スウリョウ</t>
    </rPh>
    <phoneticPr fontId="2"/>
  </si>
  <si>
    <t>届出日</t>
    <rPh sb="0" eb="2">
      <t>トドケデ</t>
    </rPh>
    <rPh sb="2" eb="3">
      <t>ヒ</t>
    </rPh>
    <phoneticPr fontId="16"/>
  </si>
  <si>
    <t xml:space="preserve">  宮崎県知事　河野　俊嗣　殿</t>
    <rPh sb="2" eb="4">
      <t>ミヤザキ</t>
    </rPh>
    <rPh sb="4" eb="7">
      <t>ケンチジ</t>
    </rPh>
    <rPh sb="8" eb="10">
      <t>カワノ</t>
    </rPh>
    <rPh sb="11" eb="12">
      <t>シュン</t>
    </rPh>
    <rPh sb="12" eb="13">
      <t>ツ</t>
    </rPh>
    <rPh sb="14" eb="15">
      <t>ドノ</t>
    </rPh>
    <phoneticPr fontId="2"/>
  </si>
  <si>
    <t>麻薬業務所の所在地　　</t>
    <phoneticPr fontId="16"/>
  </si>
  <si>
    <t>麻薬業務所名称</t>
    <rPh sb="0" eb="2">
      <t>マヤク</t>
    </rPh>
    <rPh sb="2" eb="4">
      <t>ギョウム</t>
    </rPh>
    <rPh sb="4" eb="5">
      <t>ショ</t>
    </rPh>
    <phoneticPr fontId="16"/>
  </si>
  <si>
    <t>免許番号</t>
    <rPh sb="0" eb="2">
      <t>メンキョ</t>
    </rPh>
    <rPh sb="2" eb="4">
      <t>バンゴウ</t>
    </rPh>
    <phoneticPr fontId="16"/>
  </si>
  <si>
    <t>氏名
（法人にあっては名称）</t>
    <rPh sb="0" eb="2">
      <t>シメイ</t>
    </rPh>
    <rPh sb="4" eb="6">
      <t>ホウジン</t>
    </rPh>
    <rPh sb="11" eb="13">
      <t>メイショウ</t>
    </rPh>
    <phoneticPr fontId="16"/>
  </si>
  <si>
    <t>麻薬及び向精神薬取締法第47条、第48条又は第49条の規定により、次のとおり届け出ます。</t>
    <rPh sb="0" eb="2">
      <t>マヤク</t>
    </rPh>
    <rPh sb="2" eb="3">
      <t>オヨ</t>
    </rPh>
    <rPh sb="4" eb="8">
      <t>コウセイシンヤク</t>
    </rPh>
    <rPh sb="8" eb="11">
      <t>トリシマリホウ</t>
    </rPh>
    <rPh sb="11" eb="12">
      <t>ダイ</t>
    </rPh>
    <rPh sb="14" eb="15">
      <t>ジョウ</t>
    </rPh>
    <rPh sb="16" eb="17">
      <t>ダイ</t>
    </rPh>
    <rPh sb="19" eb="20">
      <t>ジョウ</t>
    </rPh>
    <rPh sb="20" eb="21">
      <t>マタ</t>
    </rPh>
    <rPh sb="22" eb="23">
      <t>ダイ</t>
    </rPh>
    <rPh sb="25" eb="26">
      <t>ジョウ</t>
    </rPh>
    <rPh sb="27" eb="29">
      <t>キテイ</t>
    </rPh>
    <rPh sb="33" eb="34">
      <t>ツギ</t>
    </rPh>
    <rPh sb="38" eb="39">
      <t>トド</t>
    </rPh>
    <rPh sb="40" eb="41">
      <t>デ</t>
    </rPh>
    <phoneticPr fontId="16"/>
  </si>
  <si>
    <t>宮崎県宮崎市橘通東2丁目10番1号</t>
    <rPh sb="0" eb="3">
      <t>ミヤザキケン</t>
    </rPh>
    <rPh sb="3" eb="6">
      <t>ミヤザキシ</t>
    </rPh>
    <rPh sb="6" eb="8">
      <t>タチバナドオリ</t>
    </rPh>
    <rPh sb="8" eb="9">
      <t>ヒガシ</t>
    </rPh>
    <rPh sb="10" eb="12">
      <t>チョウメ</t>
    </rPh>
    <rPh sb="14" eb="15">
      <t>バン</t>
    </rPh>
    <rPh sb="16" eb="17">
      <t>ゴウ</t>
    </rPh>
    <phoneticPr fontId="2"/>
  </si>
  <si>
    <t>県庁薬局</t>
    <rPh sb="0" eb="2">
      <t>ケンチョウ</t>
    </rPh>
    <rPh sb="2" eb="4">
      <t>ヤッキョク</t>
    </rPh>
    <phoneticPr fontId="2"/>
  </si>
  <si>
    <t>麻薬小売業者</t>
  </si>
  <si>
    <t>11-1111</t>
    <phoneticPr fontId="2"/>
  </si>
  <si>
    <t>株式会社○○　代表取締役　○○</t>
    <rPh sb="0" eb="4">
      <t>カブシキガイシャ</t>
    </rPh>
    <rPh sb="7" eb="9">
      <t>ダイヒョウ</t>
    </rPh>
    <rPh sb="9" eb="12">
      <t>トリシマリヤク</t>
    </rPh>
    <phoneticPr fontId="2"/>
  </si>
  <si>
    <t>秤量誤差2.5mL</t>
    <phoneticPr fontId="2"/>
  </si>
  <si>
    <t>品名毎に期始在庫、受入、払出、期末在庫の数量を入力してください。</t>
    <rPh sb="0" eb="2">
      <t>ヒンメイ</t>
    </rPh>
    <rPh sb="2" eb="3">
      <t>ゴト</t>
    </rPh>
    <rPh sb="4" eb="5">
      <t>キ</t>
    </rPh>
    <rPh sb="5" eb="6">
      <t>ハジメ</t>
    </rPh>
    <rPh sb="6" eb="8">
      <t>ザイコ</t>
    </rPh>
    <rPh sb="9" eb="11">
      <t>ウケイレ</t>
    </rPh>
    <rPh sb="12" eb="14">
      <t>ハライダシ</t>
    </rPh>
    <rPh sb="15" eb="17">
      <t>キマツ</t>
    </rPh>
    <rPh sb="17" eb="19">
      <t>ザイコ</t>
    </rPh>
    <rPh sb="20" eb="22">
      <t>スウリョウ</t>
    </rPh>
    <rPh sb="23" eb="25">
      <t>ニュウリョク</t>
    </rPh>
    <phoneticPr fontId="2"/>
  </si>
  <si>
    <t xml:space="preserve">   下段：患者等から再利用のため譲受した麻薬等の受払（外数）</t>
    <rPh sb="3" eb="5">
      <t>カダン</t>
    </rPh>
    <rPh sb="6" eb="8">
      <t>カンジャ</t>
    </rPh>
    <rPh sb="8" eb="9">
      <t>トウ</t>
    </rPh>
    <rPh sb="23" eb="24">
      <t>トウ</t>
    </rPh>
    <rPh sb="25" eb="27">
      <t>ウケハライ</t>
    </rPh>
    <rPh sb="28" eb="29">
      <t>ソト</t>
    </rPh>
    <rPh sb="29" eb="30">
      <t>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</si>
</sst>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0\)"/>
    <numFmt numFmtId="178" formatCode="yyyy&quot;年&quot;m&quot;月&quot;d&quot;日&quot;;@"/>
    <numFmt numFmtId="179" formatCode="\※\(@\)"/>
    <numFmt numFmtId="180" formatCode="\(#,##0\)"/>
  </numFmts>
  <fonts count="25">
    <font>
      <sz val="11"/>
      <name val="ＭＳ Ｐゴシック"/>
      <family val="3"/>
      <charset val="128"/>
    </font>
    <font>
      <sz val="10.5"/>
      <name val="ＭＳ 明朝"/>
      <family val="1"/>
      <charset val="128"/>
    </font>
    <font>
      <sz val="6"/>
      <name val="ＭＳ Ｐゴシック"/>
      <family val="3"/>
      <charset val="128"/>
    </font>
    <font>
      <sz val="10"/>
      <name val="ＭＳ 明朝"/>
      <family val="1"/>
      <charset val="128"/>
    </font>
    <font>
      <sz val="10"/>
      <name val="ＭＳ Ｐゴシック"/>
      <family val="3"/>
      <charset val="128"/>
    </font>
    <font>
      <sz val="14"/>
      <name val="ＭＳ 明朝"/>
      <family val="1"/>
      <charset val="128"/>
    </font>
    <font>
      <sz val="11"/>
      <name val="ＭＳ Ｐゴシック"/>
      <family val="3"/>
      <charset val="128"/>
    </font>
    <font>
      <sz val="18"/>
      <color theme="3"/>
      <name val="ＭＳ Ｐゴシック"/>
      <family val="2"/>
      <charset val="128"/>
      <scheme val="major"/>
    </font>
    <font>
      <sz val="9"/>
      <name val="ＭＳ 明朝"/>
      <family val="1"/>
      <charset val="128"/>
    </font>
    <font>
      <sz val="9"/>
      <name val="ＭＳ Ｐゴシック"/>
      <family val="3"/>
      <charset val="128"/>
    </font>
    <font>
      <sz val="8"/>
      <name val="ＭＳ 明朝"/>
      <family val="1"/>
      <charset val="128"/>
    </font>
    <font>
      <sz val="8"/>
      <name val="ＭＳ Ｐゴシック"/>
      <family val="3"/>
      <charset val="128"/>
    </font>
    <font>
      <sz val="12"/>
      <name val="ＭＳ Ｐゴシック"/>
      <family val="3"/>
      <charset val="128"/>
    </font>
    <font>
      <sz val="9"/>
      <color indexed="81"/>
      <name val="MS P ゴシック"/>
      <family val="3"/>
      <charset val="128"/>
    </font>
    <font>
      <b/>
      <sz val="9"/>
      <color indexed="81"/>
      <name val="MS P ゴシック"/>
      <family val="3"/>
      <charset val="128"/>
    </font>
    <font>
      <sz val="10"/>
      <color rgb="FF000000"/>
      <name val="ＭＳ Ｐゴシック"/>
      <family val="3"/>
      <charset val="128"/>
    </font>
    <font>
      <sz val="6"/>
      <name val="ＭＳ Ｐゴシック"/>
      <family val="2"/>
      <charset val="128"/>
      <scheme val="minor"/>
    </font>
    <font>
      <sz val="12"/>
      <color rgb="FF000000"/>
      <name val="ＭＳ Ｐゴシック"/>
      <family val="3"/>
      <charset val="128"/>
    </font>
    <font>
      <b/>
      <sz val="8"/>
      <color theme="1"/>
      <name val="ＭＳ Ｐゴシック"/>
      <family val="3"/>
      <charset val="128"/>
      <scheme val="minor"/>
    </font>
    <font>
      <sz val="10"/>
      <color theme="1"/>
      <name val="ＭＳ Ｐゴシック"/>
      <family val="3"/>
      <charset val="128"/>
    </font>
    <font>
      <b/>
      <sz val="9"/>
      <color theme="1"/>
      <name val="ＭＳ Ｐゴシック"/>
      <family val="3"/>
      <charset val="128"/>
    </font>
    <font>
      <b/>
      <sz val="9"/>
      <color theme="1"/>
      <name val="ＭＳ 明朝"/>
      <family val="1"/>
      <charset val="128"/>
    </font>
    <font>
      <sz val="10.5"/>
      <color theme="1"/>
      <name val="ＭＳ 明朝"/>
      <family val="1"/>
      <charset val="128"/>
    </font>
    <font>
      <sz val="12"/>
      <color theme="1"/>
      <name val="ＭＳ Ｐゴシック"/>
      <family val="3"/>
      <charset val="128"/>
    </font>
    <font>
      <u/>
      <sz val="11"/>
      <name val="ＭＳ Ｐゴシック"/>
      <family val="3"/>
      <charset val="128"/>
    </font>
  </fonts>
  <fills count="3">
    <fill>
      <patternFill patternType="none"/>
    </fill>
    <fill>
      <patternFill patternType="gray125"/>
    </fill>
    <fill>
      <patternFill patternType="solid">
        <fgColor theme="5" tint="0.79998168889431442"/>
        <bgColor indexed="64"/>
      </patternFill>
    </fill>
  </fills>
  <borders count="16">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hair">
        <color indexed="64"/>
      </right>
      <top/>
      <bottom/>
      <diagonal/>
    </border>
    <border>
      <left/>
      <right/>
      <top style="thin">
        <color indexed="64"/>
      </top>
      <bottom style="thin">
        <color indexed="64"/>
      </bottom>
      <diagonal/>
    </border>
    <border>
      <left/>
      <right/>
      <top/>
      <bottom style="thin">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59">
    <xf numFmtId="0" fontId="0" fillId="0" borderId="0" xfId="0">
      <alignment vertical="center"/>
    </xf>
    <xf numFmtId="0" fontId="1" fillId="0" borderId="0" xfId="0" applyFont="1">
      <alignment vertical="center"/>
    </xf>
    <xf numFmtId="0" fontId="5" fillId="0" borderId="0" xfId="0" applyFont="1" applyAlignment="1">
      <alignment horizontal="centerContinuous" vertical="center"/>
    </xf>
    <xf numFmtId="0" fontId="3" fillId="0" borderId="0" xfId="0" applyFont="1" applyAlignment="1">
      <alignment horizontal="left" vertical="center"/>
    </xf>
    <xf numFmtId="0" fontId="4" fillId="0" borderId="0" xfId="0" applyFont="1">
      <alignment vertical="center"/>
    </xf>
    <xf numFmtId="0" fontId="4" fillId="0" borderId="0" xfId="0" applyFont="1" applyAlignment="1">
      <alignment horizontal="centerContinuous" vertical="center"/>
    </xf>
    <xf numFmtId="0" fontId="3" fillId="0" borderId="0" xfId="0" applyFont="1">
      <alignment vertical="center"/>
    </xf>
    <xf numFmtId="0" fontId="1" fillId="0" borderId="1" xfId="0" applyFont="1" applyBorder="1" applyAlignment="1">
      <alignment horizontal="center" vertical="center" wrapText="1"/>
    </xf>
    <xf numFmtId="0" fontId="4" fillId="0" borderId="0" xfId="0" applyFont="1" applyAlignment="1">
      <alignment horizontal="left" vertical="center"/>
    </xf>
    <xf numFmtId="0" fontId="8" fillId="0" borderId="0" xfId="0" applyFont="1" applyAlignment="1">
      <alignment horizontal="left" vertical="center"/>
    </xf>
    <xf numFmtId="0" fontId="12" fillId="0" borderId="0" xfId="0" applyFont="1">
      <alignment vertical="center"/>
    </xf>
    <xf numFmtId="0" fontId="9" fillId="0" borderId="0" xfId="0" applyFont="1" applyAlignment="1">
      <alignment horizontal="left" vertical="center"/>
    </xf>
    <xf numFmtId="0" fontId="8" fillId="0" borderId="0" xfId="0" applyFont="1">
      <alignment vertical="center"/>
    </xf>
    <xf numFmtId="4" fontId="3" fillId="0" borderId="2" xfId="1" applyNumberFormat="1" applyFont="1" applyBorder="1" applyAlignment="1">
      <alignment horizontal="center" vertical="center"/>
    </xf>
    <xf numFmtId="177" fontId="3" fillId="0" borderId="3" xfId="1" applyNumberFormat="1" applyFont="1" applyBorder="1" applyAlignment="1">
      <alignment horizontal="center" vertical="center"/>
    </xf>
    <xf numFmtId="0" fontId="0" fillId="2" borderId="0" xfId="0" applyFill="1">
      <alignment vertical="center"/>
    </xf>
    <xf numFmtId="0" fontId="15" fillId="0" borderId="0" xfId="0" applyFont="1" applyAlignment="1">
      <alignment horizontal="distributed" vertical="center"/>
    </xf>
    <xf numFmtId="0" fontId="17" fillId="0" borderId="0" xfId="0" applyFont="1" applyAlignment="1">
      <alignment horizontal="center" vertical="center"/>
    </xf>
    <xf numFmtId="0" fontId="17" fillId="0" borderId="0" xfId="0" applyFont="1">
      <alignment vertical="center"/>
    </xf>
    <xf numFmtId="0" fontId="4" fillId="0" borderId="0" xfId="0" applyFont="1" applyAlignment="1">
      <alignment horizontal="right" vertical="center"/>
    </xf>
    <xf numFmtId="179" fontId="3" fillId="0" borderId="3" xfId="1" applyNumberFormat="1" applyFont="1" applyBorder="1" applyAlignment="1">
      <alignment horizontal="center" vertical="center"/>
    </xf>
    <xf numFmtId="0" fontId="18" fillId="0" borderId="0" xfId="0" applyFont="1" applyAlignment="1">
      <alignment horizontal="right" vertical="center"/>
    </xf>
    <xf numFmtId="0" fontId="19" fillId="0" borderId="0" xfId="0" applyFont="1" applyAlignment="1">
      <alignment horizontal="centerContinuous" vertical="center"/>
    </xf>
    <xf numFmtId="0" fontId="20" fillId="0" borderId="0" xfId="0" applyFont="1" applyAlignment="1">
      <alignment horizontal="distributed" vertical="center"/>
    </xf>
    <xf numFmtId="0" fontId="21" fillId="0" borderId="0" xfId="0" applyFont="1" applyAlignment="1">
      <alignment horizontal="distributed" vertical="justify"/>
    </xf>
    <xf numFmtId="0" fontId="20" fillId="0" borderId="0" xfId="0" applyFont="1" applyAlignment="1">
      <alignment horizontal="distributed" vertical="justify"/>
    </xf>
    <xf numFmtId="0" fontId="20" fillId="0" borderId="0" xfId="0" applyFont="1" applyAlignment="1">
      <alignment horizontal="distributed" vertical="justify" wrapText="1"/>
    </xf>
    <xf numFmtId="0" fontId="22" fillId="0" borderId="0" xfId="0" applyFont="1">
      <alignment vertical="center"/>
    </xf>
    <xf numFmtId="178" fontId="23" fillId="0" borderId="14" xfId="0" applyNumberFormat="1" applyFont="1" applyBorder="1">
      <alignment vertical="center"/>
    </xf>
    <xf numFmtId="0" fontId="23" fillId="0" borderId="15" xfId="0" applyFont="1" applyBorder="1" applyAlignment="1">
      <alignment horizontal="left" vertical="center"/>
    </xf>
    <xf numFmtId="0" fontId="23" fillId="0" borderId="14" xfId="0" applyFont="1" applyBorder="1" applyAlignment="1">
      <alignment horizontal="left" vertical="center"/>
    </xf>
    <xf numFmtId="0" fontId="19" fillId="0" borderId="14" xfId="0" applyFont="1" applyBorder="1" applyAlignment="1">
      <alignment horizontal="left" vertical="center"/>
    </xf>
    <xf numFmtId="176" fontId="23" fillId="0" borderId="14" xfId="0" applyNumberFormat="1" applyFont="1" applyBorder="1" applyAlignment="1">
      <alignment horizontal="left" vertical="center"/>
    </xf>
    <xf numFmtId="180" fontId="3" fillId="0" borderId="3" xfId="1" applyNumberFormat="1" applyFont="1" applyBorder="1" applyAlignment="1">
      <alignment horizontal="center" vertical="center"/>
    </xf>
    <xf numFmtId="0" fontId="24" fillId="0" borderId="0" xfId="0" applyFont="1">
      <alignmen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4" fontId="3" fillId="0" borderId="2" xfId="1" applyNumberFormat="1" applyFont="1" applyBorder="1" applyAlignment="1">
      <alignment horizontal="center" vertical="center"/>
    </xf>
    <xf numFmtId="4" fontId="3" fillId="0" borderId="3" xfId="1" applyNumberFormat="1" applyFont="1" applyBorder="1" applyAlignment="1">
      <alignment horizontal="center" vertical="center"/>
    </xf>
    <xf numFmtId="0" fontId="10" fillId="0" borderId="2" xfId="0" applyFont="1" applyBorder="1" applyAlignment="1">
      <alignment horizontal="left" vertical="center" wrapText="1"/>
    </xf>
    <xf numFmtId="0" fontId="11" fillId="0" borderId="3" xfId="0" applyFont="1" applyBorder="1" applyAlignment="1">
      <alignment horizontal="left"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3" xfId="0" applyFont="1" applyBorder="1" applyAlignment="1">
      <alignment horizontal="center" vertical="center"/>
    </xf>
    <xf numFmtId="0" fontId="8" fillId="0" borderId="4" xfId="0" applyFont="1" applyBorder="1" applyAlignment="1">
      <alignment horizontal="left" vertical="center"/>
    </xf>
    <xf numFmtId="0" fontId="8" fillId="0" borderId="0" xfId="0" applyFont="1" applyAlignment="1">
      <alignment horizontal="left"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3" xfId="0" applyFont="1" applyBorder="1" applyAlignment="1">
      <alignment horizontal="center" vertical="center" wrapText="1"/>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0" fillId="0" borderId="0" xfId="0" applyAlignment="1">
      <alignment horizontal="left" vertical="center"/>
    </xf>
  </cellXfs>
  <cellStyles count="2">
    <cellStyle name="桁区切り" xfId="1" builtinId="6"/>
    <cellStyle name="標準" xfId="0" builtinId="0"/>
  </cellStyles>
  <dxfs count="385">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numFmt numFmtId="180" formatCode="\(#,##0\)"/>
    </dxf>
    <dxf>
      <fill>
        <patternFill>
          <bgColor theme="5" tint="0.79998168889431442"/>
        </patternFill>
      </fill>
    </dxf>
    <dxf>
      <font>
        <color auto="1"/>
      </font>
      <fill>
        <patternFill>
          <bgColor theme="0"/>
        </patternFill>
      </fill>
    </dxf>
    <dxf>
      <fill>
        <patternFill>
          <bgColor theme="5" tint="0.79998168889431442"/>
        </patternFill>
      </fill>
    </dxf>
    <dxf>
      <fill>
        <patternFill patternType="none">
          <bgColor auto="1"/>
        </patternFill>
      </fill>
    </dxf>
    <dxf>
      <font>
        <color auto="1"/>
      </font>
      <fill>
        <patternFill>
          <bgColor theme="0"/>
        </patternFill>
      </fill>
    </dxf>
    <dxf>
      <font>
        <color auto="1"/>
      </font>
      <fill>
        <patternFill>
          <bgColor theme="0"/>
        </patternFill>
      </fill>
    </dxf>
    <dxf>
      <fill>
        <patternFill patternType="none">
          <bgColor auto="1"/>
        </patternFill>
      </fill>
    </dxf>
    <dxf>
      <fill>
        <patternFill>
          <bgColor theme="5" tint="0.79998168889431442"/>
        </patternFill>
      </fill>
    </dxf>
    <dxf>
      <font>
        <color auto="1"/>
      </font>
      <fill>
        <patternFill>
          <bgColor theme="0"/>
        </patternFill>
      </fill>
    </dxf>
    <dxf>
      <font>
        <color auto="1"/>
      </font>
      <fill>
        <patternFill>
          <bgColor theme="0"/>
        </patternFill>
      </fill>
    </dxf>
    <dxf>
      <fill>
        <patternFill patternType="none">
          <bgColor auto="1"/>
        </patternFill>
      </fill>
    </dxf>
    <dxf>
      <fill>
        <patternFill>
          <bgColor theme="5" tint="0.79998168889431442"/>
        </patternFill>
      </fill>
    </dxf>
    <dxf>
      <font>
        <color auto="1"/>
      </font>
      <fill>
        <patternFill>
          <bgColor theme="0"/>
        </patternFill>
      </fill>
    </dxf>
    <dxf>
      <font>
        <color auto="1"/>
      </font>
      <fill>
        <patternFill>
          <bgColor theme="0"/>
        </patternFill>
      </fill>
    </dxf>
    <dxf>
      <fill>
        <patternFill>
          <bgColor theme="5" tint="0.79998168889431442"/>
        </patternFill>
      </fill>
    </dxf>
    <dxf>
      <fill>
        <patternFill patternType="none">
          <bgColor auto="1"/>
        </patternFill>
      </fill>
    </dxf>
    <dxf>
      <font>
        <color auto="1"/>
      </font>
      <fill>
        <patternFill>
          <bgColor theme="0"/>
        </patternFill>
      </fill>
    </dxf>
    <dxf>
      <font>
        <color auto="1"/>
      </font>
      <fill>
        <patternFill>
          <bgColor theme="0"/>
        </patternFill>
      </fill>
    </dxf>
    <dxf>
      <fill>
        <patternFill patternType="none">
          <bgColor auto="1"/>
        </patternFill>
      </fill>
    </dxf>
    <dxf>
      <fill>
        <patternFill>
          <bgColor theme="5" tint="0.79998168889431442"/>
        </patternFill>
      </fill>
    </dxf>
    <dxf>
      <fill>
        <patternFill>
          <bgColor theme="5" tint="0.79998168889431442"/>
        </patternFill>
      </fill>
    </dxf>
    <dxf>
      <font>
        <color auto="1"/>
      </font>
      <fill>
        <patternFill>
          <bgColor theme="0"/>
        </patternFill>
      </fill>
    </dxf>
    <dxf>
      <fill>
        <patternFill patternType="none">
          <bgColor auto="1"/>
        </patternFill>
      </fill>
    </dxf>
    <dxf>
      <font>
        <color auto="1"/>
      </font>
      <fill>
        <patternFill>
          <bgColor theme="0"/>
        </patternFill>
      </fill>
    </dxf>
    <dxf>
      <fill>
        <patternFill patternType="none">
          <bgColor auto="1"/>
        </patternFill>
      </fill>
    </dxf>
    <dxf>
      <fill>
        <patternFill>
          <bgColor theme="5" tint="0.79998168889431442"/>
        </patternFill>
      </fill>
    </dxf>
    <dxf>
      <font>
        <color auto="1"/>
      </font>
      <fill>
        <patternFill>
          <bgColor theme="0"/>
        </patternFill>
      </fill>
    </dxf>
    <dxf>
      <font>
        <color auto="1"/>
      </font>
      <fill>
        <patternFill>
          <bgColor theme="0"/>
        </patternFill>
      </fill>
    </dxf>
    <dxf>
      <fill>
        <patternFill patternType="none">
          <bgColor auto="1"/>
        </patternFill>
      </fill>
    </dxf>
    <dxf>
      <fill>
        <patternFill>
          <bgColor theme="5" tint="0.79998168889431442"/>
        </patternFill>
      </fill>
    </dxf>
    <dxf>
      <font>
        <color auto="1"/>
      </font>
      <fill>
        <patternFill>
          <bgColor theme="0"/>
        </patternFill>
      </fill>
    </dxf>
    <dxf>
      <font>
        <color auto="1"/>
      </font>
      <fill>
        <patternFill>
          <bgColor theme="0"/>
        </patternFill>
      </fill>
    </dxf>
    <dxf>
      <fill>
        <patternFill>
          <bgColor theme="5" tint="0.79998168889431442"/>
        </patternFill>
      </fill>
    </dxf>
    <dxf>
      <fill>
        <patternFill patternType="none">
          <bgColor auto="1"/>
        </patternFill>
      </fill>
    </dxf>
    <dxf>
      <font>
        <color auto="1"/>
      </font>
      <fill>
        <patternFill>
          <bgColor theme="0"/>
        </patternFill>
      </fill>
    </dxf>
    <dxf>
      <font>
        <color auto="1"/>
      </font>
      <fill>
        <patternFill>
          <bgColor theme="0"/>
        </patternFill>
      </fill>
    </dxf>
    <dxf>
      <fill>
        <patternFill>
          <bgColor theme="5" tint="0.79998168889431442"/>
        </patternFill>
      </fill>
    </dxf>
    <dxf>
      <fill>
        <patternFill patternType="none">
          <bgColor auto="1"/>
        </patternFill>
      </fill>
    </dxf>
    <dxf>
      <font>
        <color auto="1"/>
      </font>
      <fill>
        <patternFill>
          <bgColor theme="0"/>
        </patternFill>
      </fill>
    </dxf>
    <dxf>
      <font>
        <color auto="1"/>
      </font>
      <fill>
        <patternFill>
          <bgColor theme="0"/>
        </patternFill>
      </fill>
    </dxf>
    <dxf>
      <fill>
        <patternFill patternType="none">
          <bgColor auto="1"/>
        </patternFill>
      </fill>
    </dxf>
    <dxf>
      <fill>
        <patternFill>
          <bgColor theme="5" tint="0.79998168889431442"/>
        </patternFill>
      </fill>
    </dxf>
    <dxf>
      <fill>
        <patternFill>
          <bgColor theme="5" tint="0.79998168889431442"/>
        </patternFill>
      </fill>
    </dxf>
    <dxf>
      <font>
        <color auto="1"/>
      </font>
      <fill>
        <patternFill>
          <bgColor theme="0"/>
        </patternFill>
      </fill>
    </dxf>
    <dxf>
      <fill>
        <patternFill patternType="none">
          <bgColor auto="1"/>
        </patternFill>
      </fill>
    </dxf>
    <dxf>
      <fill>
        <patternFill patternType="none">
          <bgColor auto="1"/>
        </patternFill>
      </fill>
    </dxf>
    <dxf>
      <fill>
        <patternFill>
          <bgColor theme="5" tint="0.79998168889431442"/>
        </patternFill>
      </fill>
    </dxf>
    <dxf>
      <font>
        <color auto="1"/>
      </font>
      <fill>
        <patternFill>
          <bgColor theme="0"/>
        </patternFill>
      </fill>
    </dxf>
    <dxf>
      <font>
        <color auto="1"/>
      </font>
      <fill>
        <patternFill>
          <bgColor theme="0"/>
        </patternFill>
      </fill>
    </dxf>
    <dxf>
      <font>
        <color auto="1"/>
      </font>
      <fill>
        <patternFill>
          <bgColor theme="0"/>
        </patternFill>
      </fill>
    </dxf>
    <dxf>
      <fill>
        <patternFill patternType="none">
          <bgColor auto="1"/>
        </patternFill>
      </fill>
    </dxf>
    <dxf>
      <fill>
        <patternFill>
          <bgColor theme="5" tint="0.79998168889431442"/>
        </patternFill>
      </fill>
    </dxf>
    <dxf>
      <font>
        <color auto="1"/>
      </font>
      <fill>
        <patternFill>
          <bgColor theme="0"/>
        </patternFill>
      </fill>
    </dxf>
    <dxf>
      <font>
        <color auto="1"/>
      </font>
      <fill>
        <patternFill>
          <bgColor theme="0"/>
        </patternFill>
      </fill>
    </dxf>
    <dxf>
      <fill>
        <patternFill>
          <bgColor theme="5" tint="0.79998168889431442"/>
        </patternFill>
      </fill>
    </dxf>
    <dxf>
      <fill>
        <patternFill patternType="none">
          <bgColor auto="1"/>
        </patternFill>
      </fill>
    </dxf>
    <dxf>
      <font>
        <color auto="1"/>
      </font>
      <fill>
        <patternFill>
          <bgColor theme="0"/>
        </patternFill>
      </fill>
    </dxf>
    <dxf>
      <font>
        <color auto="1"/>
      </font>
      <fill>
        <patternFill>
          <bgColor theme="0"/>
        </patternFill>
      </fill>
    </dxf>
    <dxf>
      <fill>
        <patternFill patternType="none">
          <bgColor auto="1"/>
        </patternFill>
      </fill>
    </dxf>
    <dxf>
      <fill>
        <patternFill>
          <bgColor theme="5" tint="0.79998168889431442"/>
        </patternFill>
      </fill>
    </dxf>
    <dxf>
      <font>
        <color auto="1"/>
      </font>
      <fill>
        <patternFill>
          <bgColor theme="0"/>
        </patternFill>
      </fill>
    </dxf>
    <dxf>
      <font>
        <color auto="1"/>
      </font>
      <fill>
        <patternFill>
          <bgColor theme="0"/>
        </patternFill>
      </fill>
    </dxf>
    <dxf>
      <fill>
        <patternFill patternType="none">
          <bgColor auto="1"/>
        </patternFill>
      </fill>
    </dxf>
    <dxf>
      <fill>
        <patternFill>
          <bgColor theme="5" tint="0.79998168889431442"/>
        </patternFill>
      </fill>
    </dxf>
    <dxf>
      <font>
        <color auto="1"/>
      </font>
      <fill>
        <patternFill>
          <bgColor theme="0"/>
        </patternFill>
      </fill>
    </dxf>
    <dxf>
      <fill>
        <patternFill patternType="none">
          <bgColor auto="1"/>
        </patternFill>
      </fill>
    </dxf>
    <dxf>
      <fill>
        <patternFill>
          <bgColor theme="5" tint="0.79998168889431442"/>
        </patternFill>
      </fill>
    </dxf>
    <dxf>
      <fill>
        <patternFill patternType="none">
          <bgColor auto="1"/>
        </patternFill>
      </fill>
    </dxf>
    <dxf>
      <font>
        <color auto="1"/>
      </font>
      <fill>
        <patternFill>
          <bgColor theme="0"/>
        </patternFill>
      </fill>
    </dxf>
    <dxf>
      <fill>
        <patternFill>
          <bgColor theme="5" tint="0.79998168889431442"/>
        </patternFill>
      </fill>
    </dxf>
    <dxf>
      <font>
        <color auto="1"/>
      </font>
      <fill>
        <patternFill>
          <bgColor theme="0"/>
        </patternFill>
      </fill>
    </dxf>
    <dxf>
      <font>
        <color auto="1"/>
      </font>
      <fill>
        <patternFill>
          <bgColor theme="0"/>
        </patternFill>
      </fill>
    </dxf>
    <dxf>
      <fill>
        <patternFill patternType="none">
          <bgColor auto="1"/>
        </patternFill>
      </fill>
    </dxf>
    <dxf>
      <fill>
        <patternFill>
          <bgColor theme="5" tint="0.79998168889431442"/>
        </patternFill>
      </fill>
    </dxf>
    <dxf>
      <font>
        <color auto="1"/>
      </font>
      <fill>
        <patternFill>
          <bgColor theme="0"/>
        </patternFill>
      </fill>
    </dxf>
    <dxf>
      <font>
        <color auto="1"/>
      </font>
      <fill>
        <patternFill>
          <bgColor theme="0"/>
        </patternFill>
      </fill>
    </dxf>
    <dxf>
      <fill>
        <patternFill>
          <bgColor theme="5" tint="0.79998168889431442"/>
        </patternFill>
      </fill>
    </dxf>
    <dxf>
      <fill>
        <patternFill patternType="none">
          <bgColor auto="1"/>
        </patternFill>
      </fill>
    </dxf>
    <dxf>
      <font>
        <color auto="1"/>
      </font>
      <fill>
        <patternFill>
          <bgColor theme="0"/>
        </patternFill>
      </fill>
    </dxf>
    <dxf>
      <font>
        <color auto="1"/>
      </font>
      <fill>
        <patternFill>
          <bgColor theme="0"/>
        </patternFill>
      </fill>
    </dxf>
    <dxf>
      <fill>
        <patternFill patternType="none">
          <bgColor auto="1"/>
        </patternFill>
      </fill>
    </dxf>
    <dxf>
      <fill>
        <patternFill>
          <bgColor theme="5" tint="0.79998168889431442"/>
        </patternFill>
      </fill>
    </dxf>
    <dxf>
      <font>
        <color auto="1"/>
      </font>
      <fill>
        <patternFill>
          <bgColor theme="0"/>
        </patternFill>
      </fill>
    </dxf>
    <dxf>
      <font>
        <color auto="1"/>
      </font>
      <fill>
        <patternFill>
          <bgColor theme="0"/>
        </patternFill>
      </fill>
    </dxf>
    <dxf>
      <fill>
        <patternFill patternType="none">
          <bgColor auto="1"/>
        </patternFill>
      </fill>
    </dxf>
    <dxf>
      <fill>
        <patternFill>
          <bgColor theme="5" tint="0.79998168889431442"/>
        </patternFill>
      </fill>
    </dxf>
    <dxf>
      <font>
        <color auto="1"/>
      </font>
      <fill>
        <patternFill>
          <bgColor theme="0"/>
        </patternFill>
      </fill>
    </dxf>
    <dxf>
      <font>
        <color auto="1"/>
      </font>
      <fill>
        <patternFill>
          <bgColor theme="0"/>
        </patternFill>
      </fill>
    </dxf>
    <dxf>
      <fill>
        <patternFill patternType="none">
          <bgColor auto="1"/>
        </patternFill>
      </fill>
    </dxf>
    <dxf>
      <fill>
        <patternFill>
          <bgColor theme="5" tint="0.79998168889431442"/>
        </patternFill>
      </fill>
    </dxf>
    <dxf>
      <font>
        <color auto="1"/>
      </font>
      <fill>
        <patternFill>
          <bgColor theme="0"/>
        </patternFill>
      </fill>
    </dxf>
    <dxf>
      <font>
        <color auto="1"/>
      </font>
      <fill>
        <patternFill>
          <bgColor theme="0"/>
        </patternFill>
      </fill>
    </dxf>
    <dxf>
      <fill>
        <patternFill>
          <bgColor theme="5" tint="0.79998168889431442"/>
        </patternFill>
      </fill>
    </dxf>
    <dxf>
      <fill>
        <patternFill patternType="none">
          <bgColor auto="1"/>
        </patternFill>
      </fill>
    </dxf>
    <dxf>
      <font>
        <color auto="1"/>
      </font>
      <fill>
        <patternFill>
          <bgColor theme="0"/>
        </patternFill>
      </fill>
    </dxf>
    <dxf>
      <font>
        <color auto="1"/>
      </font>
      <fill>
        <patternFill>
          <bgColor theme="0"/>
        </patternFill>
      </fill>
    </dxf>
    <dxf>
      <fill>
        <patternFill patternType="none">
          <bgColor auto="1"/>
        </patternFill>
      </fill>
    </dxf>
    <dxf>
      <fill>
        <patternFill>
          <bgColor theme="5" tint="0.79998168889431442"/>
        </patternFill>
      </fill>
    </dxf>
    <dxf>
      <font>
        <color auto="1"/>
      </font>
      <fill>
        <patternFill>
          <bgColor theme="0"/>
        </patternFill>
      </fill>
    </dxf>
    <dxf>
      <font>
        <color auto="1"/>
      </font>
      <fill>
        <patternFill>
          <bgColor theme="0"/>
        </patternFill>
      </fill>
    </dxf>
    <dxf>
      <fill>
        <patternFill patternType="none">
          <bgColor auto="1"/>
        </patternFill>
      </fill>
    </dxf>
    <dxf>
      <fill>
        <patternFill>
          <bgColor theme="5" tint="0.79998168889431442"/>
        </patternFill>
      </fill>
    </dxf>
    <dxf>
      <font>
        <color auto="1"/>
      </font>
      <fill>
        <patternFill>
          <bgColor theme="0"/>
        </patternFill>
      </fill>
    </dxf>
    <dxf>
      <font>
        <color auto="1"/>
      </font>
      <fill>
        <patternFill>
          <bgColor theme="0"/>
        </patternFill>
      </fill>
    </dxf>
    <dxf>
      <fill>
        <patternFill patternType="none">
          <bgColor auto="1"/>
        </patternFill>
      </fill>
    </dxf>
    <dxf>
      <fill>
        <patternFill>
          <bgColor theme="5" tint="0.79998168889431442"/>
        </patternFill>
      </fill>
    </dxf>
    <dxf>
      <font>
        <color auto="1"/>
      </font>
      <fill>
        <patternFill>
          <bgColor theme="0"/>
        </patternFill>
      </fill>
    </dxf>
    <dxf>
      <font>
        <color auto="1"/>
      </font>
      <fill>
        <patternFill>
          <bgColor theme="0"/>
        </patternFill>
      </fill>
    </dxf>
    <dxf>
      <fill>
        <patternFill>
          <bgColor theme="5" tint="0.79998168889431442"/>
        </patternFill>
      </fill>
    </dxf>
    <dxf>
      <fill>
        <patternFill patternType="none">
          <bgColor auto="1"/>
        </patternFill>
      </fill>
    </dxf>
    <dxf>
      <font>
        <color auto="1"/>
      </font>
      <fill>
        <patternFill>
          <bgColor theme="0"/>
        </patternFill>
      </fill>
    </dxf>
    <dxf>
      <fill>
        <patternFill>
          <bgColor theme="0"/>
        </patternFill>
      </fill>
    </dxf>
    <dxf>
      <numFmt numFmtId="3" formatCode="#,##0"/>
    </dxf>
    <dxf>
      <font>
        <color auto="1"/>
      </font>
      <fill>
        <patternFill>
          <bgColor theme="0"/>
        </patternFill>
      </fill>
    </dxf>
    <dxf>
      <fill>
        <patternFill>
          <bgColor theme="5" tint="0.79998168889431442"/>
        </patternFill>
      </fill>
    </dxf>
    <dxf>
      <fill>
        <patternFill patternType="none">
          <bgColor auto="1"/>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numFmt numFmtId="180" formatCode="\(#,##0\)"/>
    </dxf>
    <dxf>
      <fill>
        <patternFill>
          <bgColor theme="5" tint="0.79998168889431442"/>
        </patternFill>
      </fill>
    </dxf>
    <dxf>
      <font>
        <color auto="1"/>
      </font>
      <fill>
        <patternFill>
          <bgColor theme="0"/>
        </patternFill>
      </fill>
    </dxf>
    <dxf>
      <fill>
        <patternFill>
          <bgColor theme="5" tint="0.79998168889431442"/>
        </patternFill>
      </fill>
    </dxf>
    <dxf>
      <fill>
        <patternFill patternType="none">
          <bgColor auto="1"/>
        </patternFill>
      </fill>
    </dxf>
    <dxf>
      <font>
        <color auto="1"/>
      </font>
      <fill>
        <patternFill>
          <bgColor theme="0"/>
        </patternFill>
      </fill>
    </dxf>
    <dxf>
      <font>
        <color auto="1"/>
      </font>
      <fill>
        <patternFill>
          <bgColor theme="0"/>
        </patternFill>
      </fill>
    </dxf>
    <dxf>
      <fill>
        <patternFill patternType="none">
          <bgColor auto="1"/>
        </patternFill>
      </fill>
    </dxf>
    <dxf>
      <fill>
        <patternFill>
          <bgColor theme="5" tint="0.79998168889431442"/>
        </patternFill>
      </fill>
    </dxf>
    <dxf>
      <font>
        <color auto="1"/>
      </font>
      <fill>
        <patternFill>
          <bgColor theme="0"/>
        </patternFill>
      </fill>
    </dxf>
    <dxf>
      <font>
        <color auto="1"/>
      </font>
      <fill>
        <patternFill>
          <bgColor theme="0"/>
        </patternFill>
      </fill>
    </dxf>
    <dxf>
      <fill>
        <patternFill patternType="none">
          <bgColor auto="1"/>
        </patternFill>
      </fill>
    </dxf>
    <dxf>
      <fill>
        <patternFill>
          <bgColor theme="5" tint="0.79998168889431442"/>
        </patternFill>
      </fill>
    </dxf>
    <dxf>
      <font>
        <color auto="1"/>
      </font>
      <fill>
        <patternFill>
          <bgColor theme="0"/>
        </patternFill>
      </fill>
    </dxf>
    <dxf>
      <font>
        <color auto="1"/>
      </font>
      <fill>
        <patternFill>
          <bgColor theme="0"/>
        </patternFill>
      </fill>
    </dxf>
    <dxf>
      <fill>
        <patternFill patternType="none">
          <bgColor auto="1"/>
        </patternFill>
      </fill>
    </dxf>
    <dxf>
      <fill>
        <patternFill>
          <bgColor theme="5" tint="0.79998168889431442"/>
        </patternFill>
      </fill>
    </dxf>
    <dxf>
      <font>
        <color auto="1"/>
      </font>
      <fill>
        <patternFill>
          <bgColor theme="0"/>
        </patternFill>
      </fill>
    </dxf>
    <dxf>
      <font>
        <color auto="1"/>
      </font>
      <fill>
        <patternFill>
          <bgColor theme="0"/>
        </patternFill>
      </fill>
    </dxf>
    <dxf>
      <fill>
        <patternFill patternType="none">
          <bgColor auto="1"/>
        </patternFill>
      </fill>
    </dxf>
    <dxf>
      <fill>
        <patternFill>
          <bgColor theme="5" tint="0.79998168889431442"/>
        </patternFill>
      </fill>
    </dxf>
    <dxf>
      <font>
        <color auto="1"/>
      </font>
      <fill>
        <patternFill>
          <bgColor theme="0"/>
        </patternFill>
      </fill>
    </dxf>
    <dxf>
      <font>
        <color auto="1"/>
      </font>
      <fill>
        <patternFill>
          <bgColor theme="0"/>
        </patternFill>
      </fill>
    </dxf>
    <dxf>
      <fill>
        <patternFill patternType="none">
          <bgColor auto="1"/>
        </patternFill>
      </fill>
    </dxf>
    <dxf>
      <fill>
        <patternFill>
          <bgColor theme="5" tint="0.79998168889431442"/>
        </patternFill>
      </fill>
    </dxf>
    <dxf>
      <font>
        <color auto="1"/>
      </font>
      <fill>
        <patternFill>
          <bgColor theme="0"/>
        </patternFill>
      </fill>
    </dxf>
    <dxf>
      <fill>
        <patternFill>
          <bgColor theme="5" tint="0.79998168889431442"/>
        </patternFill>
      </fill>
    </dxf>
    <dxf>
      <fill>
        <patternFill patternType="none">
          <bgColor auto="1"/>
        </patternFill>
      </fill>
    </dxf>
    <dxf>
      <font>
        <color auto="1"/>
      </font>
      <fill>
        <patternFill>
          <bgColor theme="0"/>
        </patternFill>
      </fill>
    </dxf>
    <dxf>
      <font>
        <color auto="1"/>
      </font>
      <fill>
        <patternFill>
          <bgColor theme="0"/>
        </patternFill>
      </fill>
    </dxf>
    <dxf>
      <fill>
        <patternFill patternType="none">
          <bgColor auto="1"/>
        </patternFill>
      </fill>
    </dxf>
    <dxf>
      <fill>
        <patternFill>
          <bgColor theme="5" tint="0.79998168889431442"/>
        </patternFill>
      </fill>
    </dxf>
    <dxf>
      <font>
        <color auto="1"/>
      </font>
      <fill>
        <patternFill>
          <bgColor theme="0"/>
        </patternFill>
      </fill>
    </dxf>
    <dxf>
      <font>
        <color auto="1"/>
      </font>
      <fill>
        <patternFill>
          <bgColor theme="0"/>
        </patternFill>
      </fill>
    </dxf>
    <dxf>
      <fill>
        <patternFill patternType="none">
          <bgColor auto="1"/>
        </patternFill>
      </fill>
    </dxf>
    <dxf>
      <fill>
        <patternFill>
          <bgColor theme="5" tint="0.79998168889431442"/>
        </patternFill>
      </fill>
    </dxf>
    <dxf>
      <font>
        <color auto="1"/>
      </font>
      <fill>
        <patternFill>
          <bgColor theme="0"/>
        </patternFill>
      </fill>
    </dxf>
    <dxf>
      <font>
        <color auto="1"/>
      </font>
      <fill>
        <patternFill>
          <bgColor theme="0"/>
        </patternFill>
      </fill>
    </dxf>
    <dxf>
      <fill>
        <patternFill patternType="none">
          <bgColor auto="1"/>
        </patternFill>
      </fill>
    </dxf>
    <dxf>
      <fill>
        <patternFill>
          <bgColor theme="5" tint="0.79998168889431442"/>
        </patternFill>
      </fill>
    </dxf>
    <dxf>
      <font>
        <color auto="1"/>
      </font>
      <fill>
        <patternFill>
          <bgColor theme="0"/>
        </patternFill>
      </fill>
    </dxf>
    <dxf>
      <font>
        <color auto="1"/>
      </font>
      <fill>
        <patternFill>
          <bgColor theme="0"/>
        </patternFill>
      </fill>
    </dxf>
    <dxf>
      <fill>
        <patternFill>
          <bgColor theme="5" tint="0.79998168889431442"/>
        </patternFill>
      </fill>
    </dxf>
    <dxf>
      <fill>
        <patternFill patternType="none">
          <bgColor auto="1"/>
        </patternFill>
      </fill>
    </dxf>
    <dxf>
      <font>
        <color auto="1"/>
      </font>
      <fill>
        <patternFill>
          <bgColor theme="0"/>
        </patternFill>
      </fill>
    </dxf>
    <dxf>
      <font>
        <color auto="1"/>
      </font>
      <fill>
        <patternFill>
          <bgColor theme="0"/>
        </patternFill>
      </fill>
    </dxf>
    <dxf>
      <fill>
        <patternFill>
          <bgColor theme="5" tint="0.79998168889431442"/>
        </patternFill>
      </fill>
    </dxf>
    <dxf>
      <fill>
        <patternFill patternType="none">
          <bgColor auto="1"/>
        </patternFill>
      </fill>
    </dxf>
    <dxf>
      <font>
        <color auto="1"/>
      </font>
      <fill>
        <patternFill>
          <bgColor theme="0"/>
        </patternFill>
      </fill>
    </dxf>
    <dxf>
      <font>
        <color auto="1"/>
      </font>
      <fill>
        <patternFill>
          <bgColor theme="0"/>
        </patternFill>
      </fill>
    </dxf>
    <dxf>
      <fill>
        <patternFill patternType="none">
          <bgColor auto="1"/>
        </patternFill>
      </fill>
    </dxf>
    <dxf>
      <fill>
        <patternFill>
          <bgColor theme="5" tint="0.79998168889431442"/>
        </patternFill>
      </fill>
    </dxf>
    <dxf>
      <fill>
        <patternFill>
          <bgColor theme="5" tint="0.79998168889431442"/>
        </patternFill>
      </fill>
    </dxf>
    <dxf>
      <fill>
        <patternFill patternType="none">
          <bgColor auto="1"/>
        </patternFill>
      </fill>
    </dxf>
    <dxf>
      <font>
        <color auto="1"/>
      </font>
      <fill>
        <patternFill>
          <bgColor theme="0"/>
        </patternFill>
      </fill>
    </dxf>
    <dxf>
      <font>
        <color auto="1"/>
      </font>
      <fill>
        <patternFill>
          <bgColor theme="0"/>
        </patternFill>
      </fill>
    </dxf>
    <dxf>
      <font>
        <color auto="1"/>
      </font>
      <fill>
        <patternFill>
          <bgColor theme="0"/>
        </patternFill>
      </fill>
    </dxf>
    <dxf>
      <fill>
        <patternFill patternType="none">
          <bgColor auto="1"/>
        </patternFill>
      </fill>
    </dxf>
    <dxf>
      <fill>
        <patternFill>
          <bgColor theme="5" tint="0.79998168889431442"/>
        </patternFill>
      </fill>
    </dxf>
    <dxf>
      <font>
        <color auto="1"/>
      </font>
      <fill>
        <patternFill>
          <bgColor theme="0"/>
        </patternFill>
      </fill>
    </dxf>
    <dxf>
      <font>
        <color auto="1"/>
      </font>
      <fill>
        <patternFill>
          <bgColor theme="0"/>
        </patternFill>
      </fill>
    </dxf>
    <dxf>
      <fill>
        <patternFill>
          <bgColor theme="5" tint="0.79998168889431442"/>
        </patternFill>
      </fill>
    </dxf>
    <dxf>
      <fill>
        <patternFill patternType="none">
          <bgColor auto="1"/>
        </patternFill>
      </fill>
    </dxf>
    <dxf>
      <font>
        <color auto="1"/>
      </font>
      <fill>
        <patternFill>
          <bgColor theme="0"/>
        </patternFill>
      </fill>
    </dxf>
    <dxf>
      <font>
        <color auto="1"/>
      </font>
      <fill>
        <patternFill>
          <bgColor theme="0"/>
        </patternFill>
      </fill>
    </dxf>
    <dxf>
      <fill>
        <patternFill patternType="none">
          <bgColor auto="1"/>
        </patternFill>
      </fill>
    </dxf>
    <dxf>
      <fill>
        <patternFill>
          <bgColor theme="5" tint="0.79998168889431442"/>
        </patternFill>
      </fill>
    </dxf>
    <dxf>
      <font>
        <color auto="1"/>
      </font>
      <fill>
        <patternFill>
          <bgColor theme="0"/>
        </patternFill>
      </fill>
    </dxf>
    <dxf>
      <font>
        <color auto="1"/>
      </font>
      <fill>
        <patternFill>
          <bgColor theme="0"/>
        </patternFill>
      </fill>
    </dxf>
    <dxf>
      <fill>
        <patternFill patternType="none">
          <bgColor auto="1"/>
        </patternFill>
      </fill>
    </dxf>
    <dxf>
      <fill>
        <patternFill>
          <bgColor theme="5" tint="0.79998168889431442"/>
        </patternFill>
      </fill>
    </dxf>
    <dxf>
      <font>
        <color auto="1"/>
      </font>
      <fill>
        <patternFill>
          <bgColor theme="0"/>
        </patternFill>
      </fill>
    </dxf>
    <dxf>
      <font>
        <color auto="1"/>
      </font>
      <fill>
        <patternFill>
          <bgColor theme="0"/>
        </patternFill>
      </fill>
    </dxf>
    <dxf>
      <fill>
        <patternFill patternType="none">
          <bgColor auto="1"/>
        </patternFill>
      </fill>
    </dxf>
    <dxf>
      <fill>
        <patternFill>
          <bgColor theme="5" tint="0.79998168889431442"/>
        </patternFill>
      </fill>
    </dxf>
    <dxf>
      <font>
        <color auto="1"/>
      </font>
      <fill>
        <patternFill>
          <bgColor theme="0"/>
        </patternFill>
      </fill>
    </dxf>
    <dxf>
      <font>
        <color auto="1"/>
      </font>
      <fill>
        <patternFill>
          <bgColor theme="0"/>
        </patternFill>
      </fill>
    </dxf>
    <dxf>
      <fill>
        <patternFill>
          <bgColor theme="5" tint="0.79998168889431442"/>
        </patternFill>
      </fill>
    </dxf>
    <dxf>
      <fill>
        <patternFill patternType="none">
          <bgColor auto="1"/>
        </patternFill>
      </fill>
    </dxf>
    <dxf>
      <fill>
        <patternFill patternType="none">
          <bgColor auto="1"/>
        </patternFill>
      </fill>
    </dxf>
    <dxf>
      <fill>
        <patternFill>
          <bgColor theme="5" tint="0.79998168889431442"/>
        </patternFill>
      </fill>
    </dxf>
    <dxf>
      <font>
        <color auto="1"/>
      </font>
      <fill>
        <patternFill>
          <bgColor theme="0"/>
        </patternFill>
      </fill>
    </dxf>
    <dxf>
      <font>
        <color auto="1"/>
      </font>
      <fill>
        <patternFill>
          <bgColor theme="0"/>
        </patternFill>
      </fill>
    </dxf>
    <dxf>
      <font>
        <color auto="1"/>
      </font>
      <fill>
        <patternFill>
          <bgColor theme="0"/>
        </patternFill>
      </fill>
    </dxf>
    <dxf>
      <fill>
        <patternFill patternType="none">
          <bgColor auto="1"/>
        </patternFill>
      </fill>
    </dxf>
    <dxf>
      <fill>
        <patternFill>
          <bgColor theme="5" tint="0.79998168889431442"/>
        </patternFill>
      </fill>
    </dxf>
    <dxf>
      <font>
        <color auto="1"/>
      </font>
      <fill>
        <patternFill>
          <bgColor theme="0"/>
        </patternFill>
      </fill>
    </dxf>
    <dxf>
      <font>
        <color auto="1"/>
      </font>
      <fill>
        <patternFill>
          <bgColor theme="0"/>
        </patternFill>
      </fill>
    </dxf>
    <dxf>
      <fill>
        <patternFill patternType="none">
          <bgColor auto="1"/>
        </patternFill>
      </fill>
    </dxf>
    <dxf>
      <fill>
        <patternFill>
          <bgColor theme="5" tint="0.79998168889431442"/>
        </patternFill>
      </fill>
    </dxf>
    <dxf>
      <font>
        <color auto="1"/>
      </font>
      <fill>
        <patternFill>
          <bgColor theme="0"/>
        </patternFill>
      </fill>
    </dxf>
    <dxf>
      <font>
        <color auto="1"/>
      </font>
      <fill>
        <patternFill>
          <bgColor theme="0"/>
        </patternFill>
      </fill>
    </dxf>
    <dxf>
      <fill>
        <patternFill>
          <bgColor theme="5" tint="0.79998168889431442"/>
        </patternFill>
      </fill>
    </dxf>
    <dxf>
      <fill>
        <patternFill patternType="none">
          <bgColor auto="1"/>
        </patternFill>
      </fill>
    </dxf>
    <dxf>
      <font>
        <color auto="1"/>
      </font>
      <fill>
        <patternFill>
          <bgColor theme="0"/>
        </patternFill>
      </fill>
    </dxf>
    <dxf>
      <font>
        <color auto="1"/>
      </font>
      <fill>
        <patternFill>
          <bgColor theme="0"/>
        </patternFill>
      </fill>
    </dxf>
    <dxf>
      <fill>
        <patternFill patternType="none">
          <bgColor auto="1"/>
        </patternFill>
      </fill>
    </dxf>
    <dxf>
      <fill>
        <patternFill>
          <bgColor theme="5" tint="0.79998168889431442"/>
        </patternFill>
      </fill>
    </dxf>
    <dxf>
      <font>
        <color auto="1"/>
      </font>
      <fill>
        <patternFill>
          <bgColor theme="0"/>
        </patternFill>
      </fill>
    </dxf>
    <dxf>
      <font>
        <color auto="1"/>
      </font>
      <fill>
        <patternFill>
          <bgColor theme="0"/>
        </patternFill>
      </fill>
    </dxf>
    <dxf>
      <fill>
        <patternFill patternType="none">
          <bgColor auto="1"/>
        </patternFill>
      </fill>
    </dxf>
    <dxf>
      <fill>
        <patternFill>
          <bgColor theme="5" tint="0.79998168889431442"/>
        </patternFill>
      </fill>
    </dxf>
    <dxf>
      <font>
        <color auto="1"/>
      </font>
      <fill>
        <patternFill>
          <bgColor theme="0"/>
        </patternFill>
      </fill>
    </dxf>
    <dxf>
      <font>
        <color auto="1"/>
      </font>
      <fill>
        <patternFill>
          <bgColor theme="0"/>
        </patternFill>
      </fill>
    </dxf>
    <dxf>
      <fill>
        <patternFill patternType="none">
          <bgColor auto="1"/>
        </patternFill>
      </fill>
    </dxf>
    <dxf>
      <fill>
        <patternFill>
          <bgColor theme="5" tint="0.79998168889431442"/>
        </patternFill>
      </fill>
    </dxf>
    <dxf>
      <font>
        <color auto="1"/>
      </font>
      <fill>
        <patternFill>
          <bgColor theme="0"/>
        </patternFill>
      </fill>
    </dxf>
    <dxf>
      <fill>
        <patternFill>
          <bgColor theme="5" tint="0.79998168889431442"/>
        </patternFill>
      </fill>
    </dxf>
    <dxf>
      <fill>
        <patternFill patternType="none">
          <bgColor auto="1"/>
        </patternFill>
      </fill>
    </dxf>
    <dxf>
      <font>
        <color auto="1"/>
      </font>
      <fill>
        <patternFill>
          <bgColor theme="0"/>
        </patternFill>
      </fill>
    </dxf>
    <dxf>
      <font>
        <color auto="1"/>
      </font>
      <fill>
        <patternFill>
          <bgColor theme="0"/>
        </patternFill>
      </fill>
    </dxf>
    <dxf>
      <fill>
        <patternFill patternType="none">
          <bgColor auto="1"/>
        </patternFill>
      </fill>
    </dxf>
    <dxf>
      <fill>
        <patternFill>
          <bgColor theme="5" tint="0.79998168889431442"/>
        </patternFill>
      </fill>
    </dxf>
    <dxf>
      <font>
        <color auto="1"/>
      </font>
      <fill>
        <patternFill>
          <bgColor theme="0"/>
        </patternFill>
      </fill>
    </dxf>
    <dxf>
      <font>
        <color auto="1"/>
      </font>
      <fill>
        <patternFill>
          <bgColor theme="0"/>
        </patternFill>
      </fill>
    </dxf>
    <dxf>
      <fill>
        <patternFill patternType="none">
          <bgColor auto="1"/>
        </patternFill>
      </fill>
    </dxf>
    <dxf>
      <fill>
        <patternFill>
          <bgColor theme="5" tint="0.79998168889431442"/>
        </patternFill>
      </fill>
    </dxf>
    <dxf>
      <font>
        <color auto="1"/>
      </font>
      <fill>
        <patternFill>
          <bgColor theme="0"/>
        </patternFill>
      </fill>
    </dxf>
    <dxf>
      <font>
        <color auto="1"/>
      </font>
      <fill>
        <patternFill>
          <bgColor theme="0"/>
        </patternFill>
      </fill>
    </dxf>
    <dxf>
      <fill>
        <patternFill patternType="none">
          <bgColor auto="1"/>
        </patternFill>
      </fill>
    </dxf>
    <dxf>
      <fill>
        <patternFill>
          <bgColor theme="5" tint="0.79998168889431442"/>
        </patternFill>
      </fill>
    </dxf>
    <dxf>
      <font>
        <color auto="1"/>
      </font>
      <fill>
        <patternFill>
          <bgColor theme="0"/>
        </patternFill>
      </fill>
    </dxf>
    <dxf>
      <font>
        <color auto="1"/>
      </font>
      <fill>
        <patternFill>
          <bgColor theme="0"/>
        </patternFill>
      </fill>
    </dxf>
    <dxf>
      <fill>
        <patternFill patternType="none">
          <bgColor auto="1"/>
        </patternFill>
      </fill>
    </dxf>
    <dxf>
      <fill>
        <patternFill>
          <bgColor theme="5" tint="0.79998168889431442"/>
        </patternFill>
      </fill>
    </dxf>
    <dxf>
      <font>
        <color auto="1"/>
      </font>
      <fill>
        <patternFill>
          <bgColor theme="0"/>
        </patternFill>
      </fill>
    </dxf>
    <dxf>
      <font>
        <color auto="1"/>
      </font>
      <fill>
        <patternFill>
          <bgColor theme="0"/>
        </patternFill>
      </fill>
    </dxf>
    <dxf>
      <fill>
        <patternFill patternType="none">
          <bgColor auto="1"/>
        </patternFill>
      </fill>
    </dxf>
    <dxf>
      <fill>
        <patternFill>
          <bgColor theme="5" tint="0.79998168889431442"/>
        </patternFill>
      </fill>
    </dxf>
    <dxf>
      <font>
        <color auto="1"/>
      </font>
      <fill>
        <patternFill>
          <bgColor theme="0"/>
        </patternFill>
      </fill>
    </dxf>
    <dxf>
      <fill>
        <patternFill>
          <bgColor theme="0"/>
        </patternFill>
      </fill>
    </dxf>
    <dxf>
      <numFmt numFmtId="3" formatCode="#,##0"/>
    </dxf>
    <dxf>
      <font>
        <color auto="1"/>
      </font>
      <fill>
        <patternFill>
          <bgColor theme="0"/>
        </patternFill>
      </fill>
    </dxf>
    <dxf>
      <fill>
        <patternFill patternType="none">
          <bgColor auto="1"/>
        </patternFill>
      </fill>
    </dxf>
    <dxf>
      <fill>
        <patternFill>
          <bgColor theme="5" tint="0.79998168889431442"/>
        </patternFill>
      </fill>
    </dxf>
    <dxf>
      <numFmt numFmtId="0" formatCode="Genera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1973580</xdr:colOff>
      <xdr:row>20</xdr:row>
      <xdr:rowOff>182880</xdr:rowOff>
    </xdr:from>
    <xdr:to>
      <xdr:col>13</xdr:col>
      <xdr:colOff>190500</xdr:colOff>
      <xdr:row>22</xdr:row>
      <xdr:rowOff>15240</xdr:rowOff>
    </xdr:to>
    <xdr:sp macro="" textlink="">
      <xdr:nvSpPr>
        <xdr:cNvPr id="2" name="四角形: 角を丸くする 1">
          <a:extLst>
            <a:ext uri="{FF2B5EF4-FFF2-40B4-BE49-F238E27FC236}">
              <a16:creationId xmlns:a16="http://schemas.microsoft.com/office/drawing/2014/main" id="{85645375-179C-8189-317C-28617C9A4AEA}"/>
            </a:ext>
          </a:extLst>
        </xdr:cNvPr>
        <xdr:cNvSpPr/>
      </xdr:nvSpPr>
      <xdr:spPr>
        <a:xfrm>
          <a:off x="10477500" y="3970020"/>
          <a:ext cx="4693920" cy="259080"/>
        </a:xfrm>
        <a:prstGeom prst="roundRect">
          <a:avLst/>
        </a:prstGeom>
        <a:solidFill>
          <a:srgbClr val="FF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合計が合わない場合は↓が表示されます。理由を備考欄に記入してください</a:t>
          </a:r>
          <a:endParaRPr kumimoji="1" lang="en-US" altLang="ja-JP" sz="1100"/>
        </a:p>
        <a:p>
          <a:pPr algn="l"/>
          <a:endParaRPr kumimoji="1" lang="en-US" altLang="ja-JP" sz="1100"/>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57149</xdr:colOff>
      <xdr:row>5</xdr:row>
      <xdr:rowOff>76200</xdr:rowOff>
    </xdr:from>
    <xdr:to>
      <xdr:col>16</xdr:col>
      <xdr:colOff>361950</xdr:colOff>
      <xdr:row>18</xdr:row>
      <xdr:rowOff>86944</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r="51275"/>
        <a:stretch/>
      </xdr:blipFill>
      <xdr:spPr>
        <a:xfrm>
          <a:off x="8972549" y="933450"/>
          <a:ext cx="2362201" cy="2239594"/>
        </a:xfrm>
        <a:prstGeom prst="rect">
          <a:avLst/>
        </a:prstGeom>
        <a:ln>
          <a:solidFill>
            <a:schemeClr val="tx1"/>
          </a:solidFill>
        </a:ln>
      </xdr:spPr>
    </xdr:pic>
    <xdr:clientData/>
  </xdr:twoCellAnchor>
  <xdr:twoCellAnchor>
    <xdr:from>
      <xdr:col>13</xdr:col>
      <xdr:colOff>1</xdr:colOff>
      <xdr:row>17</xdr:row>
      <xdr:rowOff>28575</xdr:rowOff>
    </xdr:from>
    <xdr:to>
      <xdr:col>16</xdr:col>
      <xdr:colOff>476251</xdr:colOff>
      <xdr:row>18</xdr:row>
      <xdr:rowOff>95250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8915401" y="2771775"/>
          <a:ext cx="2533650" cy="23812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A1:C170" totalsRowShown="0">
  <autoFilter ref="A1:C170" xr:uid="{00000000-0009-0000-0100-000001000000}"/>
  <sortState xmlns:xlrd2="http://schemas.microsoft.com/office/spreadsheetml/2017/richdata2" ref="A2:C169">
    <sortCondition ref="A1:A169"/>
  </sortState>
  <tableColumns count="3">
    <tableColumn id="1" xr3:uid="{00000000-0010-0000-0000-000001000000}" name="製品名称"/>
    <tableColumn id="2" xr3:uid="{00000000-0010-0000-0000-000002000000}" name="単位"/>
    <tableColumn id="3" xr3:uid="{00000000-0010-0000-0000-000003000000}" name="検索候補判定" dataDxfId="384">
      <calculatedColumnFormula>IF(ISERROR(FIND(ASC(麻薬年間届!$A$3),A2)),"",ROW())</calculatedColumnFormula>
    </tableColumn>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L147"/>
  <sheetViews>
    <sheetView showGridLines="0" tabSelected="1" view="pageBreakPreview" zoomScaleNormal="100" zoomScaleSheetLayoutView="100" workbookViewId="0">
      <selection activeCell="D20" sqref="D20"/>
    </sheetView>
  </sheetViews>
  <sheetFormatPr defaultRowHeight="13.2"/>
  <cols>
    <col min="1" max="1" width="31.21875" customWidth="1"/>
    <col min="2" max="2" width="5.6640625" customWidth="1"/>
    <col min="3" max="3" width="18.77734375" customWidth="1"/>
    <col min="4" max="5" width="24.77734375" customWidth="1"/>
    <col min="6" max="6" width="18.77734375" customWidth="1"/>
    <col min="7" max="7" width="41" customWidth="1"/>
    <col min="8" max="8" width="9" style="11"/>
    <col min="9" max="9" width="9" style="4" customWidth="1"/>
  </cols>
  <sheetData>
    <row r="2" spans="1:12" ht="13.8" thickBot="1">
      <c r="A2" t="s">
        <v>183</v>
      </c>
    </row>
    <row r="3" spans="1:12">
      <c r="A3" s="54"/>
      <c r="B3" s="55"/>
      <c r="C3" s="58"/>
      <c r="D3" s="58"/>
      <c r="E3" s="58"/>
      <c r="F3" s="58"/>
      <c r="G3" s="58"/>
    </row>
    <row r="4" spans="1:12" ht="13.8" thickBot="1">
      <c r="A4" s="56"/>
      <c r="B4" s="57"/>
      <c r="C4" s="58"/>
      <c r="D4" s="58"/>
      <c r="E4" s="58"/>
      <c r="F4" s="58"/>
      <c r="G4" s="58"/>
    </row>
    <row r="7" spans="1:12" ht="14.4">
      <c r="A7" s="4" t="s">
        <v>202</v>
      </c>
      <c r="B7" s="4"/>
      <c r="C7" s="4"/>
      <c r="D7" s="4"/>
      <c r="E7" s="16"/>
      <c r="F7" s="21" t="s">
        <v>208</v>
      </c>
      <c r="G7" s="28"/>
      <c r="H7"/>
      <c r="I7"/>
    </row>
    <row r="8" spans="1:12" ht="16.2">
      <c r="A8" s="2" t="s">
        <v>0</v>
      </c>
      <c r="B8" s="5"/>
      <c r="C8" s="5"/>
      <c r="D8" s="5"/>
      <c r="E8" s="5"/>
      <c r="F8" s="22"/>
      <c r="G8" s="22"/>
      <c r="H8"/>
      <c r="I8"/>
    </row>
    <row r="9" spans="1:12" ht="14.4">
      <c r="A9" s="3" t="s">
        <v>209</v>
      </c>
      <c r="B9" s="6"/>
      <c r="C9" s="6"/>
      <c r="D9" s="4"/>
      <c r="F9" s="23"/>
      <c r="G9" s="29"/>
      <c r="H9" s="17"/>
      <c r="I9" s="17"/>
    </row>
    <row r="10" spans="1:12" ht="14.4">
      <c r="A10" s="3"/>
      <c r="B10" s="6"/>
      <c r="C10" s="6"/>
      <c r="D10" s="4"/>
      <c r="F10" s="23" t="s">
        <v>210</v>
      </c>
      <c r="G10" s="30"/>
      <c r="H10" s="17"/>
      <c r="I10" s="17"/>
    </row>
    <row r="11" spans="1:12" ht="14.4">
      <c r="A11" s="6"/>
      <c r="B11" s="6"/>
      <c r="C11" s="6"/>
      <c r="D11" s="4"/>
      <c r="F11" s="23" t="s">
        <v>211</v>
      </c>
      <c r="G11" s="30"/>
      <c r="H11" s="18"/>
      <c r="I11" s="18"/>
    </row>
    <row r="12" spans="1:12" ht="14.4">
      <c r="A12" s="6"/>
      <c r="C12" s="6"/>
      <c r="D12" s="8"/>
      <c r="F12" s="24" t="s">
        <v>4</v>
      </c>
      <c r="G12" s="31"/>
      <c r="H12" s="18"/>
      <c r="I12" s="18"/>
    </row>
    <row r="13" spans="1:12" ht="14.4">
      <c r="F13" s="25" t="s">
        <v>212</v>
      </c>
      <c r="G13" s="32"/>
      <c r="H13"/>
      <c r="I13"/>
    </row>
    <row r="14" spans="1:12" ht="21.6">
      <c r="A14" s="1"/>
      <c r="B14" s="1"/>
      <c r="C14" s="1"/>
      <c r="D14" s="1"/>
      <c r="F14" s="26" t="s">
        <v>213</v>
      </c>
      <c r="G14" s="32"/>
      <c r="H14"/>
      <c r="I14"/>
    </row>
    <row r="15" spans="1:12">
      <c r="A15" s="27" t="s">
        <v>214</v>
      </c>
      <c r="B15" s="1"/>
      <c r="C15" s="1"/>
      <c r="D15" s="1"/>
      <c r="E15" s="1"/>
      <c r="F15" s="19"/>
      <c r="H15"/>
      <c r="I15"/>
    </row>
    <row r="16" spans="1:12">
      <c r="A16" s="43" t="s">
        <v>1</v>
      </c>
      <c r="B16" s="43" t="s">
        <v>2</v>
      </c>
      <c r="C16" s="44" t="s">
        <v>207</v>
      </c>
      <c r="D16" s="49" t="s">
        <v>203</v>
      </c>
      <c r="E16" s="50"/>
      <c r="F16" s="44" t="s">
        <v>206</v>
      </c>
      <c r="G16" s="43" t="s">
        <v>3</v>
      </c>
      <c r="H16" s="47" t="s">
        <v>5</v>
      </c>
      <c r="I16" s="48"/>
      <c r="J16" s="48"/>
      <c r="K16" s="12"/>
      <c r="L16" s="12"/>
    </row>
    <row r="17" spans="1:12" ht="17.25" customHeight="1">
      <c r="A17" s="43"/>
      <c r="B17" s="43"/>
      <c r="C17" s="45"/>
      <c r="D17" s="51"/>
      <c r="E17" s="52"/>
      <c r="F17" s="45"/>
      <c r="G17" s="43"/>
      <c r="H17" s="47"/>
      <c r="I17" s="48"/>
      <c r="J17" s="48"/>
      <c r="K17" s="12"/>
      <c r="L17" s="12"/>
    </row>
    <row r="18" spans="1:12" ht="17.25" customHeight="1">
      <c r="A18" s="43"/>
      <c r="B18" s="43"/>
      <c r="C18" s="46"/>
      <c r="D18" s="7" t="s">
        <v>204</v>
      </c>
      <c r="E18" s="7" t="s">
        <v>205</v>
      </c>
      <c r="F18" s="53"/>
      <c r="G18" s="43"/>
      <c r="H18" s="47"/>
      <c r="I18" s="48"/>
      <c r="J18" s="48"/>
      <c r="K18" s="12"/>
      <c r="L18" s="12"/>
    </row>
    <row r="19" spans="1:12" ht="17.25" customHeight="1">
      <c r="A19" s="35"/>
      <c r="B19" s="37" t="str">
        <f>IFERROR(INDEX(麻薬製品リスト!A:B,MATCH(麻薬年間届!A19,麻薬製品リスト!A:A,0),2),"")</f>
        <v/>
      </c>
      <c r="C19" s="39"/>
      <c r="D19" s="13"/>
      <c r="E19" s="13"/>
      <c r="F19" s="39"/>
      <c r="G19" s="41"/>
      <c r="H19" s="9" t="str">
        <f>IF(ROUND(C19+D19+D20-E19-F19,5)=0,"〇","※上記式が成立しません。理由を備考欄に記入してください。（例　秤量誤差等）")</f>
        <v>〇</v>
      </c>
    </row>
    <row r="20" spans="1:12" ht="17.25" customHeight="1">
      <c r="A20" s="36"/>
      <c r="B20" s="38"/>
      <c r="C20" s="40"/>
      <c r="D20" s="33"/>
      <c r="E20" s="14"/>
      <c r="F20" s="40"/>
      <c r="G20" s="42"/>
      <c r="H20" s="9"/>
    </row>
    <row r="21" spans="1:12" ht="17.25" customHeight="1">
      <c r="A21" s="35"/>
      <c r="B21" s="37" t="str">
        <f>IFERROR(INDEX(麻薬製品リスト!A:B,MATCH(麻薬年間届!A21,麻薬製品リスト!A:A,0),2),"")</f>
        <v/>
      </c>
      <c r="C21" s="39"/>
      <c r="D21" s="13"/>
      <c r="E21" s="13"/>
      <c r="F21" s="39"/>
      <c r="G21" s="41"/>
      <c r="H21" s="9" t="str">
        <f>IF(ROUND(C21+D21+D22-E21-F21,5)=0,"〇","※上記式が成立しません。理由を備考欄に記入してください。（例　秤量誤差等）")</f>
        <v>〇</v>
      </c>
    </row>
    <row r="22" spans="1:12" ht="17.25" customHeight="1">
      <c r="A22" s="36"/>
      <c r="B22" s="38"/>
      <c r="C22" s="40"/>
      <c r="D22" s="33"/>
      <c r="E22" s="14"/>
      <c r="F22" s="40"/>
      <c r="G22" s="42"/>
      <c r="H22" s="9"/>
    </row>
    <row r="23" spans="1:12" ht="17.25" customHeight="1">
      <c r="A23" s="35"/>
      <c r="B23" s="37" t="str">
        <f>IFERROR(INDEX(麻薬製品リスト!A:B,MATCH(麻薬年間届!A23,麻薬製品リスト!A:A,0),2),"")</f>
        <v/>
      </c>
      <c r="C23" s="39"/>
      <c r="D23" s="13"/>
      <c r="E23" s="13"/>
      <c r="F23" s="39"/>
      <c r="G23" s="41"/>
      <c r="H23" s="9" t="str">
        <f>IF(ROUND(C23+D23+D24-E23-F23,5)=0,"〇","※上記式が成立しません。理由を備考欄に記入してください。（例　秤量誤差等）")</f>
        <v>〇</v>
      </c>
    </row>
    <row r="24" spans="1:12" ht="17.25" customHeight="1">
      <c r="A24" s="36"/>
      <c r="B24" s="38"/>
      <c r="C24" s="40"/>
      <c r="D24" s="33"/>
      <c r="E24" s="14"/>
      <c r="F24" s="40"/>
      <c r="G24" s="42"/>
      <c r="H24" s="9"/>
    </row>
    <row r="25" spans="1:12" ht="17.25" customHeight="1">
      <c r="A25" s="35"/>
      <c r="B25" s="37" t="str">
        <f>IFERROR(INDEX(麻薬製品リスト!A:B,MATCH(麻薬年間届!A25,麻薬製品リスト!A:A,0),2),"")</f>
        <v/>
      </c>
      <c r="C25" s="39"/>
      <c r="D25" s="13"/>
      <c r="E25" s="13"/>
      <c r="F25" s="39"/>
      <c r="G25" s="41"/>
      <c r="H25" s="9" t="str">
        <f>IF(ROUND(C25+D25+D26-E25-F25,5)=0,"〇","※上記式が成立しません。理由を備考欄に記入してください。（例　秤量誤差等）")</f>
        <v>〇</v>
      </c>
    </row>
    <row r="26" spans="1:12" ht="17.25" customHeight="1">
      <c r="A26" s="36"/>
      <c r="B26" s="38"/>
      <c r="C26" s="40"/>
      <c r="D26" s="33"/>
      <c r="E26" s="14"/>
      <c r="F26" s="40"/>
      <c r="G26" s="42"/>
      <c r="H26" s="9"/>
    </row>
    <row r="27" spans="1:12" ht="17.25" customHeight="1">
      <c r="A27" s="35"/>
      <c r="B27" s="37" t="str">
        <f>IFERROR(INDEX(麻薬製品リスト!A:B,MATCH(麻薬年間届!A27,麻薬製品リスト!A:A,0),2),"")</f>
        <v/>
      </c>
      <c r="C27" s="39"/>
      <c r="D27" s="13"/>
      <c r="E27" s="13"/>
      <c r="F27" s="39"/>
      <c r="G27" s="41"/>
      <c r="H27" s="9" t="str">
        <f>IF(ROUND(C27+D27+D28-E27-F27,5)=0,"〇","※上記式が成立しません。理由を備考欄に記入してください。（例　秤量誤差等）")</f>
        <v>〇</v>
      </c>
    </row>
    <row r="28" spans="1:12" ht="17.25" customHeight="1">
      <c r="A28" s="36"/>
      <c r="B28" s="38"/>
      <c r="C28" s="40"/>
      <c r="D28" s="33"/>
      <c r="E28" s="14"/>
      <c r="F28" s="40"/>
      <c r="G28" s="42"/>
      <c r="H28" s="9"/>
    </row>
    <row r="29" spans="1:12" ht="17.25" customHeight="1">
      <c r="A29" s="35"/>
      <c r="B29" s="37" t="str">
        <f>IFERROR(INDEX(麻薬製品リスト!A:B,MATCH(麻薬年間届!A29,麻薬製品リスト!A:A,0),2),"")</f>
        <v/>
      </c>
      <c r="C29" s="39"/>
      <c r="D29" s="13"/>
      <c r="E29" s="13"/>
      <c r="F29" s="39"/>
      <c r="G29" s="41"/>
      <c r="H29" s="9" t="str">
        <f>IF(ROUND(C29+D29+D30-E29-F29,5)=0,"〇","※上記式が成立しません。理由を備考欄に記入してください。（例　秤量誤差等）")</f>
        <v>〇</v>
      </c>
    </row>
    <row r="30" spans="1:12" ht="17.25" customHeight="1">
      <c r="A30" s="36"/>
      <c r="B30" s="38"/>
      <c r="C30" s="40"/>
      <c r="D30" s="33"/>
      <c r="E30" s="14"/>
      <c r="F30" s="40"/>
      <c r="G30" s="42"/>
      <c r="H30" s="9"/>
    </row>
    <row r="31" spans="1:12" ht="17.25" customHeight="1">
      <c r="A31" s="35"/>
      <c r="B31" s="37" t="str">
        <f>IFERROR(INDEX(麻薬製品リスト!A:B,MATCH(麻薬年間届!A31,麻薬製品リスト!A:A,0),2),"")</f>
        <v/>
      </c>
      <c r="C31" s="39"/>
      <c r="D31" s="13"/>
      <c r="E31" s="13"/>
      <c r="F31" s="39"/>
      <c r="G31" s="41"/>
      <c r="H31" s="9" t="str">
        <f>IF(ROUND(C31+D31+D32-E31-F31,5)=0,"〇","※上記式が成立しません。理由を備考欄に記入してください。（例　秤量誤差等）")</f>
        <v>〇</v>
      </c>
    </row>
    <row r="32" spans="1:12" ht="17.25" customHeight="1">
      <c r="A32" s="36"/>
      <c r="B32" s="38"/>
      <c r="C32" s="40"/>
      <c r="D32" s="33"/>
      <c r="E32" s="14"/>
      <c r="F32" s="40"/>
      <c r="G32" s="42"/>
      <c r="H32" s="9"/>
    </row>
    <row r="33" spans="1:8" ht="17.25" customHeight="1">
      <c r="A33" s="35"/>
      <c r="B33" s="37" t="str">
        <f>IFERROR(INDEX(麻薬製品リスト!A:B,MATCH(麻薬年間届!A33,麻薬製品リスト!A:A,0),2),"")</f>
        <v/>
      </c>
      <c r="C33" s="39"/>
      <c r="D33" s="13"/>
      <c r="E33" s="13"/>
      <c r="F33" s="39"/>
      <c r="G33" s="41"/>
      <c r="H33" s="9" t="str">
        <f>IF(ROUND(C33+D33+D34-E33-F33,5)=0,"〇","※上記式が成立しません。理由を備考欄に記入してください。（例　秤量誤差等）")</f>
        <v>〇</v>
      </c>
    </row>
    <row r="34" spans="1:8" ht="17.25" customHeight="1">
      <c r="A34" s="36"/>
      <c r="B34" s="38"/>
      <c r="C34" s="40"/>
      <c r="D34" s="33"/>
      <c r="E34" s="14"/>
      <c r="F34" s="40"/>
      <c r="G34" s="42"/>
      <c r="H34" s="9"/>
    </row>
    <row r="35" spans="1:8" ht="17.25" customHeight="1">
      <c r="A35" s="35"/>
      <c r="B35" s="37" t="str">
        <f>IFERROR(INDEX(麻薬製品リスト!A:B,MATCH(麻薬年間届!A35,麻薬製品リスト!A:A,0),2),"")</f>
        <v/>
      </c>
      <c r="C35" s="39"/>
      <c r="D35" s="13"/>
      <c r="E35" s="13"/>
      <c r="F35" s="39"/>
      <c r="G35" s="41"/>
      <c r="H35" s="9" t="str">
        <f>IF(ROUND(C35+D35+D36-E35-F35,5)=0,"〇","※上記式が成立しません。理由を備考欄に記入してください。（例　秤量誤差等）")</f>
        <v>〇</v>
      </c>
    </row>
    <row r="36" spans="1:8" ht="17.25" customHeight="1">
      <c r="A36" s="36"/>
      <c r="B36" s="38"/>
      <c r="C36" s="40"/>
      <c r="D36" s="33"/>
      <c r="E36" s="14"/>
      <c r="F36" s="40"/>
      <c r="G36" s="42"/>
      <c r="H36" s="9"/>
    </row>
    <row r="37" spans="1:8" ht="17.25" customHeight="1">
      <c r="A37" s="35"/>
      <c r="B37" s="37" t="str">
        <f>IFERROR(INDEX(麻薬製品リスト!A:B,MATCH(麻薬年間届!A37,麻薬製品リスト!A:A,0),2),"")</f>
        <v/>
      </c>
      <c r="C37" s="39"/>
      <c r="D37" s="13"/>
      <c r="E37" s="13"/>
      <c r="F37" s="39"/>
      <c r="G37" s="41"/>
      <c r="H37" s="9" t="str">
        <f>IF(ROUND(C37+D37+D38-E37-F37,5)=0,"〇","※上記式が成立しません。理由を備考欄に記入してください。（例　秤量誤差等）")</f>
        <v>〇</v>
      </c>
    </row>
    <row r="38" spans="1:8" ht="17.25" customHeight="1">
      <c r="A38" s="36"/>
      <c r="B38" s="38"/>
      <c r="C38" s="40"/>
      <c r="D38" s="33"/>
      <c r="E38" s="14"/>
      <c r="F38" s="40"/>
      <c r="G38" s="42"/>
      <c r="H38" s="9"/>
    </row>
    <row r="39" spans="1:8" ht="17.25" customHeight="1">
      <c r="A39" s="35"/>
      <c r="B39" s="37" t="str">
        <f>IFERROR(INDEX(麻薬製品リスト!A:B,MATCH(麻薬年間届!A39,麻薬製品リスト!A:A,0),2),"")</f>
        <v/>
      </c>
      <c r="C39" s="39"/>
      <c r="D39" s="13"/>
      <c r="E39" s="13"/>
      <c r="F39" s="39"/>
      <c r="G39" s="41"/>
      <c r="H39" s="9" t="str">
        <f>IF(ROUND(C39+D39+D40-E39-F39,5)=0,"〇","※上記式が成立しません。理由を備考欄に記入してください。（例　秤量誤差等）")</f>
        <v>〇</v>
      </c>
    </row>
    <row r="40" spans="1:8" ht="17.25" customHeight="1">
      <c r="A40" s="36"/>
      <c r="B40" s="38"/>
      <c r="C40" s="40"/>
      <c r="D40" s="33"/>
      <c r="E40" s="14"/>
      <c r="F40" s="40"/>
      <c r="G40" s="42"/>
      <c r="H40" s="9"/>
    </row>
    <row r="41" spans="1:8" ht="17.25" customHeight="1">
      <c r="A41" s="35"/>
      <c r="B41" s="37" t="str">
        <f>IFERROR(INDEX(麻薬製品リスト!A:B,MATCH(麻薬年間届!A41,麻薬製品リスト!A:A,0),2),"")</f>
        <v/>
      </c>
      <c r="C41" s="39"/>
      <c r="D41" s="13"/>
      <c r="E41" s="13"/>
      <c r="F41" s="39"/>
      <c r="G41" s="41"/>
      <c r="H41" s="9" t="str">
        <f>IF(ROUND(C41+D41+D42-E41-F41,5)=0,"〇","※上記式が成立しません。理由を備考欄に記入してください。（例　秤量誤差等）")</f>
        <v>〇</v>
      </c>
    </row>
    <row r="42" spans="1:8" ht="17.25" customHeight="1">
      <c r="A42" s="36"/>
      <c r="B42" s="38"/>
      <c r="C42" s="40"/>
      <c r="D42" s="33"/>
      <c r="E42" s="14"/>
      <c r="F42" s="40"/>
      <c r="G42" s="42"/>
      <c r="H42" s="9"/>
    </row>
    <row r="43" spans="1:8" ht="17.25" customHeight="1">
      <c r="A43" s="35"/>
      <c r="B43" s="37" t="str">
        <f>IFERROR(INDEX(麻薬製品リスト!A:B,MATCH(麻薬年間届!A43,麻薬製品リスト!A:A,0),2),"")</f>
        <v/>
      </c>
      <c r="C43" s="39"/>
      <c r="D43" s="13"/>
      <c r="E43" s="13"/>
      <c r="F43" s="39"/>
      <c r="G43" s="41"/>
      <c r="H43" s="9" t="str">
        <f>IF(ROUND(C43+D43+D44-E43-F43,5)=0,"〇","※上記式が成立しません。理由を備考欄に記入してください。（例　秤量誤差等）")</f>
        <v>〇</v>
      </c>
    </row>
    <row r="44" spans="1:8" ht="17.25" customHeight="1">
      <c r="A44" s="36"/>
      <c r="B44" s="38"/>
      <c r="C44" s="40"/>
      <c r="D44" s="33"/>
      <c r="E44" s="14"/>
      <c r="F44" s="40"/>
      <c r="G44" s="42"/>
      <c r="H44" s="9"/>
    </row>
    <row r="45" spans="1:8" ht="17.25" customHeight="1">
      <c r="A45" s="35"/>
      <c r="B45" s="37" t="str">
        <f>IFERROR(INDEX(麻薬製品リスト!A:B,MATCH(麻薬年間届!A45,麻薬製品リスト!A:A,0),2),"")</f>
        <v/>
      </c>
      <c r="C45" s="39"/>
      <c r="D45" s="13"/>
      <c r="E45" s="13"/>
      <c r="F45" s="39"/>
      <c r="G45" s="41"/>
      <c r="H45" s="9" t="str">
        <f>IF(ROUND(C45+D45+D46-E45-F45,5)=0,"〇","※上記式が成立しません。理由を備考欄に記入してください。（例　秤量誤差等）")</f>
        <v>〇</v>
      </c>
    </row>
    <row r="46" spans="1:8" ht="17.25" customHeight="1">
      <c r="A46" s="36"/>
      <c r="B46" s="38"/>
      <c r="C46" s="40"/>
      <c r="D46" s="33"/>
      <c r="E46" s="14"/>
      <c r="F46" s="40"/>
      <c r="G46" s="42"/>
      <c r="H46" s="9"/>
    </row>
    <row r="47" spans="1:8" ht="17.25" customHeight="1">
      <c r="A47" s="35"/>
      <c r="B47" s="37" t="str">
        <f>IFERROR(INDEX(麻薬製品リスト!A:B,MATCH(麻薬年間届!A47,麻薬製品リスト!A:A,0),2),"")</f>
        <v/>
      </c>
      <c r="C47" s="39"/>
      <c r="D47" s="13"/>
      <c r="E47" s="13"/>
      <c r="F47" s="39"/>
      <c r="G47" s="41"/>
      <c r="H47" s="9" t="str">
        <f>IF(ROUND(C47+D47+D48-E47-F47,5)=0,"〇","※上記式が成立しません。理由を備考欄に記入してください。（例　秤量誤差等）")</f>
        <v>〇</v>
      </c>
    </row>
    <row r="48" spans="1:8" ht="17.25" customHeight="1">
      <c r="A48" s="36"/>
      <c r="B48" s="38"/>
      <c r="C48" s="40"/>
      <c r="D48" s="33"/>
      <c r="E48" s="14"/>
      <c r="F48" s="40"/>
      <c r="G48" s="42"/>
      <c r="H48" s="9"/>
    </row>
    <row r="49" spans="1:8" ht="17.25" customHeight="1">
      <c r="A49" s="35"/>
      <c r="B49" s="37" t="str">
        <f>IFERROR(INDEX(麻薬製品リスト!A:B,MATCH(麻薬年間届!A49,麻薬製品リスト!A:A,0),2),"")</f>
        <v/>
      </c>
      <c r="C49" s="39"/>
      <c r="D49" s="13"/>
      <c r="E49" s="13"/>
      <c r="F49" s="39"/>
      <c r="G49" s="41"/>
      <c r="H49" s="9" t="str">
        <f>IF(ROUND(C49+D49+D50-E49-F49,5)=0,"〇","※上記式が成立しません。理由を備考欄に記入してください。（例　秤量誤差等）")</f>
        <v>〇</v>
      </c>
    </row>
    <row r="50" spans="1:8" ht="17.25" customHeight="1">
      <c r="A50" s="36"/>
      <c r="B50" s="38"/>
      <c r="C50" s="40"/>
      <c r="D50" s="33"/>
      <c r="E50" s="14"/>
      <c r="F50" s="40"/>
      <c r="G50" s="42"/>
      <c r="H50" s="9"/>
    </row>
    <row r="51" spans="1:8" ht="17.25" customHeight="1">
      <c r="A51" s="35"/>
      <c r="B51" s="37" t="str">
        <f>IFERROR(INDEX(麻薬製品リスト!A:B,MATCH(麻薬年間届!A51,麻薬製品リスト!A:A,0),2),"")</f>
        <v/>
      </c>
      <c r="C51" s="39"/>
      <c r="D51" s="13"/>
      <c r="E51" s="13"/>
      <c r="F51" s="39"/>
      <c r="G51" s="41"/>
      <c r="H51" s="9" t="str">
        <f>IF(ROUND(C51+D51+D52-E51-F51,5)=0,"〇","※上記式が成立しません。理由を備考欄に記入してください。（例　秤量誤差等）")</f>
        <v>〇</v>
      </c>
    </row>
    <row r="52" spans="1:8" ht="17.25" customHeight="1">
      <c r="A52" s="36"/>
      <c r="B52" s="38"/>
      <c r="C52" s="40"/>
      <c r="D52" s="33"/>
      <c r="E52" s="14"/>
      <c r="F52" s="40"/>
      <c r="G52" s="42"/>
      <c r="H52" s="9"/>
    </row>
    <row r="53" spans="1:8" ht="17.25" customHeight="1">
      <c r="A53" s="35"/>
      <c r="B53" s="37" t="str">
        <f>IFERROR(INDEX(麻薬製品リスト!A:B,MATCH(麻薬年間届!A53,麻薬製品リスト!A:A,0),2),"")</f>
        <v/>
      </c>
      <c r="C53" s="39"/>
      <c r="D53" s="13"/>
      <c r="E53" s="13"/>
      <c r="F53" s="39"/>
      <c r="G53" s="41"/>
      <c r="H53" s="9" t="str">
        <f>IF(ROUND(C53+D53+D54-E53-F53,5)=0,"〇","※上記式が成立しません。理由を備考欄に記入してください。（例　秤量誤差等）")</f>
        <v>〇</v>
      </c>
    </row>
    <row r="54" spans="1:8" ht="17.25" customHeight="1">
      <c r="A54" s="36"/>
      <c r="B54" s="38"/>
      <c r="C54" s="40"/>
      <c r="D54" s="33"/>
      <c r="E54" s="14"/>
      <c r="F54" s="40"/>
      <c r="G54" s="42"/>
      <c r="H54" s="9"/>
    </row>
    <row r="55" spans="1:8" ht="17.25" customHeight="1">
      <c r="A55" s="35"/>
      <c r="B55" s="37" t="str">
        <f>IFERROR(INDEX(麻薬製品リスト!A:B,MATCH(麻薬年間届!A55,麻薬製品リスト!A:A,0),2),"")</f>
        <v/>
      </c>
      <c r="C55" s="39"/>
      <c r="D55" s="13"/>
      <c r="E55" s="13"/>
      <c r="F55" s="39"/>
      <c r="G55" s="41"/>
      <c r="H55" s="9" t="str">
        <f>IF(ROUND(C55+D55+D56-E55-F55,5)=0,"〇","※上記式が成立しません。理由を備考欄に記入してください。（例　秤量誤差等）")</f>
        <v>〇</v>
      </c>
    </row>
    <row r="56" spans="1:8" ht="17.25" customHeight="1">
      <c r="A56" s="36"/>
      <c r="B56" s="38"/>
      <c r="C56" s="40"/>
      <c r="D56" s="33"/>
      <c r="E56" s="14"/>
      <c r="F56" s="40"/>
      <c r="G56" s="42"/>
      <c r="H56" s="9"/>
    </row>
    <row r="57" spans="1:8" ht="17.25" customHeight="1">
      <c r="A57" s="35"/>
      <c r="B57" s="37" t="str">
        <f>IFERROR(INDEX(麻薬製品リスト!A:B,MATCH(麻薬年間届!A57,麻薬製品リスト!A:A,0),2),"")</f>
        <v/>
      </c>
      <c r="C57" s="39"/>
      <c r="D57" s="13"/>
      <c r="E57" s="13"/>
      <c r="F57" s="39"/>
      <c r="G57" s="41"/>
      <c r="H57" s="9" t="str">
        <f>IF(ROUND(C57+D57+D58-E57-F57,5)=0,"〇","※上記式が成立しません。理由を備考欄に記入してください。（例　秤量誤差等）")</f>
        <v>〇</v>
      </c>
    </row>
    <row r="58" spans="1:8" ht="17.25" customHeight="1">
      <c r="A58" s="36"/>
      <c r="B58" s="38"/>
      <c r="C58" s="40"/>
      <c r="D58" s="33"/>
      <c r="E58" s="14"/>
      <c r="F58" s="40"/>
      <c r="G58" s="42"/>
      <c r="H58" s="9"/>
    </row>
    <row r="59" spans="1:8" ht="17.25" customHeight="1">
      <c r="A59" s="35"/>
      <c r="B59" s="37" t="str">
        <f>IFERROR(INDEX(麻薬製品リスト!A:B,MATCH(麻薬年間届!A59,麻薬製品リスト!A:A,0),2),"")</f>
        <v/>
      </c>
      <c r="C59" s="39"/>
      <c r="D59" s="13"/>
      <c r="E59" s="13"/>
      <c r="F59" s="39"/>
      <c r="G59" s="41"/>
      <c r="H59" s="9" t="str">
        <f>IF(ROUND(C59+D59+D60-E59-F59,5)=0,"〇","※上記式が成立しません。理由を備考欄に記入してください。（例　秤量誤差等）")</f>
        <v>〇</v>
      </c>
    </row>
    <row r="60" spans="1:8" ht="17.25" customHeight="1">
      <c r="A60" s="36"/>
      <c r="B60" s="38"/>
      <c r="C60" s="40"/>
      <c r="D60" s="33"/>
      <c r="E60" s="14"/>
      <c r="F60" s="40"/>
      <c r="G60" s="42"/>
      <c r="H60" s="9"/>
    </row>
    <row r="61" spans="1:8" ht="17.25" customHeight="1">
      <c r="A61" s="35"/>
      <c r="B61" s="37" t="str">
        <f>IFERROR(INDEX(麻薬製品リスト!A:B,MATCH(麻薬年間届!A61,麻薬製品リスト!A:A,0),2),"")</f>
        <v/>
      </c>
      <c r="C61" s="39"/>
      <c r="D61" s="13"/>
      <c r="E61" s="13"/>
      <c r="F61" s="39"/>
      <c r="G61" s="41"/>
      <c r="H61" s="9" t="str">
        <f>IF(ROUND(C61+D61+D62-E61-F61,5)=0,"〇","※上記式が成立しません。理由を備考欄に記入してください。（例　秤量誤差等）")</f>
        <v>〇</v>
      </c>
    </row>
    <row r="62" spans="1:8" ht="17.25" customHeight="1">
      <c r="A62" s="36"/>
      <c r="B62" s="38"/>
      <c r="C62" s="40"/>
      <c r="D62" s="33"/>
      <c r="E62" s="14"/>
      <c r="F62" s="40"/>
      <c r="G62" s="42"/>
      <c r="H62" s="9"/>
    </row>
    <row r="63" spans="1:8" ht="17.25" customHeight="1">
      <c r="A63" s="35"/>
      <c r="B63" s="37" t="str">
        <f>IFERROR(INDEX(麻薬製品リスト!A:B,MATCH(麻薬年間届!A63,麻薬製品リスト!A:A,0),2),"")</f>
        <v/>
      </c>
      <c r="C63" s="39"/>
      <c r="D63" s="13"/>
      <c r="E63" s="13"/>
      <c r="F63" s="39"/>
      <c r="G63" s="41"/>
      <c r="H63" s="9" t="str">
        <f>IF(ROUND(C63+D63+D64-E63-F63,5)=0,"〇","※上記式が成立しません。理由を備考欄に記入してください。（例　秤量誤差等）")</f>
        <v>〇</v>
      </c>
    </row>
    <row r="64" spans="1:8" ht="17.25" customHeight="1">
      <c r="A64" s="36"/>
      <c r="B64" s="38"/>
      <c r="C64" s="40"/>
      <c r="D64" s="33"/>
      <c r="E64" s="14"/>
      <c r="F64" s="40"/>
      <c r="G64" s="42"/>
      <c r="H64" s="9"/>
    </row>
    <row r="65" spans="1:8" ht="17.25" customHeight="1">
      <c r="A65" s="35"/>
      <c r="B65" s="37" t="str">
        <f>IFERROR(INDEX(麻薬製品リスト!A:B,MATCH(麻薬年間届!A65,麻薬製品リスト!A:A,0),2),"")</f>
        <v/>
      </c>
      <c r="C65" s="39"/>
      <c r="D65" s="13"/>
      <c r="E65" s="13"/>
      <c r="F65" s="39"/>
      <c r="G65" s="41"/>
      <c r="H65" s="9" t="str">
        <f>IF(ROUND(C65+D65+D66-E65-F65,5)=0,"〇","※上記式が成立しません。理由を備考欄に記入してください。（例　秤量誤差等）")</f>
        <v>〇</v>
      </c>
    </row>
    <row r="66" spans="1:8" ht="17.25" customHeight="1">
      <c r="A66" s="36"/>
      <c r="B66" s="38"/>
      <c r="C66" s="40"/>
      <c r="D66" s="33"/>
      <c r="E66" s="14"/>
      <c r="F66" s="40"/>
      <c r="G66" s="42"/>
      <c r="H66" s="9"/>
    </row>
    <row r="67" spans="1:8" ht="17.25" customHeight="1">
      <c r="A67" s="35"/>
      <c r="B67" s="37" t="str">
        <f>IFERROR(INDEX(麻薬製品リスト!A:B,MATCH(麻薬年間届!A67,麻薬製品リスト!A:A,0),2),"")</f>
        <v/>
      </c>
      <c r="C67" s="39"/>
      <c r="D67" s="13"/>
      <c r="E67" s="13"/>
      <c r="F67" s="39"/>
      <c r="G67" s="41"/>
      <c r="H67" s="9" t="str">
        <f>IF(ROUND(C67+D67+D68-E67-F67,5)=0,"〇","※上記式が成立しません。理由を備考欄に記入してください。（例　秤量誤差等）")</f>
        <v>〇</v>
      </c>
    </row>
    <row r="68" spans="1:8" ht="17.25" customHeight="1">
      <c r="A68" s="36"/>
      <c r="B68" s="38"/>
      <c r="C68" s="40"/>
      <c r="D68" s="33"/>
      <c r="E68" s="14"/>
      <c r="F68" s="40"/>
      <c r="G68" s="42"/>
      <c r="H68" s="9"/>
    </row>
    <row r="69" spans="1:8" ht="17.25" customHeight="1">
      <c r="A69" s="35"/>
      <c r="B69" s="37" t="str">
        <f>IFERROR(INDEX(麻薬製品リスト!A:B,MATCH(麻薬年間届!A69,麻薬製品リスト!A:A,0),2),"")</f>
        <v/>
      </c>
      <c r="C69" s="39"/>
      <c r="D69" s="13"/>
      <c r="E69" s="13"/>
      <c r="F69" s="39"/>
      <c r="G69" s="41"/>
      <c r="H69" s="9" t="str">
        <f>IF(ROUND(C69+D69+D70-E69-F69,5)=0,"〇","※上記式が成立しません。理由を備考欄に記入してください。（例　秤量誤差等）")</f>
        <v>〇</v>
      </c>
    </row>
    <row r="70" spans="1:8" ht="17.25" customHeight="1">
      <c r="A70" s="36"/>
      <c r="B70" s="38"/>
      <c r="C70" s="40"/>
      <c r="D70" s="33"/>
      <c r="E70" s="14"/>
      <c r="F70" s="40"/>
      <c r="G70" s="42"/>
      <c r="H70" s="9"/>
    </row>
    <row r="71" spans="1:8" ht="17.25" customHeight="1">
      <c r="A71" s="35"/>
      <c r="B71" s="37" t="str">
        <f>IFERROR(INDEX(麻薬製品リスト!A:B,MATCH(麻薬年間届!A71,麻薬製品リスト!A:A,0),2),"")</f>
        <v/>
      </c>
      <c r="C71" s="39"/>
      <c r="D71" s="13"/>
      <c r="E71" s="13"/>
      <c r="F71" s="39"/>
      <c r="G71" s="41"/>
      <c r="H71" s="9" t="str">
        <f>IF(ROUND(C71+D71+D72-E71-F71,5)=0,"〇","※上記式が成立しません。理由を備考欄に記入してください。（例　秤量誤差等）")</f>
        <v>〇</v>
      </c>
    </row>
    <row r="72" spans="1:8" ht="17.25" customHeight="1">
      <c r="A72" s="36"/>
      <c r="B72" s="38"/>
      <c r="C72" s="40"/>
      <c r="D72" s="33"/>
      <c r="E72" s="14"/>
      <c r="F72" s="40"/>
      <c r="G72" s="42"/>
      <c r="H72" s="9"/>
    </row>
    <row r="73" spans="1:8" ht="17.25" customHeight="1">
      <c r="A73" s="35"/>
      <c r="B73" s="37" t="str">
        <f>IFERROR(INDEX(麻薬製品リスト!A:B,MATCH(麻薬年間届!A73,麻薬製品リスト!A:A,0),2),"")</f>
        <v/>
      </c>
      <c r="C73" s="39"/>
      <c r="D73" s="13"/>
      <c r="E73" s="13"/>
      <c r="F73" s="39"/>
      <c r="G73" s="41"/>
      <c r="H73" s="9" t="str">
        <f>IF(ROUND(C73+D73+D74-E73-F73,5)=0,"〇","※上記式が成立しません。理由を備考欄に記入してください。（例　秤量誤差等）")</f>
        <v>〇</v>
      </c>
    </row>
    <row r="74" spans="1:8" ht="17.25" customHeight="1">
      <c r="A74" s="36"/>
      <c r="B74" s="38"/>
      <c r="C74" s="40"/>
      <c r="D74" s="33"/>
      <c r="E74" s="14"/>
      <c r="F74" s="40"/>
      <c r="G74" s="42"/>
      <c r="H74" s="9"/>
    </row>
    <row r="75" spans="1:8" ht="17.25" customHeight="1">
      <c r="A75" s="35"/>
      <c r="B75" s="37" t="str">
        <f>IFERROR(INDEX(麻薬製品リスト!A:B,MATCH(麻薬年間届!A75,麻薬製品リスト!A:A,0),2),"")</f>
        <v/>
      </c>
      <c r="C75" s="39"/>
      <c r="D75" s="13"/>
      <c r="E75" s="13"/>
      <c r="F75" s="39"/>
      <c r="G75" s="41"/>
      <c r="H75" s="9" t="str">
        <f>IF(ROUND(C75+D75+D76-E75-F75,5)=0,"〇","※上記式が成立しません。理由を備考欄に記入してください。（例　秤量誤差等）")</f>
        <v>〇</v>
      </c>
    </row>
    <row r="76" spans="1:8" ht="17.25" customHeight="1">
      <c r="A76" s="36"/>
      <c r="B76" s="38"/>
      <c r="C76" s="40"/>
      <c r="D76" s="33"/>
      <c r="E76" s="14"/>
      <c r="F76" s="40"/>
      <c r="G76" s="42"/>
      <c r="H76" s="9"/>
    </row>
    <row r="77" spans="1:8" ht="17.25" customHeight="1">
      <c r="A77" s="35"/>
      <c r="B77" s="37" t="str">
        <f>IFERROR(INDEX(麻薬製品リスト!A:B,MATCH(麻薬年間届!A77,麻薬製品リスト!A:A,0),2),"")</f>
        <v/>
      </c>
      <c r="C77" s="39"/>
      <c r="D77" s="13"/>
      <c r="E77" s="13"/>
      <c r="F77" s="39"/>
      <c r="G77" s="41"/>
      <c r="H77" s="9" t="str">
        <f>IF(ROUND(C77+D77+D78-E77-F77,5)=0,"〇","※上記式が成立しません。理由を備考欄に記入してください。（例　秤量誤差等）")</f>
        <v>〇</v>
      </c>
    </row>
    <row r="78" spans="1:8" ht="17.25" customHeight="1">
      <c r="A78" s="36"/>
      <c r="B78" s="38"/>
      <c r="C78" s="40"/>
      <c r="D78" s="33"/>
      <c r="E78" s="14"/>
      <c r="F78" s="40"/>
      <c r="G78" s="42"/>
      <c r="H78" s="9"/>
    </row>
    <row r="79" spans="1:8" ht="17.25" customHeight="1">
      <c r="A79" s="35"/>
      <c r="B79" s="37" t="str">
        <f>IFERROR(INDEX(麻薬製品リスト!A:B,MATCH(麻薬年間届!A79,麻薬製品リスト!A:A,0),2),"")</f>
        <v/>
      </c>
      <c r="C79" s="39"/>
      <c r="D79" s="13"/>
      <c r="E79" s="13"/>
      <c r="F79" s="39"/>
      <c r="G79" s="41"/>
      <c r="H79" s="9" t="str">
        <f>IF(ROUND(C79+D79+D80-E79-F79,5)=0,"〇","※上記式が成立しません。理由を備考欄に記入してください。（例　秤量誤差等）")</f>
        <v>〇</v>
      </c>
    </row>
    <row r="80" spans="1:8" ht="17.25" customHeight="1">
      <c r="A80" s="36"/>
      <c r="B80" s="38"/>
      <c r="C80" s="40"/>
      <c r="D80" s="33"/>
      <c r="E80" s="14"/>
      <c r="F80" s="40"/>
      <c r="G80" s="42"/>
      <c r="H80" s="9"/>
    </row>
    <row r="81" spans="1:8" ht="17.25" customHeight="1">
      <c r="A81" s="35"/>
      <c r="B81" s="37" t="str">
        <f>IFERROR(INDEX(麻薬製品リスト!A:B,MATCH(麻薬年間届!A81,麻薬製品リスト!A:A,0),2),"")</f>
        <v/>
      </c>
      <c r="C81" s="39"/>
      <c r="D81" s="13"/>
      <c r="E81" s="13"/>
      <c r="F81" s="39"/>
      <c r="G81" s="41"/>
      <c r="H81" s="9" t="str">
        <f>IF(ROUND(C81+D81+D82-E81-F81,5)=0,"〇","※上記式が成立しません。理由を備考欄に記入してください。（例　秤量誤差等）")</f>
        <v>〇</v>
      </c>
    </row>
    <row r="82" spans="1:8" ht="17.25" customHeight="1">
      <c r="A82" s="36"/>
      <c r="B82" s="38"/>
      <c r="C82" s="40"/>
      <c r="D82" s="33"/>
      <c r="E82" s="14"/>
      <c r="F82" s="40"/>
      <c r="G82" s="42"/>
      <c r="H82" s="9"/>
    </row>
    <row r="83" spans="1:8" ht="17.25" customHeight="1">
      <c r="A83" s="35"/>
      <c r="B83" s="37" t="str">
        <f>IFERROR(INDEX(麻薬製品リスト!A:B,MATCH(麻薬年間届!A83,麻薬製品リスト!A:A,0),2),"")</f>
        <v/>
      </c>
      <c r="C83" s="39"/>
      <c r="D83" s="13"/>
      <c r="E83" s="13"/>
      <c r="F83" s="39"/>
      <c r="G83" s="41"/>
      <c r="H83" s="9" t="str">
        <f>IF(ROUND(C83+D83+D84-E83-F83,5)=0,"〇","※上記式が成立しません。理由を備考欄に記入してください。（例　秤量誤差等）")</f>
        <v>〇</v>
      </c>
    </row>
    <row r="84" spans="1:8" ht="17.25" customHeight="1">
      <c r="A84" s="36"/>
      <c r="B84" s="38"/>
      <c r="C84" s="40"/>
      <c r="D84" s="33"/>
      <c r="E84" s="14"/>
      <c r="F84" s="40"/>
      <c r="G84" s="42"/>
      <c r="H84" s="9"/>
    </row>
    <row r="85" spans="1:8" ht="17.25" customHeight="1">
      <c r="A85" s="35"/>
      <c r="B85" s="37" t="str">
        <f>IFERROR(INDEX(麻薬製品リスト!A:B,MATCH(麻薬年間届!A85,麻薬製品リスト!A:A,0),2),"")</f>
        <v/>
      </c>
      <c r="C85" s="39"/>
      <c r="D85" s="13"/>
      <c r="E85" s="13"/>
      <c r="F85" s="39"/>
      <c r="G85" s="41"/>
      <c r="H85" s="9" t="str">
        <f>IF(ROUND(C85+D85+D86-E85-F85,5)=0,"〇","※上記式が成立しません。理由を備考欄に記入してください。（例　秤量誤差等）")</f>
        <v>〇</v>
      </c>
    </row>
    <row r="86" spans="1:8" ht="17.25" customHeight="1">
      <c r="A86" s="36"/>
      <c r="B86" s="38"/>
      <c r="C86" s="40"/>
      <c r="D86" s="33"/>
      <c r="E86" s="14"/>
      <c r="F86" s="40"/>
      <c r="G86" s="42"/>
      <c r="H86" s="9"/>
    </row>
    <row r="87" spans="1:8" ht="17.25" customHeight="1">
      <c r="A87" s="35"/>
      <c r="B87" s="37" t="str">
        <f>IFERROR(INDEX(麻薬製品リスト!A:B,MATCH(麻薬年間届!A87,麻薬製品リスト!A:A,0),2),"")</f>
        <v/>
      </c>
      <c r="C87" s="39"/>
      <c r="D87" s="13"/>
      <c r="E87" s="13"/>
      <c r="F87" s="39"/>
      <c r="G87" s="41"/>
      <c r="H87" s="9" t="str">
        <f>IF(ROUND(C87+D87+D88-E87-F87,5)=0,"〇","※上記式が成立しません。理由を備考欄に記入してください。（例　秤量誤差等）")</f>
        <v>〇</v>
      </c>
    </row>
    <row r="88" spans="1:8" ht="17.25" customHeight="1">
      <c r="A88" s="36"/>
      <c r="B88" s="38"/>
      <c r="C88" s="40"/>
      <c r="D88" s="33"/>
      <c r="E88" s="14"/>
      <c r="F88" s="40"/>
      <c r="G88" s="42"/>
      <c r="H88" s="9"/>
    </row>
    <row r="89" spans="1:8" ht="17.25" customHeight="1">
      <c r="A89" s="35"/>
      <c r="B89" s="37" t="str">
        <f>IFERROR(INDEX(麻薬製品リスト!A:B,MATCH(麻薬年間届!A89,麻薬製品リスト!A:A,0),2),"")</f>
        <v/>
      </c>
      <c r="C89" s="39"/>
      <c r="D89" s="13"/>
      <c r="E89" s="13"/>
      <c r="F89" s="39"/>
      <c r="G89" s="41"/>
      <c r="H89" s="9" t="str">
        <f>IF(ROUND(C89+D89+D90-E89-F89,5)=0,"〇","※上記式が成立しません。理由を備考欄に記入してください。（例　秤量誤差等）")</f>
        <v>〇</v>
      </c>
    </row>
    <row r="90" spans="1:8" ht="17.25" customHeight="1">
      <c r="A90" s="36"/>
      <c r="B90" s="38"/>
      <c r="C90" s="40"/>
      <c r="D90" s="33"/>
      <c r="E90" s="14"/>
      <c r="F90" s="40"/>
      <c r="G90" s="42"/>
      <c r="H90" s="9"/>
    </row>
    <row r="91" spans="1:8" ht="17.25" customHeight="1">
      <c r="A91" s="35"/>
      <c r="B91" s="37" t="str">
        <f>IFERROR(INDEX(麻薬製品リスト!A:B,MATCH(麻薬年間届!A91,麻薬製品リスト!A:A,0),2),"")</f>
        <v/>
      </c>
      <c r="C91" s="39"/>
      <c r="D91" s="13"/>
      <c r="E91" s="13"/>
      <c r="F91" s="39"/>
      <c r="G91" s="41"/>
      <c r="H91" s="9" t="str">
        <f>IF(ROUND(C91+D91+D92-E91-F91,5)=0,"〇","※上記式が成立しません。理由を備考欄に記入してください。（例　秤量誤差等）")</f>
        <v>〇</v>
      </c>
    </row>
    <row r="92" spans="1:8" ht="17.25" customHeight="1">
      <c r="A92" s="36"/>
      <c r="B92" s="38"/>
      <c r="C92" s="40"/>
      <c r="D92" s="33"/>
      <c r="E92" s="14"/>
      <c r="F92" s="40"/>
      <c r="G92" s="42"/>
      <c r="H92" s="9"/>
    </row>
    <row r="93" spans="1:8" ht="17.25" customHeight="1">
      <c r="A93" s="35"/>
      <c r="B93" s="37" t="str">
        <f>IFERROR(INDEX(麻薬製品リスト!A:B,MATCH(麻薬年間届!A93,麻薬製品リスト!A:A,0),2),"")</f>
        <v/>
      </c>
      <c r="C93" s="39"/>
      <c r="D93" s="13"/>
      <c r="E93" s="13"/>
      <c r="F93" s="39"/>
      <c r="G93" s="41"/>
      <c r="H93" s="9" t="str">
        <f>IF(ROUND(C93+D93+D94-E93-F93,5)=0,"〇","※上記式が成立しません。理由を備考欄に記入してください。（例　秤量誤差等）")</f>
        <v>〇</v>
      </c>
    </row>
    <row r="94" spans="1:8" ht="17.25" customHeight="1">
      <c r="A94" s="36"/>
      <c r="B94" s="38"/>
      <c r="C94" s="40"/>
      <c r="D94" s="33"/>
      <c r="E94" s="14"/>
      <c r="F94" s="40"/>
      <c r="G94" s="42"/>
      <c r="H94" s="9"/>
    </row>
    <row r="95" spans="1:8" ht="17.25" customHeight="1">
      <c r="A95" s="35"/>
      <c r="B95" s="37" t="str">
        <f>IFERROR(INDEX(麻薬製品リスト!A:B,MATCH(麻薬年間届!A95,麻薬製品リスト!A:A,0),2),"")</f>
        <v/>
      </c>
      <c r="C95" s="39"/>
      <c r="D95" s="13"/>
      <c r="E95" s="13"/>
      <c r="F95" s="39"/>
      <c r="G95" s="41"/>
      <c r="H95" s="9" t="str">
        <f>IF(ROUND(C95+D95+D96-E95-F95,5)=0,"〇","※上記式が成立しません。理由を備考欄に記入してください。（例　秤量誤差等）")</f>
        <v>〇</v>
      </c>
    </row>
    <row r="96" spans="1:8" ht="17.25" customHeight="1">
      <c r="A96" s="36"/>
      <c r="B96" s="38"/>
      <c r="C96" s="40"/>
      <c r="D96" s="33"/>
      <c r="E96" s="14"/>
      <c r="F96" s="40"/>
      <c r="G96" s="42"/>
      <c r="H96" s="9"/>
    </row>
    <row r="97" spans="1:8" ht="17.25" customHeight="1">
      <c r="A97" s="35"/>
      <c r="B97" s="37" t="str">
        <f>IFERROR(INDEX(麻薬製品リスト!A:B,MATCH(麻薬年間届!A97,麻薬製品リスト!A:A,0),2),"")</f>
        <v/>
      </c>
      <c r="C97" s="39"/>
      <c r="D97" s="13"/>
      <c r="E97" s="13"/>
      <c r="F97" s="39"/>
      <c r="G97" s="41"/>
      <c r="H97" s="9" t="str">
        <f>IF(ROUND(C97+D97+D98-E97-F97,5)=0,"〇","※上記式が成立しません。理由を備考欄に記入してください。（例　秤量誤差等）")</f>
        <v>〇</v>
      </c>
    </row>
    <row r="98" spans="1:8" ht="17.25" customHeight="1">
      <c r="A98" s="36"/>
      <c r="B98" s="38"/>
      <c r="C98" s="40"/>
      <c r="D98" s="33"/>
      <c r="E98" s="14"/>
      <c r="F98" s="40"/>
      <c r="G98" s="42"/>
      <c r="H98" s="9"/>
    </row>
    <row r="99" spans="1:8" ht="17.25" customHeight="1">
      <c r="A99" s="35"/>
      <c r="B99" s="37" t="str">
        <f>IFERROR(INDEX(麻薬製品リスト!A:B,MATCH(麻薬年間届!A99,麻薬製品リスト!A:A,0),2),"")</f>
        <v/>
      </c>
      <c r="C99" s="39"/>
      <c r="D99" s="13"/>
      <c r="E99" s="13"/>
      <c r="F99" s="39"/>
      <c r="G99" s="41"/>
      <c r="H99" s="9" t="str">
        <f>IF(ROUND(C99+D99+D100-E99-F99,5)=0,"〇","※上記式が成立しません。理由を備考欄に記入してください。（例　秤量誤差等）")</f>
        <v>〇</v>
      </c>
    </row>
    <row r="100" spans="1:8" ht="17.25" customHeight="1">
      <c r="A100" s="36"/>
      <c r="B100" s="38"/>
      <c r="C100" s="40"/>
      <c r="D100" s="33"/>
      <c r="E100" s="14"/>
      <c r="F100" s="40"/>
      <c r="G100" s="42"/>
      <c r="H100" s="9"/>
    </row>
    <row r="101" spans="1:8" ht="17.25" customHeight="1">
      <c r="A101" s="35"/>
      <c r="B101" s="37" t="str">
        <f>IFERROR(INDEX(麻薬製品リスト!A:B,MATCH(麻薬年間届!A101,麻薬製品リスト!A:A,0),2),"")</f>
        <v/>
      </c>
      <c r="C101" s="39"/>
      <c r="D101" s="13"/>
      <c r="E101" s="13"/>
      <c r="F101" s="39"/>
      <c r="G101" s="41"/>
      <c r="H101" s="9" t="str">
        <f>IF(ROUND(C101+D101+D102-E101-F101,5)=0,"〇","※上記式が成立しません。理由を備考欄に記入してください。（例　秤量誤差等）")</f>
        <v>〇</v>
      </c>
    </row>
    <row r="102" spans="1:8" ht="17.25" customHeight="1">
      <c r="A102" s="36"/>
      <c r="B102" s="38"/>
      <c r="C102" s="40"/>
      <c r="D102" s="33"/>
      <c r="E102" s="14"/>
      <c r="F102" s="40"/>
      <c r="G102" s="42"/>
      <c r="H102" s="9"/>
    </row>
    <row r="103" spans="1:8" ht="17.25" customHeight="1">
      <c r="A103" s="35"/>
      <c r="B103" s="37" t="str">
        <f>IFERROR(INDEX(麻薬製品リスト!A:B,MATCH(麻薬年間届!A103,麻薬製品リスト!A:A,0),2),"")</f>
        <v/>
      </c>
      <c r="C103" s="39"/>
      <c r="D103" s="13"/>
      <c r="E103" s="13"/>
      <c r="F103" s="39"/>
      <c r="G103" s="41"/>
      <c r="H103" s="9" t="str">
        <f>IF(ROUND(C103+D103+D104-E103-F103,5)=0,"〇","※上記式が成立しません。理由を備考欄に記入してください。（例　秤量誤差等）")</f>
        <v>〇</v>
      </c>
    </row>
    <row r="104" spans="1:8" ht="17.25" customHeight="1">
      <c r="A104" s="36"/>
      <c r="B104" s="38"/>
      <c r="C104" s="40"/>
      <c r="D104" s="33"/>
      <c r="E104" s="14"/>
      <c r="F104" s="40"/>
      <c r="G104" s="42"/>
      <c r="H104" s="9"/>
    </row>
    <row r="105" spans="1:8" ht="17.25" customHeight="1">
      <c r="A105" s="35"/>
      <c r="B105" s="37" t="str">
        <f>IFERROR(INDEX(麻薬製品リスト!A:B,MATCH(麻薬年間届!A105,麻薬製品リスト!A:A,0),2),"")</f>
        <v/>
      </c>
      <c r="C105" s="39"/>
      <c r="D105" s="13"/>
      <c r="E105" s="13"/>
      <c r="F105" s="39"/>
      <c r="G105" s="41"/>
      <c r="H105" s="9" t="str">
        <f>IF(ROUND(C105+D105+D106-E105-F105,5)=0,"〇","※上記式が成立しません。理由を備考欄に記入してください。（例　秤量誤差等）")</f>
        <v>〇</v>
      </c>
    </row>
    <row r="106" spans="1:8" ht="17.25" customHeight="1">
      <c r="A106" s="36"/>
      <c r="B106" s="38"/>
      <c r="C106" s="40"/>
      <c r="D106" s="33"/>
      <c r="E106" s="14"/>
      <c r="F106" s="40"/>
      <c r="G106" s="42"/>
      <c r="H106" s="9"/>
    </row>
    <row r="107" spans="1:8" ht="17.25" customHeight="1">
      <c r="A107" s="35"/>
      <c r="B107" s="37" t="str">
        <f>IFERROR(INDEX(麻薬製品リスト!A:B,MATCH(麻薬年間届!A107,麻薬製品リスト!A:A,0),2),"")</f>
        <v/>
      </c>
      <c r="C107" s="39"/>
      <c r="D107" s="13"/>
      <c r="E107" s="13"/>
      <c r="F107" s="39"/>
      <c r="G107" s="41"/>
      <c r="H107" s="9" t="str">
        <f>IF(ROUND(C107+D107+D108-E107-F107,5)=0,"〇","※上記式が成立しません。理由を備考欄に記入してください。（例　秤量誤差等）")</f>
        <v>〇</v>
      </c>
    </row>
    <row r="108" spans="1:8" ht="17.25" customHeight="1">
      <c r="A108" s="36"/>
      <c r="B108" s="38"/>
      <c r="C108" s="40"/>
      <c r="D108" s="33"/>
      <c r="E108" s="14"/>
      <c r="F108" s="40"/>
      <c r="G108" s="42"/>
      <c r="H108" s="9"/>
    </row>
    <row r="109" spans="1:8" ht="17.25" customHeight="1">
      <c r="A109" s="35"/>
      <c r="B109" s="37" t="str">
        <f>IFERROR(INDEX(麻薬製品リスト!A:B,MATCH(麻薬年間届!A109,麻薬製品リスト!A:A,0),2),"")</f>
        <v/>
      </c>
      <c r="C109" s="39"/>
      <c r="D109" s="13"/>
      <c r="E109" s="13"/>
      <c r="F109" s="39"/>
      <c r="G109" s="41"/>
      <c r="H109" s="9" t="str">
        <f>IF(ROUND(C109+D109+D110-E109-F109,5)=0,"〇","※上記式が成立しません。理由を備考欄に記入してください。（例　秤量誤差等）")</f>
        <v>〇</v>
      </c>
    </row>
    <row r="110" spans="1:8" ht="17.25" customHeight="1">
      <c r="A110" s="36"/>
      <c r="B110" s="38"/>
      <c r="C110" s="40"/>
      <c r="D110" s="33"/>
      <c r="E110" s="14"/>
      <c r="F110" s="40"/>
      <c r="G110" s="42"/>
      <c r="H110" s="9"/>
    </row>
    <row r="111" spans="1:8" ht="17.25" customHeight="1">
      <c r="A111" s="35"/>
      <c r="B111" s="37" t="str">
        <f>IFERROR(INDEX(麻薬製品リスト!A:B,MATCH(麻薬年間届!A111,麻薬製品リスト!A:A,0),2),"")</f>
        <v/>
      </c>
      <c r="C111" s="39"/>
      <c r="D111" s="13"/>
      <c r="E111" s="13"/>
      <c r="F111" s="39"/>
      <c r="G111" s="41"/>
      <c r="H111" s="9" t="str">
        <f>IF(ROUND(C111+D111+D112-E111-F111,5)=0,"〇","※上記式が成立しません。理由を備考欄に記入してください。（例　秤量誤差等）")</f>
        <v>〇</v>
      </c>
    </row>
    <row r="112" spans="1:8" ht="17.25" customHeight="1">
      <c r="A112" s="36"/>
      <c r="B112" s="38"/>
      <c r="C112" s="40"/>
      <c r="D112" s="33"/>
      <c r="E112" s="14"/>
      <c r="F112" s="40"/>
      <c r="G112" s="42"/>
      <c r="H112" s="9"/>
    </row>
    <row r="113" spans="1:8" ht="17.25" customHeight="1">
      <c r="A113" s="35"/>
      <c r="B113" s="37" t="str">
        <f>IFERROR(INDEX(麻薬製品リスト!A:B,MATCH(麻薬年間届!A113,麻薬製品リスト!A:A,0),2),"")</f>
        <v/>
      </c>
      <c r="C113" s="39"/>
      <c r="D113" s="13"/>
      <c r="E113" s="13"/>
      <c r="F113" s="39"/>
      <c r="G113" s="41"/>
      <c r="H113" s="9" t="str">
        <f>IF(ROUND(C113+D113+D114-E113-F113,5)=0,"〇","※上記式が成立しません。理由を備考欄に記入してください。（例　秤量誤差等）")</f>
        <v>〇</v>
      </c>
    </row>
    <row r="114" spans="1:8" ht="17.25" customHeight="1">
      <c r="A114" s="36"/>
      <c r="B114" s="38"/>
      <c r="C114" s="40"/>
      <c r="D114" s="33"/>
      <c r="E114" s="14"/>
      <c r="F114" s="40"/>
      <c r="G114" s="42"/>
      <c r="H114" s="9"/>
    </row>
    <row r="115" spans="1:8" ht="17.25" customHeight="1">
      <c r="A115" s="35"/>
      <c r="B115" s="37" t="str">
        <f>IFERROR(INDEX(麻薬製品リスト!A:B,MATCH(麻薬年間届!A115,麻薬製品リスト!A:A,0),2),"")</f>
        <v/>
      </c>
      <c r="C115" s="39"/>
      <c r="D115" s="13"/>
      <c r="E115" s="13"/>
      <c r="F115" s="39"/>
      <c r="G115" s="41"/>
      <c r="H115" s="9" t="str">
        <f>IF(ROUND(C115+D115+D116-E115-F115,5)=0,"〇","※上記式が成立しません。理由を備考欄に記入してください。（例　秤量誤差等）")</f>
        <v>〇</v>
      </c>
    </row>
    <row r="116" spans="1:8" ht="17.25" customHeight="1">
      <c r="A116" s="36"/>
      <c r="B116" s="38"/>
      <c r="C116" s="40"/>
      <c r="D116" s="33"/>
      <c r="E116" s="14"/>
      <c r="F116" s="40"/>
      <c r="G116" s="42"/>
      <c r="H116" s="9"/>
    </row>
    <row r="117" spans="1:8" ht="17.25" customHeight="1">
      <c r="A117" s="35"/>
      <c r="B117" s="37" t="str">
        <f>IFERROR(INDEX(麻薬製品リスト!A:B,MATCH(麻薬年間届!A117,麻薬製品リスト!A:A,0),2),"")</f>
        <v/>
      </c>
      <c r="C117" s="39"/>
      <c r="D117" s="13"/>
      <c r="E117" s="13"/>
      <c r="F117" s="39"/>
      <c r="G117" s="41"/>
      <c r="H117" s="9" t="str">
        <f>IF(ROUND(C117+D117+D118-E117-F117,5)=0,"〇","※上記式が成立しません。理由を備考欄に記入してください。（例　秤量誤差等）")</f>
        <v>〇</v>
      </c>
    </row>
    <row r="118" spans="1:8" ht="17.25" customHeight="1">
      <c r="A118" s="36"/>
      <c r="B118" s="38"/>
      <c r="C118" s="40"/>
      <c r="D118" s="33"/>
      <c r="E118" s="14"/>
      <c r="F118" s="40"/>
      <c r="G118" s="42"/>
      <c r="H118" s="9"/>
    </row>
    <row r="119" spans="1:8" ht="17.25" customHeight="1">
      <c r="A119" s="35"/>
      <c r="B119" s="37" t="str">
        <f>IFERROR(INDEX(麻薬製品リスト!A:B,MATCH(麻薬年間届!A119,麻薬製品リスト!A:A,0),2),"")</f>
        <v/>
      </c>
      <c r="C119" s="39"/>
      <c r="D119" s="13"/>
      <c r="E119" s="13"/>
      <c r="F119" s="39"/>
      <c r="G119" s="41"/>
      <c r="H119" s="9" t="str">
        <f>IF(ROUND(C119+D119+D120-E119-F119,5)=0,"〇","※上記式が成立しません。理由を備考欄に記入してください。（例　秤量誤差等）")</f>
        <v>〇</v>
      </c>
    </row>
    <row r="120" spans="1:8" ht="17.25" customHeight="1">
      <c r="A120" s="36"/>
      <c r="B120" s="38"/>
      <c r="C120" s="40"/>
      <c r="D120" s="33"/>
      <c r="E120" s="14"/>
      <c r="F120" s="40"/>
      <c r="G120" s="42"/>
      <c r="H120" s="9"/>
    </row>
    <row r="121" spans="1:8" ht="17.25" customHeight="1">
      <c r="A121" s="35"/>
      <c r="B121" s="37" t="str">
        <f>IFERROR(INDEX(麻薬製品リスト!A:B,MATCH(麻薬年間届!A121,麻薬製品リスト!A:A,0),2),"")</f>
        <v/>
      </c>
      <c r="C121" s="39"/>
      <c r="D121" s="13"/>
      <c r="E121" s="13"/>
      <c r="F121" s="39"/>
      <c r="G121" s="41"/>
      <c r="H121" s="9" t="str">
        <f>IF(ROUND(C121+D121+D122-E121-F121,5)=0,"〇","※上記式が成立しません。理由を備考欄に記入してください。（例　秤量誤差等）")</f>
        <v>〇</v>
      </c>
    </row>
    <row r="122" spans="1:8" ht="17.25" customHeight="1">
      <c r="A122" s="36"/>
      <c r="B122" s="38"/>
      <c r="C122" s="40"/>
      <c r="D122" s="33"/>
      <c r="E122" s="14"/>
      <c r="F122" s="40"/>
      <c r="G122" s="42"/>
      <c r="H122" s="9"/>
    </row>
    <row r="123" spans="1:8" ht="17.25" customHeight="1">
      <c r="A123" s="35"/>
      <c r="B123" s="37" t="str">
        <f>IFERROR(INDEX(麻薬製品リスト!A:B,MATCH(麻薬年間届!A123,麻薬製品リスト!A:A,0),2),"")</f>
        <v/>
      </c>
      <c r="C123" s="39"/>
      <c r="D123" s="13"/>
      <c r="E123" s="13"/>
      <c r="F123" s="39"/>
      <c r="G123" s="41"/>
      <c r="H123" s="9" t="str">
        <f>IF(ROUND(C123+D123+D124-E123-F123,5)=0,"〇","※上記式が成立しません。理由を備考欄に記入してください。（例　秤量誤差等）")</f>
        <v>〇</v>
      </c>
    </row>
    <row r="124" spans="1:8" ht="17.25" customHeight="1">
      <c r="A124" s="36"/>
      <c r="B124" s="38"/>
      <c r="C124" s="40"/>
      <c r="D124" s="33"/>
      <c r="E124" s="14"/>
      <c r="F124" s="40"/>
      <c r="G124" s="42"/>
      <c r="H124" s="9"/>
    </row>
    <row r="125" spans="1:8" ht="17.25" customHeight="1">
      <c r="A125" s="35"/>
      <c r="B125" s="37" t="str">
        <f>IFERROR(INDEX(麻薬製品リスト!A:B,MATCH(麻薬年間届!A125,麻薬製品リスト!A:A,0),2),"")</f>
        <v/>
      </c>
      <c r="C125" s="39"/>
      <c r="D125" s="13"/>
      <c r="E125" s="13"/>
      <c r="F125" s="39"/>
      <c r="G125" s="41"/>
      <c r="H125" s="9" t="str">
        <f>IF(ROUND(C125+D125+D126-E125-F125,5)=0,"〇","※上記式が成立しません。理由を備考欄に記入してください。（例　秤量誤差等）")</f>
        <v>〇</v>
      </c>
    </row>
    <row r="126" spans="1:8" ht="17.25" customHeight="1">
      <c r="A126" s="36"/>
      <c r="B126" s="38"/>
      <c r="C126" s="40"/>
      <c r="D126" s="33"/>
      <c r="E126" s="14"/>
      <c r="F126" s="40"/>
      <c r="G126" s="42"/>
      <c r="H126" s="9"/>
    </row>
    <row r="127" spans="1:8" ht="17.25" customHeight="1">
      <c r="A127" s="35"/>
      <c r="B127" s="37" t="str">
        <f>IFERROR(INDEX(麻薬製品リスト!A:B,MATCH(麻薬年間届!A127,麻薬製品リスト!A:A,0),2),"")</f>
        <v/>
      </c>
      <c r="C127" s="39"/>
      <c r="D127" s="13"/>
      <c r="E127" s="13"/>
      <c r="F127" s="39"/>
      <c r="G127" s="41"/>
      <c r="H127" s="9" t="str">
        <f>IF(ROUND(C127+D127+D128-E127-F127,5)=0,"〇","※上記式が成立しません。理由を備考欄に記入してください。（例　秤量誤差等）")</f>
        <v>〇</v>
      </c>
    </row>
    <row r="128" spans="1:8" ht="17.25" customHeight="1">
      <c r="A128" s="36"/>
      <c r="B128" s="38"/>
      <c r="C128" s="40"/>
      <c r="D128" s="33"/>
      <c r="E128" s="14"/>
      <c r="F128" s="40"/>
      <c r="G128" s="42"/>
      <c r="H128" s="9"/>
    </row>
    <row r="129" spans="1:8" ht="17.25" customHeight="1">
      <c r="A129" s="35"/>
      <c r="B129" s="37" t="str">
        <f>IFERROR(INDEX(麻薬製品リスト!A:B,MATCH(麻薬年間届!A129,麻薬製品リスト!A:A,0),2),"")</f>
        <v/>
      </c>
      <c r="C129" s="39"/>
      <c r="D129" s="13"/>
      <c r="E129" s="13"/>
      <c r="F129" s="39"/>
      <c r="G129" s="41"/>
      <c r="H129" s="9" t="str">
        <f>IF(ROUND(C129+D129+D130-E129-F129,5)=0,"〇","※上記式が成立しません。理由を備考欄に記入してください。（例　秤量誤差等）")</f>
        <v>〇</v>
      </c>
    </row>
    <row r="130" spans="1:8" ht="17.25" customHeight="1">
      <c r="A130" s="36"/>
      <c r="B130" s="38"/>
      <c r="C130" s="40"/>
      <c r="D130" s="33"/>
      <c r="E130" s="14"/>
      <c r="F130" s="40"/>
      <c r="G130" s="42"/>
      <c r="H130" s="9"/>
    </row>
    <row r="131" spans="1:8" ht="17.25" customHeight="1">
      <c r="A131" s="35"/>
      <c r="B131" s="37" t="str">
        <f>IFERROR(INDEX(麻薬製品リスト!A:B,MATCH(麻薬年間届!A131,麻薬製品リスト!A:A,0),2),"")</f>
        <v/>
      </c>
      <c r="C131" s="39"/>
      <c r="D131" s="13"/>
      <c r="E131" s="13"/>
      <c r="F131" s="39"/>
      <c r="G131" s="41"/>
      <c r="H131" s="9" t="str">
        <f>IF(ROUND(C131+D131+D132-E131-F131,5)=0,"〇","※上記式が成立しません。理由を備考欄に記入してください。（例　秤量誤差等）")</f>
        <v>〇</v>
      </c>
    </row>
    <row r="132" spans="1:8" ht="17.25" customHeight="1">
      <c r="A132" s="36"/>
      <c r="B132" s="38"/>
      <c r="C132" s="40"/>
      <c r="D132" s="33"/>
      <c r="E132" s="14"/>
      <c r="F132" s="40"/>
      <c r="G132" s="42"/>
      <c r="H132" s="9"/>
    </row>
    <row r="133" spans="1:8" ht="17.25" customHeight="1">
      <c r="A133" s="35"/>
      <c r="B133" s="37" t="str">
        <f>IFERROR(INDEX(麻薬製品リスト!A:B,MATCH(麻薬年間届!A133,麻薬製品リスト!A:A,0),2),"")</f>
        <v/>
      </c>
      <c r="C133" s="39"/>
      <c r="D133" s="13"/>
      <c r="E133" s="13"/>
      <c r="F133" s="39"/>
      <c r="G133" s="41"/>
      <c r="H133" s="9" t="str">
        <f>IF(ROUND(C133+D133+D134-E133-F133,5)=0,"〇","※上記式が成立しません。理由を備考欄に記入してください。（例　秤量誤差等）")</f>
        <v>〇</v>
      </c>
    </row>
    <row r="134" spans="1:8" ht="17.25" customHeight="1">
      <c r="A134" s="36"/>
      <c r="B134" s="38"/>
      <c r="C134" s="40"/>
      <c r="D134" s="33"/>
      <c r="E134" s="14"/>
      <c r="F134" s="40"/>
      <c r="G134" s="42"/>
      <c r="H134" s="9"/>
    </row>
    <row r="135" spans="1:8" ht="17.25" customHeight="1">
      <c r="A135" s="35"/>
      <c r="B135" s="37" t="str">
        <f>IFERROR(INDEX(麻薬製品リスト!A:B,MATCH(麻薬年間届!A135,麻薬製品リスト!A:A,0),2),"")</f>
        <v/>
      </c>
      <c r="C135" s="39"/>
      <c r="D135" s="13"/>
      <c r="E135" s="13"/>
      <c r="F135" s="39"/>
      <c r="G135" s="41"/>
      <c r="H135" s="9" t="str">
        <f>IF(ROUND(C135+D135+D136-E135-F135,5)=0,"〇","※上記式が成立しません。理由を備考欄に記入してください。（例　秤量誤差等）")</f>
        <v>〇</v>
      </c>
    </row>
    <row r="136" spans="1:8" ht="17.25" customHeight="1">
      <c r="A136" s="36"/>
      <c r="B136" s="38"/>
      <c r="C136" s="40"/>
      <c r="D136" s="33"/>
      <c r="E136" s="14"/>
      <c r="F136" s="40"/>
      <c r="G136" s="42"/>
      <c r="H136" s="9"/>
    </row>
    <row r="137" spans="1:8" ht="17.25" customHeight="1">
      <c r="A137" s="35"/>
      <c r="B137" s="37" t="str">
        <f>IFERROR(INDEX(麻薬製品リスト!A:B,MATCH(麻薬年間届!A137,麻薬製品リスト!A:A,0),2),"")</f>
        <v/>
      </c>
      <c r="C137" s="39"/>
      <c r="D137" s="13"/>
      <c r="E137" s="13"/>
      <c r="F137" s="39"/>
      <c r="G137" s="41"/>
      <c r="H137" s="9" t="str">
        <f>IF(ROUND(C137+D137+D138-E137-F137,5)=0,"〇","※上記式が成立しません。理由を備考欄に記入してください。（例　秤量誤差等）")</f>
        <v>〇</v>
      </c>
    </row>
    <row r="138" spans="1:8" ht="17.25" customHeight="1">
      <c r="A138" s="36"/>
      <c r="B138" s="38"/>
      <c r="C138" s="40"/>
      <c r="D138" s="33"/>
      <c r="E138" s="14"/>
      <c r="F138" s="40"/>
      <c r="G138" s="42"/>
      <c r="H138" s="9"/>
    </row>
    <row r="139" spans="1:8" ht="17.25" customHeight="1">
      <c r="A139" s="35"/>
      <c r="B139" s="37" t="str">
        <f>IFERROR(INDEX(麻薬製品リスト!A:B,MATCH(麻薬年間届!A139,麻薬製品リスト!A:A,0),2),"")</f>
        <v/>
      </c>
      <c r="C139" s="39"/>
      <c r="D139" s="13"/>
      <c r="E139" s="13"/>
      <c r="F139" s="39"/>
      <c r="G139" s="41"/>
      <c r="H139" s="9" t="str">
        <f>IF(ROUND(C139+D139+D140-E139-F139,5)=0,"〇","※上記式が成立しません。理由を備考欄に記入してください。（例　秤量誤差等）")</f>
        <v>〇</v>
      </c>
    </row>
    <row r="140" spans="1:8" ht="17.25" customHeight="1">
      <c r="A140" s="36"/>
      <c r="B140" s="38"/>
      <c r="C140" s="40"/>
      <c r="D140" s="33"/>
      <c r="E140" s="14"/>
      <c r="F140" s="40"/>
      <c r="G140" s="42"/>
      <c r="H140" s="9"/>
    </row>
    <row r="141" spans="1:8" ht="17.25" customHeight="1">
      <c r="A141" s="35"/>
      <c r="B141" s="37" t="str">
        <f>IFERROR(INDEX(麻薬製品リスト!A:B,MATCH(麻薬年間届!A141,麻薬製品リスト!A:A,0),2),"")</f>
        <v/>
      </c>
      <c r="C141" s="39"/>
      <c r="D141" s="13"/>
      <c r="E141" s="13"/>
      <c r="F141" s="39"/>
      <c r="G141" s="41"/>
      <c r="H141" s="9" t="str">
        <f>IF(ROUND(C141+D141+D142-E141-F141,5)=0,"〇","※上記式が成立しません。理由を備考欄に記入してください。（例　秤量誤差等）")</f>
        <v>〇</v>
      </c>
    </row>
    <row r="142" spans="1:8" ht="17.25" customHeight="1">
      <c r="A142" s="36"/>
      <c r="B142" s="38"/>
      <c r="C142" s="40"/>
      <c r="D142" s="33"/>
      <c r="E142" s="14"/>
      <c r="F142" s="40"/>
      <c r="G142" s="42"/>
      <c r="H142" s="9"/>
    </row>
    <row r="143" spans="1:8" ht="17.25" customHeight="1">
      <c r="A143" s="35"/>
      <c r="B143" s="37" t="str">
        <f>IFERROR(INDEX(麻薬製品リスト!A:B,MATCH(麻薬年間届!A143,麻薬製品リスト!A:A,0),2),"")</f>
        <v/>
      </c>
      <c r="C143" s="39"/>
      <c r="D143" s="13"/>
      <c r="E143" s="13"/>
      <c r="F143" s="39"/>
      <c r="G143" s="41"/>
      <c r="H143" s="9" t="str">
        <f>IF(ROUND(C143+D143+D144-E143-F143,5)=0,"〇","※上記式が成立しません。理由を備考欄に記入してください。（例　秤量誤差等）")</f>
        <v>〇</v>
      </c>
    </row>
    <row r="144" spans="1:8" ht="17.25" customHeight="1">
      <c r="A144" s="36"/>
      <c r="B144" s="38"/>
      <c r="C144" s="40"/>
      <c r="D144" s="33"/>
      <c r="E144" s="14"/>
      <c r="F144" s="40"/>
      <c r="G144" s="42"/>
      <c r="H144" s="9"/>
    </row>
    <row r="145" spans="8:8">
      <c r="H145" s="9"/>
    </row>
    <row r="147" spans="8:8">
      <c r="H147" s="9"/>
    </row>
  </sheetData>
  <protectedRanges>
    <protectedRange sqref="A3:B4 A19:G144" name="入力箇所"/>
    <protectedRange sqref="A9:A10 E7 G12:G14 F9:F10" name="入力箇所_2"/>
  </protectedRanges>
  <mergeCells count="324">
    <mergeCell ref="A75:A76"/>
    <mergeCell ref="B75:B76"/>
    <mergeCell ref="C75:C76"/>
    <mergeCell ref="F75:F76"/>
    <mergeCell ref="G75:G76"/>
    <mergeCell ref="G23:G24"/>
    <mergeCell ref="G25:G26"/>
    <mergeCell ref="G27:G28"/>
    <mergeCell ref="G29:G30"/>
    <mergeCell ref="G31:G32"/>
    <mergeCell ref="G33:G34"/>
    <mergeCell ref="F43:F44"/>
    <mergeCell ref="F39:F40"/>
    <mergeCell ref="A73:A74"/>
    <mergeCell ref="B73:B74"/>
    <mergeCell ref="C73:C74"/>
    <mergeCell ref="G73:G74"/>
    <mergeCell ref="G41:G42"/>
    <mergeCell ref="A35:A36"/>
    <mergeCell ref="A37:A38"/>
    <mergeCell ref="A39:A40"/>
    <mergeCell ref="A41:A42"/>
    <mergeCell ref="A43:A44"/>
    <mergeCell ref="G43:G44"/>
    <mergeCell ref="F33:F34"/>
    <mergeCell ref="F41:F42"/>
    <mergeCell ref="A23:A24"/>
    <mergeCell ref="B23:B24"/>
    <mergeCell ref="C23:C24"/>
    <mergeCell ref="A3:B4"/>
    <mergeCell ref="C3:G4"/>
    <mergeCell ref="B21:B22"/>
    <mergeCell ref="B35:B36"/>
    <mergeCell ref="B37:B38"/>
    <mergeCell ref="A16:A18"/>
    <mergeCell ref="G16:G18"/>
    <mergeCell ref="A19:A20"/>
    <mergeCell ref="A21:A22"/>
    <mergeCell ref="A33:A34"/>
    <mergeCell ref="B33:B34"/>
    <mergeCell ref="C33:C34"/>
    <mergeCell ref="A31:A32"/>
    <mergeCell ref="B31:B32"/>
    <mergeCell ref="C31:C32"/>
    <mergeCell ref="C35:C36"/>
    <mergeCell ref="F21:F22"/>
    <mergeCell ref="F25:F26"/>
    <mergeCell ref="F27:F28"/>
    <mergeCell ref="F29:F30"/>
    <mergeCell ref="F31:F32"/>
    <mergeCell ref="A29:A30"/>
    <mergeCell ref="B29:B30"/>
    <mergeCell ref="C29:C30"/>
    <mergeCell ref="A25:A26"/>
    <mergeCell ref="B25:B26"/>
    <mergeCell ref="C25:C26"/>
    <mergeCell ref="A27:A28"/>
    <mergeCell ref="B27:B28"/>
    <mergeCell ref="C27:C28"/>
    <mergeCell ref="C19:C20"/>
    <mergeCell ref="B16:B18"/>
    <mergeCell ref="C16:C18"/>
    <mergeCell ref="C43:C44"/>
    <mergeCell ref="C41:C42"/>
    <mergeCell ref="C39:C40"/>
    <mergeCell ref="C37:C38"/>
    <mergeCell ref="H16:J18"/>
    <mergeCell ref="F23:F24"/>
    <mergeCell ref="D16:E17"/>
    <mergeCell ref="F16:F18"/>
    <mergeCell ref="B39:B40"/>
    <mergeCell ref="B41:B42"/>
    <mergeCell ref="B43:B44"/>
    <mergeCell ref="C21:C22"/>
    <mergeCell ref="G19:G20"/>
    <mergeCell ref="G21:G22"/>
    <mergeCell ref="G35:G36"/>
    <mergeCell ref="G37:G38"/>
    <mergeCell ref="F19:F20"/>
    <mergeCell ref="F35:F36"/>
    <mergeCell ref="F37:F38"/>
    <mergeCell ref="B19:B20"/>
    <mergeCell ref="G39:G40"/>
    <mergeCell ref="A47:A48"/>
    <mergeCell ref="B47:B48"/>
    <mergeCell ref="C47:C48"/>
    <mergeCell ref="F47:F48"/>
    <mergeCell ref="G47:G48"/>
    <mergeCell ref="A45:A46"/>
    <mergeCell ref="B45:B46"/>
    <mergeCell ref="C45:C46"/>
    <mergeCell ref="F45:F46"/>
    <mergeCell ref="G45:G46"/>
    <mergeCell ref="A51:A52"/>
    <mergeCell ref="B51:B52"/>
    <mergeCell ref="C51:C52"/>
    <mergeCell ref="F51:F52"/>
    <mergeCell ref="G51:G52"/>
    <mergeCell ref="A49:A50"/>
    <mergeCell ref="B49:B50"/>
    <mergeCell ref="C49:C50"/>
    <mergeCell ref="F49:F50"/>
    <mergeCell ref="G49:G50"/>
    <mergeCell ref="A55:A56"/>
    <mergeCell ref="B55:B56"/>
    <mergeCell ref="C55:C56"/>
    <mergeCell ref="F55:F56"/>
    <mergeCell ref="G55:G56"/>
    <mergeCell ref="A53:A54"/>
    <mergeCell ref="B53:B54"/>
    <mergeCell ref="C53:C54"/>
    <mergeCell ref="F53:F54"/>
    <mergeCell ref="G53:G54"/>
    <mergeCell ref="A59:A60"/>
    <mergeCell ref="B59:B60"/>
    <mergeCell ref="C59:C60"/>
    <mergeCell ref="F59:F60"/>
    <mergeCell ref="G59:G60"/>
    <mergeCell ref="A57:A58"/>
    <mergeCell ref="B57:B58"/>
    <mergeCell ref="C57:C58"/>
    <mergeCell ref="F57:F58"/>
    <mergeCell ref="G57:G58"/>
    <mergeCell ref="A63:A64"/>
    <mergeCell ref="B63:B64"/>
    <mergeCell ref="C63:C64"/>
    <mergeCell ref="F63:F64"/>
    <mergeCell ref="G63:G64"/>
    <mergeCell ref="A61:A62"/>
    <mergeCell ref="B61:B62"/>
    <mergeCell ref="C61:C62"/>
    <mergeCell ref="F61:F62"/>
    <mergeCell ref="G61:G62"/>
    <mergeCell ref="A67:A68"/>
    <mergeCell ref="B67:B68"/>
    <mergeCell ref="C67:C68"/>
    <mergeCell ref="F67:F68"/>
    <mergeCell ref="G67:G68"/>
    <mergeCell ref="A65:A66"/>
    <mergeCell ref="B65:B66"/>
    <mergeCell ref="C65:C66"/>
    <mergeCell ref="F65:F66"/>
    <mergeCell ref="G65:G66"/>
    <mergeCell ref="B71:B72"/>
    <mergeCell ref="C71:C72"/>
    <mergeCell ref="F71:F72"/>
    <mergeCell ref="G71:G72"/>
    <mergeCell ref="F73:F74"/>
    <mergeCell ref="A69:A70"/>
    <mergeCell ref="B69:B70"/>
    <mergeCell ref="C69:C70"/>
    <mergeCell ref="F69:F70"/>
    <mergeCell ref="G69:G70"/>
    <mergeCell ref="A71:A72"/>
    <mergeCell ref="A79:A80"/>
    <mergeCell ref="B79:B80"/>
    <mergeCell ref="C79:C80"/>
    <mergeCell ref="F79:F80"/>
    <mergeCell ref="G79:G80"/>
    <mergeCell ref="A77:A78"/>
    <mergeCell ref="B77:B78"/>
    <mergeCell ref="C77:C78"/>
    <mergeCell ref="F77:F78"/>
    <mergeCell ref="G77:G78"/>
    <mergeCell ref="A83:A84"/>
    <mergeCell ref="B83:B84"/>
    <mergeCell ref="C83:C84"/>
    <mergeCell ref="F83:F84"/>
    <mergeCell ref="G83:G84"/>
    <mergeCell ref="A81:A82"/>
    <mergeCell ref="B81:B82"/>
    <mergeCell ref="C81:C82"/>
    <mergeCell ref="F81:F82"/>
    <mergeCell ref="G81:G82"/>
    <mergeCell ref="A87:A88"/>
    <mergeCell ref="B87:B88"/>
    <mergeCell ref="C87:C88"/>
    <mergeCell ref="F87:F88"/>
    <mergeCell ref="G87:G88"/>
    <mergeCell ref="A85:A86"/>
    <mergeCell ref="B85:B86"/>
    <mergeCell ref="C85:C86"/>
    <mergeCell ref="F85:F86"/>
    <mergeCell ref="G85:G86"/>
    <mergeCell ref="A91:A92"/>
    <mergeCell ref="B91:B92"/>
    <mergeCell ref="C91:C92"/>
    <mergeCell ref="F91:F92"/>
    <mergeCell ref="G91:G92"/>
    <mergeCell ref="A89:A90"/>
    <mergeCell ref="B89:B90"/>
    <mergeCell ref="C89:C90"/>
    <mergeCell ref="F89:F90"/>
    <mergeCell ref="G89:G90"/>
    <mergeCell ref="A95:A96"/>
    <mergeCell ref="B95:B96"/>
    <mergeCell ref="C95:C96"/>
    <mergeCell ref="F95:F96"/>
    <mergeCell ref="G95:G96"/>
    <mergeCell ref="A93:A94"/>
    <mergeCell ref="B93:B94"/>
    <mergeCell ref="C93:C94"/>
    <mergeCell ref="F93:F94"/>
    <mergeCell ref="G93:G94"/>
    <mergeCell ref="A99:A100"/>
    <mergeCell ref="B99:B100"/>
    <mergeCell ref="C99:C100"/>
    <mergeCell ref="F99:F100"/>
    <mergeCell ref="G99:G100"/>
    <mergeCell ref="A97:A98"/>
    <mergeCell ref="B97:B98"/>
    <mergeCell ref="C97:C98"/>
    <mergeCell ref="F97:F98"/>
    <mergeCell ref="G97:G98"/>
    <mergeCell ref="A103:A104"/>
    <mergeCell ref="B103:B104"/>
    <mergeCell ref="C103:C104"/>
    <mergeCell ref="F103:F104"/>
    <mergeCell ref="G103:G104"/>
    <mergeCell ref="A101:A102"/>
    <mergeCell ref="B101:B102"/>
    <mergeCell ref="C101:C102"/>
    <mergeCell ref="F101:F102"/>
    <mergeCell ref="G101:G102"/>
    <mergeCell ref="A107:A108"/>
    <mergeCell ref="B107:B108"/>
    <mergeCell ref="C107:C108"/>
    <mergeCell ref="F107:F108"/>
    <mergeCell ref="G107:G108"/>
    <mergeCell ref="A105:A106"/>
    <mergeCell ref="B105:B106"/>
    <mergeCell ref="C105:C106"/>
    <mergeCell ref="F105:F106"/>
    <mergeCell ref="G105:G106"/>
    <mergeCell ref="A111:A112"/>
    <mergeCell ref="B111:B112"/>
    <mergeCell ref="C111:C112"/>
    <mergeCell ref="F111:F112"/>
    <mergeCell ref="G111:G112"/>
    <mergeCell ref="A109:A110"/>
    <mergeCell ref="B109:B110"/>
    <mergeCell ref="C109:C110"/>
    <mergeCell ref="F109:F110"/>
    <mergeCell ref="G109:G110"/>
    <mergeCell ref="A115:A116"/>
    <mergeCell ref="B115:B116"/>
    <mergeCell ref="C115:C116"/>
    <mergeCell ref="F115:F116"/>
    <mergeCell ref="G115:G116"/>
    <mergeCell ref="A113:A114"/>
    <mergeCell ref="B113:B114"/>
    <mergeCell ref="C113:C114"/>
    <mergeCell ref="F113:F114"/>
    <mergeCell ref="G113:G114"/>
    <mergeCell ref="A119:A120"/>
    <mergeCell ref="B119:B120"/>
    <mergeCell ref="C119:C120"/>
    <mergeCell ref="F119:F120"/>
    <mergeCell ref="G119:G120"/>
    <mergeCell ref="A117:A118"/>
    <mergeCell ref="B117:B118"/>
    <mergeCell ref="C117:C118"/>
    <mergeCell ref="F117:F118"/>
    <mergeCell ref="G117:G118"/>
    <mergeCell ref="A123:A124"/>
    <mergeCell ref="B123:B124"/>
    <mergeCell ref="C123:C124"/>
    <mergeCell ref="F123:F124"/>
    <mergeCell ref="G123:G124"/>
    <mergeCell ref="A121:A122"/>
    <mergeCell ref="B121:B122"/>
    <mergeCell ref="C121:C122"/>
    <mergeCell ref="F121:F122"/>
    <mergeCell ref="G121:G122"/>
    <mergeCell ref="A127:A128"/>
    <mergeCell ref="B127:B128"/>
    <mergeCell ref="C127:C128"/>
    <mergeCell ref="F127:F128"/>
    <mergeCell ref="G127:G128"/>
    <mergeCell ref="A125:A126"/>
    <mergeCell ref="B125:B126"/>
    <mergeCell ref="C125:C126"/>
    <mergeCell ref="F125:F126"/>
    <mergeCell ref="G125:G126"/>
    <mergeCell ref="A131:A132"/>
    <mergeCell ref="B131:B132"/>
    <mergeCell ref="C131:C132"/>
    <mergeCell ref="F131:F132"/>
    <mergeCell ref="G131:G132"/>
    <mergeCell ref="A129:A130"/>
    <mergeCell ref="B129:B130"/>
    <mergeCell ref="C129:C130"/>
    <mergeCell ref="F129:F130"/>
    <mergeCell ref="G129:G130"/>
    <mergeCell ref="A135:A136"/>
    <mergeCell ref="B135:B136"/>
    <mergeCell ref="C135:C136"/>
    <mergeCell ref="F135:F136"/>
    <mergeCell ref="G135:G136"/>
    <mergeCell ref="A133:A134"/>
    <mergeCell ref="B133:B134"/>
    <mergeCell ref="C133:C134"/>
    <mergeCell ref="F133:F134"/>
    <mergeCell ref="G133:G134"/>
    <mergeCell ref="A139:A140"/>
    <mergeCell ref="B139:B140"/>
    <mergeCell ref="C139:C140"/>
    <mergeCell ref="F139:F140"/>
    <mergeCell ref="G139:G140"/>
    <mergeCell ref="A137:A138"/>
    <mergeCell ref="B137:B138"/>
    <mergeCell ref="C137:C138"/>
    <mergeCell ref="F137:F138"/>
    <mergeCell ref="G137:G138"/>
    <mergeCell ref="A143:A144"/>
    <mergeCell ref="B143:B144"/>
    <mergeCell ref="C143:C144"/>
    <mergeCell ref="F143:F144"/>
    <mergeCell ref="G143:G144"/>
    <mergeCell ref="A141:A142"/>
    <mergeCell ref="B141:B142"/>
    <mergeCell ref="C141:C142"/>
    <mergeCell ref="F141:F142"/>
    <mergeCell ref="G141:G142"/>
  </mergeCells>
  <phoneticPr fontId="2"/>
  <conditionalFormatting sqref="C19 C21">
    <cfRule type="expression" dxfId="383" priority="770">
      <formula>$A19&lt;&gt;""</formula>
    </cfRule>
    <cfRule type="notContainsBlanks" dxfId="382" priority="769" stopIfTrue="1">
      <formula>LEN(TRIM(C19))&gt;0</formula>
    </cfRule>
  </conditionalFormatting>
  <conditionalFormatting sqref="C19">
    <cfRule type="expression" dxfId="381" priority="263" stopIfTrue="1">
      <formula>COUNTIF($A$19,"*在庫*")=1</formula>
    </cfRule>
  </conditionalFormatting>
  <conditionalFormatting sqref="C19:C144 F19:F144 D23:E23 D25:E25 D27:E27 D29:E29 D31:E31 D33:E33 D35:E35 D37:E37 D39:E39 D41:E41 D43:E43 D45:E45 D47:E47 D49:E49 D51:E51 D53:E53 D55:E55 D57:E57 D59:E59 D61:E61 D63:E63 D65:E65 D67:E67 D69:E69 D71:E71 D73:E73 D75:E75 D77:E77 D79:E79 D81:E81 D83:E83 D85:E85 D87:E87 D89:E89 D91:E91 D93:E93 D95:E95 D97:E97 D99:E99 D101:E101 D103:E103 D105:E105 D107:E107 D109:E109 D111:E111 D113:E113 D115:E115 D117:E117 D119:E119 D121:E121 D123:E123 D125:E125 D127:E127 D129:E129 D131:E131 D133:E133 D135:E135 D137:E137 D139:E139 D141:E141 D143:E143 D19:E19 D21:E21">
    <cfRule type="expression" dxfId="380" priority="757">
      <formula>INDIRECT(ADDRESS(ROW(),COLUMN()))=TRUNC(INDIRECT(ADDRESS(ROW(),COLUMN())))</formula>
    </cfRule>
  </conditionalFormatting>
  <conditionalFormatting sqref="C19:C144">
    <cfRule type="expression" dxfId="379" priority="264" stopIfTrue="1">
      <formula>$A19="以下余白"</formula>
    </cfRule>
  </conditionalFormatting>
  <conditionalFormatting sqref="C21">
    <cfRule type="expression" dxfId="378" priority="258" stopIfTrue="1">
      <formula>COUNTIF($A$19,"*在庫*")=1</formula>
    </cfRule>
  </conditionalFormatting>
  <conditionalFormatting sqref="C23 C25">
    <cfRule type="expression" dxfId="377" priority="257">
      <formula>$A23&lt;&gt;""</formula>
    </cfRule>
    <cfRule type="notContainsBlanks" dxfId="376" priority="256" stopIfTrue="1">
      <formula>LEN(TRIM(C23))&gt;0</formula>
    </cfRule>
  </conditionalFormatting>
  <conditionalFormatting sqref="C23">
    <cfRule type="expression" dxfId="375" priority="251" stopIfTrue="1">
      <formula>COUNTIF($A$19,"*在庫*")=1</formula>
    </cfRule>
  </conditionalFormatting>
  <conditionalFormatting sqref="C25">
    <cfRule type="expression" dxfId="374" priority="250" stopIfTrue="1">
      <formula>COUNTIF($A$19,"*在庫*")=1</formula>
    </cfRule>
  </conditionalFormatting>
  <conditionalFormatting sqref="C27 C29">
    <cfRule type="expression" dxfId="373" priority="233">
      <formula>$A27&lt;&gt;""</formula>
    </cfRule>
    <cfRule type="notContainsBlanks" dxfId="372" priority="232" stopIfTrue="1">
      <formula>LEN(TRIM(C27))&gt;0</formula>
    </cfRule>
  </conditionalFormatting>
  <conditionalFormatting sqref="C27">
    <cfRule type="expression" dxfId="371" priority="227" stopIfTrue="1">
      <formula>COUNTIF($A$19,"*在庫*")=1</formula>
    </cfRule>
  </conditionalFormatting>
  <conditionalFormatting sqref="C29">
    <cfRule type="expression" dxfId="370" priority="226" stopIfTrue="1">
      <formula>COUNTIF($A$19,"*在庫*")=1</formula>
    </cfRule>
  </conditionalFormatting>
  <conditionalFormatting sqref="C31 C33">
    <cfRule type="expression" dxfId="369" priority="225">
      <formula>$A31&lt;&gt;""</formula>
    </cfRule>
    <cfRule type="notContainsBlanks" dxfId="368" priority="224" stopIfTrue="1">
      <formula>LEN(TRIM(C31))&gt;0</formula>
    </cfRule>
  </conditionalFormatting>
  <conditionalFormatting sqref="C31">
    <cfRule type="expression" dxfId="367" priority="219" stopIfTrue="1">
      <formula>COUNTIF($A$19,"*在庫*")=1</formula>
    </cfRule>
  </conditionalFormatting>
  <conditionalFormatting sqref="C33">
    <cfRule type="expression" dxfId="366" priority="218" stopIfTrue="1">
      <formula>COUNTIF($A$19,"*在庫*")=1</formula>
    </cfRule>
  </conditionalFormatting>
  <conditionalFormatting sqref="C35 C37">
    <cfRule type="expression" dxfId="365" priority="217">
      <formula>$A35&lt;&gt;""</formula>
    </cfRule>
    <cfRule type="notContainsBlanks" dxfId="364" priority="216" stopIfTrue="1">
      <formula>LEN(TRIM(C35))&gt;0</formula>
    </cfRule>
  </conditionalFormatting>
  <conditionalFormatting sqref="C35">
    <cfRule type="expression" dxfId="363" priority="211" stopIfTrue="1">
      <formula>COUNTIF($A$19,"*在庫*")=1</formula>
    </cfRule>
  </conditionalFormatting>
  <conditionalFormatting sqref="C37">
    <cfRule type="expression" dxfId="362" priority="210" stopIfTrue="1">
      <formula>COUNTIF($A$19,"*在庫*")=1</formula>
    </cfRule>
  </conditionalFormatting>
  <conditionalFormatting sqref="C39 C41">
    <cfRule type="expression" dxfId="361" priority="209">
      <formula>$A39&lt;&gt;""</formula>
    </cfRule>
    <cfRule type="notContainsBlanks" dxfId="360" priority="208" stopIfTrue="1">
      <formula>LEN(TRIM(C39))&gt;0</formula>
    </cfRule>
  </conditionalFormatting>
  <conditionalFormatting sqref="C39">
    <cfRule type="expression" dxfId="359" priority="203" stopIfTrue="1">
      <formula>COUNTIF($A$19,"*在庫*")=1</formula>
    </cfRule>
  </conditionalFormatting>
  <conditionalFormatting sqref="C41">
    <cfRule type="expression" dxfId="358" priority="202" stopIfTrue="1">
      <formula>COUNTIF($A$19,"*在庫*")=1</formula>
    </cfRule>
  </conditionalFormatting>
  <conditionalFormatting sqref="C43">
    <cfRule type="notContainsBlanks" dxfId="357" priority="200" stopIfTrue="1">
      <formula>LEN(TRIM(C43))&gt;0</formula>
    </cfRule>
    <cfRule type="expression" dxfId="356" priority="201">
      <formula>$A43&lt;&gt;""</formula>
    </cfRule>
    <cfRule type="expression" dxfId="355" priority="195" stopIfTrue="1">
      <formula>COUNTIF($A$19,"*在庫*")=1</formula>
    </cfRule>
  </conditionalFormatting>
  <conditionalFormatting sqref="C45 C47">
    <cfRule type="expression" dxfId="354" priority="185">
      <formula>$A45&lt;&gt;""</formula>
    </cfRule>
    <cfRule type="notContainsBlanks" dxfId="353" priority="184" stopIfTrue="1">
      <formula>LEN(TRIM(C45))&gt;0</formula>
    </cfRule>
  </conditionalFormatting>
  <conditionalFormatting sqref="C45">
    <cfRule type="expression" dxfId="352" priority="180" stopIfTrue="1">
      <formula>COUNTIF($A$19,"*在庫*")=1</formula>
    </cfRule>
  </conditionalFormatting>
  <conditionalFormatting sqref="C47">
    <cfRule type="expression" dxfId="351" priority="179" stopIfTrue="1">
      <formula>COUNTIF($A$19,"*在庫*")=1</formula>
    </cfRule>
  </conditionalFormatting>
  <conditionalFormatting sqref="C49 C51">
    <cfRule type="expression" dxfId="350" priority="178">
      <formula>$A49&lt;&gt;""</formula>
    </cfRule>
    <cfRule type="notContainsBlanks" dxfId="349" priority="177" stopIfTrue="1">
      <formula>LEN(TRIM(C49))&gt;0</formula>
    </cfRule>
  </conditionalFormatting>
  <conditionalFormatting sqref="C49">
    <cfRule type="expression" dxfId="348" priority="173" stopIfTrue="1">
      <formula>COUNTIF($A$19,"*在庫*")=1</formula>
    </cfRule>
  </conditionalFormatting>
  <conditionalFormatting sqref="C51">
    <cfRule type="expression" dxfId="347" priority="172" stopIfTrue="1">
      <formula>COUNTIF($A$19,"*在庫*")=1</formula>
    </cfRule>
  </conditionalFormatting>
  <conditionalFormatting sqref="C53 C55">
    <cfRule type="expression" dxfId="346" priority="171">
      <formula>$A53&lt;&gt;""</formula>
    </cfRule>
    <cfRule type="notContainsBlanks" dxfId="345" priority="170" stopIfTrue="1">
      <formula>LEN(TRIM(C53))&gt;0</formula>
    </cfRule>
  </conditionalFormatting>
  <conditionalFormatting sqref="C53">
    <cfRule type="expression" dxfId="344" priority="166" stopIfTrue="1">
      <formula>COUNTIF($A$19,"*在庫*")=1</formula>
    </cfRule>
  </conditionalFormatting>
  <conditionalFormatting sqref="C55">
    <cfRule type="expression" dxfId="343" priority="165" stopIfTrue="1">
      <formula>COUNTIF($A$19,"*在庫*")=1</formula>
    </cfRule>
  </conditionalFormatting>
  <conditionalFormatting sqref="C57 C59">
    <cfRule type="notContainsBlanks" dxfId="342" priority="163" stopIfTrue="1">
      <formula>LEN(TRIM(C57))&gt;0</formula>
    </cfRule>
    <cfRule type="expression" dxfId="341" priority="164">
      <formula>$A57&lt;&gt;""</formula>
    </cfRule>
  </conditionalFormatting>
  <conditionalFormatting sqref="C57">
    <cfRule type="expression" dxfId="340" priority="159" stopIfTrue="1">
      <formula>COUNTIF($A$19,"*在庫*")=1</formula>
    </cfRule>
  </conditionalFormatting>
  <conditionalFormatting sqref="C59">
    <cfRule type="expression" dxfId="339" priority="158" stopIfTrue="1">
      <formula>COUNTIF($A$19,"*在庫*")=1</formula>
    </cfRule>
  </conditionalFormatting>
  <conditionalFormatting sqref="C61 C63">
    <cfRule type="expression" dxfId="338" priority="157">
      <formula>$A61&lt;&gt;""</formula>
    </cfRule>
    <cfRule type="notContainsBlanks" dxfId="337" priority="156" stopIfTrue="1">
      <formula>LEN(TRIM(C61))&gt;0</formula>
    </cfRule>
  </conditionalFormatting>
  <conditionalFormatting sqref="C61">
    <cfRule type="expression" dxfId="336" priority="152" stopIfTrue="1">
      <formula>COUNTIF($A$19,"*在庫*")=1</formula>
    </cfRule>
  </conditionalFormatting>
  <conditionalFormatting sqref="C63">
    <cfRule type="expression" dxfId="335" priority="151" stopIfTrue="1">
      <formula>COUNTIF($A$19,"*在庫*")=1</formula>
    </cfRule>
  </conditionalFormatting>
  <conditionalFormatting sqref="C65 C67">
    <cfRule type="expression" dxfId="334" priority="150">
      <formula>$A65&lt;&gt;""</formula>
    </cfRule>
    <cfRule type="notContainsBlanks" dxfId="333" priority="149" stopIfTrue="1">
      <formula>LEN(TRIM(C65))&gt;0</formula>
    </cfRule>
  </conditionalFormatting>
  <conditionalFormatting sqref="C65">
    <cfRule type="expression" dxfId="332" priority="145" stopIfTrue="1">
      <formula>COUNTIF($A$19,"*在庫*")=1</formula>
    </cfRule>
  </conditionalFormatting>
  <conditionalFormatting sqref="C67">
    <cfRule type="expression" dxfId="331" priority="144" stopIfTrue="1">
      <formula>COUNTIF($A$19,"*在庫*")=1</formula>
    </cfRule>
  </conditionalFormatting>
  <conditionalFormatting sqref="C69">
    <cfRule type="expression" dxfId="330" priority="138" stopIfTrue="1">
      <formula>COUNTIF($A$19,"*在庫*")=1</formula>
    </cfRule>
    <cfRule type="expression" dxfId="329" priority="143">
      <formula>$A69&lt;&gt;""</formula>
    </cfRule>
    <cfRule type="notContainsBlanks" dxfId="328" priority="142" stopIfTrue="1">
      <formula>LEN(TRIM(C69))&gt;0</formula>
    </cfRule>
  </conditionalFormatting>
  <conditionalFormatting sqref="C71 C73">
    <cfRule type="notContainsBlanks" dxfId="327" priority="136" stopIfTrue="1">
      <formula>LEN(TRIM(C71))&gt;0</formula>
    </cfRule>
    <cfRule type="expression" dxfId="326" priority="137">
      <formula>$A71&lt;&gt;""</formula>
    </cfRule>
  </conditionalFormatting>
  <conditionalFormatting sqref="C71">
    <cfRule type="expression" dxfId="325" priority="132" stopIfTrue="1">
      <formula>COUNTIF($A$19,"*在庫*")=1</formula>
    </cfRule>
  </conditionalFormatting>
  <conditionalFormatting sqref="C73">
    <cfRule type="expression" dxfId="324" priority="131" stopIfTrue="1">
      <formula>COUNTIF($A$19,"*在庫*")=1</formula>
    </cfRule>
  </conditionalFormatting>
  <conditionalFormatting sqref="C75 C77">
    <cfRule type="expression" dxfId="323" priority="130">
      <formula>$A75&lt;&gt;""</formula>
    </cfRule>
    <cfRule type="notContainsBlanks" dxfId="322" priority="129" stopIfTrue="1">
      <formula>LEN(TRIM(C75))&gt;0</formula>
    </cfRule>
  </conditionalFormatting>
  <conditionalFormatting sqref="C75">
    <cfRule type="expression" dxfId="321" priority="125" stopIfTrue="1">
      <formula>COUNTIF($A$19,"*在庫*")=1</formula>
    </cfRule>
  </conditionalFormatting>
  <conditionalFormatting sqref="C77">
    <cfRule type="expression" dxfId="320" priority="124" stopIfTrue="1">
      <formula>COUNTIF($A$19,"*在庫*")=1</formula>
    </cfRule>
  </conditionalFormatting>
  <conditionalFormatting sqref="C79 C81">
    <cfRule type="expression" dxfId="319" priority="123">
      <formula>$A79&lt;&gt;""</formula>
    </cfRule>
    <cfRule type="notContainsBlanks" dxfId="318" priority="122" stopIfTrue="1">
      <formula>LEN(TRIM(C79))&gt;0</formula>
    </cfRule>
  </conditionalFormatting>
  <conditionalFormatting sqref="C79">
    <cfRule type="expression" dxfId="317" priority="118" stopIfTrue="1">
      <formula>COUNTIF($A$19,"*在庫*")=1</formula>
    </cfRule>
  </conditionalFormatting>
  <conditionalFormatting sqref="C81">
    <cfRule type="expression" dxfId="316" priority="117" stopIfTrue="1">
      <formula>COUNTIF($A$19,"*在庫*")=1</formula>
    </cfRule>
  </conditionalFormatting>
  <conditionalFormatting sqref="C83 C85">
    <cfRule type="expression" dxfId="315" priority="116">
      <formula>$A83&lt;&gt;""</formula>
    </cfRule>
    <cfRule type="notContainsBlanks" dxfId="314" priority="115" stopIfTrue="1">
      <formula>LEN(TRIM(C83))&gt;0</formula>
    </cfRule>
  </conditionalFormatting>
  <conditionalFormatting sqref="C83">
    <cfRule type="expression" dxfId="313" priority="111" stopIfTrue="1">
      <formula>COUNTIF($A$19,"*在庫*")=1</formula>
    </cfRule>
  </conditionalFormatting>
  <conditionalFormatting sqref="C85">
    <cfRule type="expression" dxfId="312" priority="110" stopIfTrue="1">
      <formula>COUNTIF($A$19,"*在庫*")=1</formula>
    </cfRule>
  </conditionalFormatting>
  <conditionalFormatting sqref="C87 C89">
    <cfRule type="notContainsBlanks" dxfId="311" priority="108" stopIfTrue="1">
      <formula>LEN(TRIM(C87))&gt;0</formula>
    </cfRule>
    <cfRule type="expression" dxfId="310" priority="109">
      <formula>$A87&lt;&gt;""</formula>
    </cfRule>
  </conditionalFormatting>
  <conditionalFormatting sqref="C87">
    <cfRule type="expression" dxfId="309" priority="104" stopIfTrue="1">
      <formula>COUNTIF($A$19,"*在庫*")=1</formula>
    </cfRule>
  </conditionalFormatting>
  <conditionalFormatting sqref="C89">
    <cfRule type="expression" dxfId="308" priority="103" stopIfTrue="1">
      <formula>COUNTIF($A$19,"*在庫*")=1</formula>
    </cfRule>
  </conditionalFormatting>
  <conditionalFormatting sqref="C91 C93">
    <cfRule type="expression" dxfId="307" priority="102">
      <formula>$A91&lt;&gt;""</formula>
    </cfRule>
    <cfRule type="notContainsBlanks" dxfId="306" priority="101" stopIfTrue="1">
      <formula>LEN(TRIM(C91))&gt;0</formula>
    </cfRule>
  </conditionalFormatting>
  <conditionalFormatting sqref="C91">
    <cfRule type="expression" dxfId="305" priority="97" stopIfTrue="1">
      <formula>COUNTIF($A$19,"*在庫*")=1</formula>
    </cfRule>
  </conditionalFormatting>
  <conditionalFormatting sqref="C93">
    <cfRule type="expression" dxfId="304" priority="96" stopIfTrue="1">
      <formula>COUNTIF($A$19,"*在庫*")=1</formula>
    </cfRule>
  </conditionalFormatting>
  <conditionalFormatting sqref="C95">
    <cfRule type="expression" dxfId="303" priority="90" stopIfTrue="1">
      <formula>COUNTIF($A$19,"*在庫*")=1</formula>
    </cfRule>
    <cfRule type="notContainsBlanks" dxfId="302" priority="94" stopIfTrue="1">
      <formula>LEN(TRIM(C95))&gt;0</formula>
    </cfRule>
    <cfRule type="expression" dxfId="301" priority="95">
      <formula>$A95&lt;&gt;""</formula>
    </cfRule>
  </conditionalFormatting>
  <conditionalFormatting sqref="C97 C99">
    <cfRule type="expression" dxfId="300" priority="89">
      <formula>$A97&lt;&gt;""</formula>
    </cfRule>
    <cfRule type="notContainsBlanks" dxfId="299" priority="88" stopIfTrue="1">
      <formula>LEN(TRIM(C97))&gt;0</formula>
    </cfRule>
  </conditionalFormatting>
  <conditionalFormatting sqref="C97">
    <cfRule type="expression" dxfId="298" priority="84" stopIfTrue="1">
      <formula>COUNTIF($A$19,"*在庫*")=1</formula>
    </cfRule>
  </conditionalFormatting>
  <conditionalFormatting sqref="C99">
    <cfRule type="expression" dxfId="297" priority="83" stopIfTrue="1">
      <formula>COUNTIF($A$19,"*在庫*")=1</formula>
    </cfRule>
  </conditionalFormatting>
  <conditionalFormatting sqref="C101 C103">
    <cfRule type="notContainsBlanks" dxfId="296" priority="81" stopIfTrue="1">
      <formula>LEN(TRIM(C101))&gt;0</formula>
    </cfRule>
    <cfRule type="expression" dxfId="295" priority="82">
      <formula>$A101&lt;&gt;""</formula>
    </cfRule>
  </conditionalFormatting>
  <conditionalFormatting sqref="C101">
    <cfRule type="expression" dxfId="294" priority="77" stopIfTrue="1">
      <formula>COUNTIF($A$19,"*在庫*")=1</formula>
    </cfRule>
  </conditionalFormatting>
  <conditionalFormatting sqref="C103">
    <cfRule type="expression" dxfId="293" priority="76" stopIfTrue="1">
      <formula>COUNTIF($A$19,"*在庫*")=1</formula>
    </cfRule>
  </conditionalFormatting>
  <conditionalFormatting sqref="C105 C107">
    <cfRule type="notContainsBlanks" dxfId="292" priority="74" stopIfTrue="1">
      <formula>LEN(TRIM(C105))&gt;0</formula>
    </cfRule>
    <cfRule type="expression" dxfId="291" priority="75">
      <formula>$A105&lt;&gt;""</formula>
    </cfRule>
  </conditionalFormatting>
  <conditionalFormatting sqref="C105">
    <cfRule type="expression" dxfId="290" priority="70" stopIfTrue="1">
      <formula>COUNTIF($A$19,"*在庫*")=1</formula>
    </cfRule>
  </conditionalFormatting>
  <conditionalFormatting sqref="C107">
    <cfRule type="expression" dxfId="289" priority="69" stopIfTrue="1">
      <formula>COUNTIF($A$19,"*在庫*")=1</formula>
    </cfRule>
  </conditionalFormatting>
  <conditionalFormatting sqref="C109 C111">
    <cfRule type="expression" dxfId="288" priority="68">
      <formula>$A109&lt;&gt;""</formula>
    </cfRule>
    <cfRule type="notContainsBlanks" dxfId="287" priority="67" stopIfTrue="1">
      <formula>LEN(TRIM(C109))&gt;0</formula>
    </cfRule>
  </conditionalFormatting>
  <conditionalFormatting sqref="C109">
    <cfRule type="expression" dxfId="286" priority="63" stopIfTrue="1">
      <formula>COUNTIF($A$19,"*在庫*")=1</formula>
    </cfRule>
  </conditionalFormatting>
  <conditionalFormatting sqref="C111">
    <cfRule type="expression" dxfId="285" priority="62" stopIfTrue="1">
      <formula>COUNTIF($A$19,"*在庫*")=1</formula>
    </cfRule>
  </conditionalFormatting>
  <conditionalFormatting sqref="C113 C115">
    <cfRule type="expression" dxfId="284" priority="61">
      <formula>$A113&lt;&gt;""</formula>
    </cfRule>
    <cfRule type="notContainsBlanks" dxfId="283" priority="60" stopIfTrue="1">
      <formula>LEN(TRIM(C113))&gt;0</formula>
    </cfRule>
  </conditionalFormatting>
  <conditionalFormatting sqref="C113">
    <cfRule type="expression" dxfId="282" priority="56" stopIfTrue="1">
      <formula>COUNTIF($A$19,"*在庫*")=1</formula>
    </cfRule>
  </conditionalFormatting>
  <conditionalFormatting sqref="C115">
    <cfRule type="expression" dxfId="281" priority="55" stopIfTrue="1">
      <formula>COUNTIF($A$19,"*在庫*")=1</formula>
    </cfRule>
  </conditionalFormatting>
  <conditionalFormatting sqref="C117 C119">
    <cfRule type="expression" dxfId="280" priority="54">
      <formula>$A117&lt;&gt;""</formula>
    </cfRule>
    <cfRule type="notContainsBlanks" dxfId="279" priority="53" stopIfTrue="1">
      <formula>LEN(TRIM(C117))&gt;0</formula>
    </cfRule>
  </conditionalFormatting>
  <conditionalFormatting sqref="C117">
    <cfRule type="expression" dxfId="278" priority="49" stopIfTrue="1">
      <formula>COUNTIF($A$19,"*在庫*")=1</formula>
    </cfRule>
  </conditionalFormatting>
  <conditionalFormatting sqref="C119">
    <cfRule type="expression" dxfId="277" priority="48" stopIfTrue="1">
      <formula>COUNTIF($A$19,"*在庫*")=1</formula>
    </cfRule>
  </conditionalFormatting>
  <conditionalFormatting sqref="C121">
    <cfRule type="notContainsBlanks" dxfId="276" priority="46" stopIfTrue="1">
      <formula>LEN(TRIM(C121))&gt;0</formula>
    </cfRule>
    <cfRule type="expression" dxfId="275" priority="47">
      <formula>$A121&lt;&gt;""</formula>
    </cfRule>
    <cfRule type="expression" dxfId="274" priority="42" stopIfTrue="1">
      <formula>COUNTIF($A$19,"*在庫*")=1</formula>
    </cfRule>
  </conditionalFormatting>
  <conditionalFormatting sqref="C123 C125">
    <cfRule type="expression" dxfId="273" priority="41">
      <formula>$A123&lt;&gt;""</formula>
    </cfRule>
    <cfRule type="notContainsBlanks" dxfId="272" priority="40" stopIfTrue="1">
      <formula>LEN(TRIM(C123))&gt;0</formula>
    </cfRule>
  </conditionalFormatting>
  <conditionalFormatting sqref="C123">
    <cfRule type="expression" dxfId="271" priority="36" stopIfTrue="1">
      <formula>COUNTIF($A$19,"*在庫*")=1</formula>
    </cfRule>
  </conditionalFormatting>
  <conditionalFormatting sqref="C125">
    <cfRule type="expression" dxfId="270" priority="35" stopIfTrue="1">
      <formula>COUNTIF($A$19,"*在庫*")=1</formula>
    </cfRule>
  </conditionalFormatting>
  <conditionalFormatting sqref="C127 C129">
    <cfRule type="expression" dxfId="269" priority="34">
      <formula>$A127&lt;&gt;""</formula>
    </cfRule>
    <cfRule type="notContainsBlanks" dxfId="268" priority="33" stopIfTrue="1">
      <formula>LEN(TRIM(C127))&gt;0</formula>
    </cfRule>
  </conditionalFormatting>
  <conditionalFormatting sqref="C127">
    <cfRule type="expression" dxfId="267" priority="29" stopIfTrue="1">
      <formula>COUNTIF($A$19,"*在庫*")=1</formula>
    </cfRule>
  </conditionalFormatting>
  <conditionalFormatting sqref="C129">
    <cfRule type="expression" dxfId="266" priority="28" stopIfTrue="1">
      <formula>COUNTIF($A$19,"*在庫*")=1</formula>
    </cfRule>
  </conditionalFormatting>
  <conditionalFormatting sqref="C131 C133">
    <cfRule type="expression" dxfId="265" priority="27">
      <formula>$A131&lt;&gt;""</formula>
    </cfRule>
    <cfRule type="notContainsBlanks" dxfId="264" priority="26" stopIfTrue="1">
      <formula>LEN(TRIM(C131))&gt;0</formula>
    </cfRule>
  </conditionalFormatting>
  <conditionalFormatting sqref="C131">
    <cfRule type="expression" dxfId="263" priority="22" stopIfTrue="1">
      <formula>COUNTIF($A$19,"*在庫*")=1</formula>
    </cfRule>
  </conditionalFormatting>
  <conditionalFormatting sqref="C133">
    <cfRule type="expression" dxfId="262" priority="21" stopIfTrue="1">
      <formula>COUNTIF($A$19,"*在庫*")=1</formula>
    </cfRule>
  </conditionalFormatting>
  <conditionalFormatting sqref="C135 C137">
    <cfRule type="expression" dxfId="261" priority="20">
      <formula>$A135&lt;&gt;""</formula>
    </cfRule>
    <cfRule type="notContainsBlanks" dxfId="260" priority="19" stopIfTrue="1">
      <formula>LEN(TRIM(C135))&gt;0</formula>
    </cfRule>
  </conditionalFormatting>
  <conditionalFormatting sqref="C135">
    <cfRule type="expression" dxfId="259" priority="15" stopIfTrue="1">
      <formula>COUNTIF($A$19,"*在庫*")=1</formula>
    </cfRule>
  </conditionalFormatting>
  <conditionalFormatting sqref="C137">
    <cfRule type="expression" dxfId="258" priority="14" stopIfTrue="1">
      <formula>COUNTIF($A$19,"*在庫*")=1</formula>
    </cfRule>
  </conditionalFormatting>
  <conditionalFormatting sqref="C139 C141">
    <cfRule type="expression" dxfId="257" priority="13">
      <formula>$A139&lt;&gt;""</formula>
    </cfRule>
    <cfRule type="notContainsBlanks" dxfId="256" priority="12" stopIfTrue="1">
      <formula>LEN(TRIM(C139))&gt;0</formula>
    </cfRule>
  </conditionalFormatting>
  <conditionalFormatting sqref="C139">
    <cfRule type="expression" dxfId="255" priority="8" stopIfTrue="1">
      <formula>COUNTIF($A$19,"*在庫*")=1</formula>
    </cfRule>
  </conditionalFormatting>
  <conditionalFormatting sqref="C141">
    <cfRule type="expression" dxfId="254" priority="7" stopIfTrue="1">
      <formula>COUNTIF($A$19,"*在庫*")=1</formula>
    </cfRule>
  </conditionalFormatting>
  <conditionalFormatting sqref="C143">
    <cfRule type="notContainsBlanks" dxfId="253" priority="5" stopIfTrue="1">
      <formula>LEN(TRIM(C143))&gt;0</formula>
    </cfRule>
    <cfRule type="expression" dxfId="252" priority="6">
      <formula>$A143&lt;&gt;""</formula>
    </cfRule>
    <cfRule type="expression" dxfId="251" priority="1" stopIfTrue="1">
      <formula>COUNTIF($A$19,"*在庫*")=1</formula>
    </cfRule>
  </conditionalFormatting>
  <conditionalFormatting sqref="D19:D144">
    <cfRule type="expression" dxfId="250" priority="768">
      <formula>$C19&lt;&gt;""</formula>
    </cfRule>
    <cfRule type="notContainsBlanks" priority="767" stopIfTrue="1">
      <formula>LEN(TRIM(D19))&gt;0</formula>
    </cfRule>
  </conditionalFormatting>
  <conditionalFormatting sqref="D20 D22 D24 D26 D28 D30 D32 D34 D36 D38 D40 D42 D44 D46 D48 D50 D52 D54 D56 D58 D60 D62 D64 D66 D68 D70 D72 D74 D76 D78 D80 D82 D84 D86 D88 D90 D92 D94 D96 D98 D100 D102 D104 D106 D108 D110 D112 D114 D116 D118 D120 D122 D124 D126 D128 D130 D132 D134 D136 D138 D140 D142 D144">
    <cfRule type="expression" dxfId="249" priority="758">
      <formula>INDIRECT(ADDRESS(ROW(),COLUMN()))=TRUNC(INDIRECT(ADDRESS(ROW(),COLUMN())))</formula>
    </cfRule>
  </conditionalFormatting>
  <conditionalFormatting sqref="E19 E21">
    <cfRule type="expression" dxfId="248" priority="766">
      <formula>$D19&lt;&gt;""</formula>
    </cfRule>
  </conditionalFormatting>
  <conditionalFormatting sqref="E23 E25">
    <cfRule type="expression" dxfId="247" priority="255">
      <formula>$D23&lt;&gt;""</formula>
    </cfRule>
  </conditionalFormatting>
  <conditionalFormatting sqref="E27 E29">
    <cfRule type="expression" dxfId="246" priority="231">
      <formula>$D27&lt;&gt;""</formula>
    </cfRule>
  </conditionalFormatting>
  <conditionalFormatting sqref="E31 E33">
    <cfRule type="expression" dxfId="245" priority="223">
      <formula>$D31&lt;&gt;""</formula>
    </cfRule>
  </conditionalFormatting>
  <conditionalFormatting sqref="E35 E37">
    <cfRule type="expression" dxfId="244" priority="215">
      <formula>$D35&lt;&gt;""</formula>
    </cfRule>
  </conditionalFormatting>
  <conditionalFormatting sqref="E39 E41">
    <cfRule type="expression" dxfId="243" priority="207">
      <formula>$D39&lt;&gt;""</formula>
    </cfRule>
  </conditionalFormatting>
  <conditionalFormatting sqref="E43">
    <cfRule type="expression" dxfId="242" priority="199">
      <formula>$D43&lt;&gt;""</formula>
    </cfRule>
  </conditionalFormatting>
  <conditionalFormatting sqref="E45 E47">
    <cfRule type="expression" dxfId="241" priority="183">
      <formula>$D45&lt;&gt;""</formula>
    </cfRule>
  </conditionalFormatting>
  <conditionalFormatting sqref="E49 E51">
    <cfRule type="expression" dxfId="240" priority="176">
      <formula>$D49&lt;&gt;""</formula>
    </cfRule>
  </conditionalFormatting>
  <conditionalFormatting sqref="E53 E55">
    <cfRule type="expression" dxfId="239" priority="169">
      <formula>$D53&lt;&gt;""</formula>
    </cfRule>
  </conditionalFormatting>
  <conditionalFormatting sqref="E57 E59">
    <cfRule type="expression" dxfId="238" priority="162">
      <formula>$D57&lt;&gt;""</formula>
    </cfRule>
  </conditionalFormatting>
  <conditionalFormatting sqref="E61 E63">
    <cfRule type="expression" dxfId="237" priority="155">
      <formula>$D61&lt;&gt;""</formula>
    </cfRule>
  </conditionalFormatting>
  <conditionalFormatting sqref="E65 E67">
    <cfRule type="expression" dxfId="236" priority="148">
      <formula>$D65&lt;&gt;""</formula>
    </cfRule>
  </conditionalFormatting>
  <conditionalFormatting sqref="E69">
    <cfRule type="expression" dxfId="235" priority="141">
      <formula>$D69&lt;&gt;""</formula>
    </cfRule>
  </conditionalFormatting>
  <conditionalFormatting sqref="E71 E73">
    <cfRule type="expression" dxfId="234" priority="135">
      <formula>$D71&lt;&gt;""</formula>
    </cfRule>
  </conditionalFormatting>
  <conditionalFormatting sqref="E75 E77">
    <cfRule type="expression" dxfId="233" priority="128">
      <formula>$D75&lt;&gt;""</formula>
    </cfRule>
  </conditionalFormatting>
  <conditionalFormatting sqref="E79 E81">
    <cfRule type="expression" dxfId="232" priority="121">
      <formula>$D79&lt;&gt;""</formula>
    </cfRule>
  </conditionalFormatting>
  <conditionalFormatting sqref="E83 E85">
    <cfRule type="expression" dxfId="231" priority="114">
      <formula>$D83&lt;&gt;""</formula>
    </cfRule>
  </conditionalFormatting>
  <conditionalFormatting sqref="E87 E89">
    <cfRule type="expression" dxfId="230" priority="107">
      <formula>$D87&lt;&gt;""</formula>
    </cfRule>
  </conditionalFormatting>
  <conditionalFormatting sqref="E91 E93">
    <cfRule type="expression" dxfId="229" priority="100">
      <formula>$D91&lt;&gt;""</formula>
    </cfRule>
  </conditionalFormatting>
  <conditionalFormatting sqref="E95">
    <cfRule type="expression" dxfId="228" priority="93">
      <formula>$D95&lt;&gt;""</formula>
    </cfRule>
  </conditionalFormatting>
  <conditionalFormatting sqref="E97 E99">
    <cfRule type="expression" dxfId="227" priority="87">
      <formula>$D97&lt;&gt;""</formula>
    </cfRule>
  </conditionalFormatting>
  <conditionalFormatting sqref="E101 E103">
    <cfRule type="expression" dxfId="226" priority="80">
      <formula>$D101&lt;&gt;""</formula>
    </cfRule>
  </conditionalFormatting>
  <conditionalFormatting sqref="E105 E107">
    <cfRule type="expression" dxfId="225" priority="73">
      <formula>$D105&lt;&gt;""</formula>
    </cfRule>
  </conditionalFormatting>
  <conditionalFormatting sqref="E109 E111">
    <cfRule type="expression" dxfId="224" priority="66">
      <formula>$D109&lt;&gt;""</formula>
    </cfRule>
  </conditionalFormatting>
  <conditionalFormatting sqref="E113 E115">
    <cfRule type="expression" dxfId="223" priority="59">
      <formula>$D113&lt;&gt;""</formula>
    </cfRule>
  </conditionalFormatting>
  <conditionalFormatting sqref="E117 E119">
    <cfRule type="expression" dxfId="222" priority="52">
      <formula>$D117&lt;&gt;""</formula>
    </cfRule>
  </conditionalFormatting>
  <conditionalFormatting sqref="E121">
    <cfRule type="expression" dxfId="221" priority="45">
      <formula>$D121&lt;&gt;""</formula>
    </cfRule>
  </conditionalFormatting>
  <conditionalFormatting sqref="E123 E125">
    <cfRule type="expression" dxfId="220" priority="39">
      <formula>$D123&lt;&gt;""</formula>
    </cfRule>
  </conditionalFormatting>
  <conditionalFormatting sqref="E127 E129">
    <cfRule type="expression" dxfId="219" priority="32">
      <formula>$D127&lt;&gt;""</formula>
    </cfRule>
  </conditionalFormatting>
  <conditionalFormatting sqref="E131 E133">
    <cfRule type="expression" dxfId="218" priority="25">
      <formula>$D131&lt;&gt;""</formula>
    </cfRule>
  </conditionalFormatting>
  <conditionalFormatting sqref="E135 E137">
    <cfRule type="expression" dxfId="217" priority="18">
      <formula>$D135&lt;&gt;""</formula>
    </cfRule>
  </conditionalFormatting>
  <conditionalFormatting sqref="E139 E141">
    <cfRule type="expression" dxfId="216" priority="11">
      <formula>$D139&lt;&gt;""</formula>
    </cfRule>
  </conditionalFormatting>
  <conditionalFormatting sqref="E143">
    <cfRule type="expression" dxfId="215" priority="4">
      <formula>$D143&lt;&gt;""</formula>
    </cfRule>
  </conditionalFormatting>
  <conditionalFormatting sqref="E19:F19 E21:F21">
    <cfRule type="notContainsBlanks" priority="763" stopIfTrue="1">
      <formula>LEN(TRIM(E19))&gt;0</formula>
    </cfRule>
  </conditionalFormatting>
  <conditionalFormatting sqref="E23:F23 E25:F25">
    <cfRule type="notContainsBlanks" priority="252" stopIfTrue="1">
      <formula>LEN(TRIM(E23))&gt;0</formula>
    </cfRule>
  </conditionalFormatting>
  <conditionalFormatting sqref="E27:F27 E29:F29">
    <cfRule type="notContainsBlanks" priority="228" stopIfTrue="1">
      <formula>LEN(TRIM(E27))&gt;0</formula>
    </cfRule>
  </conditionalFormatting>
  <conditionalFormatting sqref="E31:F31 E33:F33">
    <cfRule type="notContainsBlanks" priority="220" stopIfTrue="1">
      <formula>LEN(TRIM(E31))&gt;0</formula>
    </cfRule>
  </conditionalFormatting>
  <conditionalFormatting sqref="E35:F35 E37:F37">
    <cfRule type="notContainsBlanks" priority="212" stopIfTrue="1">
      <formula>LEN(TRIM(E35))&gt;0</formula>
    </cfRule>
  </conditionalFormatting>
  <conditionalFormatting sqref="E39:F39 E41:F41">
    <cfRule type="notContainsBlanks" priority="204" stopIfTrue="1">
      <formula>LEN(TRIM(E39))&gt;0</formula>
    </cfRule>
  </conditionalFormatting>
  <conditionalFormatting sqref="E43:F43">
    <cfRule type="notContainsBlanks" priority="196" stopIfTrue="1">
      <formula>LEN(TRIM(E43))&gt;0</formula>
    </cfRule>
  </conditionalFormatting>
  <conditionalFormatting sqref="E45:F45 E47:F47">
    <cfRule type="notContainsBlanks" priority="181" stopIfTrue="1">
      <formula>LEN(TRIM(E45))&gt;0</formula>
    </cfRule>
  </conditionalFormatting>
  <conditionalFormatting sqref="E49:F49 E51:F51">
    <cfRule type="notContainsBlanks" priority="174" stopIfTrue="1">
      <formula>LEN(TRIM(E49))&gt;0</formula>
    </cfRule>
  </conditionalFormatting>
  <conditionalFormatting sqref="E53:F53 E55:F55">
    <cfRule type="notContainsBlanks" priority="167" stopIfTrue="1">
      <formula>LEN(TRIM(E53))&gt;0</formula>
    </cfRule>
  </conditionalFormatting>
  <conditionalFormatting sqref="E57:F57 E59:F59">
    <cfRule type="notContainsBlanks" priority="160" stopIfTrue="1">
      <formula>LEN(TRIM(E57))&gt;0</formula>
    </cfRule>
  </conditionalFormatting>
  <conditionalFormatting sqref="E61:F61 E63:F63">
    <cfRule type="notContainsBlanks" priority="153" stopIfTrue="1">
      <formula>LEN(TRIM(E61))&gt;0</formula>
    </cfRule>
  </conditionalFormatting>
  <conditionalFormatting sqref="E65:F65 E67:F67">
    <cfRule type="notContainsBlanks" priority="146" stopIfTrue="1">
      <formula>LEN(TRIM(E65))&gt;0</formula>
    </cfRule>
  </conditionalFormatting>
  <conditionalFormatting sqref="E69:F69">
    <cfRule type="notContainsBlanks" priority="139" stopIfTrue="1">
      <formula>LEN(TRIM(E69))&gt;0</formula>
    </cfRule>
  </conditionalFormatting>
  <conditionalFormatting sqref="E71:F71 E73:F73">
    <cfRule type="notContainsBlanks" priority="133" stopIfTrue="1">
      <formula>LEN(TRIM(E71))&gt;0</formula>
    </cfRule>
  </conditionalFormatting>
  <conditionalFormatting sqref="E75:F75 E77:F77">
    <cfRule type="notContainsBlanks" priority="126" stopIfTrue="1">
      <formula>LEN(TRIM(E75))&gt;0</formula>
    </cfRule>
  </conditionalFormatting>
  <conditionalFormatting sqref="E79:F79 E81:F81">
    <cfRule type="notContainsBlanks" priority="119" stopIfTrue="1">
      <formula>LEN(TRIM(E79))&gt;0</formula>
    </cfRule>
  </conditionalFormatting>
  <conditionalFormatting sqref="E83:F83 E85:F85">
    <cfRule type="notContainsBlanks" priority="112" stopIfTrue="1">
      <formula>LEN(TRIM(E83))&gt;0</formula>
    </cfRule>
  </conditionalFormatting>
  <conditionalFormatting sqref="E87:F87 E89:F89">
    <cfRule type="notContainsBlanks" priority="105" stopIfTrue="1">
      <formula>LEN(TRIM(E87))&gt;0</formula>
    </cfRule>
  </conditionalFormatting>
  <conditionalFormatting sqref="E91:F91 E93:F93">
    <cfRule type="notContainsBlanks" priority="98" stopIfTrue="1">
      <formula>LEN(TRIM(E91))&gt;0</formula>
    </cfRule>
  </conditionalFormatting>
  <conditionalFormatting sqref="E95:F95">
    <cfRule type="notContainsBlanks" priority="91" stopIfTrue="1">
      <formula>LEN(TRIM(E95))&gt;0</formula>
    </cfRule>
  </conditionalFormatting>
  <conditionalFormatting sqref="E97:F97 E99:F99">
    <cfRule type="notContainsBlanks" priority="85" stopIfTrue="1">
      <formula>LEN(TRIM(E97))&gt;0</formula>
    </cfRule>
  </conditionalFormatting>
  <conditionalFormatting sqref="E101:F101 E103:F103">
    <cfRule type="notContainsBlanks" priority="78" stopIfTrue="1">
      <formula>LEN(TRIM(E101))&gt;0</formula>
    </cfRule>
  </conditionalFormatting>
  <conditionalFormatting sqref="E105:F105 E107:F107">
    <cfRule type="notContainsBlanks" priority="71" stopIfTrue="1">
      <formula>LEN(TRIM(E105))&gt;0</formula>
    </cfRule>
  </conditionalFormatting>
  <conditionalFormatting sqref="E109:F109 E111:F111">
    <cfRule type="notContainsBlanks" priority="64" stopIfTrue="1">
      <formula>LEN(TRIM(E109))&gt;0</formula>
    </cfRule>
  </conditionalFormatting>
  <conditionalFormatting sqref="E113:F113 E115:F115">
    <cfRule type="notContainsBlanks" priority="57" stopIfTrue="1">
      <formula>LEN(TRIM(E113))&gt;0</formula>
    </cfRule>
  </conditionalFormatting>
  <conditionalFormatting sqref="E117:F117 E119:F119">
    <cfRule type="notContainsBlanks" priority="50" stopIfTrue="1">
      <formula>LEN(TRIM(E117))&gt;0</formula>
    </cfRule>
  </conditionalFormatting>
  <conditionalFormatting sqref="E121:F121">
    <cfRule type="notContainsBlanks" priority="43" stopIfTrue="1">
      <formula>LEN(TRIM(E121))&gt;0</formula>
    </cfRule>
  </conditionalFormatting>
  <conditionalFormatting sqref="E123:F123 E125:F125">
    <cfRule type="notContainsBlanks" priority="37" stopIfTrue="1">
      <formula>LEN(TRIM(E123))&gt;0</formula>
    </cfRule>
  </conditionalFormatting>
  <conditionalFormatting sqref="E127:F127 E129:F129">
    <cfRule type="notContainsBlanks" priority="30" stopIfTrue="1">
      <formula>LEN(TRIM(E127))&gt;0</formula>
    </cfRule>
  </conditionalFormatting>
  <conditionalFormatting sqref="E131:F131 E133:F133">
    <cfRule type="notContainsBlanks" priority="23" stopIfTrue="1">
      <formula>LEN(TRIM(E131))&gt;0</formula>
    </cfRule>
  </conditionalFormatting>
  <conditionalFormatting sqref="E135:F135 E137:F137">
    <cfRule type="notContainsBlanks" priority="16" stopIfTrue="1">
      <formula>LEN(TRIM(E135))&gt;0</formula>
    </cfRule>
  </conditionalFormatting>
  <conditionalFormatting sqref="E139:F139 E141:F141">
    <cfRule type="notContainsBlanks" priority="9" stopIfTrue="1">
      <formula>LEN(TRIM(E139))&gt;0</formula>
    </cfRule>
  </conditionalFormatting>
  <conditionalFormatting sqref="E143:F143">
    <cfRule type="notContainsBlanks" priority="2" stopIfTrue="1">
      <formula>LEN(TRIM(E143))&gt;0</formula>
    </cfRule>
  </conditionalFormatting>
  <conditionalFormatting sqref="F19 F21">
    <cfRule type="expression" dxfId="214" priority="764">
      <formula>$E19&lt;&gt;""</formula>
    </cfRule>
  </conditionalFormatting>
  <conditionalFormatting sqref="F23 F25">
    <cfRule type="expression" dxfId="213" priority="253">
      <formula>$E23&lt;&gt;""</formula>
    </cfRule>
  </conditionalFormatting>
  <conditionalFormatting sqref="F27 F29">
    <cfRule type="expression" dxfId="212" priority="229">
      <formula>$E27&lt;&gt;""</formula>
    </cfRule>
  </conditionalFormatting>
  <conditionalFormatting sqref="F31 F33">
    <cfRule type="expression" dxfId="211" priority="221">
      <formula>$E31&lt;&gt;""</formula>
    </cfRule>
  </conditionalFormatting>
  <conditionalFormatting sqref="F35 F37">
    <cfRule type="expression" dxfId="210" priority="213">
      <formula>$E35&lt;&gt;""</formula>
    </cfRule>
  </conditionalFormatting>
  <conditionalFormatting sqref="F39 F41">
    <cfRule type="expression" dxfId="209" priority="205">
      <formula>$E39&lt;&gt;""</formula>
    </cfRule>
  </conditionalFormatting>
  <conditionalFormatting sqref="F43">
    <cfRule type="expression" dxfId="208" priority="197">
      <formula>$E43&lt;&gt;""</formula>
    </cfRule>
  </conditionalFormatting>
  <conditionalFormatting sqref="F45 F47">
    <cfRule type="expression" dxfId="207" priority="182">
      <formula>$E45&lt;&gt;""</formula>
    </cfRule>
  </conditionalFormatting>
  <conditionalFormatting sqref="F49 F51">
    <cfRule type="expression" dxfId="206" priority="175">
      <formula>$E49&lt;&gt;""</formula>
    </cfRule>
  </conditionalFormatting>
  <conditionalFormatting sqref="F53 F55">
    <cfRule type="expression" dxfId="205" priority="168">
      <formula>$E53&lt;&gt;""</formula>
    </cfRule>
  </conditionalFormatting>
  <conditionalFormatting sqref="F57 F59">
    <cfRule type="expression" dxfId="204" priority="161">
      <formula>$E57&lt;&gt;""</formula>
    </cfRule>
  </conditionalFormatting>
  <conditionalFormatting sqref="F61 F63">
    <cfRule type="expression" dxfId="203" priority="154">
      <formula>$E61&lt;&gt;""</formula>
    </cfRule>
  </conditionalFormatting>
  <conditionalFormatting sqref="F65 F67">
    <cfRule type="expression" dxfId="202" priority="147">
      <formula>$E65&lt;&gt;""</formula>
    </cfRule>
  </conditionalFormatting>
  <conditionalFormatting sqref="F69">
    <cfRule type="expression" dxfId="201" priority="140">
      <formula>$E69&lt;&gt;""</formula>
    </cfRule>
  </conditionalFormatting>
  <conditionalFormatting sqref="F71 F73">
    <cfRule type="expression" dxfId="200" priority="134">
      <formula>$E71&lt;&gt;""</formula>
    </cfRule>
  </conditionalFormatting>
  <conditionalFormatting sqref="F75 F77">
    <cfRule type="expression" dxfId="199" priority="127">
      <formula>$E75&lt;&gt;""</formula>
    </cfRule>
  </conditionalFormatting>
  <conditionalFormatting sqref="F79 F81">
    <cfRule type="expression" dxfId="198" priority="120">
      <formula>$E79&lt;&gt;""</formula>
    </cfRule>
  </conditionalFormatting>
  <conditionalFormatting sqref="F83 F85">
    <cfRule type="expression" dxfId="197" priority="113">
      <formula>$E83&lt;&gt;""</formula>
    </cfRule>
  </conditionalFormatting>
  <conditionalFormatting sqref="F87 F89">
    <cfRule type="expression" dxfId="196" priority="106">
      <formula>$E87&lt;&gt;""</formula>
    </cfRule>
  </conditionalFormatting>
  <conditionalFormatting sqref="F91 F93">
    <cfRule type="expression" dxfId="195" priority="99">
      <formula>$E91&lt;&gt;""</formula>
    </cfRule>
  </conditionalFormatting>
  <conditionalFormatting sqref="F95">
    <cfRule type="expression" dxfId="194" priority="92">
      <formula>$E95&lt;&gt;""</formula>
    </cfRule>
  </conditionalFormatting>
  <conditionalFormatting sqref="F97 F99">
    <cfRule type="expression" dxfId="193" priority="86">
      <formula>$E97&lt;&gt;""</formula>
    </cfRule>
  </conditionalFormatting>
  <conditionalFormatting sqref="F101 F103">
    <cfRule type="expression" dxfId="192" priority="79">
      <formula>$E101&lt;&gt;""</formula>
    </cfRule>
  </conditionalFormatting>
  <conditionalFormatting sqref="F105 F107">
    <cfRule type="expression" dxfId="191" priority="72">
      <formula>$E105&lt;&gt;""</formula>
    </cfRule>
  </conditionalFormatting>
  <conditionalFormatting sqref="F109 F111">
    <cfRule type="expression" dxfId="190" priority="65">
      <formula>$E109&lt;&gt;""</formula>
    </cfRule>
  </conditionalFormatting>
  <conditionalFormatting sqref="F113 F115">
    <cfRule type="expression" dxfId="189" priority="58">
      <formula>$E113&lt;&gt;""</formula>
    </cfRule>
  </conditionalFormatting>
  <conditionalFormatting sqref="F117 F119">
    <cfRule type="expression" dxfId="188" priority="51">
      <formula>$E117&lt;&gt;""</formula>
    </cfRule>
  </conditionalFormatting>
  <conditionalFormatting sqref="F121">
    <cfRule type="expression" dxfId="187" priority="44">
      <formula>$E121&lt;&gt;""</formula>
    </cfRule>
  </conditionalFormatting>
  <conditionalFormatting sqref="F123 F125">
    <cfRule type="expression" dxfId="186" priority="38">
      <formula>$E123&lt;&gt;""</formula>
    </cfRule>
  </conditionalFormatting>
  <conditionalFormatting sqref="F127 F129">
    <cfRule type="expression" dxfId="185" priority="31">
      <formula>$E127&lt;&gt;""</formula>
    </cfRule>
  </conditionalFormatting>
  <conditionalFormatting sqref="F131 F133">
    <cfRule type="expression" dxfId="184" priority="24">
      <formula>$E131&lt;&gt;""</formula>
    </cfRule>
  </conditionalFormatting>
  <conditionalFormatting sqref="F135 F137">
    <cfRule type="expression" dxfId="183" priority="17">
      <formula>$E135&lt;&gt;""</formula>
    </cfRule>
  </conditionalFormatting>
  <conditionalFormatting sqref="F139 F141">
    <cfRule type="expression" dxfId="182" priority="10">
      <formula>$E139&lt;&gt;""</formula>
    </cfRule>
  </conditionalFormatting>
  <conditionalFormatting sqref="F143">
    <cfRule type="expression" dxfId="181" priority="3">
      <formula>$E143&lt;&gt;""</formula>
    </cfRule>
  </conditionalFormatting>
  <conditionalFormatting sqref="G7">
    <cfRule type="containsBlanks" dxfId="180" priority="259">
      <formula>LEN(TRIM(G7))=0</formula>
    </cfRule>
  </conditionalFormatting>
  <conditionalFormatting sqref="G10:G14">
    <cfRule type="containsBlanks" dxfId="179" priority="260">
      <formula>LEN(TRIM(G10))=0</formula>
    </cfRule>
  </conditionalFormatting>
  <dataValidations count="2">
    <dataValidation type="list" allowBlank="1" showInputMessage="1" showErrorMessage="1" sqref="G12" xr:uid="{0183C445-B853-4059-A3CD-49545D24CB9B}">
      <formula1>"麻薬小売業者,麻薬管理者,麻薬施用者,麻薬研究者"</formula1>
    </dataValidation>
    <dataValidation type="list" allowBlank="1" showInputMessage="1" sqref="A19:A144" xr:uid="{00000000-0002-0000-0000-000001000000}">
      <formula1>検索候補</formula1>
    </dataValidation>
  </dataValidations>
  <printOptions horizontalCentered="1"/>
  <pageMargins left="0.23622047244094491" right="0.23622047244094491" top="0.51181102362204722" bottom="0.51181102362204722" header="0.31496062992125984" footer="0.31496062992125984"/>
  <pageSetup paperSize="9" scale="87" orientation="landscape" r:id="rId1"/>
  <headerFooter alignWithMargins="0">
    <oddHeader>&amp;R&amp;P / &amp;N ページ</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110CE-9370-4020-8CD0-AEE06CE75046}">
  <dimension ref="A2:L127"/>
  <sheetViews>
    <sheetView showGridLines="0" view="pageBreakPreview" topLeftCell="A4" zoomScaleNormal="100" zoomScaleSheetLayoutView="100" workbookViewId="0">
      <selection activeCell="D22" sqref="D22"/>
    </sheetView>
  </sheetViews>
  <sheetFormatPr defaultRowHeight="13.2"/>
  <cols>
    <col min="1" max="1" width="31.21875" customWidth="1"/>
    <col min="2" max="2" width="5.6640625" customWidth="1"/>
    <col min="3" max="3" width="18.77734375" customWidth="1"/>
    <col min="4" max="5" width="24.77734375" customWidth="1"/>
    <col min="6" max="6" width="18.77734375" customWidth="1"/>
    <col min="7" max="7" width="41" customWidth="1"/>
    <col min="8" max="8" width="8.88671875" style="11"/>
    <col min="9" max="9" width="9" style="4" customWidth="1"/>
  </cols>
  <sheetData>
    <row r="2" spans="1:12" ht="13.8" thickBot="1">
      <c r="A2" t="s">
        <v>183</v>
      </c>
    </row>
    <row r="3" spans="1:12">
      <c r="A3" s="54"/>
      <c r="B3" s="55"/>
      <c r="C3" s="58"/>
      <c r="D3" s="58"/>
      <c r="E3" s="58"/>
      <c r="F3" s="58"/>
      <c r="G3" s="58"/>
    </row>
    <row r="4" spans="1:12" ht="13.8" thickBot="1">
      <c r="A4" s="56"/>
      <c r="B4" s="57"/>
      <c r="C4" s="58"/>
      <c r="D4" s="58"/>
      <c r="E4" s="58"/>
      <c r="F4" s="58"/>
      <c r="G4" s="58"/>
    </row>
    <row r="7" spans="1:12" ht="14.4">
      <c r="A7" s="4" t="s">
        <v>202</v>
      </c>
      <c r="B7" s="4"/>
      <c r="C7" s="4"/>
      <c r="D7" s="4"/>
      <c r="E7" s="16"/>
      <c r="F7" s="21" t="s">
        <v>208</v>
      </c>
      <c r="G7" s="28">
        <v>45566</v>
      </c>
      <c r="H7"/>
      <c r="I7"/>
    </row>
    <row r="8" spans="1:12" ht="16.2">
      <c r="A8" s="2" t="s">
        <v>0</v>
      </c>
      <c r="B8" s="5"/>
      <c r="C8" s="5"/>
      <c r="D8" s="5"/>
      <c r="E8" s="5"/>
      <c r="F8" s="22"/>
      <c r="G8" s="22"/>
      <c r="H8"/>
      <c r="I8"/>
    </row>
    <row r="9" spans="1:12" ht="14.4">
      <c r="A9" s="3" t="s">
        <v>209</v>
      </c>
      <c r="B9" s="6"/>
      <c r="C9" s="6"/>
      <c r="D9" s="4"/>
      <c r="F9" s="23"/>
      <c r="G9" s="29"/>
      <c r="H9" s="17"/>
      <c r="I9" s="17"/>
    </row>
    <row r="10" spans="1:12" ht="14.4">
      <c r="A10" s="3"/>
      <c r="B10" s="6"/>
      <c r="C10" s="6"/>
      <c r="D10" s="4"/>
      <c r="F10" s="23" t="s">
        <v>210</v>
      </c>
      <c r="G10" s="30" t="s">
        <v>215</v>
      </c>
      <c r="H10" s="17"/>
      <c r="I10" s="17"/>
    </row>
    <row r="11" spans="1:12" ht="14.4">
      <c r="A11" s="6"/>
      <c r="B11" s="6"/>
      <c r="C11" s="6"/>
      <c r="D11" s="4"/>
      <c r="F11" s="23" t="s">
        <v>211</v>
      </c>
      <c r="G11" s="30" t="s">
        <v>216</v>
      </c>
      <c r="H11" s="18"/>
      <c r="I11" s="18"/>
    </row>
    <row r="12" spans="1:12" ht="14.4">
      <c r="A12" s="6"/>
      <c r="C12" s="6"/>
      <c r="D12" s="8"/>
      <c r="F12" s="24" t="s">
        <v>4</v>
      </c>
      <c r="G12" s="31" t="s">
        <v>217</v>
      </c>
      <c r="H12" s="18"/>
      <c r="I12" s="18"/>
    </row>
    <row r="13" spans="1:12" ht="14.4">
      <c r="F13" s="25" t="s">
        <v>212</v>
      </c>
      <c r="G13" s="32" t="s">
        <v>218</v>
      </c>
      <c r="H13"/>
      <c r="I13"/>
    </row>
    <row r="14" spans="1:12" ht="21.6">
      <c r="A14" s="1"/>
      <c r="B14" s="1"/>
      <c r="C14" s="1"/>
      <c r="D14" s="1"/>
      <c r="F14" s="26" t="s">
        <v>213</v>
      </c>
      <c r="G14" s="32" t="s">
        <v>219</v>
      </c>
      <c r="H14"/>
      <c r="I14"/>
    </row>
    <row r="15" spans="1:12">
      <c r="A15" s="27" t="s">
        <v>214</v>
      </c>
      <c r="B15" s="1"/>
      <c r="C15" s="1"/>
      <c r="D15" s="1"/>
      <c r="E15" s="1"/>
      <c r="F15" s="19"/>
      <c r="H15"/>
      <c r="I15"/>
    </row>
    <row r="16" spans="1:12">
      <c r="A16" s="43" t="s">
        <v>1</v>
      </c>
      <c r="B16" s="43" t="s">
        <v>2</v>
      </c>
      <c r="C16" s="44" t="s">
        <v>207</v>
      </c>
      <c r="D16" s="49" t="s">
        <v>203</v>
      </c>
      <c r="E16" s="50"/>
      <c r="F16" s="44" t="s">
        <v>206</v>
      </c>
      <c r="G16" s="43" t="s">
        <v>3</v>
      </c>
      <c r="H16" s="47" t="s">
        <v>5</v>
      </c>
      <c r="I16" s="48"/>
      <c r="J16" s="48"/>
      <c r="K16" s="12"/>
      <c r="L16" s="12"/>
    </row>
    <row r="17" spans="1:12" ht="17.25" customHeight="1">
      <c r="A17" s="43"/>
      <c r="B17" s="43"/>
      <c r="C17" s="45"/>
      <c r="D17" s="51"/>
      <c r="E17" s="52"/>
      <c r="F17" s="45"/>
      <c r="G17" s="43"/>
      <c r="H17" s="47"/>
      <c r="I17" s="48"/>
      <c r="J17" s="48"/>
      <c r="K17" s="12"/>
      <c r="L17" s="12"/>
    </row>
    <row r="18" spans="1:12" ht="17.25" customHeight="1">
      <c r="A18" s="43"/>
      <c r="B18" s="43"/>
      <c r="C18" s="46"/>
      <c r="D18" s="7" t="s">
        <v>204</v>
      </c>
      <c r="E18" s="7" t="s">
        <v>205</v>
      </c>
      <c r="F18" s="53"/>
      <c r="G18" s="43"/>
      <c r="H18" s="47"/>
      <c r="I18" s="48"/>
      <c r="J18" s="48"/>
      <c r="K18" s="12"/>
      <c r="L18" s="12"/>
    </row>
    <row r="19" spans="1:12" ht="17.25" customHeight="1">
      <c r="A19" s="35" t="s">
        <v>31</v>
      </c>
      <c r="B19" s="37" t="str">
        <f>IFERROR(INDEX(麻薬製品リスト!A:B,MATCH('（記入例）麻薬年間届'!A19,麻薬製品リスト!A:A,0),2),"")</f>
        <v>T</v>
      </c>
      <c r="C19" s="39">
        <v>10</v>
      </c>
      <c r="D19" s="13">
        <v>0</v>
      </c>
      <c r="E19" s="13">
        <v>0</v>
      </c>
      <c r="F19" s="39">
        <v>10</v>
      </c>
      <c r="G19" s="41"/>
      <c r="H19" s="9" t="str">
        <f>IF(ROUND(C19+D19+D20-E19-F19,5)=0,"〇","※上記式が成立しません。理由を備考欄に記入してください。（例　秤量誤差等）")</f>
        <v>〇</v>
      </c>
    </row>
    <row r="20" spans="1:12" ht="17.25" customHeight="1">
      <c r="A20" s="36"/>
      <c r="B20" s="38"/>
      <c r="C20" s="40"/>
      <c r="D20" s="33"/>
      <c r="E20" s="14"/>
      <c r="F20" s="40"/>
      <c r="G20" s="42"/>
      <c r="H20" s="9"/>
    </row>
    <row r="21" spans="1:12" ht="17.25" customHeight="1">
      <c r="A21" s="35" t="s">
        <v>41</v>
      </c>
      <c r="B21" s="37" t="str">
        <f>IFERROR(INDEX(麻薬製品リスト!A:B,MATCH('（記入例）麻薬年間届'!A21,麻薬製品リスト!A:A,0),2),"")</f>
        <v>Cap</v>
      </c>
      <c r="C21" s="39">
        <v>30</v>
      </c>
      <c r="D21" s="13">
        <v>10</v>
      </c>
      <c r="E21" s="13">
        <v>50</v>
      </c>
      <c r="F21" s="39">
        <v>0</v>
      </c>
      <c r="G21" s="41"/>
      <c r="H21" s="9" t="str">
        <f>IF(ROUND(C21+D21+D22-E21-F21,5)=0,"〇","※上記式が成立しません。理由を備考欄に記入してください。（例　秤量誤差等）")</f>
        <v>〇</v>
      </c>
    </row>
    <row r="22" spans="1:12" ht="17.25" customHeight="1">
      <c r="A22" s="36"/>
      <c r="B22" s="38"/>
      <c r="C22" s="40"/>
      <c r="D22" s="33">
        <v>10</v>
      </c>
      <c r="E22" s="14"/>
      <c r="F22" s="40"/>
      <c r="G22" s="42"/>
      <c r="H22" s="9"/>
    </row>
    <row r="23" spans="1:12" ht="17.25" customHeight="1">
      <c r="A23" s="35" t="s">
        <v>8</v>
      </c>
      <c r="B23" s="37" t="str">
        <f>IFERROR(INDEX(麻薬製品リスト!A:B,MATCH('（記入例）麻薬年間届'!A23,麻薬製品リスト!A:A,0),2),"")</f>
        <v>mL</v>
      </c>
      <c r="C23" s="39">
        <v>10</v>
      </c>
      <c r="D23" s="13">
        <v>20</v>
      </c>
      <c r="E23" s="13">
        <v>19.5</v>
      </c>
      <c r="F23" s="39">
        <v>13</v>
      </c>
      <c r="G23" s="41" t="s">
        <v>220</v>
      </c>
      <c r="H23" s="9" t="str">
        <f>IF(ROUND(C23+D23+D24-E23-F23,5)=0,"〇","※上記式が成立しません。理由を備考欄に記入してください。（例　秤量誤差等）")</f>
        <v>※上記式が成立しません。理由を備考欄に記入してください。（例　秤量誤差等）</v>
      </c>
    </row>
    <row r="24" spans="1:12" ht="17.25" customHeight="1">
      <c r="A24" s="36"/>
      <c r="B24" s="38"/>
      <c r="C24" s="40"/>
      <c r="D24" s="33">
        <v>5</v>
      </c>
      <c r="E24" s="14"/>
      <c r="F24" s="40"/>
      <c r="G24" s="42"/>
      <c r="H24" s="9"/>
    </row>
    <row r="25" spans="1:12" ht="17.25" customHeight="1">
      <c r="A25" s="35"/>
      <c r="B25" s="37" t="str">
        <f>IFERROR(INDEX(麻薬製品リスト!A:B,MATCH('（記入例）麻薬年間届'!A25,麻薬製品リスト!A:A,0),2),"")</f>
        <v/>
      </c>
      <c r="C25" s="39"/>
      <c r="D25" s="13"/>
      <c r="E25" s="13"/>
      <c r="F25" s="39"/>
      <c r="G25" s="41"/>
      <c r="H25" s="9" t="str">
        <f>IF(ROUND(C25+D25+D26-E25-F25,5)=0,"〇","※上記式が成立しません。理由を備考欄に記入してください。（例　秤量誤差等）")</f>
        <v>〇</v>
      </c>
    </row>
    <row r="26" spans="1:12" ht="17.25" customHeight="1">
      <c r="A26" s="36"/>
      <c r="B26" s="38"/>
      <c r="C26" s="40"/>
      <c r="D26" s="33"/>
      <c r="E26" s="14"/>
      <c r="F26" s="40"/>
      <c r="G26" s="42"/>
      <c r="H26" s="9"/>
    </row>
    <row r="27" spans="1:12" ht="17.25" customHeight="1">
      <c r="A27" s="35"/>
      <c r="B27" s="37" t="str">
        <f>IFERROR(INDEX(麻薬製品リスト!A:B,MATCH('（記入例）麻薬年間届'!A27,麻薬製品リスト!A:A,0),2),"")</f>
        <v/>
      </c>
      <c r="C27" s="39"/>
      <c r="D27" s="13"/>
      <c r="E27" s="13"/>
      <c r="F27" s="39"/>
      <c r="G27" s="41"/>
      <c r="H27" s="9" t="str">
        <f>IF(ROUND(C27+D27+D28-E27-F27,5)=0,"〇","※上記式が成立しません。理由を備考欄に記入してください。（例　秤量誤差等）")</f>
        <v>〇</v>
      </c>
    </row>
    <row r="28" spans="1:12" ht="17.25" customHeight="1">
      <c r="A28" s="36"/>
      <c r="B28" s="38"/>
      <c r="C28" s="40"/>
      <c r="D28" s="33"/>
      <c r="E28" s="14"/>
      <c r="F28" s="40"/>
      <c r="G28" s="42"/>
      <c r="H28" s="9"/>
    </row>
    <row r="29" spans="1:12" ht="17.25" customHeight="1">
      <c r="A29" s="35"/>
      <c r="B29" s="37" t="str">
        <f>IFERROR(INDEX(麻薬製品リスト!A:B,MATCH('（記入例）麻薬年間届'!A29,麻薬製品リスト!A:A,0),2),"")</f>
        <v/>
      </c>
      <c r="C29" s="39"/>
      <c r="D29" s="13"/>
      <c r="E29" s="13"/>
      <c r="F29" s="39"/>
      <c r="G29" s="41"/>
      <c r="H29" s="9" t="str">
        <f>IF(ROUND(C29+D29+D30-E29-F29,5)=0,"〇","※上記式が成立しません。理由を備考欄に記入してください。（例　秤量誤差等）")</f>
        <v>〇</v>
      </c>
    </row>
    <row r="30" spans="1:12" ht="17.25" customHeight="1">
      <c r="A30" s="36"/>
      <c r="B30" s="38"/>
      <c r="C30" s="40"/>
      <c r="D30" s="33"/>
      <c r="E30" s="14"/>
      <c r="F30" s="40"/>
      <c r="G30" s="42"/>
      <c r="H30" s="9"/>
    </row>
    <row r="31" spans="1:12" ht="17.25" customHeight="1">
      <c r="A31" s="35"/>
      <c r="B31" s="37" t="str">
        <f>IFERROR(INDEX(麻薬製品リスト!A:B,MATCH('（記入例）麻薬年間届'!A31,麻薬製品リスト!A:A,0),2),"")</f>
        <v/>
      </c>
      <c r="C31" s="39"/>
      <c r="D31" s="13"/>
      <c r="E31" s="13"/>
      <c r="F31" s="39"/>
      <c r="G31" s="41"/>
      <c r="H31" s="9" t="str">
        <f>IF(ROUND(C31+D31+D32-E31-F31,5)=0,"〇","※上記式が成立しません。理由を備考欄に記入してください。（例　秤量誤差等）")</f>
        <v>〇</v>
      </c>
    </row>
    <row r="32" spans="1:12" ht="17.25" customHeight="1">
      <c r="A32" s="36"/>
      <c r="B32" s="38"/>
      <c r="C32" s="40"/>
      <c r="D32" s="33"/>
      <c r="E32" s="14"/>
      <c r="F32" s="40"/>
      <c r="G32" s="42"/>
      <c r="H32" s="9"/>
    </row>
    <row r="33" spans="1:8" s="4" customFormat="1" ht="17.25" customHeight="1">
      <c r="A33" s="35"/>
      <c r="B33" s="37" t="str">
        <f>IFERROR(INDEX(麻薬製品リスト!A:B,MATCH('（記入例）麻薬年間届'!A33,麻薬製品リスト!A:A,0),2),"")</f>
        <v/>
      </c>
      <c r="C33" s="39"/>
      <c r="D33" s="13"/>
      <c r="E33" s="13"/>
      <c r="F33" s="39"/>
      <c r="G33" s="41"/>
      <c r="H33" s="9" t="str">
        <f>IF(ROUND(C33+D33+D34-E33-F33,5)=0,"〇","※上記式が成立しません。理由を備考欄に記入してください。（例　秤量誤差等）")</f>
        <v>〇</v>
      </c>
    </row>
    <row r="34" spans="1:8" s="4" customFormat="1" ht="17.25" customHeight="1">
      <c r="A34" s="36"/>
      <c r="B34" s="38"/>
      <c r="C34" s="40"/>
      <c r="D34" s="33"/>
      <c r="E34" s="14"/>
      <c r="F34" s="40"/>
      <c r="G34" s="42"/>
      <c r="H34" s="9"/>
    </row>
    <row r="35" spans="1:8" s="4" customFormat="1" ht="17.25" customHeight="1">
      <c r="A35" s="35"/>
      <c r="B35" s="37" t="str">
        <f>IFERROR(INDEX(麻薬製品リスト!A:B,MATCH('（記入例）麻薬年間届'!A35,麻薬製品リスト!A:A,0),2),"")</f>
        <v/>
      </c>
      <c r="C35" s="39"/>
      <c r="D35" s="13"/>
      <c r="E35" s="13"/>
      <c r="F35" s="39"/>
      <c r="G35" s="41"/>
      <c r="H35" s="9" t="str">
        <f>IF(ROUND(C35+D35+D36-E35-F35,5)=0,"〇","※上記式が成立しません。理由を備考欄に記入してください。（例　秤量誤差等）")</f>
        <v>〇</v>
      </c>
    </row>
    <row r="36" spans="1:8" s="4" customFormat="1" ht="17.25" customHeight="1">
      <c r="A36" s="36"/>
      <c r="B36" s="38"/>
      <c r="C36" s="40"/>
      <c r="D36" s="33"/>
      <c r="E36" s="14"/>
      <c r="F36" s="40"/>
      <c r="G36" s="42"/>
      <c r="H36" s="9"/>
    </row>
    <row r="37" spans="1:8" s="4" customFormat="1" ht="17.25" customHeight="1">
      <c r="A37" s="35"/>
      <c r="B37" s="37" t="str">
        <f>IFERROR(INDEX(麻薬製品リスト!A:B,MATCH('（記入例）麻薬年間届'!A37,麻薬製品リスト!A:A,0),2),"")</f>
        <v/>
      </c>
      <c r="C37" s="39"/>
      <c r="D37" s="13"/>
      <c r="E37" s="13"/>
      <c r="F37" s="39"/>
      <c r="G37" s="41"/>
      <c r="H37" s="9" t="str">
        <f>IF(ROUND(C37+D37+D38-E37-F37,5)=0,"〇","※上記式が成立しません。理由を備考欄に記入してください。（例　秤量誤差等）")</f>
        <v>〇</v>
      </c>
    </row>
    <row r="38" spans="1:8" s="4" customFormat="1" ht="17.25" customHeight="1">
      <c r="A38" s="36"/>
      <c r="B38" s="38"/>
      <c r="C38" s="40"/>
      <c r="D38" s="33"/>
      <c r="E38" s="14"/>
      <c r="F38" s="40"/>
      <c r="G38" s="42"/>
      <c r="H38" s="9"/>
    </row>
    <row r="39" spans="1:8" s="4" customFormat="1" ht="17.25" customHeight="1">
      <c r="A39" s="35"/>
      <c r="B39" s="37" t="str">
        <f>IFERROR(INDEX(麻薬製品リスト!A:B,MATCH('（記入例）麻薬年間届'!A39,麻薬製品リスト!A:A,0),2),"")</f>
        <v/>
      </c>
      <c r="C39" s="39"/>
      <c r="D39" s="13"/>
      <c r="E39" s="13"/>
      <c r="F39" s="39"/>
      <c r="G39" s="41"/>
      <c r="H39" s="9" t="str">
        <f>IF(ROUND(C39+D39+D40-E39-F39,5)=0,"〇","※上記式が成立しません。理由を備考欄に記入してください。（例　秤量誤差等）")</f>
        <v>〇</v>
      </c>
    </row>
    <row r="40" spans="1:8" s="4" customFormat="1" ht="17.25" customHeight="1">
      <c r="A40" s="36"/>
      <c r="B40" s="38"/>
      <c r="C40" s="40"/>
      <c r="D40" s="33"/>
      <c r="E40" s="14"/>
      <c r="F40" s="40"/>
      <c r="G40" s="42"/>
      <c r="H40" s="9"/>
    </row>
    <row r="41" spans="1:8" s="4" customFormat="1" ht="17.25" customHeight="1">
      <c r="A41" s="35"/>
      <c r="B41" s="37" t="str">
        <f>IFERROR(INDEX(麻薬製品リスト!A:B,MATCH('（記入例）麻薬年間届'!A41,麻薬製品リスト!A:A,0),2),"")</f>
        <v/>
      </c>
      <c r="C41" s="39"/>
      <c r="D41" s="13"/>
      <c r="E41" s="13"/>
      <c r="F41" s="39"/>
      <c r="G41" s="41"/>
      <c r="H41" s="9" t="str">
        <f>IF(ROUND(C41+D41+D42-E41-F41,5)=0,"〇","※上記式が成立しません。理由を備考欄に記入してください。（例　秤量誤差等）")</f>
        <v>〇</v>
      </c>
    </row>
    <row r="42" spans="1:8" s="4" customFormat="1" ht="17.25" customHeight="1">
      <c r="A42" s="36"/>
      <c r="B42" s="38"/>
      <c r="C42" s="40"/>
      <c r="D42" s="33"/>
      <c r="E42" s="14"/>
      <c r="F42" s="40"/>
      <c r="G42" s="42"/>
      <c r="H42" s="9"/>
    </row>
    <row r="43" spans="1:8" s="4" customFormat="1" ht="17.25" customHeight="1">
      <c r="A43" s="35"/>
      <c r="B43" s="37" t="str">
        <f>IFERROR(INDEX(麻薬製品リスト!A:B,MATCH('（記入例）麻薬年間届'!A43,麻薬製品リスト!A:A,0),2),"")</f>
        <v/>
      </c>
      <c r="C43" s="39"/>
      <c r="D43" s="13"/>
      <c r="E43" s="13"/>
      <c r="F43" s="39"/>
      <c r="G43" s="41"/>
      <c r="H43" s="9" t="str">
        <f>IF(ROUND(C43+D43+D44-E43-F43,5)=0,"〇","※上記式が成立しません。理由を備考欄に記入してください。（例　秤量誤差等）")</f>
        <v>〇</v>
      </c>
    </row>
    <row r="44" spans="1:8" s="4" customFormat="1" ht="17.25" customHeight="1">
      <c r="A44" s="36"/>
      <c r="B44" s="38"/>
      <c r="C44" s="40"/>
      <c r="D44" s="20"/>
      <c r="E44" s="14"/>
      <c r="F44" s="40"/>
      <c r="G44" s="42"/>
      <c r="H44" s="9"/>
    </row>
    <row r="45" spans="1:8" s="4" customFormat="1" ht="17.25" customHeight="1">
      <c r="A45" s="35"/>
      <c r="B45" s="37" t="str">
        <f>IFERROR(INDEX(麻薬製品リスト!A:B,MATCH('（記入例）麻薬年間届'!A45,麻薬製品リスト!A:A,0),2),"")</f>
        <v/>
      </c>
      <c r="C45" s="39"/>
      <c r="D45" s="13"/>
      <c r="E45" s="13"/>
      <c r="F45" s="39"/>
      <c r="G45" s="41"/>
      <c r="H45" s="9" t="str">
        <f>IF(ROUND(C45+D45+D46-E45-F45,5)=0,"〇","※上記式が成立しません。理由を備考欄に記入してください。（例　秤量誤差等）")</f>
        <v>〇</v>
      </c>
    </row>
    <row r="46" spans="1:8" s="4" customFormat="1" ht="17.25" customHeight="1">
      <c r="A46" s="36"/>
      <c r="B46" s="38"/>
      <c r="C46" s="40"/>
      <c r="D46" s="20"/>
      <c r="E46" s="14"/>
      <c r="F46" s="40"/>
      <c r="G46" s="42"/>
      <c r="H46" s="9"/>
    </row>
    <row r="47" spans="1:8" s="4" customFormat="1" ht="17.25" customHeight="1">
      <c r="A47" s="35"/>
      <c r="B47" s="37" t="str">
        <f>IFERROR(INDEX(麻薬製品リスト!A:B,MATCH('（記入例）麻薬年間届'!A47,麻薬製品リスト!A:A,0),2),"")</f>
        <v/>
      </c>
      <c r="C47" s="39"/>
      <c r="D47" s="13"/>
      <c r="E47" s="13"/>
      <c r="F47" s="39"/>
      <c r="G47" s="41"/>
      <c r="H47" s="9" t="str">
        <f>IF(ROUND(C47+D47+D48-E47-F47,5)=0,"〇","※上記式が成立しません。理由を備考欄に記入してください。（例　秤量誤差等）")</f>
        <v>〇</v>
      </c>
    </row>
    <row r="48" spans="1:8" s="4" customFormat="1" ht="17.25" customHeight="1">
      <c r="A48" s="36"/>
      <c r="B48" s="38"/>
      <c r="C48" s="40"/>
      <c r="D48" s="20"/>
      <c r="E48" s="14"/>
      <c r="F48" s="40"/>
      <c r="G48" s="42"/>
      <c r="H48" s="9"/>
    </row>
    <row r="49" spans="1:12" s="4" customFormat="1" ht="17.25" customHeight="1">
      <c r="A49" s="35"/>
      <c r="B49" s="37" t="str">
        <f>IFERROR(INDEX(麻薬製品リスト!A:B,MATCH('（記入例）麻薬年間届'!A49,麻薬製品リスト!A:A,0),2),"")</f>
        <v/>
      </c>
      <c r="C49" s="39"/>
      <c r="D49" s="13"/>
      <c r="E49" s="13"/>
      <c r="F49" s="39"/>
      <c r="G49" s="41"/>
      <c r="H49" s="9" t="str">
        <f>IF(ROUND(C49+D49+D50-E49-F49,5)=0,"〇","※上記式が成立しません。理由を備考欄に記入してください。（例　秤量誤差等）")</f>
        <v>〇</v>
      </c>
      <c r="J49"/>
      <c r="K49"/>
      <c r="L49"/>
    </row>
    <row r="50" spans="1:12" s="4" customFormat="1" ht="17.25" customHeight="1">
      <c r="A50" s="36"/>
      <c r="B50" s="38"/>
      <c r="C50" s="40"/>
      <c r="D50" s="20"/>
      <c r="E50" s="14"/>
      <c r="F50" s="40"/>
      <c r="G50" s="42"/>
      <c r="H50" s="9"/>
      <c r="J50"/>
      <c r="K50"/>
      <c r="L50"/>
    </row>
    <row r="51" spans="1:12" ht="17.25" customHeight="1">
      <c r="A51" s="35"/>
      <c r="B51" s="37" t="str">
        <f>IFERROR(INDEX(麻薬製品リスト!A:B,MATCH('（記入例）麻薬年間届'!A51,麻薬製品リスト!A:A,0),2),"")</f>
        <v/>
      </c>
      <c r="C51" s="39"/>
      <c r="D51" s="13"/>
      <c r="E51" s="13"/>
      <c r="F51" s="39"/>
      <c r="G51" s="41"/>
      <c r="H51" s="9" t="str">
        <f>IF(ROUND(C51+D51+D52-E51-F51,5)=0,"〇","※上記式が成立しません。理由を備考欄に記入してください。（例　秤量誤差等）")</f>
        <v>〇</v>
      </c>
    </row>
    <row r="52" spans="1:12" ht="17.25" customHeight="1">
      <c r="A52" s="36"/>
      <c r="B52" s="38"/>
      <c r="C52" s="40"/>
      <c r="D52" s="20"/>
      <c r="E52" s="14"/>
      <c r="F52" s="40"/>
      <c r="G52" s="42"/>
      <c r="H52" s="9"/>
    </row>
    <row r="53" spans="1:12" s="4" customFormat="1" ht="17.25" customHeight="1">
      <c r="A53" s="35"/>
      <c r="B53" s="37" t="str">
        <f>IFERROR(INDEX(麻薬製品リスト!A:B,MATCH('（記入例）麻薬年間届'!A53,麻薬製品リスト!A:A,0),2),"")</f>
        <v/>
      </c>
      <c r="C53" s="39"/>
      <c r="D53" s="13"/>
      <c r="E53" s="13"/>
      <c r="F53" s="39"/>
      <c r="G53" s="41"/>
      <c r="H53" s="9" t="str">
        <f>IF(ROUND(C53+D53+D54-E53-F53,5)=0,"〇","※上記式が成立しません。理由を備考欄に記入してください。（例　秤量誤差等）")</f>
        <v>〇</v>
      </c>
    </row>
    <row r="54" spans="1:12" s="4" customFormat="1" ht="17.25" customHeight="1">
      <c r="A54" s="36"/>
      <c r="B54" s="38"/>
      <c r="C54" s="40"/>
      <c r="D54" s="20"/>
      <c r="E54" s="14"/>
      <c r="F54" s="40"/>
      <c r="G54" s="42"/>
      <c r="H54" s="9"/>
    </row>
    <row r="55" spans="1:12" s="4" customFormat="1" ht="17.25" customHeight="1">
      <c r="A55" s="35"/>
      <c r="B55" s="37" t="str">
        <f>IFERROR(INDEX(麻薬製品リスト!A:B,MATCH('（記入例）麻薬年間届'!A55,麻薬製品リスト!A:A,0),2),"")</f>
        <v/>
      </c>
      <c r="C55" s="39"/>
      <c r="D55" s="13"/>
      <c r="E55" s="13"/>
      <c r="F55" s="39"/>
      <c r="G55" s="41"/>
      <c r="H55" s="9" t="str">
        <f>IF(ROUND(C55+D55+D56-E55-F55,5)=0,"〇","※上記式が成立しません。理由を備考欄に記入してください。（例　秤量誤差等）")</f>
        <v>〇</v>
      </c>
    </row>
    <row r="56" spans="1:12" s="4" customFormat="1" ht="17.25" customHeight="1">
      <c r="A56" s="36"/>
      <c r="B56" s="38"/>
      <c r="C56" s="40"/>
      <c r="D56" s="20"/>
      <c r="E56" s="14"/>
      <c r="F56" s="40"/>
      <c r="G56" s="42"/>
      <c r="H56" s="9"/>
    </row>
    <row r="57" spans="1:12" s="4" customFormat="1" ht="17.25" customHeight="1">
      <c r="A57" s="35"/>
      <c r="B57" s="37" t="str">
        <f>IFERROR(INDEX(麻薬製品リスト!A:B,MATCH('（記入例）麻薬年間届'!A57,麻薬製品リスト!A:A,0),2),"")</f>
        <v/>
      </c>
      <c r="C57" s="39"/>
      <c r="D57" s="13"/>
      <c r="E57" s="13"/>
      <c r="F57" s="39"/>
      <c r="G57" s="41"/>
      <c r="H57" s="9" t="str">
        <f>IF(ROUND(C57+D57+D58-E57-F57,5)=0,"〇","※上記式が成立しません。理由を備考欄に記入してください。（例　秤量誤差等）")</f>
        <v>〇</v>
      </c>
    </row>
    <row r="58" spans="1:12" s="4" customFormat="1" ht="17.25" customHeight="1">
      <c r="A58" s="36"/>
      <c r="B58" s="38"/>
      <c r="C58" s="40"/>
      <c r="D58" s="20"/>
      <c r="E58" s="14"/>
      <c r="F58" s="40"/>
      <c r="G58" s="42"/>
      <c r="H58" s="9"/>
    </row>
    <row r="59" spans="1:12" s="4" customFormat="1" ht="17.25" customHeight="1">
      <c r="A59" s="35"/>
      <c r="B59" s="37" t="str">
        <f>IFERROR(INDEX(麻薬製品リスト!A:B,MATCH('（記入例）麻薬年間届'!A59,麻薬製品リスト!A:A,0),2),"")</f>
        <v/>
      </c>
      <c r="C59" s="39"/>
      <c r="D59" s="13"/>
      <c r="E59" s="13"/>
      <c r="F59" s="39"/>
      <c r="G59" s="41"/>
      <c r="H59" s="9" t="str">
        <f>IF(ROUND(C59+D59+D60-E59-F59,5)=0,"〇","※上記式が成立しません。理由を備考欄に記入してください。（例　秤量誤差等）")</f>
        <v>〇</v>
      </c>
    </row>
    <row r="60" spans="1:12" s="4" customFormat="1" ht="17.25" customHeight="1">
      <c r="A60" s="36"/>
      <c r="B60" s="38"/>
      <c r="C60" s="40"/>
      <c r="D60" s="20"/>
      <c r="E60" s="14"/>
      <c r="F60" s="40"/>
      <c r="G60" s="42"/>
      <c r="H60" s="9"/>
    </row>
    <row r="61" spans="1:12" s="4" customFormat="1" ht="17.25" customHeight="1">
      <c r="A61" s="35"/>
      <c r="B61" s="37" t="str">
        <f>IFERROR(INDEX(麻薬製品リスト!A:B,MATCH('（記入例）麻薬年間届'!A61,麻薬製品リスト!A:A,0),2),"")</f>
        <v/>
      </c>
      <c r="C61" s="39"/>
      <c r="D61" s="13"/>
      <c r="E61" s="13"/>
      <c r="F61" s="39"/>
      <c r="G61" s="41"/>
      <c r="H61" s="9" t="str">
        <f>IF(ROUND(C61+D61+D62-E61-F61,5)=0,"〇","※上記式が成立しません。理由を備考欄に記入してください。（例　秤量誤差等）")</f>
        <v>〇</v>
      </c>
    </row>
    <row r="62" spans="1:12" s="4" customFormat="1" ht="17.25" customHeight="1">
      <c r="A62" s="36"/>
      <c r="B62" s="38"/>
      <c r="C62" s="40"/>
      <c r="D62" s="20"/>
      <c r="E62" s="14"/>
      <c r="F62" s="40"/>
      <c r="G62" s="42"/>
      <c r="H62" s="9"/>
    </row>
    <row r="63" spans="1:12" s="4" customFormat="1" ht="17.25" customHeight="1">
      <c r="A63" s="35"/>
      <c r="B63" s="37" t="str">
        <f>IFERROR(INDEX(麻薬製品リスト!A:B,MATCH('（記入例）麻薬年間届'!A63,麻薬製品リスト!A:A,0),2),"")</f>
        <v/>
      </c>
      <c r="C63" s="39"/>
      <c r="D63" s="13"/>
      <c r="E63" s="13"/>
      <c r="F63" s="39"/>
      <c r="G63" s="41"/>
      <c r="H63" s="9" t="str">
        <f>IF(ROUND(C63+D63+D64-E63-F63,5)=0,"〇","※上記式が成立しません。理由を備考欄に記入してください。（例　秤量誤差等）")</f>
        <v>〇</v>
      </c>
    </row>
    <row r="64" spans="1:12" s="4" customFormat="1" ht="17.25" customHeight="1">
      <c r="A64" s="36"/>
      <c r="B64" s="38"/>
      <c r="C64" s="40"/>
      <c r="D64" s="20"/>
      <c r="E64" s="14"/>
      <c r="F64" s="40"/>
      <c r="G64" s="42"/>
      <c r="H64" s="9"/>
    </row>
    <row r="65" spans="1:12" s="4" customFormat="1" ht="17.25" customHeight="1">
      <c r="A65" s="35"/>
      <c r="B65" s="37" t="str">
        <f>IFERROR(INDEX(麻薬製品リスト!A:B,MATCH('（記入例）麻薬年間届'!A65,麻薬製品リスト!A:A,0),2),"")</f>
        <v/>
      </c>
      <c r="C65" s="39"/>
      <c r="D65" s="13"/>
      <c r="E65" s="13"/>
      <c r="F65" s="39"/>
      <c r="G65" s="41"/>
      <c r="H65" s="9" t="str">
        <f>IF(ROUND(C65+D65+D66-E65-F65,5)=0,"〇","※上記式が成立しません。理由を備考欄に記入してください。（例　秤量誤差等）")</f>
        <v>〇</v>
      </c>
    </row>
    <row r="66" spans="1:12" s="4" customFormat="1" ht="17.25" customHeight="1">
      <c r="A66" s="36"/>
      <c r="B66" s="38"/>
      <c r="C66" s="40"/>
      <c r="D66" s="20"/>
      <c r="E66" s="14"/>
      <c r="F66" s="40"/>
      <c r="G66" s="42"/>
      <c r="H66" s="9"/>
    </row>
    <row r="67" spans="1:12" s="4" customFormat="1" ht="17.25" customHeight="1">
      <c r="A67" s="35"/>
      <c r="B67" s="37" t="str">
        <f>IFERROR(INDEX(麻薬製品リスト!A:B,MATCH('（記入例）麻薬年間届'!A67,麻薬製品リスト!A:A,0),2),"")</f>
        <v/>
      </c>
      <c r="C67" s="39"/>
      <c r="D67" s="13"/>
      <c r="E67" s="13"/>
      <c r="F67" s="39"/>
      <c r="G67" s="41"/>
      <c r="H67" s="9" t="str">
        <f>IF(ROUND(C67+D67+D68-E67-F67,5)=0,"〇","※上記式が成立しません。理由を備考欄に記入してください。（例　秤量誤差等）")</f>
        <v>〇</v>
      </c>
    </row>
    <row r="68" spans="1:12" s="4" customFormat="1" ht="17.25" customHeight="1">
      <c r="A68" s="36"/>
      <c r="B68" s="38"/>
      <c r="C68" s="40"/>
      <c r="D68" s="20"/>
      <c r="E68" s="14"/>
      <c r="F68" s="40"/>
      <c r="G68" s="42"/>
      <c r="H68" s="9"/>
    </row>
    <row r="69" spans="1:12" s="4" customFormat="1" ht="17.25" customHeight="1">
      <c r="A69" s="35"/>
      <c r="B69" s="37" t="str">
        <f>IFERROR(INDEX(麻薬製品リスト!A:B,MATCH('（記入例）麻薬年間届'!A69,麻薬製品リスト!A:A,0),2),"")</f>
        <v/>
      </c>
      <c r="C69" s="39"/>
      <c r="D69" s="13"/>
      <c r="E69" s="13"/>
      <c r="F69" s="39"/>
      <c r="G69" s="41"/>
      <c r="H69" s="9" t="str">
        <f>IF(ROUND(C69+D69+D70-E69-F69,5)=0,"〇","※上記式が成立しません。理由を備考欄に記入してください。（例　秤量誤差等）")</f>
        <v>〇</v>
      </c>
      <c r="J69"/>
      <c r="K69"/>
      <c r="L69"/>
    </row>
    <row r="70" spans="1:12" s="4" customFormat="1" ht="17.25" customHeight="1">
      <c r="A70" s="36"/>
      <c r="B70" s="38"/>
      <c r="C70" s="40"/>
      <c r="D70" s="20"/>
      <c r="E70" s="14"/>
      <c r="F70" s="40"/>
      <c r="G70" s="42"/>
      <c r="H70" s="9"/>
      <c r="J70"/>
      <c r="K70"/>
      <c r="L70"/>
    </row>
    <row r="71" spans="1:12" ht="17.25" customHeight="1">
      <c r="A71" s="35"/>
      <c r="B71" s="37" t="str">
        <f>IFERROR(INDEX(麻薬製品リスト!A:B,MATCH('（記入例）麻薬年間届'!A71,麻薬製品リスト!A:A,0),2),"")</f>
        <v/>
      </c>
      <c r="C71" s="39"/>
      <c r="D71" s="13"/>
      <c r="E71" s="13"/>
      <c r="F71" s="39"/>
      <c r="G71" s="41"/>
      <c r="H71" s="9" t="str">
        <f>IF(ROUND(C71+D71+D72-E71-F71,5)=0,"〇","※上記式が成立しません。理由を備考欄に記入してください。（例　秤量誤差等）")</f>
        <v>〇</v>
      </c>
    </row>
    <row r="72" spans="1:12" ht="17.25" customHeight="1">
      <c r="A72" s="36"/>
      <c r="B72" s="38"/>
      <c r="C72" s="40"/>
      <c r="D72" s="20"/>
      <c r="E72" s="14"/>
      <c r="F72" s="40"/>
      <c r="G72" s="42"/>
      <c r="H72" s="9"/>
    </row>
    <row r="73" spans="1:12" s="4" customFormat="1" ht="17.25" customHeight="1">
      <c r="A73" s="35"/>
      <c r="B73" s="37" t="str">
        <f>IFERROR(INDEX(麻薬製品リスト!A:B,MATCH('（記入例）麻薬年間届'!A73,麻薬製品リスト!A:A,0),2),"")</f>
        <v/>
      </c>
      <c r="C73" s="39"/>
      <c r="D73" s="13"/>
      <c r="E73" s="13"/>
      <c r="F73" s="39"/>
      <c r="G73" s="41"/>
      <c r="H73" s="9" t="str">
        <f>IF(ROUND(C73+D73+D74-E73-F73,5)=0,"〇","※上記式が成立しません。理由を備考欄に記入してください。（例　秤量誤差等）")</f>
        <v>〇</v>
      </c>
    </row>
    <row r="74" spans="1:12" s="4" customFormat="1" ht="17.25" customHeight="1">
      <c r="A74" s="36"/>
      <c r="B74" s="38"/>
      <c r="C74" s="40"/>
      <c r="D74" s="20"/>
      <c r="E74" s="14"/>
      <c r="F74" s="40"/>
      <c r="G74" s="42"/>
      <c r="H74" s="9"/>
    </row>
    <row r="75" spans="1:12" s="4" customFormat="1" ht="17.25" customHeight="1">
      <c r="A75" s="35"/>
      <c r="B75" s="37" t="str">
        <f>IFERROR(INDEX(麻薬製品リスト!A:B,MATCH('（記入例）麻薬年間届'!A75,麻薬製品リスト!A:A,0),2),"")</f>
        <v/>
      </c>
      <c r="C75" s="39"/>
      <c r="D75" s="13"/>
      <c r="E75" s="13"/>
      <c r="F75" s="39"/>
      <c r="G75" s="41"/>
      <c r="H75" s="9" t="str">
        <f>IF(ROUND(C75+D75+D76-E75-F75,5)=0,"〇","※上記式が成立しません。理由を備考欄に記入してください。（例　秤量誤差等）")</f>
        <v>〇</v>
      </c>
    </row>
    <row r="76" spans="1:12" s="4" customFormat="1" ht="17.25" customHeight="1">
      <c r="A76" s="36"/>
      <c r="B76" s="38"/>
      <c r="C76" s="40"/>
      <c r="D76" s="20"/>
      <c r="E76" s="14"/>
      <c r="F76" s="40"/>
      <c r="G76" s="42"/>
      <c r="H76" s="9"/>
    </row>
    <row r="77" spans="1:12" s="4" customFormat="1" ht="17.25" customHeight="1">
      <c r="A77" s="35"/>
      <c r="B77" s="37" t="str">
        <f>IFERROR(INDEX(麻薬製品リスト!A:B,MATCH('（記入例）麻薬年間届'!A77,麻薬製品リスト!A:A,0),2),"")</f>
        <v/>
      </c>
      <c r="C77" s="39"/>
      <c r="D77" s="13"/>
      <c r="E77" s="13"/>
      <c r="F77" s="39"/>
      <c r="G77" s="41"/>
      <c r="H77" s="9" t="str">
        <f>IF(ROUND(C77+D77+D78-E77-F77,5)=0,"〇","※上記式が成立しません。理由を備考欄に記入してください。（例　秤量誤差等）")</f>
        <v>〇</v>
      </c>
    </row>
    <row r="78" spans="1:12" s="4" customFormat="1" ht="17.25" customHeight="1">
      <c r="A78" s="36"/>
      <c r="B78" s="38"/>
      <c r="C78" s="40"/>
      <c r="D78" s="20"/>
      <c r="E78" s="14"/>
      <c r="F78" s="40"/>
      <c r="G78" s="42"/>
      <c r="H78" s="9"/>
    </row>
    <row r="79" spans="1:12" s="4" customFormat="1" ht="17.25" customHeight="1">
      <c r="A79" s="35"/>
      <c r="B79" s="37" t="str">
        <f>IFERROR(INDEX(麻薬製品リスト!A:B,MATCH('（記入例）麻薬年間届'!A79,麻薬製品リスト!A:A,0),2),"")</f>
        <v/>
      </c>
      <c r="C79" s="39"/>
      <c r="D79" s="13"/>
      <c r="E79" s="13"/>
      <c r="F79" s="39"/>
      <c r="G79" s="41"/>
      <c r="H79" s="9" t="str">
        <f>IF(ROUND(C79+D79+D80-E79-F79,5)=0,"〇","※上記式が成立しません。理由を備考欄に記入してください。（例　秤量誤差等）")</f>
        <v>〇</v>
      </c>
    </row>
    <row r="80" spans="1:12" s="4" customFormat="1" ht="17.25" customHeight="1">
      <c r="A80" s="36"/>
      <c r="B80" s="38"/>
      <c r="C80" s="40"/>
      <c r="D80" s="20"/>
      <c r="E80" s="14"/>
      <c r="F80" s="40"/>
      <c r="G80" s="42"/>
      <c r="H80" s="9"/>
    </row>
    <row r="81" spans="1:12" s="4" customFormat="1" ht="17.25" customHeight="1">
      <c r="A81" s="35"/>
      <c r="B81" s="37" t="str">
        <f>IFERROR(INDEX(麻薬製品リスト!A:B,MATCH('（記入例）麻薬年間届'!A81,麻薬製品リスト!A:A,0),2),"")</f>
        <v/>
      </c>
      <c r="C81" s="39"/>
      <c r="D81" s="13"/>
      <c r="E81" s="13"/>
      <c r="F81" s="39"/>
      <c r="G81" s="41"/>
      <c r="H81" s="9" t="str">
        <f>IF(ROUND(C81+D81+D82-E81-F81,5)=0,"〇","※上記式が成立しません。理由を備考欄に記入してください。（例　秤量誤差等）")</f>
        <v>〇</v>
      </c>
    </row>
    <row r="82" spans="1:12" s="4" customFormat="1" ht="17.25" customHeight="1">
      <c r="A82" s="36"/>
      <c r="B82" s="38"/>
      <c r="C82" s="40"/>
      <c r="D82" s="20"/>
      <c r="E82" s="14"/>
      <c r="F82" s="40"/>
      <c r="G82" s="42"/>
      <c r="H82" s="9"/>
    </row>
    <row r="83" spans="1:12" s="4" customFormat="1" ht="17.25" customHeight="1">
      <c r="A83" s="35"/>
      <c r="B83" s="37" t="str">
        <f>IFERROR(INDEX(麻薬製品リスト!A:B,MATCH('（記入例）麻薬年間届'!A83,麻薬製品リスト!A:A,0),2),"")</f>
        <v/>
      </c>
      <c r="C83" s="39"/>
      <c r="D83" s="13"/>
      <c r="E83" s="13"/>
      <c r="F83" s="39"/>
      <c r="G83" s="41"/>
      <c r="H83" s="9" t="str">
        <f>IF(ROUND(C83+D83+D84-E83-F83,5)=0,"〇","※上記式が成立しません。理由を備考欄に記入してください。（例　秤量誤差等）")</f>
        <v>〇</v>
      </c>
    </row>
    <row r="84" spans="1:12" s="4" customFormat="1" ht="17.25" customHeight="1">
      <c r="A84" s="36"/>
      <c r="B84" s="38"/>
      <c r="C84" s="40"/>
      <c r="D84" s="20"/>
      <c r="E84" s="14"/>
      <c r="F84" s="40"/>
      <c r="G84" s="42"/>
      <c r="H84" s="9"/>
    </row>
    <row r="85" spans="1:12" s="4" customFormat="1" ht="17.25" customHeight="1">
      <c r="A85" s="35"/>
      <c r="B85" s="37" t="str">
        <f>IFERROR(INDEX(麻薬製品リスト!A:B,MATCH('（記入例）麻薬年間届'!A85,麻薬製品リスト!A:A,0),2),"")</f>
        <v/>
      </c>
      <c r="C85" s="39"/>
      <c r="D85" s="13"/>
      <c r="E85" s="13"/>
      <c r="F85" s="39"/>
      <c r="G85" s="41"/>
      <c r="H85" s="9" t="str">
        <f>IF(ROUND(C85+D85+D86-E85-F85,5)=0,"〇","※上記式が成立しません。理由を備考欄に記入してください。（例　秤量誤差等）")</f>
        <v>〇</v>
      </c>
    </row>
    <row r="86" spans="1:12" s="4" customFormat="1" ht="17.25" customHeight="1">
      <c r="A86" s="36"/>
      <c r="B86" s="38"/>
      <c r="C86" s="40"/>
      <c r="D86" s="20"/>
      <c r="E86" s="14"/>
      <c r="F86" s="40"/>
      <c r="G86" s="42"/>
      <c r="H86" s="9"/>
    </row>
    <row r="87" spans="1:12" s="4" customFormat="1" ht="17.25" customHeight="1">
      <c r="A87" s="35"/>
      <c r="B87" s="37" t="str">
        <f>IFERROR(INDEX(麻薬製品リスト!A:B,MATCH('（記入例）麻薬年間届'!A87,麻薬製品リスト!A:A,0),2),"")</f>
        <v/>
      </c>
      <c r="C87" s="39"/>
      <c r="D87" s="13"/>
      <c r="E87" s="13"/>
      <c r="F87" s="39"/>
      <c r="G87" s="41"/>
      <c r="H87" s="9" t="str">
        <f>IF(ROUND(C87+D87+D88-E87-F87,5)=0,"〇","※上記式が成立しません。理由を備考欄に記入してください。（例　秤量誤差等）")</f>
        <v>〇</v>
      </c>
    </row>
    <row r="88" spans="1:12" s="4" customFormat="1" ht="17.25" customHeight="1">
      <c r="A88" s="36"/>
      <c r="B88" s="38"/>
      <c r="C88" s="40"/>
      <c r="D88" s="20"/>
      <c r="E88" s="14"/>
      <c r="F88" s="40"/>
      <c r="G88" s="42"/>
      <c r="H88" s="9"/>
    </row>
    <row r="89" spans="1:12" s="4" customFormat="1" ht="17.25" customHeight="1">
      <c r="A89" s="35"/>
      <c r="B89" s="37" t="str">
        <f>IFERROR(INDEX(麻薬製品リスト!A:B,MATCH('（記入例）麻薬年間届'!A89,麻薬製品リスト!A:A,0),2),"")</f>
        <v/>
      </c>
      <c r="C89" s="39"/>
      <c r="D89" s="13"/>
      <c r="E89" s="13"/>
      <c r="F89" s="39"/>
      <c r="G89" s="41"/>
      <c r="H89" s="9" t="str">
        <f>IF(ROUND(C89+D89+D90-E89-F89,5)=0,"〇","※上記式が成立しません。理由を備考欄に記入してください。（例　秤量誤差等）")</f>
        <v>〇</v>
      </c>
      <c r="J89"/>
      <c r="K89"/>
      <c r="L89"/>
    </row>
    <row r="90" spans="1:12" s="4" customFormat="1" ht="17.25" customHeight="1">
      <c r="A90" s="36"/>
      <c r="B90" s="38"/>
      <c r="C90" s="40"/>
      <c r="D90" s="20"/>
      <c r="E90" s="14"/>
      <c r="F90" s="40"/>
      <c r="G90" s="42"/>
      <c r="H90" s="9"/>
      <c r="J90"/>
      <c r="K90"/>
      <c r="L90"/>
    </row>
    <row r="91" spans="1:12" ht="17.25" customHeight="1">
      <c r="A91" s="35"/>
      <c r="B91" s="37" t="str">
        <f>IFERROR(INDEX(麻薬製品リスト!A:B,MATCH('（記入例）麻薬年間届'!A91,麻薬製品リスト!A:A,0),2),"")</f>
        <v/>
      </c>
      <c r="C91" s="39"/>
      <c r="D91" s="13"/>
      <c r="E91" s="13"/>
      <c r="F91" s="39"/>
      <c r="G91" s="41"/>
      <c r="H91" s="9" t="str">
        <f>IF(ROUND(C91+D91+D92-E91-F91,5)=0,"〇","※上記式が成立しません。理由を備考欄に記入してください。（例　秤量誤差等）")</f>
        <v>〇</v>
      </c>
    </row>
    <row r="92" spans="1:12" ht="17.25" customHeight="1">
      <c r="A92" s="36"/>
      <c r="B92" s="38"/>
      <c r="C92" s="40"/>
      <c r="D92" s="20"/>
      <c r="E92" s="14"/>
      <c r="F92" s="40"/>
      <c r="G92" s="42"/>
      <c r="H92" s="9"/>
    </row>
    <row r="93" spans="1:12" s="4" customFormat="1" ht="17.25" customHeight="1">
      <c r="A93" s="35"/>
      <c r="B93" s="37" t="str">
        <f>IFERROR(INDEX(麻薬製品リスト!A:B,MATCH('（記入例）麻薬年間届'!A93,麻薬製品リスト!A:A,0),2),"")</f>
        <v/>
      </c>
      <c r="C93" s="39"/>
      <c r="D93" s="13"/>
      <c r="E93" s="13"/>
      <c r="F93" s="39"/>
      <c r="G93" s="41"/>
      <c r="H93" s="9" t="str">
        <f>IF(ROUND(C93+D93+D94-E93-F93,5)=0,"〇","※上記式が成立しません。理由を備考欄に記入してください。（例　秤量誤差等）")</f>
        <v>〇</v>
      </c>
    </row>
    <row r="94" spans="1:12" s="4" customFormat="1" ht="17.25" customHeight="1">
      <c r="A94" s="36"/>
      <c r="B94" s="38"/>
      <c r="C94" s="40"/>
      <c r="D94" s="20"/>
      <c r="E94" s="14"/>
      <c r="F94" s="40"/>
      <c r="G94" s="42"/>
      <c r="H94" s="9"/>
    </row>
    <row r="95" spans="1:12" s="4" customFormat="1" ht="17.25" customHeight="1">
      <c r="A95" s="35"/>
      <c r="B95" s="37" t="str">
        <f>IFERROR(INDEX(麻薬製品リスト!A:B,MATCH('（記入例）麻薬年間届'!A95,麻薬製品リスト!A:A,0),2),"")</f>
        <v/>
      </c>
      <c r="C95" s="39"/>
      <c r="D95" s="13"/>
      <c r="E95" s="13"/>
      <c r="F95" s="39"/>
      <c r="G95" s="41"/>
      <c r="H95" s="9" t="str">
        <f>IF(ROUND(C95+D95+D96-E95-F95,5)=0,"〇","※上記式が成立しません。理由を備考欄に記入してください。（例　秤量誤差等）")</f>
        <v>〇</v>
      </c>
    </row>
    <row r="96" spans="1:12" s="4" customFormat="1" ht="17.25" customHeight="1">
      <c r="A96" s="36"/>
      <c r="B96" s="38"/>
      <c r="C96" s="40"/>
      <c r="D96" s="20"/>
      <c r="E96" s="14"/>
      <c r="F96" s="40"/>
      <c r="G96" s="42"/>
      <c r="H96" s="9"/>
    </row>
    <row r="97" spans="1:12" s="4" customFormat="1" ht="17.25" customHeight="1">
      <c r="A97" s="35"/>
      <c r="B97" s="37" t="str">
        <f>IFERROR(INDEX(麻薬製品リスト!A:B,MATCH('（記入例）麻薬年間届'!A97,麻薬製品リスト!A:A,0),2),"")</f>
        <v/>
      </c>
      <c r="C97" s="39"/>
      <c r="D97" s="13"/>
      <c r="E97" s="13"/>
      <c r="F97" s="39"/>
      <c r="G97" s="41"/>
      <c r="H97" s="9" t="str">
        <f>IF(ROUND(C97+D97+D98-E97-F97,5)=0,"〇","※上記式が成立しません。理由を備考欄に記入してください。（例　秤量誤差等）")</f>
        <v>〇</v>
      </c>
    </row>
    <row r="98" spans="1:12" s="4" customFormat="1" ht="17.25" customHeight="1">
      <c r="A98" s="36"/>
      <c r="B98" s="38"/>
      <c r="C98" s="40"/>
      <c r="D98" s="20"/>
      <c r="E98" s="14"/>
      <c r="F98" s="40"/>
      <c r="G98" s="42"/>
      <c r="H98" s="9"/>
    </row>
    <row r="99" spans="1:12" s="4" customFormat="1" ht="17.25" customHeight="1">
      <c r="A99" s="35"/>
      <c r="B99" s="37" t="str">
        <f>IFERROR(INDEX(麻薬製品リスト!A:B,MATCH('（記入例）麻薬年間届'!A99,麻薬製品リスト!A:A,0),2),"")</f>
        <v/>
      </c>
      <c r="C99" s="39"/>
      <c r="D99" s="13"/>
      <c r="E99" s="13"/>
      <c r="F99" s="39"/>
      <c r="G99" s="41"/>
      <c r="H99" s="9" t="str">
        <f>IF(ROUND(C99+D99+D100-E99-F99,5)=0,"〇","※上記式が成立しません。理由を備考欄に記入してください。（例　秤量誤差等）")</f>
        <v>〇</v>
      </c>
    </row>
    <row r="100" spans="1:12" s="4" customFormat="1" ht="17.25" customHeight="1">
      <c r="A100" s="36"/>
      <c r="B100" s="38"/>
      <c r="C100" s="40"/>
      <c r="D100" s="20"/>
      <c r="E100" s="14"/>
      <c r="F100" s="40"/>
      <c r="G100" s="42"/>
      <c r="H100" s="9"/>
    </row>
    <row r="101" spans="1:12" s="4" customFormat="1" ht="17.25" customHeight="1">
      <c r="A101" s="35"/>
      <c r="B101" s="37" t="str">
        <f>IFERROR(INDEX(麻薬製品リスト!A:B,MATCH('（記入例）麻薬年間届'!A101,麻薬製品リスト!A:A,0),2),"")</f>
        <v/>
      </c>
      <c r="C101" s="39"/>
      <c r="D101" s="13"/>
      <c r="E101" s="13"/>
      <c r="F101" s="39"/>
      <c r="G101" s="41"/>
      <c r="H101" s="9" t="str">
        <f>IF(ROUND(C101+D101+D102-E101-F101,5)=0,"〇","※上記式が成立しません。理由を備考欄に記入してください。（例　秤量誤差等）")</f>
        <v>〇</v>
      </c>
    </row>
    <row r="102" spans="1:12" s="4" customFormat="1" ht="17.25" customHeight="1">
      <c r="A102" s="36"/>
      <c r="B102" s="38"/>
      <c r="C102" s="40"/>
      <c r="D102" s="20"/>
      <c r="E102" s="14"/>
      <c r="F102" s="40"/>
      <c r="G102" s="42"/>
      <c r="H102" s="9"/>
    </row>
    <row r="103" spans="1:12" s="4" customFormat="1" ht="17.25" customHeight="1">
      <c r="A103" s="35"/>
      <c r="B103" s="37" t="str">
        <f>IFERROR(INDEX(麻薬製品リスト!A:B,MATCH('（記入例）麻薬年間届'!A103,麻薬製品リスト!A:A,0),2),"")</f>
        <v/>
      </c>
      <c r="C103" s="39"/>
      <c r="D103" s="13"/>
      <c r="E103" s="13"/>
      <c r="F103" s="39"/>
      <c r="G103" s="41"/>
      <c r="H103" s="9" t="str">
        <f>IF(ROUND(C103+D103+D104-E103-F103,5)=0,"〇","※上記式が成立しません。理由を備考欄に記入してください。（例　秤量誤差等）")</f>
        <v>〇</v>
      </c>
    </row>
    <row r="104" spans="1:12" s="4" customFormat="1" ht="17.25" customHeight="1">
      <c r="A104" s="36"/>
      <c r="B104" s="38"/>
      <c r="C104" s="40"/>
      <c r="D104" s="20"/>
      <c r="E104" s="14"/>
      <c r="F104" s="40"/>
      <c r="G104" s="42"/>
      <c r="H104" s="9"/>
    </row>
    <row r="105" spans="1:12" s="4" customFormat="1" ht="17.25" customHeight="1">
      <c r="A105" s="35"/>
      <c r="B105" s="37" t="str">
        <f>IFERROR(INDEX(麻薬製品リスト!A:B,MATCH('（記入例）麻薬年間届'!A105,麻薬製品リスト!A:A,0),2),"")</f>
        <v/>
      </c>
      <c r="C105" s="39"/>
      <c r="D105" s="13"/>
      <c r="E105" s="13"/>
      <c r="F105" s="39"/>
      <c r="G105" s="41"/>
      <c r="H105" s="9" t="str">
        <f>IF(ROUND(C105+D105+D106-E105-F105,5)=0,"〇","※上記式が成立しません。理由を備考欄に記入してください。（例　秤量誤差等）")</f>
        <v>〇</v>
      </c>
    </row>
    <row r="106" spans="1:12" s="4" customFormat="1" ht="17.25" customHeight="1">
      <c r="A106" s="36"/>
      <c r="B106" s="38"/>
      <c r="C106" s="40"/>
      <c r="D106" s="20"/>
      <c r="E106" s="14"/>
      <c r="F106" s="40"/>
      <c r="G106" s="42"/>
      <c r="H106" s="9"/>
    </row>
    <row r="107" spans="1:12" s="4" customFormat="1" ht="17.25" customHeight="1">
      <c r="A107" s="35"/>
      <c r="B107" s="37" t="str">
        <f>IFERROR(INDEX(麻薬製品リスト!A:B,MATCH('（記入例）麻薬年間届'!A107,麻薬製品リスト!A:A,0),2),"")</f>
        <v/>
      </c>
      <c r="C107" s="39"/>
      <c r="D107" s="13"/>
      <c r="E107" s="13"/>
      <c r="F107" s="39"/>
      <c r="G107" s="41"/>
      <c r="H107" s="9" t="str">
        <f>IF(ROUND(C107+D107+D108-E107-F107,5)=0,"〇","※上記式が成立しません。理由を備考欄に記入してください。（例　秤量誤差等）")</f>
        <v>〇</v>
      </c>
    </row>
    <row r="108" spans="1:12" s="4" customFormat="1" ht="17.25" customHeight="1">
      <c r="A108" s="36"/>
      <c r="B108" s="38"/>
      <c r="C108" s="40"/>
      <c r="D108" s="20"/>
      <c r="E108" s="14"/>
      <c r="F108" s="40"/>
      <c r="G108" s="42"/>
      <c r="H108" s="9"/>
    </row>
    <row r="109" spans="1:12" s="4" customFormat="1" ht="17.25" customHeight="1">
      <c r="A109" s="35"/>
      <c r="B109" s="37" t="str">
        <f>IFERROR(INDEX(麻薬製品リスト!A:B,MATCH('（記入例）麻薬年間届'!A109,麻薬製品リスト!A:A,0),2),"")</f>
        <v/>
      </c>
      <c r="C109" s="39"/>
      <c r="D109" s="13"/>
      <c r="E109" s="13"/>
      <c r="F109" s="39"/>
      <c r="G109" s="41"/>
      <c r="H109" s="9" t="str">
        <f>IF(ROUND(C109+D109+D110-E109-F109,5)=0,"〇","※上記式が成立しません。理由を備考欄に記入してください。（例　秤量誤差等）")</f>
        <v>〇</v>
      </c>
      <c r="J109"/>
      <c r="K109"/>
      <c r="L109"/>
    </row>
    <row r="110" spans="1:12" s="4" customFormat="1" ht="17.25" customHeight="1">
      <c r="A110" s="36"/>
      <c r="B110" s="38"/>
      <c r="C110" s="40"/>
      <c r="D110" s="20"/>
      <c r="E110" s="14"/>
      <c r="F110" s="40"/>
      <c r="G110" s="42"/>
      <c r="H110" s="9"/>
      <c r="J110"/>
      <c r="K110"/>
      <c r="L110"/>
    </row>
    <row r="111" spans="1:12" ht="17.25" customHeight="1">
      <c r="A111" s="35"/>
      <c r="B111" s="37" t="str">
        <f>IFERROR(INDEX(麻薬製品リスト!A:B,MATCH('（記入例）麻薬年間届'!A111,麻薬製品リスト!A:A,0),2),"")</f>
        <v/>
      </c>
      <c r="C111" s="39"/>
      <c r="D111" s="13"/>
      <c r="E111" s="13"/>
      <c r="F111" s="39"/>
      <c r="G111" s="41"/>
      <c r="H111" s="9" t="str">
        <f>IF(ROUND(C111+D111+D112-E111-F111,5)=0,"〇","※上記式が成立しません。理由を備考欄に記入してください。（例　秤量誤差等）")</f>
        <v>〇</v>
      </c>
    </row>
    <row r="112" spans="1:12" ht="17.25" customHeight="1">
      <c r="A112" s="36"/>
      <c r="B112" s="38"/>
      <c r="C112" s="40"/>
      <c r="D112" s="20"/>
      <c r="E112" s="14"/>
      <c r="F112" s="40"/>
      <c r="G112" s="42"/>
      <c r="H112" s="9"/>
    </row>
    <row r="113" spans="1:12" s="4" customFormat="1" ht="17.25" customHeight="1">
      <c r="A113" s="35"/>
      <c r="B113" s="37" t="str">
        <f>IFERROR(INDEX(麻薬製品リスト!A:B,MATCH('（記入例）麻薬年間届'!A113,麻薬製品リスト!A:A,0),2),"")</f>
        <v/>
      </c>
      <c r="C113" s="39"/>
      <c r="D113" s="13"/>
      <c r="E113" s="13"/>
      <c r="F113" s="39"/>
      <c r="G113" s="41"/>
      <c r="H113" s="9" t="str">
        <f>IF(ROUND(C113+D113+D114-E113-F113,5)=0,"〇","※上記式が成立しません。理由を備考欄に記入してください。（例　秤量誤差等）")</f>
        <v>〇</v>
      </c>
    </row>
    <row r="114" spans="1:12" s="4" customFormat="1" ht="17.25" customHeight="1">
      <c r="A114" s="36"/>
      <c r="B114" s="38"/>
      <c r="C114" s="40"/>
      <c r="D114" s="20"/>
      <c r="E114" s="14"/>
      <c r="F114" s="40"/>
      <c r="G114" s="42"/>
      <c r="H114" s="9"/>
    </row>
    <row r="115" spans="1:12" s="4" customFormat="1" ht="17.25" customHeight="1">
      <c r="A115" s="35"/>
      <c r="B115" s="37" t="str">
        <f>IFERROR(INDEX(麻薬製品リスト!A:B,MATCH('（記入例）麻薬年間届'!A115,麻薬製品リスト!A:A,0),2),"")</f>
        <v/>
      </c>
      <c r="C115" s="39"/>
      <c r="D115" s="13"/>
      <c r="E115" s="13"/>
      <c r="F115" s="39"/>
      <c r="G115" s="41"/>
      <c r="H115" s="9" t="str">
        <f>IF(ROUND(C115+D115+D116-E115-F115,5)=0,"〇","※上記式が成立しません。理由を備考欄に記入してください。（例　秤量誤差等）")</f>
        <v>〇</v>
      </c>
    </row>
    <row r="116" spans="1:12" s="4" customFormat="1" ht="17.25" customHeight="1">
      <c r="A116" s="36"/>
      <c r="B116" s="38"/>
      <c r="C116" s="40"/>
      <c r="D116" s="20"/>
      <c r="E116" s="14"/>
      <c r="F116" s="40"/>
      <c r="G116" s="42"/>
      <c r="H116" s="9"/>
    </row>
    <row r="117" spans="1:12" s="4" customFormat="1" ht="17.25" customHeight="1">
      <c r="A117" s="35"/>
      <c r="B117" s="37" t="str">
        <f>IFERROR(INDEX(麻薬製品リスト!A:B,MATCH('（記入例）麻薬年間届'!A117,麻薬製品リスト!A:A,0),2),"")</f>
        <v/>
      </c>
      <c r="C117" s="39"/>
      <c r="D117" s="13"/>
      <c r="E117" s="13"/>
      <c r="F117" s="39"/>
      <c r="G117" s="41"/>
      <c r="H117" s="9" t="str">
        <f>IF(ROUND(C117+D117+D118-E117-F117,5)=0,"〇","※上記式が成立しません。理由を備考欄に記入してください。（例　秤量誤差等）")</f>
        <v>〇</v>
      </c>
    </row>
    <row r="118" spans="1:12" s="4" customFormat="1" ht="17.25" customHeight="1">
      <c r="A118" s="36"/>
      <c r="B118" s="38"/>
      <c r="C118" s="40"/>
      <c r="D118" s="20"/>
      <c r="E118" s="14"/>
      <c r="F118" s="40"/>
      <c r="G118" s="42"/>
      <c r="H118" s="9"/>
    </row>
    <row r="119" spans="1:12" s="4" customFormat="1" ht="17.25" customHeight="1">
      <c r="A119" s="35"/>
      <c r="B119" s="37" t="str">
        <f>IFERROR(INDEX(麻薬製品リスト!A:B,MATCH('（記入例）麻薬年間届'!A119,麻薬製品リスト!A:A,0),2),"")</f>
        <v/>
      </c>
      <c r="C119" s="39"/>
      <c r="D119" s="13"/>
      <c r="E119" s="13"/>
      <c r="F119" s="39"/>
      <c r="G119" s="41"/>
      <c r="H119" s="9" t="str">
        <f>IF(ROUND(C119+D119+D120-E119-F119,5)=0,"〇","※上記式が成立しません。理由を備考欄に記入してください。（例　秤量誤差等）")</f>
        <v>〇</v>
      </c>
    </row>
    <row r="120" spans="1:12" s="4" customFormat="1" ht="17.25" customHeight="1">
      <c r="A120" s="36"/>
      <c r="B120" s="38"/>
      <c r="C120" s="40"/>
      <c r="D120" s="20"/>
      <c r="E120" s="14"/>
      <c r="F120" s="40"/>
      <c r="G120" s="42"/>
      <c r="H120" s="9"/>
    </row>
    <row r="121" spans="1:12" s="4" customFormat="1" ht="17.25" customHeight="1">
      <c r="A121" s="35"/>
      <c r="B121" s="37" t="str">
        <f>IFERROR(INDEX(麻薬製品リスト!A:B,MATCH('（記入例）麻薬年間届'!A121,麻薬製品リスト!A:A,0),2),"")</f>
        <v/>
      </c>
      <c r="C121" s="39"/>
      <c r="D121" s="13"/>
      <c r="E121" s="13"/>
      <c r="F121" s="39"/>
      <c r="G121" s="41"/>
      <c r="H121" s="9" t="str">
        <f>IF(ROUND(C121+D121+D122-E121-F121,5)=0,"〇","※上記式が成立しません。理由を備考欄に記入してください。（例　秤量誤差等）")</f>
        <v>〇</v>
      </c>
    </row>
    <row r="122" spans="1:12" s="4" customFormat="1" ht="17.25" customHeight="1">
      <c r="A122" s="36"/>
      <c r="B122" s="38"/>
      <c r="C122" s="40"/>
      <c r="D122" s="20"/>
      <c r="E122" s="14"/>
      <c r="F122" s="40"/>
      <c r="G122" s="42"/>
      <c r="H122" s="9"/>
    </row>
    <row r="123" spans="1:12" s="4" customFormat="1" ht="17.25" customHeight="1">
      <c r="A123" s="35"/>
      <c r="B123" s="37" t="str">
        <f>IFERROR(INDEX(麻薬製品リスト!A:B,MATCH('（記入例）麻薬年間届'!A123,麻薬製品リスト!A:A,0),2),"")</f>
        <v/>
      </c>
      <c r="C123" s="39"/>
      <c r="D123" s="13"/>
      <c r="E123" s="13"/>
      <c r="F123" s="39"/>
      <c r="G123" s="41"/>
      <c r="H123" s="9" t="str">
        <f>IF(ROUND(C123+D123+D124-E123-F123,5)=0,"〇","※上記式が成立しません。理由を備考欄に記入してください。（例　秤量誤差等）")</f>
        <v>〇</v>
      </c>
    </row>
    <row r="124" spans="1:12" s="4" customFormat="1" ht="17.25" customHeight="1">
      <c r="A124" s="36"/>
      <c r="B124" s="38"/>
      <c r="C124" s="40"/>
      <c r="D124" s="20"/>
      <c r="E124" s="14"/>
      <c r="F124" s="40"/>
      <c r="G124" s="42"/>
      <c r="H124" s="9"/>
    </row>
    <row r="125" spans="1:12" s="4" customFormat="1">
      <c r="A125"/>
      <c r="B125"/>
      <c r="C125"/>
      <c r="D125"/>
      <c r="E125"/>
      <c r="F125"/>
      <c r="G125"/>
      <c r="H125" s="9"/>
      <c r="J125"/>
      <c r="K125"/>
      <c r="L125"/>
    </row>
    <row r="127" spans="1:12" s="4" customFormat="1">
      <c r="A127"/>
      <c r="B127"/>
      <c r="C127"/>
      <c r="D127"/>
      <c r="E127"/>
      <c r="F127"/>
      <c r="G127"/>
      <c r="H127" s="9"/>
      <c r="J127"/>
      <c r="K127"/>
      <c r="L127"/>
    </row>
  </sheetData>
  <protectedRanges>
    <protectedRange sqref="A3:B4 A19:G124" name="入力箇所"/>
    <protectedRange sqref="A9:A10 E7 G12:G14 F9:F10" name="入力箇所_2"/>
  </protectedRanges>
  <mergeCells count="274">
    <mergeCell ref="H16:J18"/>
    <mergeCell ref="A19:A20"/>
    <mergeCell ref="B19:B20"/>
    <mergeCell ref="C19:C20"/>
    <mergeCell ref="F19:F20"/>
    <mergeCell ref="G19:G20"/>
    <mergeCell ref="A3:B4"/>
    <mergeCell ref="C3:G4"/>
    <mergeCell ref="A16:A18"/>
    <mergeCell ref="B16:B18"/>
    <mergeCell ref="C16:C18"/>
    <mergeCell ref="D16:E17"/>
    <mergeCell ref="F16:F18"/>
    <mergeCell ref="G16:G18"/>
    <mergeCell ref="A21:A22"/>
    <mergeCell ref="B21:B22"/>
    <mergeCell ref="C21:C22"/>
    <mergeCell ref="F21:F22"/>
    <mergeCell ref="G21:G22"/>
    <mergeCell ref="A23:A24"/>
    <mergeCell ref="B23:B24"/>
    <mergeCell ref="C23:C24"/>
    <mergeCell ref="F23:F24"/>
    <mergeCell ref="G23:G24"/>
    <mergeCell ref="A25:A26"/>
    <mergeCell ref="B25:B26"/>
    <mergeCell ref="C25:C26"/>
    <mergeCell ref="F25:F26"/>
    <mergeCell ref="G25:G26"/>
    <mergeCell ref="A27:A28"/>
    <mergeCell ref="B27:B28"/>
    <mergeCell ref="C27:C28"/>
    <mergeCell ref="F27:F28"/>
    <mergeCell ref="G27:G28"/>
    <mergeCell ref="A29:A30"/>
    <mergeCell ref="B29:B30"/>
    <mergeCell ref="C29:C30"/>
    <mergeCell ref="F29:F30"/>
    <mergeCell ref="G29:G30"/>
    <mergeCell ref="A31:A32"/>
    <mergeCell ref="B31:B32"/>
    <mergeCell ref="C31:C32"/>
    <mergeCell ref="F31:F32"/>
    <mergeCell ref="G31:G32"/>
    <mergeCell ref="A33:A34"/>
    <mergeCell ref="B33:B34"/>
    <mergeCell ref="C33:C34"/>
    <mergeCell ref="F33:F34"/>
    <mergeCell ref="G33:G34"/>
    <mergeCell ref="A35:A36"/>
    <mergeCell ref="B35:B36"/>
    <mergeCell ref="C35:C36"/>
    <mergeCell ref="F35:F36"/>
    <mergeCell ref="G35:G36"/>
    <mergeCell ref="A37:A38"/>
    <mergeCell ref="B37:B38"/>
    <mergeCell ref="C37:C38"/>
    <mergeCell ref="F37:F38"/>
    <mergeCell ref="G37:G38"/>
    <mergeCell ref="A39:A40"/>
    <mergeCell ref="B39:B40"/>
    <mergeCell ref="C39:C40"/>
    <mergeCell ref="F39:F40"/>
    <mergeCell ref="G39:G40"/>
    <mergeCell ref="A41:A42"/>
    <mergeCell ref="B41:B42"/>
    <mergeCell ref="C41:C42"/>
    <mergeCell ref="F41:F42"/>
    <mergeCell ref="G41:G42"/>
    <mergeCell ref="A43:A44"/>
    <mergeCell ref="B43:B44"/>
    <mergeCell ref="C43:C44"/>
    <mergeCell ref="F43:F44"/>
    <mergeCell ref="G43:G44"/>
    <mergeCell ref="A45:A46"/>
    <mergeCell ref="B45:B46"/>
    <mergeCell ref="C45:C46"/>
    <mergeCell ref="F45:F46"/>
    <mergeCell ref="G45:G46"/>
    <mergeCell ref="A47:A48"/>
    <mergeCell ref="B47:B48"/>
    <mergeCell ref="C47:C48"/>
    <mergeCell ref="F47:F48"/>
    <mergeCell ref="G47:G48"/>
    <mergeCell ref="A49:A50"/>
    <mergeCell ref="B49:B50"/>
    <mergeCell ref="C49:C50"/>
    <mergeCell ref="F49:F50"/>
    <mergeCell ref="G49:G50"/>
    <mergeCell ref="A51:A52"/>
    <mergeCell ref="B51:B52"/>
    <mergeCell ref="C51:C52"/>
    <mergeCell ref="F51:F52"/>
    <mergeCell ref="G51:G52"/>
    <mergeCell ref="A53:A54"/>
    <mergeCell ref="B53:B54"/>
    <mergeCell ref="C53:C54"/>
    <mergeCell ref="F53:F54"/>
    <mergeCell ref="G53:G54"/>
    <mergeCell ref="A55:A56"/>
    <mergeCell ref="B55:B56"/>
    <mergeCell ref="C55:C56"/>
    <mergeCell ref="F55:F56"/>
    <mergeCell ref="G55:G56"/>
    <mergeCell ref="A57:A58"/>
    <mergeCell ref="B57:B58"/>
    <mergeCell ref="C57:C58"/>
    <mergeCell ref="F57:F58"/>
    <mergeCell ref="G57:G58"/>
    <mergeCell ref="A59:A60"/>
    <mergeCell ref="B59:B60"/>
    <mergeCell ref="C59:C60"/>
    <mergeCell ref="F59:F60"/>
    <mergeCell ref="G59:G60"/>
    <mergeCell ref="A61:A62"/>
    <mergeCell ref="B61:B62"/>
    <mergeCell ref="C61:C62"/>
    <mergeCell ref="F61:F62"/>
    <mergeCell ref="G61:G62"/>
    <mergeCell ref="A63:A64"/>
    <mergeCell ref="B63:B64"/>
    <mergeCell ref="C63:C64"/>
    <mergeCell ref="F63:F64"/>
    <mergeCell ref="G63:G64"/>
    <mergeCell ref="A65:A66"/>
    <mergeCell ref="B65:B66"/>
    <mergeCell ref="C65:C66"/>
    <mergeCell ref="F65:F66"/>
    <mergeCell ref="G65:G66"/>
    <mergeCell ref="A67:A68"/>
    <mergeCell ref="B67:B68"/>
    <mergeCell ref="C67:C68"/>
    <mergeCell ref="F67:F68"/>
    <mergeCell ref="G67:G68"/>
    <mergeCell ref="A69:A70"/>
    <mergeCell ref="B69:B70"/>
    <mergeCell ref="C69:C70"/>
    <mergeCell ref="F69:F70"/>
    <mergeCell ref="G69:G70"/>
    <mergeCell ref="A71:A72"/>
    <mergeCell ref="B71:B72"/>
    <mergeCell ref="C71:C72"/>
    <mergeCell ref="F71:F72"/>
    <mergeCell ref="G71:G72"/>
    <mergeCell ref="A73:A74"/>
    <mergeCell ref="B73:B74"/>
    <mergeCell ref="C73:C74"/>
    <mergeCell ref="F73:F74"/>
    <mergeCell ref="G73:G74"/>
    <mergeCell ref="A75:A76"/>
    <mergeCell ref="B75:B76"/>
    <mergeCell ref="C75:C76"/>
    <mergeCell ref="F75:F76"/>
    <mergeCell ref="G75:G76"/>
    <mergeCell ref="A77:A78"/>
    <mergeCell ref="B77:B78"/>
    <mergeCell ref="C77:C78"/>
    <mergeCell ref="F77:F78"/>
    <mergeCell ref="G77:G78"/>
    <mergeCell ref="A79:A80"/>
    <mergeCell ref="B79:B80"/>
    <mergeCell ref="C79:C80"/>
    <mergeCell ref="F79:F80"/>
    <mergeCell ref="G79:G80"/>
    <mergeCell ref="A81:A82"/>
    <mergeCell ref="B81:B82"/>
    <mergeCell ref="C81:C82"/>
    <mergeCell ref="F81:F82"/>
    <mergeCell ref="G81:G82"/>
    <mergeCell ref="A83:A84"/>
    <mergeCell ref="B83:B84"/>
    <mergeCell ref="C83:C84"/>
    <mergeCell ref="F83:F84"/>
    <mergeCell ref="G83:G84"/>
    <mergeCell ref="A85:A86"/>
    <mergeCell ref="B85:B86"/>
    <mergeCell ref="C85:C86"/>
    <mergeCell ref="F85:F86"/>
    <mergeCell ref="G85:G86"/>
    <mergeCell ref="A87:A88"/>
    <mergeCell ref="B87:B88"/>
    <mergeCell ref="C87:C88"/>
    <mergeCell ref="F87:F88"/>
    <mergeCell ref="G87:G88"/>
    <mergeCell ref="A89:A90"/>
    <mergeCell ref="B89:B90"/>
    <mergeCell ref="C89:C90"/>
    <mergeCell ref="F89:F90"/>
    <mergeCell ref="G89:G90"/>
    <mergeCell ref="A91:A92"/>
    <mergeCell ref="B91:B92"/>
    <mergeCell ref="C91:C92"/>
    <mergeCell ref="F91:F92"/>
    <mergeCell ref="G91:G92"/>
    <mergeCell ref="A93:A94"/>
    <mergeCell ref="B93:B94"/>
    <mergeCell ref="C93:C94"/>
    <mergeCell ref="F93:F94"/>
    <mergeCell ref="G93:G94"/>
    <mergeCell ref="A95:A96"/>
    <mergeCell ref="B95:B96"/>
    <mergeCell ref="C95:C96"/>
    <mergeCell ref="F95:F96"/>
    <mergeCell ref="G95:G96"/>
    <mergeCell ref="A97:A98"/>
    <mergeCell ref="B97:B98"/>
    <mergeCell ref="C97:C98"/>
    <mergeCell ref="F97:F98"/>
    <mergeCell ref="G97:G98"/>
    <mergeCell ref="A99:A100"/>
    <mergeCell ref="B99:B100"/>
    <mergeCell ref="C99:C100"/>
    <mergeCell ref="F99:F100"/>
    <mergeCell ref="G99:G100"/>
    <mergeCell ref="A101:A102"/>
    <mergeCell ref="B101:B102"/>
    <mergeCell ref="C101:C102"/>
    <mergeCell ref="F101:F102"/>
    <mergeCell ref="G101:G102"/>
    <mergeCell ref="A103:A104"/>
    <mergeCell ref="B103:B104"/>
    <mergeCell ref="C103:C104"/>
    <mergeCell ref="F103:F104"/>
    <mergeCell ref="G103:G104"/>
    <mergeCell ref="A105:A106"/>
    <mergeCell ref="B105:B106"/>
    <mergeCell ref="C105:C106"/>
    <mergeCell ref="F105:F106"/>
    <mergeCell ref="G105:G106"/>
    <mergeCell ref="A107:A108"/>
    <mergeCell ref="B107:B108"/>
    <mergeCell ref="C107:C108"/>
    <mergeCell ref="F107:F108"/>
    <mergeCell ref="G107:G108"/>
    <mergeCell ref="A109:A110"/>
    <mergeCell ref="B109:B110"/>
    <mergeCell ref="C109:C110"/>
    <mergeCell ref="F109:F110"/>
    <mergeCell ref="G109:G110"/>
    <mergeCell ref="A111:A112"/>
    <mergeCell ref="B111:B112"/>
    <mergeCell ref="C111:C112"/>
    <mergeCell ref="F111:F112"/>
    <mergeCell ref="G111:G112"/>
    <mergeCell ref="A113:A114"/>
    <mergeCell ref="B113:B114"/>
    <mergeCell ref="C113:C114"/>
    <mergeCell ref="F113:F114"/>
    <mergeCell ref="G113:G114"/>
    <mergeCell ref="A115:A116"/>
    <mergeCell ref="B115:B116"/>
    <mergeCell ref="C115:C116"/>
    <mergeCell ref="F115:F116"/>
    <mergeCell ref="G115:G116"/>
    <mergeCell ref="A117:A118"/>
    <mergeCell ref="B117:B118"/>
    <mergeCell ref="C117:C118"/>
    <mergeCell ref="F117:F118"/>
    <mergeCell ref="G117:G118"/>
    <mergeCell ref="A119:A120"/>
    <mergeCell ref="B119:B120"/>
    <mergeCell ref="C119:C120"/>
    <mergeCell ref="F119:F120"/>
    <mergeCell ref="G119:G120"/>
    <mergeCell ref="A121:A122"/>
    <mergeCell ref="B121:B122"/>
    <mergeCell ref="C121:C122"/>
    <mergeCell ref="F121:F122"/>
    <mergeCell ref="G121:G122"/>
    <mergeCell ref="A123:A124"/>
    <mergeCell ref="B123:B124"/>
    <mergeCell ref="C123:C124"/>
    <mergeCell ref="F123:F124"/>
    <mergeCell ref="G123:G124"/>
  </mergeCells>
  <phoneticPr fontId="2"/>
  <conditionalFormatting sqref="C19 C21">
    <cfRule type="notContainsBlanks" dxfId="178" priority="209" stopIfTrue="1">
      <formula>LEN(TRIM(C19))&gt;0</formula>
    </cfRule>
    <cfRule type="expression" dxfId="177" priority="210">
      <formula>$A19&lt;&gt;""</formula>
    </cfRule>
  </conditionalFormatting>
  <conditionalFormatting sqref="C19">
    <cfRule type="expression" dxfId="176" priority="200" stopIfTrue="1">
      <formula>COUNTIF($A$19,"*在庫*")=1</formula>
    </cfRule>
  </conditionalFormatting>
  <conditionalFormatting sqref="C19:C124 F19:F124 D23:E23 D25:E25 D27:E27 D29:E29 D31:E31 D33:E33 D35:E35 D37:E37 D39:E39 D41:E41 D43:E43 D45:E45 D47:E47 D49:E49 D51:E51 D53:E53 D55:E55 D57:E57 D59:E59 D61:E61 D63:E63 D65:E65 D67:E67 D69:E69 D71:E71 D73:E73 D75:E75 D77:E77 D79:E79 D81:E81 D83:E83 D85:E85 D87:E87 D89:E89 D91:E91 D93:E93 D95:E95 D97:E97 D99:E99 D101:E101 D103:E103 D105:E105 D107:E107 D109:E109 D111:E111 D113:E113 D115:E115 D117:E117 D119:E119 D121:E121 D123:E123 D19:E19 D21:E21">
    <cfRule type="expression" dxfId="175" priority="202">
      <formula>INDIRECT(ADDRESS(ROW(),COLUMN()))=TRUNC(INDIRECT(ADDRESS(ROW(),COLUMN())))</formula>
    </cfRule>
  </conditionalFormatting>
  <conditionalFormatting sqref="C19:C124">
    <cfRule type="expression" dxfId="174" priority="201" stopIfTrue="1">
      <formula>$A19="以下余白"</formula>
    </cfRule>
  </conditionalFormatting>
  <conditionalFormatting sqref="C21">
    <cfRule type="expression" dxfId="173" priority="197" stopIfTrue="1">
      <formula>COUNTIF($A$19,"*在庫*")=1</formula>
    </cfRule>
  </conditionalFormatting>
  <conditionalFormatting sqref="C23 C25">
    <cfRule type="notContainsBlanks" dxfId="172" priority="195" stopIfTrue="1">
      <formula>LEN(TRIM(C23))&gt;0</formula>
    </cfRule>
    <cfRule type="expression" dxfId="171" priority="196">
      <formula>$A23&lt;&gt;""</formula>
    </cfRule>
  </conditionalFormatting>
  <conditionalFormatting sqref="C23">
    <cfRule type="expression" dxfId="170" priority="191" stopIfTrue="1">
      <formula>COUNTIF($A$19,"*在庫*")=1</formula>
    </cfRule>
  </conditionalFormatting>
  <conditionalFormatting sqref="C25">
    <cfRule type="expression" dxfId="169" priority="190" stopIfTrue="1">
      <formula>COUNTIF($A$19,"*在庫*")=1</formula>
    </cfRule>
  </conditionalFormatting>
  <conditionalFormatting sqref="C27 C29">
    <cfRule type="expression" dxfId="168" priority="189">
      <formula>$A27&lt;&gt;""</formula>
    </cfRule>
    <cfRule type="notContainsBlanks" dxfId="167" priority="188" stopIfTrue="1">
      <formula>LEN(TRIM(C27))&gt;0</formula>
    </cfRule>
  </conditionalFormatting>
  <conditionalFormatting sqref="C27">
    <cfRule type="expression" dxfId="166" priority="184" stopIfTrue="1">
      <formula>COUNTIF($A$19,"*在庫*")=1</formula>
    </cfRule>
  </conditionalFormatting>
  <conditionalFormatting sqref="C29">
    <cfRule type="expression" dxfId="165" priority="183" stopIfTrue="1">
      <formula>COUNTIF($A$19,"*在庫*")=1</formula>
    </cfRule>
  </conditionalFormatting>
  <conditionalFormatting sqref="C31 C33">
    <cfRule type="expression" dxfId="164" priority="182">
      <formula>$A31&lt;&gt;""</formula>
    </cfRule>
    <cfRule type="notContainsBlanks" dxfId="163" priority="181" stopIfTrue="1">
      <formula>LEN(TRIM(C31))&gt;0</formula>
    </cfRule>
  </conditionalFormatting>
  <conditionalFormatting sqref="C31">
    <cfRule type="expression" dxfId="162" priority="177" stopIfTrue="1">
      <formula>COUNTIF($A$19,"*在庫*")=1</formula>
    </cfRule>
  </conditionalFormatting>
  <conditionalFormatting sqref="C33">
    <cfRule type="expression" dxfId="161" priority="176" stopIfTrue="1">
      <formula>COUNTIF($A$19,"*在庫*")=1</formula>
    </cfRule>
  </conditionalFormatting>
  <conditionalFormatting sqref="C35 C37">
    <cfRule type="expression" dxfId="160" priority="175">
      <formula>$A35&lt;&gt;""</formula>
    </cfRule>
    <cfRule type="notContainsBlanks" dxfId="159" priority="174" stopIfTrue="1">
      <formula>LEN(TRIM(C35))&gt;0</formula>
    </cfRule>
  </conditionalFormatting>
  <conditionalFormatting sqref="C35">
    <cfRule type="expression" dxfId="158" priority="170" stopIfTrue="1">
      <formula>COUNTIF($A$19,"*在庫*")=1</formula>
    </cfRule>
  </conditionalFormatting>
  <conditionalFormatting sqref="C37">
    <cfRule type="expression" dxfId="157" priority="169" stopIfTrue="1">
      <formula>COUNTIF($A$19,"*在庫*")=1</formula>
    </cfRule>
  </conditionalFormatting>
  <conditionalFormatting sqref="C39 C41">
    <cfRule type="notContainsBlanks" dxfId="156" priority="167" stopIfTrue="1">
      <formula>LEN(TRIM(C39))&gt;0</formula>
    </cfRule>
    <cfRule type="expression" dxfId="155" priority="168">
      <formula>$A39&lt;&gt;""</formula>
    </cfRule>
  </conditionalFormatting>
  <conditionalFormatting sqref="C39">
    <cfRule type="expression" dxfId="154" priority="163" stopIfTrue="1">
      <formula>COUNTIF($A$19,"*在庫*")=1</formula>
    </cfRule>
  </conditionalFormatting>
  <conditionalFormatting sqref="C41">
    <cfRule type="expression" dxfId="153" priority="162" stopIfTrue="1">
      <formula>COUNTIF($A$19,"*在庫*")=1</formula>
    </cfRule>
  </conditionalFormatting>
  <conditionalFormatting sqref="C43 C45">
    <cfRule type="expression" dxfId="152" priority="161">
      <formula>$A43&lt;&gt;""</formula>
    </cfRule>
    <cfRule type="notContainsBlanks" dxfId="151" priority="160" stopIfTrue="1">
      <formula>LEN(TRIM(C43))&gt;0</formula>
    </cfRule>
  </conditionalFormatting>
  <conditionalFormatting sqref="C43">
    <cfRule type="expression" dxfId="150" priority="156" stopIfTrue="1">
      <formula>COUNTIF($A$19,"*在庫*")=1</formula>
    </cfRule>
  </conditionalFormatting>
  <conditionalFormatting sqref="C45">
    <cfRule type="expression" dxfId="149" priority="155" stopIfTrue="1">
      <formula>COUNTIF($A$19,"*在庫*")=1</formula>
    </cfRule>
  </conditionalFormatting>
  <conditionalFormatting sqref="C47 C49">
    <cfRule type="expression" dxfId="148" priority="154">
      <formula>$A47&lt;&gt;""</formula>
    </cfRule>
    <cfRule type="notContainsBlanks" dxfId="147" priority="153" stopIfTrue="1">
      <formula>LEN(TRIM(C47))&gt;0</formula>
    </cfRule>
  </conditionalFormatting>
  <conditionalFormatting sqref="C47">
    <cfRule type="expression" dxfId="146" priority="149" stopIfTrue="1">
      <formula>COUNTIF($A$19,"*在庫*")=1</formula>
    </cfRule>
  </conditionalFormatting>
  <conditionalFormatting sqref="C49">
    <cfRule type="expression" dxfId="145" priority="148" stopIfTrue="1">
      <formula>COUNTIF($A$19,"*在庫*")=1</formula>
    </cfRule>
  </conditionalFormatting>
  <conditionalFormatting sqref="C51 C53">
    <cfRule type="expression" dxfId="144" priority="147">
      <formula>$A51&lt;&gt;""</formula>
    </cfRule>
    <cfRule type="notContainsBlanks" dxfId="143" priority="146" stopIfTrue="1">
      <formula>LEN(TRIM(C51))&gt;0</formula>
    </cfRule>
  </conditionalFormatting>
  <conditionalFormatting sqref="C51">
    <cfRule type="expression" dxfId="142" priority="142" stopIfTrue="1">
      <formula>COUNTIF($A$19,"*在庫*")=1</formula>
    </cfRule>
  </conditionalFormatting>
  <conditionalFormatting sqref="C53">
    <cfRule type="expression" dxfId="141" priority="141" stopIfTrue="1">
      <formula>COUNTIF($A$19,"*在庫*")=1</formula>
    </cfRule>
  </conditionalFormatting>
  <conditionalFormatting sqref="C55 C57">
    <cfRule type="notContainsBlanks" dxfId="140" priority="139" stopIfTrue="1">
      <formula>LEN(TRIM(C55))&gt;0</formula>
    </cfRule>
    <cfRule type="expression" dxfId="139" priority="140">
      <formula>$A55&lt;&gt;""</formula>
    </cfRule>
  </conditionalFormatting>
  <conditionalFormatting sqref="C55">
    <cfRule type="expression" dxfId="138" priority="135" stopIfTrue="1">
      <formula>COUNTIF($A$19,"*在庫*")=1</formula>
    </cfRule>
  </conditionalFormatting>
  <conditionalFormatting sqref="C57">
    <cfRule type="expression" dxfId="137" priority="134" stopIfTrue="1">
      <formula>COUNTIF($A$19,"*在庫*")=1</formula>
    </cfRule>
  </conditionalFormatting>
  <conditionalFormatting sqref="C59 C61">
    <cfRule type="expression" dxfId="136" priority="133">
      <formula>$A59&lt;&gt;""</formula>
    </cfRule>
    <cfRule type="notContainsBlanks" dxfId="135" priority="132" stopIfTrue="1">
      <formula>LEN(TRIM(C59))&gt;0</formula>
    </cfRule>
  </conditionalFormatting>
  <conditionalFormatting sqref="C59">
    <cfRule type="expression" dxfId="134" priority="128" stopIfTrue="1">
      <formula>COUNTIF($A$19,"*在庫*")=1</formula>
    </cfRule>
  </conditionalFormatting>
  <conditionalFormatting sqref="C61">
    <cfRule type="expression" dxfId="133" priority="127" stopIfTrue="1">
      <formula>COUNTIF($A$19,"*在庫*")=1</formula>
    </cfRule>
  </conditionalFormatting>
  <conditionalFormatting sqref="C63">
    <cfRule type="expression" dxfId="132" priority="126">
      <formula>$A63&lt;&gt;""</formula>
    </cfRule>
    <cfRule type="expression" dxfId="131" priority="121" stopIfTrue="1">
      <formula>COUNTIF($A$19,"*在庫*")=1</formula>
    </cfRule>
    <cfRule type="notContainsBlanks" dxfId="130" priority="125" stopIfTrue="1">
      <formula>LEN(TRIM(C63))&gt;0</formula>
    </cfRule>
  </conditionalFormatting>
  <conditionalFormatting sqref="C65">
    <cfRule type="expression" dxfId="129" priority="120">
      <formula>$A65&lt;&gt;""</formula>
    </cfRule>
    <cfRule type="notContainsBlanks" dxfId="128" priority="119" stopIfTrue="1">
      <formula>LEN(TRIM(C65))&gt;0</formula>
    </cfRule>
    <cfRule type="expression" dxfId="127" priority="115" stopIfTrue="1">
      <formula>COUNTIF($A$19,"*在庫*")=1</formula>
    </cfRule>
  </conditionalFormatting>
  <conditionalFormatting sqref="C67 C69">
    <cfRule type="expression" dxfId="126" priority="114">
      <formula>$A67&lt;&gt;""</formula>
    </cfRule>
    <cfRule type="notContainsBlanks" dxfId="125" priority="113" stopIfTrue="1">
      <formula>LEN(TRIM(C67))&gt;0</formula>
    </cfRule>
  </conditionalFormatting>
  <conditionalFormatting sqref="C67">
    <cfRule type="expression" dxfId="124" priority="109" stopIfTrue="1">
      <formula>COUNTIF($A$19,"*在庫*")=1</formula>
    </cfRule>
  </conditionalFormatting>
  <conditionalFormatting sqref="C69">
    <cfRule type="expression" dxfId="123" priority="108" stopIfTrue="1">
      <formula>COUNTIF($A$19,"*在庫*")=1</formula>
    </cfRule>
  </conditionalFormatting>
  <conditionalFormatting sqref="C71 C73">
    <cfRule type="expression" dxfId="122" priority="107">
      <formula>$A71&lt;&gt;""</formula>
    </cfRule>
    <cfRule type="notContainsBlanks" dxfId="121" priority="106" stopIfTrue="1">
      <formula>LEN(TRIM(C71))&gt;0</formula>
    </cfRule>
  </conditionalFormatting>
  <conditionalFormatting sqref="C71">
    <cfRule type="expression" dxfId="120" priority="102" stopIfTrue="1">
      <formula>COUNTIF($A$19,"*在庫*")=1</formula>
    </cfRule>
  </conditionalFormatting>
  <conditionalFormatting sqref="C73">
    <cfRule type="expression" dxfId="119" priority="101" stopIfTrue="1">
      <formula>COUNTIF($A$19,"*在庫*")=1</formula>
    </cfRule>
  </conditionalFormatting>
  <conditionalFormatting sqref="C75 C77">
    <cfRule type="notContainsBlanks" dxfId="118" priority="99" stopIfTrue="1">
      <formula>LEN(TRIM(C75))&gt;0</formula>
    </cfRule>
    <cfRule type="expression" dxfId="117" priority="100">
      <formula>$A75&lt;&gt;""</formula>
    </cfRule>
  </conditionalFormatting>
  <conditionalFormatting sqref="C75">
    <cfRule type="expression" dxfId="116" priority="95" stopIfTrue="1">
      <formula>COUNTIF($A$19,"*在庫*")=1</formula>
    </cfRule>
  </conditionalFormatting>
  <conditionalFormatting sqref="C77">
    <cfRule type="expression" dxfId="115" priority="94" stopIfTrue="1">
      <formula>COUNTIF($A$19,"*在庫*")=1</formula>
    </cfRule>
  </conditionalFormatting>
  <conditionalFormatting sqref="C79 C81">
    <cfRule type="expression" dxfId="114" priority="93">
      <formula>$A79&lt;&gt;""</formula>
    </cfRule>
    <cfRule type="notContainsBlanks" dxfId="113" priority="92" stopIfTrue="1">
      <formula>LEN(TRIM(C79))&gt;0</formula>
    </cfRule>
  </conditionalFormatting>
  <conditionalFormatting sqref="C79">
    <cfRule type="expression" dxfId="112" priority="88" stopIfTrue="1">
      <formula>COUNTIF($A$19,"*在庫*")=1</formula>
    </cfRule>
  </conditionalFormatting>
  <conditionalFormatting sqref="C81">
    <cfRule type="expression" dxfId="111" priority="87" stopIfTrue="1">
      <formula>COUNTIF($A$19,"*在庫*")=1</formula>
    </cfRule>
  </conditionalFormatting>
  <conditionalFormatting sqref="C83">
    <cfRule type="expression" dxfId="110" priority="81" stopIfTrue="1">
      <formula>COUNTIF($A$19,"*在庫*")=1</formula>
    </cfRule>
    <cfRule type="expression" dxfId="109" priority="86">
      <formula>$A83&lt;&gt;""</formula>
    </cfRule>
    <cfRule type="notContainsBlanks" dxfId="108" priority="85" stopIfTrue="1">
      <formula>LEN(TRIM(C83))&gt;0</formula>
    </cfRule>
  </conditionalFormatting>
  <conditionalFormatting sqref="C85">
    <cfRule type="notContainsBlanks" dxfId="107" priority="79" stopIfTrue="1">
      <formula>LEN(TRIM(C85))&gt;0</formula>
    </cfRule>
    <cfRule type="expression" dxfId="106" priority="75" stopIfTrue="1">
      <formula>COUNTIF($A$19,"*在庫*")=1</formula>
    </cfRule>
    <cfRule type="expression" dxfId="105" priority="80">
      <formula>$A85&lt;&gt;""</formula>
    </cfRule>
  </conditionalFormatting>
  <conditionalFormatting sqref="C87 C89">
    <cfRule type="expression" dxfId="104" priority="74">
      <formula>$A87&lt;&gt;""</formula>
    </cfRule>
    <cfRule type="notContainsBlanks" dxfId="103" priority="73" stopIfTrue="1">
      <formula>LEN(TRIM(C87))&gt;0</formula>
    </cfRule>
  </conditionalFormatting>
  <conditionalFormatting sqref="C87">
    <cfRule type="expression" dxfId="102" priority="69" stopIfTrue="1">
      <formula>COUNTIF($A$19,"*在庫*")=1</formula>
    </cfRule>
  </conditionalFormatting>
  <conditionalFormatting sqref="C89">
    <cfRule type="expression" dxfId="101" priority="68" stopIfTrue="1">
      <formula>COUNTIF($A$19,"*在庫*")=1</formula>
    </cfRule>
  </conditionalFormatting>
  <conditionalFormatting sqref="C91 C93">
    <cfRule type="notContainsBlanks" dxfId="100" priority="66" stopIfTrue="1">
      <formula>LEN(TRIM(C91))&gt;0</formula>
    </cfRule>
    <cfRule type="expression" dxfId="99" priority="67">
      <formula>$A91&lt;&gt;""</formula>
    </cfRule>
  </conditionalFormatting>
  <conditionalFormatting sqref="C91">
    <cfRule type="expression" dxfId="98" priority="62" stopIfTrue="1">
      <formula>COUNTIF($A$19,"*在庫*")=1</formula>
    </cfRule>
  </conditionalFormatting>
  <conditionalFormatting sqref="C93">
    <cfRule type="expression" dxfId="97" priority="61" stopIfTrue="1">
      <formula>COUNTIF($A$19,"*在庫*")=1</formula>
    </cfRule>
  </conditionalFormatting>
  <conditionalFormatting sqref="C95 C97">
    <cfRule type="notContainsBlanks" dxfId="96" priority="59" stopIfTrue="1">
      <formula>LEN(TRIM(C95))&gt;0</formula>
    </cfRule>
    <cfRule type="expression" dxfId="95" priority="60">
      <formula>$A95&lt;&gt;""</formula>
    </cfRule>
  </conditionalFormatting>
  <conditionalFormatting sqref="C95">
    <cfRule type="expression" dxfId="94" priority="55" stopIfTrue="1">
      <formula>COUNTIF($A$19,"*在庫*")=1</formula>
    </cfRule>
  </conditionalFormatting>
  <conditionalFormatting sqref="C97">
    <cfRule type="expression" dxfId="93" priority="54" stopIfTrue="1">
      <formula>COUNTIF($A$19,"*在庫*")=1</formula>
    </cfRule>
  </conditionalFormatting>
  <conditionalFormatting sqref="C99 C101">
    <cfRule type="expression" dxfId="92" priority="53">
      <formula>$A99&lt;&gt;""</formula>
    </cfRule>
    <cfRule type="notContainsBlanks" dxfId="91" priority="52" stopIfTrue="1">
      <formula>LEN(TRIM(C99))&gt;0</formula>
    </cfRule>
  </conditionalFormatting>
  <conditionalFormatting sqref="C99">
    <cfRule type="expression" dxfId="90" priority="48" stopIfTrue="1">
      <formula>COUNTIF($A$19,"*在庫*")=1</formula>
    </cfRule>
  </conditionalFormatting>
  <conditionalFormatting sqref="C101">
    <cfRule type="expression" dxfId="89" priority="47" stopIfTrue="1">
      <formula>COUNTIF($A$19,"*在庫*")=1</formula>
    </cfRule>
  </conditionalFormatting>
  <conditionalFormatting sqref="C103">
    <cfRule type="expression" dxfId="88" priority="46">
      <formula>$A103&lt;&gt;""</formula>
    </cfRule>
    <cfRule type="notContainsBlanks" dxfId="87" priority="45" stopIfTrue="1">
      <formula>LEN(TRIM(C103))&gt;0</formula>
    </cfRule>
    <cfRule type="expression" dxfId="86" priority="41" stopIfTrue="1">
      <formula>COUNTIF($A$19,"*在庫*")=1</formula>
    </cfRule>
  </conditionalFormatting>
  <conditionalFormatting sqref="C105">
    <cfRule type="notContainsBlanks" dxfId="85" priority="39" stopIfTrue="1">
      <formula>LEN(TRIM(C105))&gt;0</formula>
    </cfRule>
    <cfRule type="expression" dxfId="84" priority="35" stopIfTrue="1">
      <formula>COUNTIF($A$19,"*在庫*")=1</formula>
    </cfRule>
    <cfRule type="expression" dxfId="83" priority="40">
      <formula>$A105&lt;&gt;""</formula>
    </cfRule>
  </conditionalFormatting>
  <conditionalFormatting sqref="C107 C109">
    <cfRule type="expression" dxfId="82" priority="34">
      <formula>$A107&lt;&gt;""</formula>
    </cfRule>
    <cfRule type="notContainsBlanks" dxfId="81" priority="33" stopIfTrue="1">
      <formula>LEN(TRIM(C107))&gt;0</formula>
    </cfRule>
  </conditionalFormatting>
  <conditionalFormatting sqref="C107">
    <cfRule type="expression" dxfId="80" priority="29" stopIfTrue="1">
      <formula>COUNTIF($A$19,"*在庫*")=1</formula>
    </cfRule>
  </conditionalFormatting>
  <conditionalFormatting sqref="C109">
    <cfRule type="expression" dxfId="79" priority="28" stopIfTrue="1">
      <formula>COUNTIF($A$19,"*在庫*")=1</formula>
    </cfRule>
  </conditionalFormatting>
  <conditionalFormatting sqref="C111 C113">
    <cfRule type="notContainsBlanks" dxfId="78" priority="26" stopIfTrue="1">
      <formula>LEN(TRIM(C111))&gt;0</formula>
    </cfRule>
    <cfRule type="expression" dxfId="77" priority="27">
      <formula>$A111&lt;&gt;""</formula>
    </cfRule>
  </conditionalFormatting>
  <conditionalFormatting sqref="C111">
    <cfRule type="expression" dxfId="76" priority="22" stopIfTrue="1">
      <formula>COUNTIF($A$19,"*在庫*")=1</formula>
    </cfRule>
  </conditionalFormatting>
  <conditionalFormatting sqref="C113">
    <cfRule type="expression" dxfId="75" priority="21" stopIfTrue="1">
      <formula>COUNTIF($A$19,"*在庫*")=1</formula>
    </cfRule>
  </conditionalFormatting>
  <conditionalFormatting sqref="C115 C117">
    <cfRule type="expression" dxfId="74" priority="20">
      <formula>$A115&lt;&gt;""</formula>
    </cfRule>
    <cfRule type="notContainsBlanks" dxfId="73" priority="19" stopIfTrue="1">
      <formula>LEN(TRIM(C115))&gt;0</formula>
    </cfRule>
  </conditionalFormatting>
  <conditionalFormatting sqref="C115">
    <cfRule type="expression" dxfId="72" priority="15" stopIfTrue="1">
      <formula>COUNTIF($A$19,"*在庫*")=1</formula>
    </cfRule>
  </conditionalFormatting>
  <conditionalFormatting sqref="C117">
    <cfRule type="expression" dxfId="71" priority="14" stopIfTrue="1">
      <formula>COUNTIF($A$19,"*在庫*")=1</formula>
    </cfRule>
  </conditionalFormatting>
  <conditionalFormatting sqref="C119 C121">
    <cfRule type="expression" dxfId="70" priority="13">
      <formula>$A119&lt;&gt;""</formula>
    </cfRule>
    <cfRule type="notContainsBlanks" dxfId="69" priority="12" stopIfTrue="1">
      <formula>LEN(TRIM(C119))&gt;0</formula>
    </cfRule>
  </conditionalFormatting>
  <conditionalFormatting sqref="C119">
    <cfRule type="expression" dxfId="68" priority="8" stopIfTrue="1">
      <formula>COUNTIF($A$19,"*在庫*")=1</formula>
    </cfRule>
  </conditionalFormatting>
  <conditionalFormatting sqref="C121">
    <cfRule type="expression" dxfId="67" priority="7" stopIfTrue="1">
      <formula>COUNTIF($A$19,"*在庫*")=1</formula>
    </cfRule>
  </conditionalFormatting>
  <conditionalFormatting sqref="C123">
    <cfRule type="notContainsBlanks" dxfId="66" priority="5" stopIfTrue="1">
      <formula>LEN(TRIM(C123))&gt;0</formula>
    </cfRule>
    <cfRule type="expression" dxfId="65" priority="6">
      <formula>$A123&lt;&gt;""</formula>
    </cfRule>
    <cfRule type="expression" dxfId="64" priority="1" stopIfTrue="1">
      <formula>COUNTIF($A$19,"*在庫*")=1</formula>
    </cfRule>
  </conditionalFormatting>
  <conditionalFormatting sqref="D19:D124">
    <cfRule type="notContainsBlanks" priority="207" stopIfTrue="1">
      <formula>LEN(TRIM(D19))&gt;0</formula>
    </cfRule>
    <cfRule type="expression" dxfId="63" priority="208">
      <formula>$C19&lt;&gt;""</formula>
    </cfRule>
  </conditionalFormatting>
  <conditionalFormatting sqref="D20 D22 D24 D26 D28 D30 D32 D34 D36 D38 D40 D42 D44 D46 D48 D50 D52 D54 D56 D58 D60 D62 D64 D66 D68 D70 D72 D74 D76 D78 D80 D82 D84 D86 D88 D90 D92 D94 D96 D98 D100 D102 D104 D106 D108 D110 D112 D114 D116 D118 D120 D122 D124">
    <cfRule type="expression" dxfId="62" priority="203">
      <formula>INDIRECT(ADDRESS(ROW(),COLUMN()))=TRUNC(INDIRECT(ADDRESS(ROW(),COLUMN())))</formula>
    </cfRule>
  </conditionalFormatting>
  <conditionalFormatting sqref="E19 E21">
    <cfRule type="expression" dxfId="61" priority="206">
      <formula>$D19&lt;&gt;""</formula>
    </cfRule>
  </conditionalFormatting>
  <conditionalFormatting sqref="E23 E25">
    <cfRule type="expression" dxfId="60" priority="194">
      <formula>$D23&lt;&gt;""</formula>
    </cfRule>
  </conditionalFormatting>
  <conditionalFormatting sqref="E27 E29">
    <cfRule type="expression" dxfId="59" priority="187">
      <formula>$D27&lt;&gt;""</formula>
    </cfRule>
  </conditionalFormatting>
  <conditionalFormatting sqref="E31 E33">
    <cfRule type="expression" dxfId="58" priority="180">
      <formula>$D31&lt;&gt;""</formula>
    </cfRule>
  </conditionalFormatting>
  <conditionalFormatting sqref="E35 E37">
    <cfRule type="expression" dxfId="57" priority="173">
      <formula>$D35&lt;&gt;""</formula>
    </cfRule>
  </conditionalFormatting>
  <conditionalFormatting sqref="E39 E41">
    <cfRule type="expression" dxfId="56" priority="166">
      <formula>$D39&lt;&gt;""</formula>
    </cfRule>
  </conditionalFormatting>
  <conditionalFormatting sqref="E43 E45">
    <cfRule type="expression" dxfId="55" priority="159">
      <formula>$D43&lt;&gt;""</formula>
    </cfRule>
  </conditionalFormatting>
  <conditionalFormatting sqref="E47 E49">
    <cfRule type="expression" dxfId="54" priority="152">
      <formula>$D47&lt;&gt;""</formula>
    </cfRule>
  </conditionalFormatting>
  <conditionalFormatting sqref="E51 E53">
    <cfRule type="expression" dxfId="53" priority="145">
      <formula>$D51&lt;&gt;""</formula>
    </cfRule>
  </conditionalFormatting>
  <conditionalFormatting sqref="E55 E57">
    <cfRule type="expression" dxfId="52" priority="138">
      <formula>$D55&lt;&gt;""</formula>
    </cfRule>
  </conditionalFormatting>
  <conditionalFormatting sqref="E59 E61">
    <cfRule type="expression" dxfId="51" priority="131">
      <formula>$D59&lt;&gt;""</formula>
    </cfRule>
  </conditionalFormatting>
  <conditionalFormatting sqref="E63">
    <cfRule type="expression" dxfId="50" priority="124">
      <formula>$D63&lt;&gt;""</formula>
    </cfRule>
  </conditionalFormatting>
  <conditionalFormatting sqref="E65">
    <cfRule type="expression" dxfId="49" priority="118">
      <formula>$D65&lt;&gt;""</formula>
    </cfRule>
  </conditionalFormatting>
  <conditionalFormatting sqref="E67 E69">
    <cfRule type="expression" dxfId="48" priority="112">
      <formula>$D67&lt;&gt;""</formula>
    </cfRule>
  </conditionalFormatting>
  <conditionalFormatting sqref="E71 E73">
    <cfRule type="expression" dxfId="47" priority="105">
      <formula>$D71&lt;&gt;""</formula>
    </cfRule>
  </conditionalFormatting>
  <conditionalFormatting sqref="E75 E77">
    <cfRule type="expression" dxfId="46" priority="98">
      <formula>$D75&lt;&gt;""</formula>
    </cfRule>
  </conditionalFormatting>
  <conditionalFormatting sqref="E79 E81">
    <cfRule type="expression" dxfId="45" priority="91">
      <formula>$D79&lt;&gt;""</formula>
    </cfRule>
  </conditionalFormatting>
  <conditionalFormatting sqref="E83">
    <cfRule type="expression" dxfId="44" priority="84">
      <formula>$D83&lt;&gt;""</formula>
    </cfRule>
  </conditionalFormatting>
  <conditionalFormatting sqref="E85">
    <cfRule type="expression" dxfId="43" priority="78">
      <formula>$D85&lt;&gt;""</formula>
    </cfRule>
  </conditionalFormatting>
  <conditionalFormatting sqref="E87 E89">
    <cfRule type="expression" dxfId="42" priority="72">
      <formula>$D87&lt;&gt;""</formula>
    </cfRule>
  </conditionalFormatting>
  <conditionalFormatting sqref="E91 E93">
    <cfRule type="expression" dxfId="41" priority="65">
      <formula>$D91&lt;&gt;""</formula>
    </cfRule>
  </conditionalFormatting>
  <conditionalFormatting sqref="E95 E97">
    <cfRule type="expression" dxfId="40" priority="58">
      <formula>$D95&lt;&gt;""</formula>
    </cfRule>
  </conditionalFormatting>
  <conditionalFormatting sqref="E99 E101">
    <cfRule type="expression" dxfId="39" priority="51">
      <formula>$D99&lt;&gt;""</formula>
    </cfRule>
  </conditionalFormatting>
  <conditionalFormatting sqref="E103">
    <cfRule type="expression" dxfId="38" priority="44">
      <formula>$D103&lt;&gt;""</formula>
    </cfRule>
  </conditionalFormatting>
  <conditionalFormatting sqref="E105">
    <cfRule type="expression" dxfId="37" priority="38">
      <formula>$D105&lt;&gt;""</formula>
    </cfRule>
  </conditionalFormatting>
  <conditionalFormatting sqref="E107 E109">
    <cfRule type="expression" dxfId="36" priority="32">
      <formula>$D107&lt;&gt;""</formula>
    </cfRule>
  </conditionalFormatting>
  <conditionalFormatting sqref="E111 E113">
    <cfRule type="expression" dxfId="35" priority="25">
      <formula>$D111&lt;&gt;""</formula>
    </cfRule>
  </conditionalFormatting>
  <conditionalFormatting sqref="E115 E117">
    <cfRule type="expression" dxfId="34" priority="18">
      <formula>$D115&lt;&gt;""</formula>
    </cfRule>
  </conditionalFormatting>
  <conditionalFormatting sqref="E119 E121">
    <cfRule type="expression" dxfId="33" priority="11">
      <formula>$D119&lt;&gt;""</formula>
    </cfRule>
  </conditionalFormatting>
  <conditionalFormatting sqref="E123">
    <cfRule type="expression" dxfId="32" priority="4">
      <formula>$D123&lt;&gt;""</formula>
    </cfRule>
  </conditionalFormatting>
  <conditionalFormatting sqref="E19:F19 E21:F21">
    <cfRule type="notContainsBlanks" priority="204" stopIfTrue="1">
      <formula>LEN(TRIM(E19))&gt;0</formula>
    </cfRule>
  </conditionalFormatting>
  <conditionalFormatting sqref="E23:F23 E25:F25">
    <cfRule type="notContainsBlanks" priority="192" stopIfTrue="1">
      <formula>LEN(TRIM(E23))&gt;0</formula>
    </cfRule>
  </conditionalFormatting>
  <conditionalFormatting sqref="E27:F27 E29:F29">
    <cfRule type="notContainsBlanks" priority="185" stopIfTrue="1">
      <formula>LEN(TRIM(E27))&gt;0</formula>
    </cfRule>
  </conditionalFormatting>
  <conditionalFormatting sqref="E31:F31 E33:F33">
    <cfRule type="notContainsBlanks" priority="178" stopIfTrue="1">
      <formula>LEN(TRIM(E31))&gt;0</formula>
    </cfRule>
  </conditionalFormatting>
  <conditionalFormatting sqref="E35:F35 E37:F37">
    <cfRule type="notContainsBlanks" priority="171" stopIfTrue="1">
      <formula>LEN(TRIM(E35))&gt;0</formula>
    </cfRule>
  </conditionalFormatting>
  <conditionalFormatting sqref="E39:F39 E41:F41">
    <cfRule type="notContainsBlanks" priority="164" stopIfTrue="1">
      <formula>LEN(TRIM(E39))&gt;0</formula>
    </cfRule>
  </conditionalFormatting>
  <conditionalFormatting sqref="E43:F43 E45:F45">
    <cfRule type="notContainsBlanks" priority="157" stopIfTrue="1">
      <formula>LEN(TRIM(E43))&gt;0</formula>
    </cfRule>
  </conditionalFormatting>
  <conditionalFormatting sqref="E47:F47 E49:F49">
    <cfRule type="notContainsBlanks" priority="150" stopIfTrue="1">
      <formula>LEN(TRIM(E47))&gt;0</formula>
    </cfRule>
  </conditionalFormatting>
  <conditionalFormatting sqref="E51:F51 E53:F53">
    <cfRule type="notContainsBlanks" priority="143" stopIfTrue="1">
      <formula>LEN(TRIM(E51))&gt;0</formula>
    </cfRule>
  </conditionalFormatting>
  <conditionalFormatting sqref="E55:F55 E57:F57">
    <cfRule type="notContainsBlanks" priority="136" stopIfTrue="1">
      <formula>LEN(TRIM(E55))&gt;0</formula>
    </cfRule>
  </conditionalFormatting>
  <conditionalFormatting sqref="E59:F59 E61:F61">
    <cfRule type="notContainsBlanks" priority="129" stopIfTrue="1">
      <formula>LEN(TRIM(E59))&gt;0</formula>
    </cfRule>
  </conditionalFormatting>
  <conditionalFormatting sqref="E63:F63">
    <cfRule type="notContainsBlanks" priority="122" stopIfTrue="1">
      <formula>LEN(TRIM(E63))&gt;0</formula>
    </cfRule>
  </conditionalFormatting>
  <conditionalFormatting sqref="E65:F65">
    <cfRule type="notContainsBlanks" priority="116" stopIfTrue="1">
      <formula>LEN(TRIM(E65))&gt;0</formula>
    </cfRule>
  </conditionalFormatting>
  <conditionalFormatting sqref="E67:F67 E69:F69">
    <cfRule type="notContainsBlanks" priority="110" stopIfTrue="1">
      <formula>LEN(TRIM(E67))&gt;0</formula>
    </cfRule>
  </conditionalFormatting>
  <conditionalFormatting sqref="E71:F71 E73:F73">
    <cfRule type="notContainsBlanks" priority="103" stopIfTrue="1">
      <formula>LEN(TRIM(E71))&gt;0</formula>
    </cfRule>
  </conditionalFormatting>
  <conditionalFormatting sqref="E75:F75 E77:F77">
    <cfRule type="notContainsBlanks" priority="96" stopIfTrue="1">
      <formula>LEN(TRIM(E75))&gt;0</formula>
    </cfRule>
  </conditionalFormatting>
  <conditionalFormatting sqref="E79:F79 E81:F81">
    <cfRule type="notContainsBlanks" priority="89" stopIfTrue="1">
      <formula>LEN(TRIM(E79))&gt;0</formula>
    </cfRule>
  </conditionalFormatting>
  <conditionalFormatting sqref="E83:F83">
    <cfRule type="notContainsBlanks" priority="82" stopIfTrue="1">
      <formula>LEN(TRIM(E83))&gt;0</formula>
    </cfRule>
  </conditionalFormatting>
  <conditionalFormatting sqref="E85:F85">
    <cfRule type="notContainsBlanks" priority="76" stopIfTrue="1">
      <formula>LEN(TRIM(E85))&gt;0</formula>
    </cfRule>
  </conditionalFormatting>
  <conditionalFormatting sqref="E87:F87 E89:F89">
    <cfRule type="notContainsBlanks" priority="70" stopIfTrue="1">
      <formula>LEN(TRIM(E87))&gt;0</formula>
    </cfRule>
  </conditionalFormatting>
  <conditionalFormatting sqref="E91:F91 E93:F93">
    <cfRule type="notContainsBlanks" priority="63" stopIfTrue="1">
      <formula>LEN(TRIM(E91))&gt;0</formula>
    </cfRule>
  </conditionalFormatting>
  <conditionalFormatting sqref="E95:F95 E97:F97">
    <cfRule type="notContainsBlanks" priority="56" stopIfTrue="1">
      <formula>LEN(TRIM(E95))&gt;0</formula>
    </cfRule>
  </conditionalFormatting>
  <conditionalFormatting sqref="E99:F99 E101:F101">
    <cfRule type="notContainsBlanks" priority="49" stopIfTrue="1">
      <formula>LEN(TRIM(E99))&gt;0</formula>
    </cfRule>
  </conditionalFormatting>
  <conditionalFormatting sqref="E103:F103">
    <cfRule type="notContainsBlanks" priority="42" stopIfTrue="1">
      <formula>LEN(TRIM(E103))&gt;0</formula>
    </cfRule>
  </conditionalFormatting>
  <conditionalFormatting sqref="E105:F105">
    <cfRule type="notContainsBlanks" priority="36" stopIfTrue="1">
      <formula>LEN(TRIM(E105))&gt;0</formula>
    </cfRule>
  </conditionalFormatting>
  <conditionalFormatting sqref="E107:F107 E109:F109">
    <cfRule type="notContainsBlanks" priority="30" stopIfTrue="1">
      <formula>LEN(TRIM(E107))&gt;0</formula>
    </cfRule>
  </conditionalFormatting>
  <conditionalFormatting sqref="E111:F111 E113:F113">
    <cfRule type="notContainsBlanks" priority="23" stopIfTrue="1">
      <formula>LEN(TRIM(E111))&gt;0</formula>
    </cfRule>
  </conditionalFormatting>
  <conditionalFormatting sqref="E115:F115 E117:F117">
    <cfRule type="notContainsBlanks" priority="16" stopIfTrue="1">
      <formula>LEN(TRIM(E115))&gt;0</formula>
    </cfRule>
  </conditionalFormatting>
  <conditionalFormatting sqref="E119:F119 E121:F121">
    <cfRule type="notContainsBlanks" priority="9" stopIfTrue="1">
      <formula>LEN(TRIM(E119))&gt;0</formula>
    </cfRule>
  </conditionalFormatting>
  <conditionalFormatting sqref="E123:F123">
    <cfRule type="notContainsBlanks" priority="2" stopIfTrue="1">
      <formula>LEN(TRIM(E123))&gt;0</formula>
    </cfRule>
  </conditionalFormatting>
  <conditionalFormatting sqref="F19 F21">
    <cfRule type="expression" dxfId="31" priority="205">
      <formula>$E19&lt;&gt;""</formula>
    </cfRule>
  </conditionalFormatting>
  <conditionalFormatting sqref="F23 F25">
    <cfRule type="expression" dxfId="30" priority="193">
      <formula>$E23&lt;&gt;""</formula>
    </cfRule>
  </conditionalFormatting>
  <conditionalFormatting sqref="F27 F29">
    <cfRule type="expression" dxfId="29" priority="186">
      <formula>$E27&lt;&gt;""</formula>
    </cfRule>
  </conditionalFormatting>
  <conditionalFormatting sqref="F31 F33">
    <cfRule type="expression" dxfId="28" priority="179">
      <formula>$E31&lt;&gt;""</formula>
    </cfRule>
  </conditionalFormatting>
  <conditionalFormatting sqref="F35 F37">
    <cfRule type="expression" dxfId="27" priority="172">
      <formula>$E35&lt;&gt;""</formula>
    </cfRule>
  </conditionalFormatting>
  <conditionalFormatting sqref="F39 F41">
    <cfRule type="expression" dxfId="26" priority="165">
      <formula>$E39&lt;&gt;""</formula>
    </cfRule>
  </conditionalFormatting>
  <conditionalFormatting sqref="F43 F45">
    <cfRule type="expression" dxfId="25" priority="158">
      <formula>$E43&lt;&gt;""</formula>
    </cfRule>
  </conditionalFormatting>
  <conditionalFormatting sqref="F47 F49">
    <cfRule type="expression" dxfId="24" priority="151">
      <formula>$E47&lt;&gt;""</formula>
    </cfRule>
  </conditionalFormatting>
  <conditionalFormatting sqref="F51 F53">
    <cfRule type="expression" dxfId="23" priority="144">
      <formula>$E51&lt;&gt;""</formula>
    </cfRule>
  </conditionalFormatting>
  <conditionalFormatting sqref="F55 F57">
    <cfRule type="expression" dxfId="22" priority="137">
      <formula>$E55&lt;&gt;""</formula>
    </cfRule>
  </conditionalFormatting>
  <conditionalFormatting sqref="F59 F61">
    <cfRule type="expression" dxfId="21" priority="130">
      <formula>$E59&lt;&gt;""</formula>
    </cfRule>
  </conditionalFormatting>
  <conditionalFormatting sqref="F63">
    <cfRule type="expression" dxfId="20" priority="123">
      <formula>$E63&lt;&gt;""</formula>
    </cfRule>
  </conditionalFormatting>
  <conditionalFormatting sqref="F65">
    <cfRule type="expression" dxfId="19" priority="117">
      <formula>$E65&lt;&gt;""</formula>
    </cfRule>
  </conditionalFormatting>
  <conditionalFormatting sqref="F67 F69">
    <cfRule type="expression" dxfId="18" priority="111">
      <formula>$E67&lt;&gt;""</formula>
    </cfRule>
  </conditionalFormatting>
  <conditionalFormatting sqref="F71 F73">
    <cfRule type="expression" dxfId="17" priority="104">
      <formula>$E71&lt;&gt;""</formula>
    </cfRule>
  </conditionalFormatting>
  <conditionalFormatting sqref="F75 F77">
    <cfRule type="expression" dxfId="16" priority="97">
      <formula>$E75&lt;&gt;""</formula>
    </cfRule>
  </conditionalFormatting>
  <conditionalFormatting sqref="F79 F81">
    <cfRule type="expression" dxfId="15" priority="90">
      <formula>$E79&lt;&gt;""</formula>
    </cfRule>
  </conditionalFormatting>
  <conditionalFormatting sqref="F83">
    <cfRule type="expression" dxfId="14" priority="83">
      <formula>$E83&lt;&gt;""</formula>
    </cfRule>
  </conditionalFormatting>
  <conditionalFormatting sqref="F85">
    <cfRule type="expression" dxfId="13" priority="77">
      <formula>$E85&lt;&gt;""</formula>
    </cfRule>
  </conditionalFormatting>
  <conditionalFormatting sqref="F87 F89">
    <cfRule type="expression" dxfId="12" priority="71">
      <formula>$E87&lt;&gt;""</formula>
    </cfRule>
  </conditionalFormatting>
  <conditionalFormatting sqref="F91 F93">
    <cfRule type="expression" dxfId="11" priority="64">
      <formula>$E91&lt;&gt;""</formula>
    </cfRule>
  </conditionalFormatting>
  <conditionalFormatting sqref="F95 F97">
    <cfRule type="expression" dxfId="10" priority="57">
      <formula>$E95&lt;&gt;""</formula>
    </cfRule>
  </conditionalFormatting>
  <conditionalFormatting sqref="F99 F101">
    <cfRule type="expression" dxfId="9" priority="50">
      <formula>$E99&lt;&gt;""</formula>
    </cfRule>
  </conditionalFormatting>
  <conditionalFormatting sqref="F103">
    <cfRule type="expression" dxfId="8" priority="43">
      <formula>$E103&lt;&gt;""</formula>
    </cfRule>
  </conditionalFormatting>
  <conditionalFormatting sqref="F105">
    <cfRule type="expression" dxfId="7" priority="37">
      <formula>$E105&lt;&gt;""</formula>
    </cfRule>
  </conditionalFormatting>
  <conditionalFormatting sqref="F107 F109">
    <cfRule type="expression" dxfId="6" priority="31">
      <formula>$E107&lt;&gt;""</formula>
    </cfRule>
  </conditionalFormatting>
  <conditionalFormatting sqref="F111 F113">
    <cfRule type="expression" dxfId="5" priority="24">
      <formula>$E111&lt;&gt;""</formula>
    </cfRule>
  </conditionalFormatting>
  <conditionalFormatting sqref="F115 F117">
    <cfRule type="expression" dxfId="4" priority="17">
      <formula>$E115&lt;&gt;""</formula>
    </cfRule>
  </conditionalFormatting>
  <conditionalFormatting sqref="F119 F121">
    <cfRule type="expression" dxfId="3" priority="10">
      <formula>$E119&lt;&gt;""</formula>
    </cfRule>
  </conditionalFormatting>
  <conditionalFormatting sqref="F123">
    <cfRule type="expression" dxfId="2" priority="3">
      <formula>$E123&lt;&gt;""</formula>
    </cfRule>
  </conditionalFormatting>
  <conditionalFormatting sqref="G7">
    <cfRule type="containsBlanks" dxfId="1" priority="198">
      <formula>LEN(TRIM(G7))=0</formula>
    </cfRule>
  </conditionalFormatting>
  <conditionalFormatting sqref="G10:G14">
    <cfRule type="containsBlanks" dxfId="0" priority="199">
      <formula>LEN(TRIM(G10))=0</formula>
    </cfRule>
  </conditionalFormatting>
  <dataValidations count="2">
    <dataValidation type="list" allowBlank="1" showInputMessage="1" sqref="A19:A124" xr:uid="{7ACFF266-05AA-4110-8416-46CB00569556}">
      <formula1>検索候補</formula1>
    </dataValidation>
    <dataValidation type="list" allowBlank="1" showInputMessage="1" showErrorMessage="1" sqref="G12" xr:uid="{44663ABE-A70B-46D1-9D44-7D129FB4A016}">
      <formula1>"麻薬小売業者,麻薬管理者,麻薬施用者,麻薬研究者"</formula1>
    </dataValidation>
  </dataValidations>
  <printOptions horizontalCentered="1"/>
  <pageMargins left="0.23622047244094491" right="0.23622047244094491" top="0.51181102362204722" bottom="0.51181102362204722" header="0.31496062992125984" footer="0.31496062992125984"/>
  <pageSetup paperSize="9" scale="87" orientation="landscape" r:id="rId1"/>
  <headerFooter alignWithMargins="0">
    <oddHeader>&amp;R&amp;P / &amp;N ページ</oddHead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C21"/>
  <sheetViews>
    <sheetView workbookViewId="0">
      <selection activeCell="B21" sqref="B21"/>
    </sheetView>
  </sheetViews>
  <sheetFormatPr defaultRowHeight="13.2"/>
  <sheetData>
    <row r="2" spans="1:3">
      <c r="A2">
        <v>1</v>
      </c>
      <c r="B2" s="15"/>
      <c r="C2" t="s">
        <v>185</v>
      </c>
    </row>
    <row r="4" spans="1:3">
      <c r="A4">
        <v>2</v>
      </c>
      <c r="B4" t="s">
        <v>189</v>
      </c>
    </row>
    <row r="5" spans="1:3">
      <c r="B5" t="s">
        <v>186</v>
      </c>
    </row>
    <row r="6" spans="1:3">
      <c r="B6" t="s">
        <v>191</v>
      </c>
    </row>
    <row r="7" spans="1:3">
      <c r="B7" t="s">
        <v>187</v>
      </c>
    </row>
    <row r="9" spans="1:3">
      <c r="A9">
        <v>3</v>
      </c>
      <c r="B9" t="s">
        <v>221</v>
      </c>
    </row>
    <row r="10" spans="1:3">
      <c r="B10" s="34" t="s">
        <v>196</v>
      </c>
    </row>
    <row r="11" spans="1:3">
      <c r="B11" t="s">
        <v>193</v>
      </c>
    </row>
    <row r="12" spans="1:3">
      <c r="B12" t="s">
        <v>194</v>
      </c>
    </row>
    <row r="13" spans="1:3">
      <c r="B13" t="s">
        <v>222</v>
      </c>
    </row>
    <row r="15" spans="1:3">
      <c r="B15" t="s">
        <v>188</v>
      </c>
    </row>
    <row r="17" spans="1:2">
      <c r="A17">
        <v>4</v>
      </c>
      <c r="B17" t="s">
        <v>192</v>
      </c>
    </row>
    <row r="19" spans="1:2">
      <c r="A19">
        <v>5</v>
      </c>
      <c r="B19" t="s">
        <v>190</v>
      </c>
    </row>
    <row r="21" spans="1:2">
      <c r="A21">
        <v>6</v>
      </c>
      <c r="B21" t="s">
        <v>195</v>
      </c>
    </row>
  </sheetData>
  <phoneticPr fontId="2"/>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70"/>
  <sheetViews>
    <sheetView topLeftCell="A70" workbookViewId="0">
      <selection activeCell="G86" sqref="G86"/>
    </sheetView>
  </sheetViews>
  <sheetFormatPr defaultRowHeight="13.2"/>
  <cols>
    <col min="1" max="1" width="35.33203125" bestFit="1" customWidth="1"/>
    <col min="2" max="2" width="6.44140625" customWidth="1"/>
    <col min="3" max="3" width="9" customWidth="1"/>
  </cols>
  <sheetData>
    <row r="1" spans="1:3">
      <c r="A1" t="s">
        <v>176</v>
      </c>
      <c r="B1" t="s">
        <v>2</v>
      </c>
      <c r="C1" t="s">
        <v>184</v>
      </c>
    </row>
    <row r="2" spans="1:3" ht="13.5" customHeight="1">
      <c r="A2" t="s">
        <v>31</v>
      </c>
      <c r="B2" t="s">
        <v>167</v>
      </c>
      <c r="C2">
        <f>IF(ISERROR(FIND(ASC(麻薬年間届!$A$3),A2)),"",ROW())</f>
        <v>2</v>
      </c>
    </row>
    <row r="3" spans="1:3">
      <c r="A3" t="s">
        <v>32</v>
      </c>
      <c r="B3" t="s">
        <v>167</v>
      </c>
      <c r="C3">
        <f>IF(ISERROR(FIND(ASC(麻薬年間届!$A$3),A3)),"",ROW())</f>
        <v>3</v>
      </c>
    </row>
    <row r="4" spans="1:3">
      <c r="A4" t="s">
        <v>33</v>
      </c>
      <c r="B4" t="s">
        <v>167</v>
      </c>
      <c r="C4">
        <f>IF(ISERROR(FIND(ASC(麻薬年間届!$A$3),A4)),"",ROW())</f>
        <v>4</v>
      </c>
    </row>
    <row r="5" spans="1:3">
      <c r="A5" t="s">
        <v>41</v>
      </c>
      <c r="B5" t="s">
        <v>168</v>
      </c>
      <c r="C5">
        <f>IF(ISERROR(FIND(ASC(麻薬年間届!$A$3),A5)),"",ROW())</f>
        <v>5</v>
      </c>
    </row>
    <row r="6" spans="1:3">
      <c r="A6" t="s">
        <v>42</v>
      </c>
      <c r="B6" t="s">
        <v>168</v>
      </c>
      <c r="C6">
        <f>IF(ISERROR(FIND(ASC(麻薬年間届!$A$3),A6)),"",ROW())</f>
        <v>6</v>
      </c>
    </row>
    <row r="7" spans="1:3">
      <c r="A7" t="s">
        <v>43</v>
      </c>
      <c r="B7" t="s">
        <v>168</v>
      </c>
      <c r="C7">
        <f>IF(ISERROR(FIND(ASC(麻薬年間届!$A$3),A7)),"",ROW())</f>
        <v>7</v>
      </c>
    </row>
    <row r="8" spans="1:3">
      <c r="A8" t="s">
        <v>146</v>
      </c>
      <c r="B8" t="s">
        <v>167</v>
      </c>
      <c r="C8">
        <f>IF(ISERROR(FIND(ASC(麻薬年間届!$A$3),A8)),"",ROW())</f>
        <v>8</v>
      </c>
    </row>
    <row r="9" spans="1:3">
      <c r="A9" t="s">
        <v>147</v>
      </c>
      <c r="B9" t="s">
        <v>167</v>
      </c>
      <c r="C9">
        <f>IF(ISERROR(FIND(ASC(麻薬年間届!$A$3),A9)),"",ROW())</f>
        <v>9</v>
      </c>
    </row>
    <row r="10" spans="1:3">
      <c r="A10" t="s">
        <v>148</v>
      </c>
      <c r="B10" t="s">
        <v>167</v>
      </c>
      <c r="C10">
        <f>IF(ISERROR(FIND(ASC(麻薬年間届!$A$3),A10)),"",ROW())</f>
        <v>10</v>
      </c>
    </row>
    <row r="11" spans="1:3">
      <c r="A11" t="s">
        <v>9</v>
      </c>
      <c r="B11" t="s">
        <v>164</v>
      </c>
      <c r="C11">
        <f>IF(ISERROR(FIND(ASC(麻薬年間届!$A$3),A11)),"",ROW())</f>
        <v>11</v>
      </c>
    </row>
    <row r="12" spans="1:3">
      <c r="A12" t="s">
        <v>12</v>
      </c>
      <c r="B12" t="s">
        <v>166</v>
      </c>
      <c r="C12">
        <f>IF(ISERROR(FIND(ASC(麻薬年間届!$A$3),A12)),"",ROW())</f>
        <v>12</v>
      </c>
    </row>
    <row r="13" spans="1:3">
      <c r="A13" t="s">
        <v>14</v>
      </c>
      <c r="B13" t="s">
        <v>166</v>
      </c>
      <c r="C13">
        <f>IF(ISERROR(FIND(ASC(麻薬年間届!$A$3),A13)),"",ROW())</f>
        <v>13</v>
      </c>
    </row>
    <row r="14" spans="1:3">
      <c r="A14" t="s">
        <v>10</v>
      </c>
      <c r="B14" t="s">
        <v>164</v>
      </c>
      <c r="C14">
        <f>IF(ISERROR(FIND(ASC(麻薬年間届!$A$3),A14)),"",ROW())</f>
        <v>14</v>
      </c>
    </row>
    <row r="15" spans="1:3">
      <c r="A15" t="s">
        <v>11</v>
      </c>
      <c r="B15" t="s">
        <v>166</v>
      </c>
      <c r="C15">
        <f>IF(ISERROR(FIND(ASC(麻薬年間届!$A$3),A15)),"",ROW())</f>
        <v>15</v>
      </c>
    </row>
    <row r="16" spans="1:3">
      <c r="A16" t="s">
        <v>8</v>
      </c>
      <c r="B16" t="s">
        <v>165</v>
      </c>
      <c r="C16">
        <f>IF(ISERROR(FIND(ASC(麻薬年間届!$A$3),A16)),"",ROW())</f>
        <v>16</v>
      </c>
    </row>
    <row r="17" spans="1:3">
      <c r="A17" t="s">
        <v>7</v>
      </c>
      <c r="B17" t="s">
        <v>164</v>
      </c>
      <c r="C17">
        <f>IF(ISERROR(FIND(ASC(麻薬年間届!$A$3),A17)),"",ROW())</f>
        <v>17</v>
      </c>
    </row>
    <row r="18" spans="1:3" ht="14.4">
      <c r="A18" t="s">
        <v>6</v>
      </c>
      <c r="B18" t="s">
        <v>164</v>
      </c>
      <c r="C18" s="10">
        <f>IF(ISERROR(FIND(ASC(麻薬年間届!$A$3),A18)),"",ROW())</f>
        <v>18</v>
      </c>
    </row>
    <row r="19" spans="1:3">
      <c r="A19" t="s">
        <v>150</v>
      </c>
      <c r="B19" t="s">
        <v>175</v>
      </c>
      <c r="C19">
        <f>IF(ISERROR(FIND(ASC(麻薬年間届!$A$3),A19)),"",ROW())</f>
        <v>19</v>
      </c>
    </row>
    <row r="20" spans="1:3">
      <c r="A20" t="s">
        <v>151</v>
      </c>
      <c r="B20" t="s">
        <v>175</v>
      </c>
      <c r="C20">
        <f>IF(ISERROR(FIND(ASC(麻薬年間届!$A$3),A20)),"",ROW())</f>
        <v>20</v>
      </c>
    </row>
    <row r="21" spans="1:3">
      <c r="A21" t="s">
        <v>26</v>
      </c>
      <c r="B21" t="s">
        <v>170</v>
      </c>
      <c r="C21">
        <f>IF(ISERROR(FIND(ASC(麻薬年間届!$A$3),A21)),"",ROW())</f>
        <v>21</v>
      </c>
    </row>
    <row r="22" spans="1:3">
      <c r="A22" t="s">
        <v>27</v>
      </c>
      <c r="B22" t="s">
        <v>170</v>
      </c>
      <c r="C22">
        <f>IF(ISERROR(FIND(ASC(麻薬年間届!$A$3),A22)),"",ROW())</f>
        <v>22</v>
      </c>
    </row>
    <row r="23" spans="1:3">
      <c r="A23" t="s">
        <v>28</v>
      </c>
      <c r="B23" t="s">
        <v>170</v>
      </c>
      <c r="C23">
        <f>IF(ISERROR(FIND(ASC(麻薬年間届!$A$3),A23)),"",ROW())</f>
        <v>23</v>
      </c>
    </row>
    <row r="24" spans="1:3">
      <c r="A24" t="s">
        <v>141</v>
      </c>
      <c r="B24" t="s">
        <v>167</v>
      </c>
      <c r="C24">
        <f>IF(ISERROR(FIND(ASC(麻薬年間届!$A$3),A24)),"",ROW())</f>
        <v>24</v>
      </c>
    </row>
    <row r="25" spans="1:3">
      <c r="A25" t="s">
        <v>142</v>
      </c>
      <c r="B25" t="s">
        <v>167</v>
      </c>
      <c r="C25">
        <f>IF(ISERROR(FIND(ASC(麻薬年間届!$A$3),A25)),"",ROW())</f>
        <v>25</v>
      </c>
    </row>
    <row r="26" spans="1:3">
      <c r="A26" t="s">
        <v>143</v>
      </c>
      <c r="B26" t="s">
        <v>167</v>
      </c>
      <c r="C26">
        <f>IF(ISERROR(FIND(ASC(麻薬年間届!$A$3),A26)),"",ROW())</f>
        <v>26</v>
      </c>
    </row>
    <row r="27" spans="1:3">
      <c r="A27" t="s">
        <v>140</v>
      </c>
      <c r="B27" t="s">
        <v>167</v>
      </c>
      <c r="C27">
        <f>IF(ISERROR(FIND(ASC(麻薬年間届!$A$3),A27)),"",ROW())</f>
        <v>27</v>
      </c>
    </row>
    <row r="28" spans="1:3">
      <c r="A28" t="s">
        <v>144</v>
      </c>
      <c r="B28" t="s">
        <v>167</v>
      </c>
      <c r="C28">
        <f>IF(ISERROR(FIND(ASC(麻薬年間届!$A$3),A28)),"",ROW())</f>
        <v>28</v>
      </c>
    </row>
    <row r="29" spans="1:3">
      <c r="A29" t="s">
        <v>145</v>
      </c>
      <c r="B29" t="s">
        <v>167</v>
      </c>
      <c r="C29">
        <f>IF(ISERROR(FIND(ASC(麻薬年間届!$A$3),A29)),"",ROW())</f>
        <v>29</v>
      </c>
    </row>
    <row r="30" spans="1:3">
      <c r="A30" t="s">
        <v>67</v>
      </c>
      <c r="B30" t="s">
        <v>167</v>
      </c>
      <c r="C30">
        <f>IF(ISERROR(FIND(ASC(麻薬年間届!$A$3),A30)),"",ROW())</f>
        <v>30</v>
      </c>
    </row>
    <row r="31" spans="1:3">
      <c r="A31" t="s">
        <v>71</v>
      </c>
      <c r="B31" t="s">
        <v>167</v>
      </c>
      <c r="C31">
        <f>IF(ISERROR(FIND(ASC(麻薬年間届!$A$3),A31)),"",ROW())</f>
        <v>31</v>
      </c>
    </row>
    <row r="32" spans="1:3">
      <c r="A32" t="s">
        <v>65</v>
      </c>
      <c r="B32" t="s">
        <v>167</v>
      </c>
      <c r="C32">
        <f>IF(ISERROR(FIND(ASC(麻薬年間届!$A$3),A32)),"",ROW())</f>
        <v>32</v>
      </c>
    </row>
    <row r="33" spans="1:3">
      <c r="A33" t="s">
        <v>69</v>
      </c>
      <c r="B33" t="s">
        <v>167</v>
      </c>
      <c r="C33">
        <f>IF(ISERROR(FIND(ASC(麻薬年間届!$A$3),A33)),"",ROW())</f>
        <v>33</v>
      </c>
    </row>
    <row r="34" spans="1:3">
      <c r="A34" t="s">
        <v>68</v>
      </c>
      <c r="B34" t="s">
        <v>167</v>
      </c>
      <c r="C34">
        <f>IF(ISERROR(FIND(ASC(麻薬年間届!$A$3),A34)),"",ROW())</f>
        <v>34</v>
      </c>
    </row>
    <row r="35" spans="1:3">
      <c r="A35" t="s">
        <v>72</v>
      </c>
      <c r="B35" t="s">
        <v>167</v>
      </c>
      <c r="C35">
        <f>IF(ISERROR(FIND(ASC(麻薬年間届!$A$3),A35)),"",ROW())</f>
        <v>35</v>
      </c>
    </row>
    <row r="36" spans="1:3">
      <c r="A36" t="s">
        <v>66</v>
      </c>
      <c r="B36" t="s">
        <v>167</v>
      </c>
      <c r="C36">
        <f>IF(ISERROR(FIND(ASC(麻薬年間届!$A$3),A36)),"",ROW())</f>
        <v>36</v>
      </c>
    </row>
    <row r="37" spans="1:3">
      <c r="A37" t="s">
        <v>70</v>
      </c>
      <c r="B37" t="s">
        <v>167</v>
      </c>
      <c r="C37">
        <f>IF(ISERROR(FIND(ASC(麻薬年間届!$A$3),A37)),"",ROW())</f>
        <v>37</v>
      </c>
    </row>
    <row r="38" spans="1:3">
      <c r="A38" t="s">
        <v>74</v>
      </c>
      <c r="B38" t="s">
        <v>168</v>
      </c>
      <c r="C38">
        <f>IF(ISERROR(FIND(ASC(麻薬年間届!$A$3),A38)),"",ROW())</f>
        <v>38</v>
      </c>
    </row>
    <row r="39" spans="1:3">
      <c r="A39" t="s">
        <v>75</v>
      </c>
      <c r="B39" t="s">
        <v>168</v>
      </c>
      <c r="C39">
        <f>IF(ISERROR(FIND(ASC(麻薬年間届!$A$3),A39)),"",ROW())</f>
        <v>39</v>
      </c>
    </row>
    <row r="40" spans="1:3">
      <c r="A40" t="s">
        <v>76</v>
      </c>
      <c r="B40" t="s">
        <v>168</v>
      </c>
      <c r="C40">
        <f>IF(ISERROR(FIND(ASC(麻薬年間届!$A$3),A40)),"",ROW())</f>
        <v>40</v>
      </c>
    </row>
    <row r="41" spans="1:3">
      <c r="A41" t="s">
        <v>73</v>
      </c>
      <c r="B41" t="s">
        <v>168</v>
      </c>
      <c r="C41">
        <f>IF(ISERROR(FIND(ASC(麻薬年間届!$A$3),A41)),"",ROW())</f>
        <v>41</v>
      </c>
    </row>
    <row r="42" spans="1:3">
      <c r="A42" t="s">
        <v>58</v>
      </c>
      <c r="B42" t="s">
        <v>167</v>
      </c>
      <c r="C42">
        <f>IF(ISERROR(FIND(ASC(麻薬年間届!$A$3),A42)),"",ROW())</f>
        <v>42</v>
      </c>
    </row>
    <row r="43" spans="1:3">
      <c r="A43" t="s">
        <v>62</v>
      </c>
      <c r="B43" t="s">
        <v>167</v>
      </c>
      <c r="C43">
        <f>IF(ISERROR(FIND(ASC(麻薬年間届!$A$3),A43)),"",ROW())</f>
        <v>43</v>
      </c>
    </row>
    <row r="44" spans="1:3">
      <c r="A44" t="s">
        <v>59</v>
      </c>
      <c r="B44" t="s">
        <v>167</v>
      </c>
      <c r="C44">
        <f>IF(ISERROR(FIND(ASC(麻薬年間届!$A$3),A44)),"",ROW())</f>
        <v>44</v>
      </c>
    </row>
    <row r="45" spans="1:3">
      <c r="A45" t="s">
        <v>63</v>
      </c>
      <c r="B45" t="s">
        <v>167</v>
      </c>
      <c r="C45">
        <f>IF(ISERROR(FIND(ASC(麻薬年間届!$A$3),A45)),"",ROW())</f>
        <v>45</v>
      </c>
    </row>
    <row r="46" spans="1:3">
      <c r="A46" t="s">
        <v>60</v>
      </c>
      <c r="B46" t="s">
        <v>167</v>
      </c>
      <c r="C46">
        <f>IF(ISERROR(FIND(ASC(麻薬年間届!$A$3),A46)),"",ROW())</f>
        <v>46</v>
      </c>
    </row>
    <row r="47" spans="1:3">
      <c r="A47" t="s">
        <v>64</v>
      </c>
      <c r="B47" t="s">
        <v>167</v>
      </c>
      <c r="C47">
        <f>IF(ISERROR(FIND(ASC(麻薬年間届!$A$3),A47)),"",ROW())</f>
        <v>47</v>
      </c>
    </row>
    <row r="48" spans="1:3">
      <c r="A48" t="s">
        <v>57</v>
      </c>
      <c r="B48" t="s">
        <v>167</v>
      </c>
      <c r="C48">
        <f>IF(ISERROR(FIND(ASC(麻薬年間届!$A$3),A48)),"",ROW())</f>
        <v>48</v>
      </c>
    </row>
    <row r="49" spans="1:3">
      <c r="A49" t="s">
        <v>61</v>
      </c>
      <c r="B49" t="s">
        <v>167</v>
      </c>
      <c r="C49">
        <f>IF(ISERROR(FIND(ASC(麻薬年間届!$A$3),A49)),"",ROW())</f>
        <v>49</v>
      </c>
    </row>
    <row r="50" spans="1:3">
      <c r="A50" t="s">
        <v>83</v>
      </c>
      <c r="B50" t="s">
        <v>166</v>
      </c>
      <c r="C50">
        <f>IF(ISERROR(FIND(ASC(麻薬年間届!$A$3),A50)),"",ROW())</f>
        <v>50</v>
      </c>
    </row>
    <row r="51" spans="1:3">
      <c r="A51" t="s">
        <v>79</v>
      </c>
      <c r="B51" t="s">
        <v>171</v>
      </c>
      <c r="C51">
        <f>IF(ISERROR(FIND(ASC(麻薬年間届!$A$3),A51)),"",ROW())</f>
        <v>51</v>
      </c>
    </row>
    <row r="52" spans="1:3">
      <c r="A52" t="s">
        <v>77</v>
      </c>
      <c r="B52" t="s">
        <v>171</v>
      </c>
      <c r="C52">
        <f>IF(ISERROR(FIND(ASC(麻薬年間届!$A$3),A52)),"",ROW())</f>
        <v>52</v>
      </c>
    </row>
    <row r="53" spans="1:3">
      <c r="A53" t="s">
        <v>80</v>
      </c>
      <c r="B53" t="s">
        <v>171</v>
      </c>
      <c r="C53">
        <f>IF(ISERROR(FIND(ASC(麻薬年間届!$A$3),A53)),"",ROW())</f>
        <v>53</v>
      </c>
    </row>
    <row r="54" spans="1:3">
      <c r="A54" t="s">
        <v>78</v>
      </c>
      <c r="B54" t="s">
        <v>171</v>
      </c>
      <c r="C54">
        <f>IF(ISERROR(FIND(ASC(麻薬年間届!$A$3),A54)),"",ROW())</f>
        <v>54</v>
      </c>
    </row>
    <row r="55" spans="1:3">
      <c r="A55" t="s">
        <v>84</v>
      </c>
      <c r="B55" t="s">
        <v>166</v>
      </c>
      <c r="C55">
        <f>IF(ISERROR(FIND(ASC(麻薬年間届!$A$3),A55)),"",ROW())</f>
        <v>55</v>
      </c>
    </row>
    <row r="56" spans="1:3">
      <c r="A56" t="s">
        <v>54</v>
      </c>
      <c r="B56" t="s">
        <v>167</v>
      </c>
      <c r="C56">
        <f>IF(ISERROR(FIND(ASC(麻薬年間届!$A$3),A56)),"",ROW())</f>
        <v>56</v>
      </c>
    </row>
    <row r="57" spans="1:3">
      <c r="A57" t="s">
        <v>55</v>
      </c>
      <c r="B57" t="s">
        <v>167</v>
      </c>
      <c r="C57">
        <f>IF(ISERROR(FIND(ASC(麻薬年間届!$A$3),A57)),"",ROW())</f>
        <v>57</v>
      </c>
    </row>
    <row r="58" spans="1:3">
      <c r="A58" t="s">
        <v>56</v>
      </c>
      <c r="B58" t="s">
        <v>167</v>
      </c>
      <c r="C58">
        <f>IF(ISERROR(FIND(ASC(麻薬年間届!$A$3),A58)),"",ROW())</f>
        <v>58</v>
      </c>
    </row>
    <row r="59" spans="1:3">
      <c r="A59" t="s">
        <v>53</v>
      </c>
      <c r="B59" t="s">
        <v>167</v>
      </c>
      <c r="C59">
        <f>IF(ISERROR(FIND(ASC(麻薬年間届!$A$3),A59)),"",ROW())</f>
        <v>59</v>
      </c>
    </row>
    <row r="60" spans="1:3">
      <c r="A60" t="s">
        <v>50</v>
      </c>
      <c r="B60" t="s">
        <v>167</v>
      </c>
      <c r="C60">
        <f>IF(ISERROR(FIND(ASC(麻薬年間届!$A$3),A60)),"",ROW())</f>
        <v>60</v>
      </c>
    </row>
    <row r="61" spans="1:3">
      <c r="A61" t="s">
        <v>51</v>
      </c>
      <c r="B61" t="s">
        <v>167</v>
      </c>
      <c r="C61">
        <f>IF(ISERROR(FIND(ASC(麻薬年間届!$A$3),A61)),"",ROW())</f>
        <v>61</v>
      </c>
    </row>
    <row r="62" spans="1:3">
      <c r="A62" t="s">
        <v>52</v>
      </c>
      <c r="B62" t="s">
        <v>167</v>
      </c>
      <c r="C62">
        <f>IF(ISERROR(FIND(ASC(麻薬年間届!$A$3),A62)),"",ROW())</f>
        <v>62</v>
      </c>
    </row>
    <row r="63" spans="1:3">
      <c r="A63" t="s">
        <v>182</v>
      </c>
      <c r="B63" t="s">
        <v>167</v>
      </c>
      <c r="C63">
        <f>IF(ISERROR(FIND(ASC(麻薬年間届!$A$3),A63)),"",ROW())</f>
        <v>63</v>
      </c>
    </row>
    <row r="64" spans="1:3">
      <c r="A64" t="s">
        <v>177</v>
      </c>
      <c r="B64" t="s">
        <v>171</v>
      </c>
      <c r="C64">
        <f>IF(ISERROR(FIND(ASC(麻薬年間届!$A$3),A64)),"",ROW())</f>
        <v>64</v>
      </c>
    </row>
    <row r="65" spans="1:3">
      <c r="A65" t="s">
        <v>179</v>
      </c>
      <c r="B65" t="s">
        <v>172</v>
      </c>
      <c r="C65">
        <f>IF(ISERROR(FIND(ASC(麻薬年間届!$A$3),A65)),"",ROW())</f>
        <v>65</v>
      </c>
    </row>
    <row r="66" spans="1:3">
      <c r="A66" t="s">
        <v>180</v>
      </c>
      <c r="B66" t="s">
        <v>172</v>
      </c>
      <c r="C66">
        <f>IF(ISERROR(FIND(ASC(麻薬年間届!$A$3),A66)),"",ROW())</f>
        <v>66</v>
      </c>
    </row>
    <row r="67" spans="1:3">
      <c r="A67" t="s">
        <v>181</v>
      </c>
      <c r="B67" t="s">
        <v>172</v>
      </c>
      <c r="C67">
        <f>IF(ISERROR(FIND(ASC(麻薬年間届!$A$3),A67)),"",ROW())</f>
        <v>67</v>
      </c>
    </row>
    <row r="68" spans="1:3">
      <c r="A68" t="s">
        <v>178</v>
      </c>
      <c r="B68" t="s">
        <v>172</v>
      </c>
      <c r="C68">
        <f>IF(ISERROR(FIND(ASC(麻薬年間届!$A$3),A68)),"",ROW())</f>
        <v>68</v>
      </c>
    </row>
    <row r="69" spans="1:3">
      <c r="A69" t="s">
        <v>81</v>
      </c>
      <c r="B69" t="s">
        <v>166</v>
      </c>
      <c r="C69">
        <f>IF(ISERROR(FIND(ASC(麻薬年間届!$A$3),A69)),"",ROW())</f>
        <v>69</v>
      </c>
    </row>
    <row r="70" spans="1:3">
      <c r="A70" t="s">
        <v>82</v>
      </c>
      <c r="B70" t="s">
        <v>166</v>
      </c>
      <c r="C70">
        <f>IF(ISERROR(FIND(ASC(麻薬年間届!$A$3),A70)),"",ROW())</f>
        <v>70</v>
      </c>
    </row>
    <row r="71" spans="1:3">
      <c r="A71" t="s">
        <v>30</v>
      </c>
      <c r="B71" t="s">
        <v>171</v>
      </c>
      <c r="C71">
        <f>IF(ISERROR(FIND(ASC(麻薬年間届!$A$3),A71)),"",ROW())</f>
        <v>71</v>
      </c>
    </row>
    <row r="72" spans="1:3">
      <c r="A72" t="s">
        <v>29</v>
      </c>
      <c r="B72" t="s">
        <v>171</v>
      </c>
      <c r="C72">
        <f>IF(ISERROR(FIND(ASC(麻薬年間届!$A$3),A72)),"",ROW())</f>
        <v>72</v>
      </c>
    </row>
    <row r="73" spans="1:3">
      <c r="A73" t="s">
        <v>34</v>
      </c>
      <c r="B73" t="s">
        <v>168</v>
      </c>
      <c r="C73">
        <f>IF(ISERROR(FIND(ASC(麻薬年間届!$A$3),A73)),"",ROW())</f>
        <v>73</v>
      </c>
    </row>
    <row r="74" spans="1:3">
      <c r="A74" t="s">
        <v>35</v>
      </c>
      <c r="B74" t="s">
        <v>168</v>
      </c>
      <c r="C74">
        <f>IF(ISERROR(FIND(ASC(麻薬年間届!$A$3),A74)),"",ROW())</f>
        <v>74</v>
      </c>
    </row>
    <row r="75" spans="1:3">
      <c r="A75" t="s">
        <v>36</v>
      </c>
      <c r="B75" t="s">
        <v>168</v>
      </c>
      <c r="C75">
        <f>IF(ISERROR(FIND(ASC(麻薬年間届!$A$3),A75)),"",ROW())</f>
        <v>75</v>
      </c>
    </row>
    <row r="76" spans="1:3">
      <c r="A76" t="s">
        <v>163</v>
      </c>
      <c r="B76" t="s">
        <v>175</v>
      </c>
      <c r="C76">
        <f>IF(ISERROR(FIND(ASC(麻薬年間届!$A$3),A76)),"",ROW())</f>
        <v>76</v>
      </c>
    </row>
    <row r="77" spans="1:3">
      <c r="A77" t="s">
        <v>162</v>
      </c>
      <c r="B77" t="s">
        <v>175</v>
      </c>
      <c r="C77">
        <f>IF(ISERROR(FIND(ASC(麻薬年間届!$A$3),A77)),"",ROW())</f>
        <v>77</v>
      </c>
    </row>
    <row r="78" spans="1:3">
      <c r="A78" t="s">
        <v>161</v>
      </c>
      <c r="B78" t="s">
        <v>175</v>
      </c>
      <c r="C78">
        <f>IF(ISERROR(FIND(ASC(麻薬年間届!$A$3),A78)),"",ROW())</f>
        <v>78</v>
      </c>
    </row>
    <row r="79" spans="1:3">
      <c r="A79" t="s">
        <v>160</v>
      </c>
      <c r="B79" t="s">
        <v>175</v>
      </c>
      <c r="C79">
        <f>IF(ISERROR(FIND(ASC(麻薬年間届!$A$3),A79)),"",ROW())</f>
        <v>79</v>
      </c>
    </row>
    <row r="80" spans="1:3">
      <c r="A80" t="s">
        <v>159</v>
      </c>
      <c r="B80" t="s">
        <v>166</v>
      </c>
      <c r="C80">
        <f>IF(ISERROR(FIND(ASC(麻薬年間届!$A$3),A80)),"",ROW())</f>
        <v>80</v>
      </c>
    </row>
    <row r="81" spans="1:3">
      <c r="A81" t="s">
        <v>95</v>
      </c>
      <c r="B81" t="s">
        <v>164</v>
      </c>
      <c r="C81">
        <f>IF(ISERROR(FIND(ASC(麻薬年間届!$A$3),A81)),"",ROW())</f>
        <v>81</v>
      </c>
    </row>
    <row r="82" spans="1:3">
      <c r="A82" t="s">
        <v>44</v>
      </c>
      <c r="B82" t="s">
        <v>164</v>
      </c>
      <c r="C82">
        <f>IF(ISERROR(FIND(ASC(麻薬年間届!$A$3),A82)),"",ROW())</f>
        <v>82</v>
      </c>
    </row>
    <row r="83" spans="1:3">
      <c r="A83" t="s">
        <v>45</v>
      </c>
      <c r="B83" t="s">
        <v>164</v>
      </c>
      <c r="C83">
        <f>IF(ISERROR(FIND(ASC(麻薬年間届!$A$3),A83)),"",ROW())</f>
        <v>83</v>
      </c>
    </row>
    <row r="84" spans="1:3">
      <c r="A84" t="s">
        <v>201</v>
      </c>
      <c r="B84" t="s">
        <v>167</v>
      </c>
      <c r="C84">
        <f>IF(ISERROR(FIND(ASC(麻薬年間届!$A$3),A84)),"",ROW())</f>
        <v>84</v>
      </c>
    </row>
    <row r="85" spans="1:3">
      <c r="A85" t="s">
        <v>46</v>
      </c>
      <c r="B85" t="s">
        <v>164</v>
      </c>
      <c r="C85">
        <f>IF(ISERROR(FIND(ASC(麻薬年間届!$A$3),A85)),"",ROW())</f>
        <v>85</v>
      </c>
    </row>
    <row r="86" spans="1:3">
      <c r="A86" t="s">
        <v>47</v>
      </c>
      <c r="B86" t="s">
        <v>164</v>
      </c>
      <c r="C86">
        <f>IF(ISERROR(FIND(ASC(麻薬年間届!$A$3),A86)),"",ROW())</f>
        <v>86</v>
      </c>
    </row>
    <row r="87" spans="1:3">
      <c r="A87" t="s">
        <v>13</v>
      </c>
      <c r="B87" t="s">
        <v>166</v>
      </c>
      <c r="C87">
        <f>IF(ISERROR(FIND(ASC(麻薬年間届!$A$3),A87)),"",ROW())</f>
        <v>87</v>
      </c>
    </row>
    <row r="88" spans="1:3">
      <c r="A88" t="s">
        <v>158</v>
      </c>
      <c r="B88" t="s">
        <v>167</v>
      </c>
      <c r="C88">
        <f>IF(ISERROR(FIND(ASC(麻薬年間届!$A$3),A88)),"",ROW())</f>
        <v>88</v>
      </c>
    </row>
    <row r="89" spans="1:3">
      <c r="A89" t="s">
        <v>156</v>
      </c>
      <c r="B89" t="s">
        <v>167</v>
      </c>
      <c r="C89">
        <f>IF(ISERROR(FIND(ASC(麻薬年間届!$A$3),A89)),"",ROW())</f>
        <v>89</v>
      </c>
    </row>
    <row r="90" spans="1:3">
      <c r="A90" t="s">
        <v>157</v>
      </c>
      <c r="B90" t="s">
        <v>167</v>
      </c>
      <c r="C90">
        <f>IF(ISERROR(FIND(ASC(麻薬年間届!$A$3),A90)),"",ROW())</f>
        <v>90</v>
      </c>
    </row>
    <row r="91" spans="1:3">
      <c r="A91" t="s">
        <v>149</v>
      </c>
      <c r="B91" t="s">
        <v>166</v>
      </c>
      <c r="C91">
        <f>IF(ISERROR(FIND(ASC(麻薬年間届!$A$3),A91)),"",ROW())</f>
        <v>91</v>
      </c>
    </row>
    <row r="92" spans="1:3">
      <c r="A92" t="s">
        <v>106</v>
      </c>
      <c r="B92" t="s">
        <v>173</v>
      </c>
      <c r="C92">
        <f>IF(ISERROR(FIND(ASC(麻薬年間届!$A$3),A92)),"",ROW())</f>
        <v>92</v>
      </c>
    </row>
    <row r="93" spans="1:3">
      <c r="A93" t="s">
        <v>107</v>
      </c>
      <c r="B93" t="s">
        <v>173</v>
      </c>
      <c r="C93">
        <f>IF(ISERROR(FIND(ASC(麻薬年間届!$A$3),A93)),"",ROW())</f>
        <v>93</v>
      </c>
    </row>
    <row r="94" spans="1:3">
      <c r="A94" t="s">
        <v>103</v>
      </c>
      <c r="B94" t="s">
        <v>173</v>
      </c>
      <c r="C94">
        <f>IF(ISERROR(FIND(ASC(麻薬年間届!$A$3),A94)),"",ROW())</f>
        <v>94</v>
      </c>
    </row>
    <row r="95" spans="1:3">
      <c r="A95" t="s">
        <v>104</v>
      </c>
      <c r="B95" t="s">
        <v>173</v>
      </c>
      <c r="C95">
        <f>IF(ISERROR(FIND(ASC(麻薬年間届!$A$3),A95)),"",ROW())</f>
        <v>95</v>
      </c>
    </row>
    <row r="96" spans="1:3">
      <c r="A96" t="s">
        <v>105</v>
      </c>
      <c r="B96" t="s">
        <v>173</v>
      </c>
      <c r="C96">
        <f>IF(ISERROR(FIND(ASC(麻薬年間届!$A$3),A96)),"",ROW())</f>
        <v>96</v>
      </c>
    </row>
    <row r="97" spans="1:3">
      <c r="A97" t="s">
        <v>88</v>
      </c>
      <c r="B97" t="s">
        <v>167</v>
      </c>
      <c r="C97">
        <f>IF(ISERROR(FIND(ASC(麻薬年間届!$A$3),A97)),"",ROW())</f>
        <v>97</v>
      </c>
    </row>
    <row r="98" spans="1:3">
      <c r="A98" t="s">
        <v>89</v>
      </c>
      <c r="B98" t="s">
        <v>167</v>
      </c>
      <c r="C98">
        <f>IF(ISERROR(FIND(ASC(麻薬年間届!$A$3),A98)),"",ROW())</f>
        <v>98</v>
      </c>
    </row>
    <row r="99" spans="1:3">
      <c r="A99" t="s">
        <v>86</v>
      </c>
      <c r="B99" t="s">
        <v>167</v>
      </c>
      <c r="C99">
        <f>IF(ISERROR(FIND(ASC(麻薬年間届!$A$3),A99)),"",ROW())</f>
        <v>99</v>
      </c>
    </row>
    <row r="100" spans="1:3">
      <c r="A100" t="s">
        <v>87</v>
      </c>
      <c r="B100" t="s">
        <v>167</v>
      </c>
      <c r="C100">
        <f>IF(ISERROR(FIND(ASC(麻薬年間届!$A$3),A100)),"",ROW())</f>
        <v>100</v>
      </c>
    </row>
    <row r="101" spans="1:3">
      <c r="A101" t="s">
        <v>93</v>
      </c>
      <c r="B101" t="s">
        <v>166</v>
      </c>
      <c r="C101">
        <f>IF(ISERROR(FIND(ASC(麻薬年間届!$A$3),A101)),"",ROW())</f>
        <v>101</v>
      </c>
    </row>
    <row r="102" spans="1:3">
      <c r="A102" t="s">
        <v>94</v>
      </c>
      <c r="B102" t="s">
        <v>166</v>
      </c>
      <c r="C102">
        <f>IF(ISERROR(FIND(ASC(麻薬年間届!$A$3),A102)),"",ROW())</f>
        <v>102</v>
      </c>
    </row>
    <row r="103" spans="1:3">
      <c r="A103" t="s">
        <v>90</v>
      </c>
      <c r="B103" t="s">
        <v>167</v>
      </c>
      <c r="C103">
        <f>IF(ISERROR(FIND(ASC(麻薬年間届!$A$3),A103)),"",ROW())</f>
        <v>103</v>
      </c>
    </row>
    <row r="104" spans="1:3">
      <c r="A104" t="s">
        <v>91</v>
      </c>
      <c r="B104" t="s">
        <v>167</v>
      </c>
      <c r="C104">
        <f>IF(ISERROR(FIND(ASC(麻薬年間届!$A$3),A104)),"",ROW())</f>
        <v>104</v>
      </c>
    </row>
    <row r="105" spans="1:3">
      <c r="A105" t="s">
        <v>92</v>
      </c>
      <c r="B105" t="s">
        <v>167</v>
      </c>
      <c r="C105">
        <f>IF(ISERROR(FIND(ASC(麻薬年間届!$A$3),A105)),"",ROW())</f>
        <v>105</v>
      </c>
    </row>
    <row r="106" spans="1:3">
      <c r="A106" t="s">
        <v>18</v>
      </c>
      <c r="B106" t="s">
        <v>168</v>
      </c>
      <c r="C106">
        <f>IF(ISERROR(FIND(ASC(麻薬年間届!$A$3),A106)),"",ROW())</f>
        <v>106</v>
      </c>
    </row>
    <row r="107" spans="1:3">
      <c r="A107" t="s">
        <v>16</v>
      </c>
      <c r="B107" t="s">
        <v>168</v>
      </c>
      <c r="C107">
        <f>IF(ISERROR(FIND(ASC(麻薬年間届!$A$3),A107)),"",ROW())</f>
        <v>107</v>
      </c>
    </row>
    <row r="108" spans="1:3">
      <c r="A108" t="s">
        <v>17</v>
      </c>
      <c r="B108" t="s">
        <v>168</v>
      </c>
      <c r="C108">
        <f>IF(ISERROR(FIND(ASC(麻薬年間届!$A$3),A108)),"",ROW())</f>
        <v>108</v>
      </c>
    </row>
    <row r="109" spans="1:3">
      <c r="A109" t="s">
        <v>124</v>
      </c>
      <c r="B109" t="s">
        <v>174</v>
      </c>
      <c r="C109">
        <f>IF(ISERROR(FIND(ASC(麻薬年間届!$A$3),A109)),"",ROW())</f>
        <v>109</v>
      </c>
    </row>
    <row r="110" spans="1:3">
      <c r="A110" t="s">
        <v>125</v>
      </c>
      <c r="B110" t="s">
        <v>174</v>
      </c>
      <c r="C110">
        <f>IF(ISERROR(FIND(ASC(麻薬年間届!$A$3),A110)),"",ROW())</f>
        <v>110</v>
      </c>
    </row>
    <row r="111" spans="1:3">
      <c r="A111" t="s">
        <v>126</v>
      </c>
      <c r="B111" t="s">
        <v>174</v>
      </c>
      <c r="C111">
        <f>IF(ISERROR(FIND(ASC(麻薬年間届!$A$3),A111)),"",ROW())</f>
        <v>111</v>
      </c>
    </row>
    <row r="112" spans="1:3">
      <c r="A112" t="s">
        <v>127</v>
      </c>
      <c r="B112" t="s">
        <v>174</v>
      </c>
      <c r="C112">
        <f>IF(ISERROR(FIND(ASC(麻薬年間届!$A$3),A112)),"",ROW())</f>
        <v>112</v>
      </c>
    </row>
    <row r="113" spans="1:3">
      <c r="A113" t="s">
        <v>128</v>
      </c>
      <c r="B113" t="s">
        <v>174</v>
      </c>
      <c r="C113">
        <f>IF(ISERROR(FIND(ASC(麻薬年間届!$A$3),A113)),"",ROW())</f>
        <v>113</v>
      </c>
    </row>
    <row r="114" spans="1:3">
      <c r="A114" t="s">
        <v>111</v>
      </c>
      <c r="B114" t="s">
        <v>173</v>
      </c>
      <c r="C114">
        <f>IF(ISERROR(FIND(ASC(麻薬年間届!$A$3),A114)),"",ROW())</f>
        <v>114</v>
      </c>
    </row>
    <row r="115" spans="1:3">
      <c r="A115" t="s">
        <v>112</v>
      </c>
      <c r="B115" t="s">
        <v>173</v>
      </c>
      <c r="C115">
        <f>IF(ISERROR(FIND(ASC(麻薬年間届!$A$3),A115)),"",ROW())</f>
        <v>115</v>
      </c>
    </row>
    <row r="116" spans="1:3">
      <c r="A116" t="s">
        <v>108</v>
      </c>
      <c r="B116" t="s">
        <v>173</v>
      </c>
      <c r="C116">
        <f>IF(ISERROR(FIND(ASC(麻薬年間届!$A$3),A116)),"",ROW())</f>
        <v>116</v>
      </c>
    </row>
    <row r="117" spans="1:3">
      <c r="A117" t="s">
        <v>109</v>
      </c>
      <c r="B117" t="s">
        <v>173</v>
      </c>
      <c r="C117">
        <f>IF(ISERROR(FIND(ASC(麻薬年間届!$A$3),A117)),"",ROW())</f>
        <v>117</v>
      </c>
    </row>
    <row r="118" spans="1:3">
      <c r="A118" t="s">
        <v>110</v>
      </c>
      <c r="B118" t="s">
        <v>173</v>
      </c>
      <c r="C118">
        <f>IF(ISERROR(FIND(ASC(麻薬年間届!$A$3),A118)),"",ROW())</f>
        <v>118</v>
      </c>
    </row>
    <row r="119" spans="1:3">
      <c r="A119" t="s">
        <v>130</v>
      </c>
      <c r="B119" t="s">
        <v>174</v>
      </c>
      <c r="C119">
        <f>IF(ISERROR(FIND(ASC(麻薬年間届!$A$3),A119)),"",ROW())</f>
        <v>119</v>
      </c>
    </row>
    <row r="120" spans="1:3">
      <c r="A120" t="s">
        <v>131</v>
      </c>
      <c r="B120" t="s">
        <v>174</v>
      </c>
      <c r="C120">
        <f>IF(ISERROR(FIND(ASC(麻薬年間届!$A$3),A120)),"",ROW())</f>
        <v>120</v>
      </c>
    </row>
    <row r="121" spans="1:3">
      <c r="A121" t="s">
        <v>132</v>
      </c>
      <c r="B121" t="s">
        <v>174</v>
      </c>
      <c r="C121">
        <f>IF(ISERROR(FIND(ASC(麻薬年間届!$A$3),A121)),"",ROW())</f>
        <v>121</v>
      </c>
    </row>
    <row r="122" spans="1:3">
      <c r="A122" t="s">
        <v>133</v>
      </c>
      <c r="B122" t="s">
        <v>174</v>
      </c>
      <c r="C122">
        <f>IF(ISERROR(FIND(ASC(麻薬年間届!$A$3),A122)),"",ROW())</f>
        <v>122</v>
      </c>
    </row>
    <row r="123" spans="1:3">
      <c r="A123" t="s">
        <v>134</v>
      </c>
      <c r="B123" t="s">
        <v>174</v>
      </c>
      <c r="C123">
        <f>IF(ISERROR(FIND(ASC(麻薬年間届!$A$3),A123)),"",ROW())</f>
        <v>123</v>
      </c>
    </row>
    <row r="124" spans="1:3">
      <c r="A124" t="s">
        <v>129</v>
      </c>
      <c r="B124" t="s">
        <v>174</v>
      </c>
      <c r="C124">
        <f>IF(ISERROR(FIND(ASC(麻薬年間届!$A$3),A124)),"",ROW())</f>
        <v>124</v>
      </c>
    </row>
    <row r="125" spans="1:3">
      <c r="A125" t="s">
        <v>100</v>
      </c>
      <c r="B125" t="s">
        <v>166</v>
      </c>
      <c r="C125">
        <f>IF(ISERROR(FIND(ASC(麻薬年間届!$A$3),A125)),"",ROW())</f>
        <v>125</v>
      </c>
    </row>
    <row r="126" spans="1:3">
      <c r="A126" t="s">
        <v>101</v>
      </c>
      <c r="B126" t="s">
        <v>166</v>
      </c>
      <c r="C126">
        <f>IF(ISERROR(FIND(ASC(麻薬年間届!$A$3),A126)),"",ROW())</f>
        <v>126</v>
      </c>
    </row>
    <row r="127" spans="1:3">
      <c r="A127" t="s">
        <v>102</v>
      </c>
      <c r="B127" t="s">
        <v>166</v>
      </c>
      <c r="C127">
        <f>IF(ISERROR(FIND(ASC(麻薬年間届!$A$3),A127)),"",ROW())</f>
        <v>127</v>
      </c>
    </row>
    <row r="128" spans="1:3">
      <c r="A128" t="s">
        <v>113</v>
      </c>
      <c r="B128" t="s">
        <v>173</v>
      </c>
      <c r="C128">
        <f>IF(ISERROR(FIND(ASC(麻薬年間届!$A$3),A128)),"",ROW())</f>
        <v>128</v>
      </c>
    </row>
    <row r="129" spans="1:3">
      <c r="A129" t="s">
        <v>114</v>
      </c>
      <c r="B129" t="s">
        <v>173</v>
      </c>
      <c r="C129">
        <f>IF(ISERROR(FIND(ASC(麻薬年間届!$A$3),A129)),"",ROW())</f>
        <v>129</v>
      </c>
    </row>
    <row r="130" spans="1:3">
      <c r="A130" t="s">
        <v>115</v>
      </c>
      <c r="B130" t="s">
        <v>173</v>
      </c>
      <c r="C130">
        <f>IF(ISERROR(FIND(ASC(麻薬年間届!$A$3),A130)),"",ROW())</f>
        <v>130</v>
      </c>
    </row>
    <row r="131" spans="1:3">
      <c r="A131" t="s">
        <v>116</v>
      </c>
      <c r="B131" t="s">
        <v>173</v>
      </c>
      <c r="C131">
        <f>IF(ISERROR(FIND(ASC(麻薬年間届!$A$3),A131)),"",ROW())</f>
        <v>131</v>
      </c>
    </row>
    <row r="132" spans="1:3">
      <c r="A132" t="s">
        <v>117</v>
      </c>
      <c r="B132" t="s">
        <v>173</v>
      </c>
      <c r="C132">
        <f>IF(ISERROR(FIND(ASC(麻薬年間届!$A$3),A132)),"",ROW())</f>
        <v>132</v>
      </c>
    </row>
    <row r="133" spans="1:3">
      <c r="A133" t="s">
        <v>118</v>
      </c>
      <c r="B133" t="s">
        <v>173</v>
      </c>
      <c r="C133">
        <f>IF(ISERROR(FIND(ASC(麻薬年間届!$A$3),A133)),"",ROW())</f>
        <v>133</v>
      </c>
    </row>
    <row r="134" spans="1:3">
      <c r="A134" t="s">
        <v>24</v>
      </c>
      <c r="B134" t="s">
        <v>169</v>
      </c>
      <c r="C134">
        <f>IF(ISERROR(FIND(ASC(麻薬年間届!$A$3),A134)),"",ROW())</f>
        <v>134</v>
      </c>
    </row>
    <row r="135" spans="1:3">
      <c r="A135" t="s">
        <v>23</v>
      </c>
      <c r="B135" t="s">
        <v>169</v>
      </c>
      <c r="C135">
        <f>IF(ISERROR(FIND(ASC(麻薬年間届!$A$3),A135)),"",ROW())</f>
        <v>135</v>
      </c>
    </row>
    <row r="136" spans="1:3">
      <c r="A136" t="s">
        <v>96</v>
      </c>
      <c r="B136" t="s">
        <v>164</v>
      </c>
      <c r="C136">
        <f>IF(ISERROR(FIND(ASC(麻薬年間届!$A$3),A136)),"",ROW())</f>
        <v>136</v>
      </c>
    </row>
    <row r="137" spans="1:3">
      <c r="A137" t="s">
        <v>197</v>
      </c>
      <c r="B137" t="s">
        <v>166</v>
      </c>
      <c r="C137">
        <f>IF(ISERROR(FIND(ASC(麻薬年間届!$A$3),A137)),"",ROW())</f>
        <v>137</v>
      </c>
    </row>
    <row r="138" spans="1:3">
      <c r="A138" t="s">
        <v>198</v>
      </c>
      <c r="B138" t="s">
        <v>166</v>
      </c>
      <c r="C138">
        <f>IF(ISERROR(FIND(ASC(麻薬年間届!$A$3),A138)),"",ROW())</f>
        <v>138</v>
      </c>
    </row>
    <row r="139" spans="1:3">
      <c r="A139" t="s">
        <v>99</v>
      </c>
      <c r="B139" t="s">
        <v>166</v>
      </c>
      <c r="C139">
        <f>IF(ISERROR(FIND(ASC(麻薬年間届!$A$3),A139)),"",ROW())</f>
        <v>139</v>
      </c>
    </row>
    <row r="140" spans="1:3">
      <c r="A140" t="s">
        <v>98</v>
      </c>
      <c r="B140" t="s">
        <v>166</v>
      </c>
      <c r="C140">
        <f>IF(ISERROR(FIND(ASC(麻薬年間届!$A$3),A140)),"",ROW())</f>
        <v>140</v>
      </c>
    </row>
    <row r="141" spans="1:3">
      <c r="A141" t="s">
        <v>199</v>
      </c>
      <c r="B141" t="s">
        <v>166</v>
      </c>
      <c r="C141">
        <f>IF(ISERROR(FIND(ASC(麻薬年間届!$A$3),A141)),"",ROW())</f>
        <v>141</v>
      </c>
    </row>
    <row r="142" spans="1:3">
      <c r="A142" t="s">
        <v>154</v>
      </c>
      <c r="B142" t="s">
        <v>167</v>
      </c>
      <c r="C142">
        <f>IF(ISERROR(FIND(ASC(麻薬年間届!$A$3),A142)),"",ROW())</f>
        <v>142</v>
      </c>
    </row>
    <row r="143" spans="1:3">
      <c r="A143" t="s">
        <v>155</v>
      </c>
      <c r="B143" t="s">
        <v>167</v>
      </c>
      <c r="C143">
        <f>IF(ISERROR(FIND(ASC(麻薬年間届!$A$3),A143)),"",ROW())</f>
        <v>143</v>
      </c>
    </row>
    <row r="144" spans="1:3">
      <c r="A144" t="s">
        <v>85</v>
      </c>
      <c r="B144" t="s">
        <v>167</v>
      </c>
      <c r="C144">
        <f>IF(ISERROR(FIND(ASC(麻薬年間届!$A$3),A144)),"",ROW())</f>
        <v>144</v>
      </c>
    </row>
    <row r="145" spans="1:3">
      <c r="A145" t="s">
        <v>25</v>
      </c>
      <c r="B145" t="s">
        <v>166</v>
      </c>
      <c r="C145">
        <f>IF(ISERROR(FIND(ASC(麻薬年間届!$A$3),A145)),"",ROW())</f>
        <v>145</v>
      </c>
    </row>
    <row r="146" spans="1:3">
      <c r="A146" t="s">
        <v>15</v>
      </c>
      <c r="B146" t="s">
        <v>164</v>
      </c>
      <c r="C146">
        <f>IF(ISERROR(FIND(ASC(麻薬年間届!$A$3),A146)),"",ROW())</f>
        <v>146</v>
      </c>
    </row>
    <row r="147" spans="1:3">
      <c r="A147" t="s">
        <v>200</v>
      </c>
      <c r="B147" t="s">
        <v>167</v>
      </c>
      <c r="C147">
        <f>IF(ISERROR(FIND(ASC(麻薬年間届!$A$3),A147)),"",ROW())</f>
        <v>147</v>
      </c>
    </row>
    <row r="148" spans="1:3">
      <c r="A148" t="s">
        <v>22</v>
      </c>
      <c r="B148" t="s">
        <v>169</v>
      </c>
      <c r="C148">
        <f>IF(ISERROR(FIND(ASC(麻薬年間届!$A$3),A148)),"",ROW())</f>
        <v>148</v>
      </c>
    </row>
    <row r="149" spans="1:3">
      <c r="A149" t="s">
        <v>19</v>
      </c>
      <c r="B149" t="s">
        <v>166</v>
      </c>
      <c r="C149">
        <f>IF(ISERROR(FIND(ASC(麻薬年間届!$A$3),A149)),"",ROW())</f>
        <v>149</v>
      </c>
    </row>
    <row r="150" spans="1:3">
      <c r="A150" t="s">
        <v>21</v>
      </c>
      <c r="B150" t="s">
        <v>166</v>
      </c>
      <c r="C150">
        <f>IF(ISERROR(FIND(ASC(麻薬年間届!$A$3),A150)),"",ROW())</f>
        <v>150</v>
      </c>
    </row>
    <row r="151" spans="1:3">
      <c r="A151" t="s">
        <v>20</v>
      </c>
      <c r="B151" t="s">
        <v>166</v>
      </c>
      <c r="C151">
        <f>IF(ISERROR(FIND(ASC(麻薬年間届!$A$3),A151)),"",ROW())</f>
        <v>151</v>
      </c>
    </row>
    <row r="152" spans="1:3">
      <c r="A152" t="s">
        <v>38</v>
      </c>
      <c r="B152" t="s">
        <v>172</v>
      </c>
      <c r="C152">
        <f>IF(ISERROR(FIND(ASC(麻薬年間届!$A$3),A152)),"",ROW())</f>
        <v>152</v>
      </c>
    </row>
    <row r="153" spans="1:3">
      <c r="A153" t="s">
        <v>40</v>
      </c>
      <c r="B153" t="s">
        <v>172</v>
      </c>
      <c r="C153">
        <f>IF(ISERROR(FIND(ASC(麻薬年間届!$A$3),A153)),"",ROW())</f>
        <v>153</v>
      </c>
    </row>
    <row r="154" spans="1:3">
      <c r="A154" t="s">
        <v>37</v>
      </c>
      <c r="B154" t="s">
        <v>172</v>
      </c>
      <c r="C154">
        <f>IF(ISERROR(FIND(ASC(麻薬年間届!$A$3),A154)),"",ROW())</f>
        <v>154</v>
      </c>
    </row>
    <row r="155" spans="1:3">
      <c r="A155" t="s">
        <v>39</v>
      </c>
      <c r="B155" t="s">
        <v>172</v>
      </c>
      <c r="C155">
        <f>IF(ISERROR(FIND(ASC(麻薬年間届!$A$3),A155)),"",ROW())</f>
        <v>155</v>
      </c>
    </row>
    <row r="156" spans="1:3">
      <c r="A156" t="s">
        <v>135</v>
      </c>
      <c r="B156" t="s">
        <v>174</v>
      </c>
      <c r="C156">
        <f>IF(ISERROR(FIND(ASC(麻薬年間届!$A$3),A156)),"",ROW())</f>
        <v>156</v>
      </c>
    </row>
    <row r="157" spans="1:3">
      <c r="A157" t="s">
        <v>139</v>
      </c>
      <c r="B157" t="s">
        <v>174</v>
      </c>
      <c r="C157">
        <f>IF(ISERROR(FIND(ASC(麻薬年間届!$A$3),A157)),"",ROW())</f>
        <v>157</v>
      </c>
    </row>
    <row r="158" spans="1:3">
      <c r="A158" t="s">
        <v>136</v>
      </c>
      <c r="B158" t="s">
        <v>174</v>
      </c>
      <c r="C158">
        <f>IF(ISERROR(FIND(ASC(麻薬年間届!$A$3),A158)),"",ROW())</f>
        <v>158</v>
      </c>
    </row>
    <row r="159" spans="1:3">
      <c r="A159" t="s">
        <v>137</v>
      </c>
      <c r="B159" t="s">
        <v>174</v>
      </c>
      <c r="C159">
        <f>IF(ISERROR(FIND(ASC(麻薬年間届!$A$3),A159)),"",ROW())</f>
        <v>159</v>
      </c>
    </row>
    <row r="160" spans="1:3">
      <c r="A160" t="s">
        <v>138</v>
      </c>
      <c r="B160" t="s">
        <v>174</v>
      </c>
      <c r="C160">
        <f>IF(ISERROR(FIND(ASC(麻薬年間届!$A$3),A160)),"",ROW())</f>
        <v>160</v>
      </c>
    </row>
    <row r="161" spans="1:3">
      <c r="A161" t="s">
        <v>152</v>
      </c>
      <c r="B161" t="s">
        <v>175</v>
      </c>
      <c r="C161">
        <f>IF(ISERROR(FIND(ASC(麻薬年間届!$A$3),A161)),"",ROW())</f>
        <v>161</v>
      </c>
    </row>
    <row r="162" spans="1:3">
      <c r="A162" t="s">
        <v>153</v>
      </c>
      <c r="B162" t="s">
        <v>175</v>
      </c>
      <c r="C162">
        <f>IF(ISERROR(FIND(ASC(麻薬年間届!$A$3),A162)),"",ROW())</f>
        <v>162</v>
      </c>
    </row>
    <row r="163" spans="1:3">
      <c r="A163" t="s">
        <v>119</v>
      </c>
      <c r="B163" t="s">
        <v>173</v>
      </c>
      <c r="C163">
        <f>IF(ISERROR(FIND(ASC(麻薬年間届!$A$3),A163)),"",ROW())</f>
        <v>163</v>
      </c>
    </row>
    <row r="164" spans="1:3">
      <c r="A164" t="s">
        <v>120</v>
      </c>
      <c r="B164" t="s">
        <v>173</v>
      </c>
      <c r="C164">
        <f>IF(ISERROR(FIND(ASC(麻薬年間届!$A$3),A164)),"",ROW())</f>
        <v>164</v>
      </c>
    </row>
    <row r="165" spans="1:3">
      <c r="A165" t="s">
        <v>121</v>
      </c>
      <c r="B165" t="s">
        <v>173</v>
      </c>
      <c r="C165">
        <f>IF(ISERROR(FIND(ASC(麻薬年間届!$A$3),A165)),"",ROW())</f>
        <v>165</v>
      </c>
    </row>
    <row r="166" spans="1:3">
      <c r="A166" t="s">
        <v>122</v>
      </c>
      <c r="B166" t="s">
        <v>173</v>
      </c>
      <c r="C166">
        <f>IF(ISERROR(FIND(ASC(麻薬年間届!$A$3),A166)),"",ROW())</f>
        <v>166</v>
      </c>
    </row>
    <row r="167" spans="1:3">
      <c r="A167" t="s">
        <v>123</v>
      </c>
      <c r="B167" t="s">
        <v>173</v>
      </c>
      <c r="C167">
        <f>IF(ISERROR(FIND(ASC(麻薬年間届!$A$3),A167)),"",ROW())</f>
        <v>167</v>
      </c>
    </row>
    <row r="168" spans="1:3">
      <c r="A168" t="s">
        <v>97</v>
      </c>
      <c r="B168" t="s">
        <v>166</v>
      </c>
      <c r="C168">
        <f>IF(ISERROR(FIND(ASC(麻薬年間届!$A$3),A168)),"",ROW())</f>
        <v>168</v>
      </c>
    </row>
    <row r="169" spans="1:3">
      <c r="A169" t="s">
        <v>49</v>
      </c>
      <c r="B169" t="s">
        <v>166</v>
      </c>
      <c r="C169">
        <f>IF(ISERROR(FIND(ASC(麻薬年間届!$A$3),A169)),"",ROW())</f>
        <v>169</v>
      </c>
    </row>
    <row r="170" spans="1:3">
      <c r="A170" t="s">
        <v>48</v>
      </c>
      <c r="B170" t="s">
        <v>166</v>
      </c>
      <c r="C170">
        <f>IF(ISERROR(FIND(ASC(麻薬年間届!$A$3),A170)),"",ROW())</f>
        <v>170</v>
      </c>
    </row>
  </sheetData>
  <phoneticPr fontId="2"/>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69"/>
  <sheetViews>
    <sheetView topLeftCell="A47" workbookViewId="0">
      <selection activeCell="A83" sqref="A83"/>
    </sheetView>
  </sheetViews>
  <sheetFormatPr defaultRowHeight="13.2"/>
  <sheetData>
    <row r="1" spans="1:1">
      <c r="A1" t="str">
        <f>INDEX(麻薬製品リスト!A:A,SMALL(麻薬製品リスト!C:C,ROW(A1)),1)</f>
        <v>MSｺﾝﾁﾝ錠10mg</v>
      </c>
    </row>
    <row r="2" spans="1:1">
      <c r="A2" t="str">
        <f>INDEX(麻薬製品リスト!A:A,SMALL(麻薬製品リスト!C:C,ROW(A2)),1)</f>
        <v>MSｺﾝﾁﾝ錠30mg</v>
      </c>
    </row>
    <row r="3" spans="1:1">
      <c r="A3" t="str">
        <f>INDEX(麻薬製品リスト!A:A,SMALL(麻薬製品リスト!C:C,ROW(A3)),1)</f>
        <v>MSｺﾝﾁﾝ錠60mg</v>
      </c>
    </row>
    <row r="4" spans="1:1">
      <c r="A4" t="str">
        <f>INDEX(麻薬製品リスト!A:A,SMALL(麻薬製品リスト!C:C,ROW(A4)),1)</f>
        <v>MSﾂﾜｲｽﾛﾝｶﾌﾟｾﾙ10mg</v>
      </c>
    </row>
    <row r="5" spans="1:1">
      <c r="A5" t="str">
        <f>INDEX(麻薬製品リスト!A:A,SMALL(麻薬製品リスト!C:C,ROW(A5)),1)</f>
        <v>MSﾂﾜｲｽﾛﾝｶﾌﾟｾﾙ30mg</v>
      </c>
    </row>
    <row r="6" spans="1:1">
      <c r="A6" t="str">
        <f>INDEX(麻薬製品リスト!A:A,SMALL(麻薬製品リスト!C:C,ROW(A6)),1)</f>
        <v>MSﾂﾜｲｽﾛﾝｶﾌﾟｾﾙ60mg</v>
      </c>
    </row>
    <row r="7" spans="1:1">
      <c r="A7" t="str">
        <f>INDEX(麻薬製品リスト!A:A,SMALL(麻薬製品リスト!C:C,ROW(A7)),1)</f>
        <v>ｱﾌﾞｽﾄﾗﾙ舌下錠100μg</v>
      </c>
    </row>
    <row r="8" spans="1:1">
      <c r="A8" t="str">
        <f>INDEX(麻薬製品リスト!A:A,SMALL(麻薬製品リスト!C:C,ROW(A8)),1)</f>
        <v>ｱﾌﾞｽﾄﾗﾙ舌下錠200μg</v>
      </c>
    </row>
    <row r="9" spans="1:1">
      <c r="A9" t="str">
        <f>INDEX(麻薬製品リスト!A:A,SMALL(麻薬製品リスト!C:C,ROW(A9)),1)</f>
        <v>ｱﾌﾞｽﾄﾗﾙ舌下錠400μg</v>
      </c>
    </row>
    <row r="10" spans="1:1">
      <c r="A10" t="str">
        <f>INDEX(麻薬製品リスト!A:A,SMALL(麻薬製品リスト!C:C,ROW(A10)),1)</f>
        <v>ｱﾍﾝ・ﾄｺﾝ散</v>
      </c>
    </row>
    <row r="11" spans="1:1">
      <c r="A11" t="str">
        <f>INDEX(麻薬製品リスト!A:A,SMALL(麻薬製品リスト!C:C,ROW(A11)),1)</f>
        <v>ｱﾍﾝｱﾙｶﾛｲﾄﾞ･ｱﾄﾛﾋﾟﾝ注射液</v>
      </c>
    </row>
    <row r="12" spans="1:1">
      <c r="A12" t="str">
        <f>INDEX(麻薬製品リスト!A:A,SMALL(麻薬製品リスト!C:C,ROW(A12)),1)</f>
        <v>ｱﾍﾝｱﾙｶﾛｲﾄﾞ･ｽｺﾎﾟﾗﾐﾝ注射液</v>
      </c>
    </row>
    <row r="13" spans="1:1">
      <c r="A13" t="str">
        <f>INDEX(麻薬製品リスト!A:A,SMALL(麻薬製品リスト!C:C,ROW(A13)),1)</f>
        <v>ｱﾍﾝｱﾙｶﾛｲﾄﾞ塩酸塩</v>
      </c>
    </row>
    <row r="14" spans="1:1">
      <c r="A14" t="str">
        <f>INDEX(麻薬製品リスト!A:A,SMALL(麻薬製品リスト!C:C,ROW(A14)),1)</f>
        <v>ｱﾍﾝｱﾙｶﾛｲﾄﾞ塩酸塩注射液</v>
      </c>
    </row>
    <row r="15" spans="1:1">
      <c r="A15" t="str">
        <f>INDEX(麻薬製品リスト!A:A,SMALL(麻薬製品リスト!C:C,ROW(A15)),1)</f>
        <v>ｱﾍﾝﾁﾝｷ</v>
      </c>
    </row>
    <row r="16" spans="1:1">
      <c r="A16" t="str">
        <f>INDEX(麻薬製品リスト!A:A,SMALL(麻薬製品リスト!C:C,ROW(A16)),1)</f>
        <v>ｱﾍﾝ散</v>
      </c>
    </row>
    <row r="17" spans="1:1">
      <c r="A17" t="str">
        <f>INDEX(麻薬製品リスト!A:A,SMALL(麻薬製品リスト!C:C,ROW(A17)),1)</f>
        <v>ｱﾍﾝ末</v>
      </c>
    </row>
    <row r="18" spans="1:1">
      <c r="A18" t="str">
        <f>INDEX(麻薬製品リスト!A:A,SMALL(麻薬製品リスト!C:C,ROW(A18)),1)</f>
        <v>ｱﾙﾁﾊﾞ静注用2mg</v>
      </c>
    </row>
    <row r="19" spans="1:1">
      <c r="A19" t="str">
        <f>INDEX(麻薬製品リスト!A:A,SMALL(麻薬製品リスト!C:C,ROW(A19)),1)</f>
        <v>ｱﾙﾁﾊﾞ静注用5mg</v>
      </c>
    </row>
    <row r="20" spans="1:1">
      <c r="A20" t="str">
        <f>INDEX(麻薬製品リスト!A:A,SMALL(麻薬製品リスト!C:C,ROW(A20)),1)</f>
        <v>ｱﾝﾍﾟｯｸ坐剤10mg</v>
      </c>
    </row>
    <row r="21" spans="1:1">
      <c r="A21" t="str">
        <f>INDEX(麻薬製品リスト!A:A,SMALL(麻薬製品リスト!C:C,ROW(A21)),1)</f>
        <v>ｱﾝﾍﾟｯｸ坐剤20mg</v>
      </c>
    </row>
    <row r="22" spans="1:1">
      <c r="A22" t="str">
        <f>INDEX(麻薬製品リスト!A:A,SMALL(麻薬製品リスト!C:C,ROW(A22)),1)</f>
        <v>ｱﾝﾍﾟｯｸ坐剤30mg</v>
      </c>
    </row>
    <row r="23" spans="1:1">
      <c r="A23" t="str">
        <f>INDEX(麻薬製品リスト!A:A,SMALL(麻薬製品リスト!C:C,ROW(A23)),1)</f>
        <v>ｲｰﾌｪﾝﾊﾞｯｶﾙ錠100μg</v>
      </c>
    </row>
    <row r="24" spans="1:1">
      <c r="A24" t="str">
        <f>INDEX(麻薬製品リスト!A:A,SMALL(麻薬製品リスト!C:C,ROW(A24)),1)</f>
        <v>ｲｰﾌｪﾝﾊﾞｯｶﾙ錠200μg</v>
      </c>
    </row>
    <row r="25" spans="1:1">
      <c r="A25" t="str">
        <f>INDEX(麻薬製品リスト!A:A,SMALL(麻薬製品リスト!C:C,ROW(A25)),1)</f>
        <v>ｲｰﾌｪﾝﾊﾞｯｶﾙ錠400μg</v>
      </c>
    </row>
    <row r="26" spans="1:1">
      <c r="A26" t="str">
        <f>INDEX(麻薬製品リスト!A:A,SMALL(麻薬製品リスト!C:C,ROW(A26)),1)</f>
        <v>ｲｰﾌｪﾝﾊﾞｯｶﾙ錠50μg</v>
      </c>
    </row>
    <row r="27" spans="1:1">
      <c r="A27" t="str">
        <f>INDEX(麻薬製品リスト!A:A,SMALL(麻薬製品リスト!C:C,ROW(A27)),1)</f>
        <v>ｲｰﾌｪﾝﾊﾞｯｶﾙ錠600μg</v>
      </c>
    </row>
    <row r="28" spans="1:1">
      <c r="A28" t="str">
        <f>INDEX(麻薬製品リスト!A:A,SMALL(麻薬製品リスト!C:C,ROW(A28)),1)</f>
        <v>ｲｰﾌｪﾝﾊﾞｯｶﾙ錠800μg</v>
      </c>
    </row>
    <row r="29" spans="1:1">
      <c r="A29" t="str">
        <f>INDEX(麻薬製品リスト!A:A,SMALL(麻薬製品リスト!C:C,ROW(A29)),1)</f>
        <v>ｵｷｼｺﾄﾞﾝ錠10mg</v>
      </c>
    </row>
    <row r="30" spans="1:1">
      <c r="A30" t="str">
        <f>INDEX(麻薬製品リスト!A:A,SMALL(麻薬製品リスト!C:C,ROW(A30)),1)</f>
        <v>ｵｷｼｺﾄﾞﾝ錠10mgNX</v>
      </c>
    </row>
    <row r="31" spans="1:1">
      <c r="A31" t="str">
        <f>INDEX(麻薬製品リスト!A:A,SMALL(麻薬製品リスト!C:C,ROW(A31)),1)</f>
        <v>ｵｷｼｺﾄﾞﾝ錠2.5mg</v>
      </c>
    </row>
    <row r="32" spans="1:1">
      <c r="A32" t="str">
        <f>INDEX(麻薬製品リスト!A:A,SMALL(麻薬製品リスト!C:C,ROW(A32)),1)</f>
        <v>ｵｷｼｺﾄﾞﾝ錠2.5mgNX</v>
      </c>
    </row>
    <row r="33" spans="1:1">
      <c r="A33" t="str">
        <f>INDEX(麻薬製品リスト!A:A,SMALL(麻薬製品リスト!C:C,ROW(A33)),1)</f>
        <v>ｵｷｼｺﾄﾞﾝ錠20mg</v>
      </c>
    </row>
    <row r="34" spans="1:1">
      <c r="A34" t="str">
        <f>INDEX(麻薬製品リスト!A:A,SMALL(麻薬製品リスト!C:C,ROW(A34)),1)</f>
        <v>ｵｷｼｺﾄﾞﾝ錠20mgNX</v>
      </c>
    </row>
    <row r="35" spans="1:1">
      <c r="A35" t="str">
        <f>INDEX(麻薬製品リスト!A:A,SMALL(麻薬製品リスト!C:C,ROW(A35)),1)</f>
        <v>ｵｷｼｺﾄﾞﾝ錠5mg</v>
      </c>
    </row>
    <row r="36" spans="1:1">
      <c r="A36" t="str">
        <f>INDEX(麻薬製品リスト!A:A,SMALL(麻薬製品リスト!C:C,ROW(A36)),1)</f>
        <v>ｵｷｼｺﾄﾞﾝ錠5mgNX</v>
      </c>
    </row>
    <row r="37" spans="1:1">
      <c r="A37" t="str">
        <f>INDEX(麻薬製品リスト!A:A,SMALL(麻薬製品リスト!C:C,ROW(A37)),1)</f>
        <v>ｵｷｼｺﾄﾞﾝ徐放ｶﾌﾟｾﾙ10mg</v>
      </c>
    </row>
    <row r="38" spans="1:1">
      <c r="A38" t="str">
        <f>INDEX(麻薬製品リスト!A:A,SMALL(麻薬製品リスト!C:C,ROW(A38)),1)</f>
        <v>ｵｷｼｺﾄﾞﾝ徐放ｶﾌﾟｾﾙ20mg</v>
      </c>
    </row>
    <row r="39" spans="1:1">
      <c r="A39" t="str">
        <f>INDEX(麻薬製品リスト!A:A,SMALL(麻薬製品リスト!C:C,ROW(A39)),1)</f>
        <v>ｵｷｼｺﾄﾞﾝ徐放ｶﾌﾟｾﾙ40mg</v>
      </c>
    </row>
    <row r="40" spans="1:1">
      <c r="A40" t="str">
        <f>INDEX(麻薬製品リスト!A:A,SMALL(麻薬製品リスト!C:C,ROW(A40)),1)</f>
        <v>ｵｷｼｺﾄﾞﾝ徐放ｶﾌﾟｾﾙ5mg</v>
      </c>
    </row>
    <row r="41" spans="1:1">
      <c r="A41" t="str">
        <f>INDEX(麻薬製品リスト!A:A,SMALL(麻薬製品リスト!C:C,ROW(A41)),1)</f>
        <v>ｵｷｼｺﾄﾞﾝ徐放錠10mg</v>
      </c>
    </row>
    <row r="42" spans="1:1">
      <c r="A42" t="str">
        <f>INDEX(麻薬製品リスト!A:A,SMALL(麻薬製品リスト!C:C,ROW(A42)),1)</f>
        <v>ｵｷｼｺﾄﾞﾝ徐放錠10mgNX</v>
      </c>
    </row>
    <row r="43" spans="1:1">
      <c r="A43" t="str">
        <f>INDEX(麻薬製品リスト!A:A,SMALL(麻薬製品リスト!C:C,ROW(A43)),1)</f>
        <v>ｵｷｼｺﾄﾞﾝ徐放錠20mg</v>
      </c>
    </row>
    <row r="44" spans="1:1">
      <c r="A44" t="str">
        <f>INDEX(麻薬製品リスト!A:A,SMALL(麻薬製品リスト!C:C,ROW(A44)),1)</f>
        <v>ｵｷｼｺﾄﾞﾝ徐放錠20mgNX</v>
      </c>
    </row>
    <row r="45" spans="1:1">
      <c r="A45" t="str">
        <f>INDEX(麻薬製品リスト!A:A,SMALL(麻薬製品リスト!C:C,ROW(A45)),1)</f>
        <v>ｵｷｼｺﾄﾞﾝ徐放錠40mg</v>
      </c>
    </row>
    <row r="46" spans="1:1">
      <c r="A46" t="str">
        <f>INDEX(麻薬製品リスト!A:A,SMALL(麻薬製品リスト!C:C,ROW(A46)),1)</f>
        <v>ｵｷｼｺﾄﾞﾝ徐放錠40mgNX</v>
      </c>
    </row>
    <row r="47" spans="1:1">
      <c r="A47" t="str">
        <f>INDEX(麻薬製品リスト!A:A,SMALL(麻薬製品リスト!C:C,ROW(A47)),1)</f>
        <v>ｵｷｼｺﾄﾞﾝ徐放錠5mg</v>
      </c>
    </row>
    <row r="48" spans="1:1">
      <c r="A48" t="str">
        <f>INDEX(麻薬製品リスト!A:A,SMALL(麻薬製品リスト!C:C,ROW(A48)),1)</f>
        <v>ｵｷｼｺﾄﾞﾝ徐放錠5mgNX</v>
      </c>
    </row>
    <row r="49" spans="1:1">
      <c r="A49" t="str">
        <f>INDEX(麻薬製品リスト!A:A,SMALL(麻薬製品リスト!C:C,ROW(A49)),1)</f>
        <v>ｵｷｼｺﾄﾞﾝ注射液10mg</v>
      </c>
    </row>
    <row r="50" spans="1:1">
      <c r="A50" t="str">
        <f>INDEX(麻薬製品リスト!A:A,SMALL(麻薬製品リスト!C:C,ROW(A50)),1)</f>
        <v>ｵｷｼｺﾄﾞﾝ内服液10mg</v>
      </c>
    </row>
    <row r="51" spans="1:1">
      <c r="A51" t="str">
        <f>INDEX(麻薬製品リスト!A:A,SMALL(麻薬製品リスト!C:C,ROW(A51)),1)</f>
        <v>ｵｷｼｺﾄﾞﾝ内服液2.5mg</v>
      </c>
    </row>
    <row r="52" spans="1:1">
      <c r="A52" t="str">
        <f>INDEX(麻薬製品リスト!A:A,SMALL(麻薬製品リスト!C:C,ROW(A52)),1)</f>
        <v>ｵｷｼｺﾄﾞﾝ内服液20mg</v>
      </c>
    </row>
    <row r="53" spans="1:1">
      <c r="A53" t="str">
        <f>INDEX(麻薬製品リスト!A:A,SMALL(麻薬製品リスト!C:C,ROW(A53)),1)</f>
        <v>ｵｷｼｺﾄﾞﾝ内服液5mg</v>
      </c>
    </row>
    <row r="54" spans="1:1">
      <c r="A54" t="str">
        <f>INDEX(麻薬製品リスト!A:A,SMALL(麻薬製品リスト!C:C,ROW(A54)),1)</f>
        <v>ｵｷｼｺﾄﾞﾝ注射液50mg</v>
      </c>
    </row>
    <row r="55" spans="1:1">
      <c r="A55" t="str">
        <f>INDEX(麻薬製品リスト!A:A,SMALL(麻薬製品リスト!C:C,ROW(A55)),1)</f>
        <v>ｵｷｼｺﾝﾁﾝTR錠10mg</v>
      </c>
    </row>
    <row r="56" spans="1:1">
      <c r="A56" t="str">
        <f>INDEX(麻薬製品リスト!A:A,SMALL(麻薬製品リスト!C:C,ROW(A56)),1)</f>
        <v>ｵｷｼｺﾝﾁﾝTR錠20mg</v>
      </c>
    </row>
    <row r="57" spans="1:1">
      <c r="A57" t="str">
        <f>INDEX(麻薬製品リスト!A:A,SMALL(麻薬製品リスト!C:C,ROW(A57)),1)</f>
        <v>ｵｷｼｺﾝﾁﾝTR錠40mg</v>
      </c>
    </row>
    <row r="58" spans="1:1">
      <c r="A58" t="str">
        <f>INDEX(麻薬製品リスト!A:A,SMALL(麻薬製品リスト!C:C,ROW(A58)),1)</f>
        <v>ｵｷｼｺﾝﾁﾝTR錠5mg</v>
      </c>
    </row>
    <row r="59" spans="1:1">
      <c r="A59" t="str">
        <f>INDEX(麻薬製品リスト!A:A,SMALL(麻薬製品リスト!C:C,ROW(A59)),1)</f>
        <v>ｵｷｼｺﾝﾁﾝ錠10mg</v>
      </c>
    </row>
    <row r="60" spans="1:1">
      <c r="A60" t="str">
        <f>INDEX(麻薬製品リスト!A:A,SMALL(麻薬製品リスト!C:C,ROW(A60)),1)</f>
        <v>ｵｷｼｺﾝﾁﾝ錠20mg</v>
      </c>
    </row>
    <row r="61" spans="1:1">
      <c r="A61" t="str">
        <f>INDEX(麻薬製品リスト!A:A,SMALL(麻薬製品リスト!C:C,ROW(A61)),1)</f>
        <v>ｵｷｼｺﾝﾁﾝ錠40mg</v>
      </c>
    </row>
    <row r="62" spans="1:1">
      <c r="A62" t="str">
        <f>INDEX(麻薬製品リスト!A:A,SMALL(麻薬製品リスト!C:C,ROW(A62)),1)</f>
        <v>ｵｷｼｺﾝﾁﾝ錠5mg</v>
      </c>
    </row>
    <row r="63" spans="1:1">
      <c r="A63" t="str">
        <f>INDEX(麻薬製品リスト!A:A,SMALL(麻薬製品リスト!C:C,ROW(A63)),1)</f>
        <v>ｵｷﾉｰﾑ散2.5mg(ｵｷﾉｰﾑ散0.5%)</v>
      </c>
    </row>
    <row r="64" spans="1:1">
      <c r="A64" t="str">
        <f>INDEX(麻薬製品リスト!A:A,SMALL(麻薬製品リスト!C:C,ROW(A64)),1)</f>
        <v>ｵｷﾉｰﾑ散10mg(ｵｷﾉｰﾑ散0.5%)</v>
      </c>
    </row>
    <row r="65" spans="1:1">
      <c r="A65" t="str">
        <f>INDEX(麻薬製品リスト!A:A,SMALL(麻薬製品リスト!C:C,ROW(A65)),1)</f>
        <v>ｵｷﾉｰﾑ散10mg(ｵｷﾉｰﾑ散1%)</v>
      </c>
    </row>
    <row r="66" spans="1:1">
      <c r="A66" t="str">
        <f>INDEX(麻薬製品リスト!A:A,SMALL(麻薬製品リスト!C:C,ROW(A66)),1)</f>
        <v>ｵｷﾉｰﾑ散20mg(ｵｷﾉｰﾑ散2%)</v>
      </c>
    </row>
    <row r="67" spans="1:1">
      <c r="A67" t="str">
        <f>INDEX(麻薬製品リスト!A:A,SMALL(麻薬製品リスト!C:C,ROW(A67)),1)</f>
        <v>ｵｷﾉｰﾑ散5mg(ｵｷﾉｰﾑ散0.5%)</v>
      </c>
    </row>
    <row r="68" spans="1:1">
      <c r="A68" t="str">
        <f>INDEX(麻薬製品リスト!A:A,SMALL(麻薬製品リスト!C:C,ROW(A68)),1)</f>
        <v>ｵｷﾌｧｽﾄ注10mg</v>
      </c>
    </row>
    <row r="69" spans="1:1">
      <c r="A69" t="str">
        <f>INDEX(麻薬製品リスト!A:A,SMALL(麻薬製品リスト!C:C,ROW(A69)),1)</f>
        <v>ｵｷﾌｧｽﾄ注50mg</v>
      </c>
    </row>
    <row r="70" spans="1:1">
      <c r="A70" t="str">
        <f>INDEX(麻薬製品リスト!A:A,SMALL(麻薬製品リスト!C:C,ROW(A70)),1)</f>
        <v>ｵﾌﾟｿ内服液10mg</v>
      </c>
    </row>
    <row r="71" spans="1:1">
      <c r="A71" t="str">
        <f>INDEX(麻薬製品リスト!A:A,SMALL(麻薬製品リスト!C:C,ROW(A71)),1)</f>
        <v>ｵﾌﾟｿ内服液5mg</v>
      </c>
    </row>
    <row r="72" spans="1:1">
      <c r="A72" t="str">
        <f>INDEX(麻薬製品リスト!A:A,SMALL(麻薬製品リスト!C:C,ROW(A72)),1)</f>
        <v>ｶﾃﾞｨｱﾝｶﾌﾟｾﾙ20mg</v>
      </c>
    </row>
    <row r="73" spans="1:1">
      <c r="A73" t="str">
        <f>INDEX(麻薬製品リスト!A:A,SMALL(麻薬製品リスト!C:C,ROW(A73)),1)</f>
        <v>ｶﾃﾞｨｱﾝｶﾌﾟｾﾙ30mg</v>
      </c>
    </row>
    <row r="74" spans="1:1">
      <c r="A74" t="str">
        <f>INDEX(麻薬製品リスト!A:A,SMALL(麻薬製品リスト!C:C,ROW(A74)),1)</f>
        <v>ｶﾃﾞｨｱﾝｶﾌﾟｾﾙ60mg</v>
      </c>
    </row>
    <row r="75" spans="1:1">
      <c r="A75" t="str">
        <f>INDEX(麻薬製品リスト!A:A,SMALL(麻薬製品リスト!C:C,ROW(A75)),1)</f>
        <v>ｹﾀﾐﾝ注10%</v>
      </c>
    </row>
    <row r="76" spans="1:1">
      <c r="A76" t="str">
        <f>INDEX(麻薬製品リスト!A:A,SMALL(麻薬製品リスト!C:C,ROW(A76)),1)</f>
        <v>ｹﾀﾐﾝ注5%</v>
      </c>
    </row>
    <row r="77" spans="1:1">
      <c r="A77" t="str">
        <f>INDEX(麻薬製品リスト!A:A,SMALL(麻薬製品リスト!C:C,ROW(A77)),1)</f>
        <v>ｹﾀﾗｰﾙ筋注用500㎎</v>
      </c>
    </row>
    <row r="78" spans="1:1">
      <c r="A78" t="str">
        <f>INDEX(麻薬製品リスト!A:A,SMALL(麻薬製品リスト!C:C,ROW(A78)),1)</f>
        <v>ｹﾀﾗｰﾙ静注用200㎎</v>
      </c>
    </row>
    <row r="79" spans="1:1">
      <c r="A79" t="str">
        <f>INDEX(麻薬製品リスト!A:A,SMALL(麻薬製品リスト!C:C,ROW(A79)),1)</f>
        <v>ｹﾀﾗｰﾙ静注用50㎎</v>
      </c>
    </row>
    <row r="80" spans="1:1">
      <c r="A80" t="str">
        <f>INDEX(麻薬製品リスト!A:A,SMALL(麻薬製品リスト!C:C,ROW(A80)),1)</f>
        <v>ｺｶｲﾝ塩酸塩</v>
      </c>
    </row>
    <row r="81" spans="1:1">
      <c r="A81" t="str">
        <f>INDEX(麻薬製品リスト!A:A,SMALL(麻薬製品リスト!C:C,ROW(A81)),1)</f>
        <v>ｺﾃﾞｲﾝﾘﾝ酸塩水和物</v>
      </c>
    </row>
    <row r="82" spans="1:1">
      <c r="A82" t="str">
        <f>INDEX(麻薬製品リスト!A:A,SMALL(麻薬製品リスト!C:C,ROW(A82)),1)</f>
        <v>ｺﾃﾞｲﾝﾘﾝ酸塩散10%</v>
      </c>
    </row>
    <row r="83" spans="1:1">
      <c r="A83" t="str">
        <f>INDEX(麻薬製品リスト!A:A,SMALL(麻薬製品リスト!C:C,ROW(A83)),1)</f>
        <v>ｺﾃﾞｲﾝﾘﾝ酸塩錠20mg</v>
      </c>
    </row>
    <row r="84" spans="1:1">
      <c r="A84" t="str">
        <f>INDEX(麻薬製品リスト!A:A,SMALL(麻薬製品リスト!C:C,ROW(A84)),1)</f>
        <v>ｼﾞﾋﾄﾞﾛｺﾃﾞｲﾝﾘﾝ酸塩</v>
      </c>
    </row>
    <row r="85" spans="1:1">
      <c r="A85" t="str">
        <f>INDEX(麻薬製品リスト!A:A,SMALL(麻薬製品リスト!C:C,ROW(A85)),1)</f>
        <v>ｼﾞﾋﾄﾞﾛｺﾃﾞｲﾝﾘﾝ酸塩散10%</v>
      </c>
    </row>
    <row r="86" spans="1:1">
      <c r="A86" t="str">
        <f>INDEX(麻薬製品リスト!A:A,SMALL(麻薬製品リスト!C:C,ROW(A86)),1)</f>
        <v>弱ｱﾍﾝｱﾙｶﾛｲﾄﾞ･ｽｺﾎﾟﾗﾐﾝ注射液</v>
      </c>
    </row>
    <row r="87" spans="1:1">
      <c r="A87" t="str">
        <f>INDEX(麻薬製品リスト!A:A,SMALL(麻薬製品リスト!C:C,ROW(A87)),1)</f>
        <v>タペンタ錠100㎎</v>
      </c>
    </row>
    <row r="88" spans="1:1">
      <c r="A88" t="str">
        <f>INDEX(麻薬製品リスト!A:A,SMALL(麻薬製品リスト!C:C,ROW(A88)),1)</f>
        <v>タペンタ錠25mg</v>
      </c>
    </row>
    <row r="89" spans="1:1">
      <c r="A89" t="str">
        <f>INDEX(麻薬製品リスト!A:A,SMALL(麻薬製品リスト!C:C,ROW(A89)),1)</f>
        <v>タペンタ錠50mg</v>
      </c>
    </row>
    <row r="90" spans="1:1">
      <c r="A90" t="str">
        <f>INDEX(麻薬製品リスト!A:A,SMALL(麻薬製品リスト!C:C,ROW(A90)),1)</f>
        <v>ﾀﾗﾓﾅｰﾙ</v>
      </c>
    </row>
    <row r="91" spans="1:1">
      <c r="A91" t="str">
        <f>INDEX(麻薬製品リスト!A:A,SMALL(麻薬製品リスト!C:C,ROW(A91)),1)</f>
        <v>ﾃﾞｭﾛﾃｯﾌﾟMTﾊﾟｯﾁ12.6mg</v>
      </c>
    </row>
    <row r="92" spans="1:1">
      <c r="A92" t="str">
        <f>INDEX(麻薬製品リスト!A:A,SMALL(麻薬製品リスト!C:C,ROW(A92)),1)</f>
        <v>ﾃﾞｭﾛﾃｯﾌﾟMTﾊﾟｯﾁ16.8mg</v>
      </c>
    </row>
    <row r="93" spans="1:1">
      <c r="A93" t="str">
        <f>INDEX(麻薬製品リスト!A:A,SMALL(麻薬製品リスト!C:C,ROW(A93)),1)</f>
        <v>ﾃﾞｭﾛﾃｯﾌﾟMTﾊﾟｯﾁ2.1mg</v>
      </c>
    </row>
    <row r="94" spans="1:1">
      <c r="A94" t="str">
        <f>INDEX(麻薬製品リスト!A:A,SMALL(麻薬製品リスト!C:C,ROW(A94)),1)</f>
        <v>ﾃﾞｭﾛﾃｯﾌﾟMTﾊﾟｯﾁ4.2mg</v>
      </c>
    </row>
    <row r="95" spans="1:1">
      <c r="A95" t="str">
        <f>INDEX(麻薬製品リスト!A:A,SMALL(麻薬製品リスト!C:C,ROW(A95)),1)</f>
        <v>ﾃﾞｭﾛﾃｯﾌﾟMTﾊﾟｯﾁ8.4mg</v>
      </c>
    </row>
    <row r="96" spans="1:1">
      <c r="A96" t="str">
        <f>INDEX(麻薬製品リスト!A:A,SMALL(麻薬製品リスト!C:C,ROW(A96)),1)</f>
        <v>ﾅﾙｻｽ錠12mg</v>
      </c>
    </row>
    <row r="97" spans="1:1">
      <c r="A97" t="str">
        <f>INDEX(麻薬製品リスト!A:A,SMALL(麻薬製品リスト!C:C,ROW(A97)),1)</f>
        <v>ﾅﾙｻｽ錠24mg</v>
      </c>
    </row>
    <row r="98" spans="1:1">
      <c r="A98" t="str">
        <f>INDEX(麻薬製品リスト!A:A,SMALL(麻薬製品リスト!C:C,ROW(A98)),1)</f>
        <v>ﾅﾙｻｽ錠2mg</v>
      </c>
    </row>
    <row r="99" spans="1:1">
      <c r="A99" t="str">
        <f>INDEX(麻薬製品リスト!A:A,SMALL(麻薬製品リスト!C:C,ROW(A99)),1)</f>
        <v>ﾅﾙｻｽ錠6mg</v>
      </c>
    </row>
    <row r="100" spans="1:1">
      <c r="A100" t="str">
        <f>INDEX(麻薬製品リスト!A:A,SMALL(麻薬製品リスト!C:C,ROW(A100)),1)</f>
        <v>ﾅﾙﾍﾞｲﾝ注2mg</v>
      </c>
    </row>
    <row r="101" spans="1:1">
      <c r="A101" t="str">
        <f>INDEX(麻薬製品リスト!A:A,SMALL(麻薬製品リスト!C:C,ROW(A101)),1)</f>
        <v>ﾅﾙﾍﾞｲﾝ注20mg</v>
      </c>
    </row>
    <row r="102" spans="1:1">
      <c r="A102" t="str">
        <f>INDEX(麻薬製品リスト!A:A,SMALL(麻薬製品リスト!C:C,ROW(A102)),1)</f>
        <v>ﾅﾙﾗﾋﾟﾄﾞ錠1mg</v>
      </c>
    </row>
    <row r="103" spans="1:1">
      <c r="A103" t="str">
        <f>INDEX(麻薬製品リスト!A:A,SMALL(麻薬製品リスト!C:C,ROW(A103)),1)</f>
        <v>ﾅﾙﾗﾋﾟﾄﾞ錠2mg</v>
      </c>
    </row>
    <row r="104" spans="1:1">
      <c r="A104" t="str">
        <f>INDEX(麻薬製品リスト!A:A,SMALL(麻薬製品リスト!C:C,ROW(A104)),1)</f>
        <v>ﾅﾙﾗﾋﾟﾄﾞ錠4mg</v>
      </c>
    </row>
    <row r="105" spans="1:1">
      <c r="A105" t="str">
        <f>INDEX(麻薬製品リスト!A:A,SMALL(麻薬製品リスト!C:C,ROW(A105)),1)</f>
        <v>ﾊﾟｼｰﾌｶﾌﾟｾﾙ120mg</v>
      </c>
    </row>
    <row r="106" spans="1:1">
      <c r="A106" t="str">
        <f>INDEX(麻薬製品リスト!A:A,SMALL(麻薬製品リスト!C:C,ROW(A106)),1)</f>
        <v>ﾊﾟｼｰﾌｶﾌﾟｾﾙ30mg</v>
      </c>
    </row>
    <row r="107" spans="1:1">
      <c r="A107" t="str">
        <f>INDEX(麻薬製品リスト!A:A,SMALL(麻薬製品リスト!C:C,ROW(A107)),1)</f>
        <v>ﾊﾟｼｰﾌｶﾌﾟｾﾙ60mg</v>
      </c>
    </row>
    <row r="108" spans="1:1">
      <c r="A108" t="str">
        <f>INDEX(麻薬製品リスト!A:A,SMALL(麻薬製品リスト!C:C,ROW(A108)),1)</f>
        <v>ﾌｪﾝﾀﾆﾙ1日用ﾃｰﾌﾟ0.84mg</v>
      </c>
    </row>
    <row r="109" spans="1:1">
      <c r="A109" t="str">
        <f>INDEX(麻薬製品リスト!A:A,SMALL(麻薬製品リスト!C:C,ROW(A109)),1)</f>
        <v>ﾌｪﾝﾀﾆﾙ1日用ﾃｰﾌﾟ1.7mg</v>
      </c>
    </row>
    <row r="110" spans="1:1">
      <c r="A110" t="str">
        <f>INDEX(麻薬製品リスト!A:A,SMALL(麻薬製品リスト!C:C,ROW(A110)),1)</f>
        <v>ﾌｪﾝﾀﾆﾙ1日用ﾃｰﾌﾟ3.4mg</v>
      </c>
    </row>
    <row r="111" spans="1:1">
      <c r="A111" t="str">
        <f>INDEX(麻薬製品リスト!A:A,SMALL(麻薬製品リスト!C:C,ROW(A111)),1)</f>
        <v>ﾌｪﾝﾀﾆﾙ1日用ﾃｰﾌﾟ5mg</v>
      </c>
    </row>
    <row r="112" spans="1:1">
      <c r="A112" t="str">
        <f>INDEX(麻薬製品リスト!A:A,SMALL(麻薬製品リスト!C:C,ROW(A112)),1)</f>
        <v>ﾌｪﾝﾀﾆﾙ1日用ﾃｰﾌﾟ6.7mg</v>
      </c>
    </row>
    <row r="113" spans="1:1">
      <c r="A113" t="str">
        <f>INDEX(麻薬製品リスト!A:A,SMALL(麻薬製品リスト!C:C,ROW(A113)),1)</f>
        <v>ﾌｪﾝﾀﾆﾙ3日用ﾃｰﾌﾟ12.6mg</v>
      </c>
    </row>
    <row r="114" spans="1:1">
      <c r="A114" t="str">
        <f>INDEX(麻薬製品リスト!A:A,SMALL(麻薬製品リスト!C:C,ROW(A114)),1)</f>
        <v>ﾌｪﾝﾀﾆﾙ3日用ﾃｰﾌﾟ16.8mg</v>
      </c>
    </row>
    <row r="115" spans="1:1">
      <c r="A115" t="str">
        <f>INDEX(麻薬製品リスト!A:A,SMALL(麻薬製品リスト!C:C,ROW(A115)),1)</f>
        <v>ﾌｪﾝﾀﾆﾙ3日用ﾃｰﾌﾟ2.1mg</v>
      </c>
    </row>
    <row r="116" spans="1:1">
      <c r="A116" t="str">
        <f>INDEX(麻薬製品リスト!A:A,SMALL(麻薬製品リスト!C:C,ROW(A116)),1)</f>
        <v>ﾌｪﾝﾀﾆﾙ3日用ﾃｰﾌﾟ4.2mg</v>
      </c>
    </row>
    <row r="117" spans="1:1">
      <c r="A117" t="str">
        <f>INDEX(麻薬製品リスト!A:A,SMALL(麻薬製品リスト!C:C,ROW(A117)),1)</f>
        <v>ﾌｪﾝﾀﾆﾙ3日用ﾃｰﾌﾟ8.4mg</v>
      </c>
    </row>
    <row r="118" spans="1:1">
      <c r="A118" t="str">
        <f>INDEX(麻薬製品リスト!A:A,SMALL(麻薬製品リスト!C:C,ROW(A118)),1)</f>
        <v>ﾌｪﾝﾀﾆﾙｸｴﾝ酸塩１日用ﾃｰﾌﾟ1mg</v>
      </c>
    </row>
    <row r="119" spans="1:1">
      <c r="A119" t="str">
        <f>INDEX(麻薬製品リスト!A:A,SMALL(麻薬製品リスト!C:C,ROW(A119)),1)</f>
        <v>ﾌｪﾝﾀﾆﾙｸｴﾝ酸塩１日用ﾃｰﾌﾟ2mg</v>
      </c>
    </row>
    <row r="120" spans="1:1">
      <c r="A120" t="str">
        <f>INDEX(麻薬製品リスト!A:A,SMALL(麻薬製品リスト!C:C,ROW(A120)),1)</f>
        <v>ﾌｪﾝﾀﾆﾙｸｴﾝ酸塩１日用ﾃｰﾌﾟ4mg</v>
      </c>
    </row>
    <row r="121" spans="1:1">
      <c r="A121" t="str">
        <f>INDEX(麻薬製品リスト!A:A,SMALL(麻薬製品リスト!C:C,ROW(A121)),1)</f>
        <v>ﾌｪﾝﾀﾆﾙｸｴﾝ酸塩１日用ﾃｰﾌﾟ6mg</v>
      </c>
    </row>
    <row r="122" spans="1:1">
      <c r="A122" t="str">
        <f>INDEX(麻薬製品リスト!A:A,SMALL(麻薬製品リスト!C:C,ROW(A122)),1)</f>
        <v>ﾌｪﾝﾀﾆﾙｸｴﾝ酸塩１日用ﾃｰﾌﾟ8mg</v>
      </c>
    </row>
    <row r="123" spans="1:1">
      <c r="A123" t="str">
        <f>INDEX(麻薬製品リスト!A:A,SMALL(麻薬製品リスト!C:C,ROW(A123)),1)</f>
        <v>ﾌｪﾝﾀﾆﾙｸｴﾝ酸塩１日用ﾃｰﾌﾟ0.5mg</v>
      </c>
    </row>
    <row r="124" spans="1:1">
      <c r="A124" t="str">
        <f>INDEX(麻薬製品リスト!A:A,SMALL(麻薬製品リスト!C:C,ROW(A124)),1)</f>
        <v>ﾌｪﾝﾀﾆﾙ注射液0.1mg</v>
      </c>
    </row>
    <row r="125" spans="1:1">
      <c r="A125" t="str">
        <f>INDEX(麻薬製品リスト!A:A,SMALL(麻薬製品リスト!C:C,ROW(A125)),1)</f>
        <v>ﾌｪﾝﾀﾆﾙ注射液0.25mg</v>
      </c>
    </row>
    <row r="126" spans="1:1">
      <c r="A126" t="str">
        <f>INDEX(麻薬製品リスト!A:A,SMALL(麻薬製品リスト!C:C,ROW(A126)),1)</f>
        <v>ﾌｪﾝﾀﾆﾙ注射液0.5mg</v>
      </c>
    </row>
    <row r="127" spans="1:1">
      <c r="A127" t="str">
        <f>INDEX(麻薬製品リスト!A:A,SMALL(麻薬製品リスト!C:C,ROW(A127)),1)</f>
        <v>ﾌｪﾝﾄｽﾃｰﾌﾟ0.5mg</v>
      </c>
    </row>
    <row r="128" spans="1:1">
      <c r="A128" t="str">
        <f>INDEX(麻薬製品リスト!A:A,SMALL(麻薬製品リスト!C:C,ROW(A128)),1)</f>
        <v>ﾌｪﾝﾄｽﾃｰﾌﾟ1mg</v>
      </c>
    </row>
    <row r="129" spans="1:1">
      <c r="A129" t="str">
        <f>INDEX(麻薬製品リスト!A:A,SMALL(麻薬製品リスト!C:C,ROW(A129)),1)</f>
        <v>ﾌｪﾝﾄｽﾃｰﾌﾟ2mg</v>
      </c>
    </row>
    <row r="130" spans="1:1">
      <c r="A130" t="str">
        <f>INDEX(麻薬製品リスト!A:A,SMALL(麻薬製品リスト!C:C,ROW(A130)),1)</f>
        <v>ﾌｪﾝﾄｽﾃｰﾌﾟ4mg</v>
      </c>
    </row>
    <row r="131" spans="1:1">
      <c r="A131" t="str">
        <f>INDEX(麻薬製品リスト!A:A,SMALL(麻薬製品リスト!C:C,ROW(A131)),1)</f>
        <v>ﾌｪﾝﾄｽﾃｰﾌﾟ6mg</v>
      </c>
    </row>
    <row r="132" spans="1:1">
      <c r="A132" t="str">
        <f>INDEX(麻薬製品リスト!A:A,SMALL(麻薬製品リスト!C:C,ROW(A132)),1)</f>
        <v>ﾌｪﾝﾄｽﾃｰﾌﾟ8mg</v>
      </c>
    </row>
    <row r="133" spans="1:1">
      <c r="A133" t="str">
        <f>INDEX(麻薬製品リスト!A:A,SMALL(麻薬製品リスト!C:C,ROW(A133)),1)</f>
        <v>ﾌﾟﾚﾍﾟﾉﾝ注100mgｼﾘﾝｼﾞ</v>
      </c>
    </row>
    <row r="134" spans="1:1">
      <c r="A134" t="str">
        <f>INDEX(麻薬製品リスト!A:A,SMALL(麻薬製品リスト!C:C,ROW(A134)),1)</f>
        <v>ﾌﾟﾚﾍﾟﾉﾝ注50mgｼﾘﾝｼﾞ</v>
      </c>
    </row>
    <row r="135" spans="1:1">
      <c r="A135" t="str">
        <f>INDEX(麻薬製品リスト!A:A,SMALL(麻薬製品リスト!C:C,ROW(A135)),1)</f>
        <v>ﾍﾟﾁｼﾞﾝ塩酸塩</v>
      </c>
    </row>
    <row r="136" spans="1:1">
      <c r="A136" t="str">
        <f>INDEX(麻薬製品リスト!A:A,SMALL(麻薬製品リスト!C:C,ROW(A136)),1)</f>
        <v>ﾍﾟﾁｼﾞﾝ塩酸塩注射液35mg</v>
      </c>
    </row>
    <row r="137" spans="1:1">
      <c r="A137" t="str">
        <f>INDEX(麻薬製品リスト!A:A,SMALL(麻薬製品リスト!C:C,ROW(A137)),1)</f>
        <v>ﾍﾟﾁｼﾞﾝ塩酸塩注射液50mg</v>
      </c>
    </row>
    <row r="138" spans="1:1">
      <c r="A138" t="str">
        <f>INDEX(麻薬製品リスト!A:A,SMALL(麻薬製品リスト!C:C,ROW(A138)),1)</f>
        <v>ﾍﾟﾁﾛﾙﾌｧﾝ配合注HD</v>
      </c>
    </row>
    <row r="139" spans="1:1">
      <c r="A139" t="str">
        <f>INDEX(麻薬製品リスト!A:A,SMALL(麻薬製品リスト!C:C,ROW(A139)),1)</f>
        <v>ﾍﾟﾁﾛﾙﾌｧﾝ配合注LD</v>
      </c>
    </row>
    <row r="140" spans="1:1">
      <c r="A140" t="str">
        <f>INDEX(麻薬製品リスト!A:A,SMALL(麻薬製品リスト!C:C,ROW(A140)),1)</f>
        <v>ﾍﾟﾁﾛﾙﾌｧﾝ注射液</v>
      </c>
    </row>
    <row r="141" spans="1:1">
      <c r="A141" t="str">
        <f>INDEX(麻薬製品リスト!A:A,SMALL(麻薬製品リスト!C:C,ROW(A141)),1)</f>
        <v>ﾒｻﾍﾟｲﾝ錠5mg</v>
      </c>
    </row>
    <row r="142" spans="1:1">
      <c r="A142" t="str">
        <f>INDEX(麻薬製品リスト!A:A,SMALL(麻薬製品リスト!C:C,ROW(A142)),1)</f>
        <v>ﾒｻﾍﾟｲﾝ錠10mg</v>
      </c>
    </row>
    <row r="143" spans="1:1">
      <c r="A143" t="str">
        <f>INDEX(麻薬製品リスト!A:A,SMALL(麻薬製品リスト!C:C,ROW(A143)),1)</f>
        <v>ﾒﾃﾊﾞﾆｰﾙ錠2ｍｇ</v>
      </c>
    </row>
    <row r="144" spans="1:1">
      <c r="A144" t="str">
        <f>INDEX(麻薬製品リスト!A:A,SMALL(麻薬製品リスト!C:C,ROW(A144)),1)</f>
        <v>ﾓﾙﾋﾈ･ｱﾄﾛﾋﾟﾝ注射液</v>
      </c>
    </row>
    <row r="145" spans="1:1">
      <c r="A145" t="str">
        <f>INDEX(麻薬製品リスト!A:A,SMALL(麻薬製品リスト!C:C,ROW(A145)),1)</f>
        <v>ﾓﾙﾋﾈ塩酸塩水和物</v>
      </c>
    </row>
    <row r="146" spans="1:1">
      <c r="A146" t="str">
        <f>INDEX(麻薬製品リスト!A:A,SMALL(麻薬製品リスト!C:C,ROW(A146)),1)</f>
        <v>ﾓﾙﾋﾈ塩酸塩錠10mg</v>
      </c>
    </row>
    <row r="147" spans="1:1">
      <c r="A147" t="str">
        <f>INDEX(麻薬製品リスト!A:A,SMALL(麻薬製品リスト!C:C,ROW(A147)),1)</f>
        <v>ﾓﾙﾋﾈ塩酸塩注100mgｼﾘﾝｼﾞ</v>
      </c>
    </row>
    <row r="148" spans="1:1">
      <c r="A148" t="str">
        <f>INDEX(麻薬製品リスト!A:A,SMALL(麻薬製品リスト!C:C,ROW(A148)),1)</f>
        <v>ﾓﾙﾋﾈ塩酸塩注10mg</v>
      </c>
    </row>
    <row r="149" spans="1:1">
      <c r="A149" t="str">
        <f>INDEX(麻薬製品リスト!A:A,SMALL(麻薬製品リスト!C:C,ROW(A149)),1)</f>
        <v>ﾓﾙﾋﾈ塩酸塩注200mg</v>
      </c>
    </row>
    <row r="150" spans="1:1">
      <c r="A150" t="str">
        <f>INDEX(麻薬製品リスト!A:A,SMALL(麻薬製品リスト!C:C,ROW(A150)),1)</f>
        <v>ﾓﾙﾋﾈ塩酸塩注50mg</v>
      </c>
    </row>
    <row r="151" spans="1:1">
      <c r="A151" t="str">
        <f>INDEX(麻薬製品リスト!A:A,SMALL(麻薬製品リスト!C:C,ROW(A151)),1)</f>
        <v>ﾓﾙﾋﾈ硫酸塩水和物徐放細粒分包10mg</v>
      </c>
    </row>
    <row r="152" spans="1:1">
      <c r="A152" t="str">
        <f>INDEX(麻薬製品リスト!A:A,SMALL(麻薬製品リスト!C:C,ROW(A152)),1)</f>
        <v>ﾓﾙﾋﾈ硫酸塩水和物徐放細粒分包30mg</v>
      </c>
    </row>
    <row r="153" spans="1:1">
      <c r="A153" t="str">
        <f>INDEX(麻薬製品リスト!A:A,SMALL(麻薬製品リスト!C:C,ROW(A153)),1)</f>
        <v>ﾓﾙﾍﾟｽ細粒2%</v>
      </c>
    </row>
    <row r="154" spans="1:1">
      <c r="A154" t="str">
        <f>INDEX(麻薬製品リスト!A:A,SMALL(麻薬製品リスト!C:C,ROW(A154)),1)</f>
        <v>ﾓﾙﾍﾟｽ細粒6%</v>
      </c>
    </row>
    <row r="155" spans="1:1">
      <c r="A155" t="str">
        <f>INDEX(麻薬製品リスト!A:A,SMALL(麻薬製品リスト!C:C,ROW(A155)),1)</f>
        <v>ﾗﾌｪﾝﾀﾃｰﾌﾟ1.38mg</v>
      </c>
    </row>
    <row r="156" spans="1:1">
      <c r="A156" t="str">
        <f>INDEX(麻薬製品リスト!A:A,SMALL(麻薬製品リスト!C:C,ROW(A156)),1)</f>
        <v>ﾗﾌｪﾝﾀﾃｰﾌﾟ11mg</v>
      </c>
    </row>
    <row r="157" spans="1:1">
      <c r="A157" t="str">
        <f>INDEX(麻薬製品リスト!A:A,SMALL(麻薬製品リスト!C:C,ROW(A157)),1)</f>
        <v>ﾗﾌｪﾝﾀﾃｰﾌﾟ2.75mg</v>
      </c>
    </row>
    <row r="158" spans="1:1">
      <c r="A158" t="str">
        <f>INDEX(麻薬製品リスト!A:A,SMALL(麻薬製品リスト!C:C,ROW(A158)),1)</f>
        <v>ﾗﾌｪﾝﾀﾃｰﾌﾟ5.5mg</v>
      </c>
    </row>
    <row r="159" spans="1:1">
      <c r="A159" t="str">
        <f>INDEX(麻薬製品リスト!A:A,SMALL(麻薬製品リスト!C:C,ROW(A159)),1)</f>
        <v>ﾗﾌｪﾝﾀﾃｰﾌﾟ8.25mg</v>
      </c>
    </row>
    <row r="160" spans="1:1">
      <c r="A160" t="str">
        <f>INDEX(麻薬製品リスト!A:A,SMALL(麻薬製品リスト!C:C,ROW(A160)),1)</f>
        <v>ﾚﾐﾌｪﾝﾀﾆﾙ静注用2mg</v>
      </c>
    </row>
    <row r="161" spans="1:1">
      <c r="A161" t="str">
        <f>INDEX(麻薬製品リスト!A:A,SMALL(麻薬製品リスト!C:C,ROW(A161)),1)</f>
        <v>ﾚﾐﾌｪﾝﾀﾆﾙ静注用5mg</v>
      </c>
    </row>
    <row r="162" spans="1:1">
      <c r="A162" t="str">
        <f>INDEX(麻薬製品リスト!A:A,SMALL(麻薬製品リスト!C:C,ROW(A162)),1)</f>
        <v>ﾜﾝﾃﾞｭﾛﾊﾟｯﾁ0.84mg</v>
      </c>
    </row>
    <row r="163" spans="1:1">
      <c r="A163" t="str">
        <f>INDEX(麻薬製品リスト!A:A,SMALL(麻薬製品リスト!C:C,ROW(A163)),1)</f>
        <v>ﾜﾝﾃﾞｭﾛﾊﾟｯﾁ1.7mg</v>
      </c>
    </row>
    <row r="164" spans="1:1">
      <c r="A164" t="str">
        <f>INDEX(麻薬製品リスト!A:A,SMALL(麻薬製品リスト!C:C,ROW(A164)),1)</f>
        <v>ﾜﾝﾃﾞｭﾛﾊﾟｯﾁ3.4mg</v>
      </c>
    </row>
    <row r="165" spans="1:1">
      <c r="A165" t="str">
        <f>INDEX(麻薬製品リスト!A:A,SMALL(麻薬製品リスト!C:C,ROW(A165)),1)</f>
        <v>ﾜﾝﾃﾞｭﾛﾊﾟｯﾁ5mg</v>
      </c>
    </row>
    <row r="166" spans="1:1">
      <c r="A166" t="str">
        <f>INDEX(麻薬製品リスト!A:A,SMALL(麻薬製品リスト!C:C,ROW(A166)),1)</f>
        <v>ﾜﾝﾃﾞｭﾛﾊﾟｯﾁ6.7mg</v>
      </c>
    </row>
    <row r="167" spans="1:1">
      <c r="A167" t="str">
        <f>INDEX(麻薬製品リスト!A:A,SMALL(麻薬製品リスト!C:C,ROW(A167)),1)</f>
        <v>弱ﾍﾟﾁﾛﾙﾌｧﾝ注射液</v>
      </c>
    </row>
    <row r="168" spans="1:1">
      <c r="A168" t="str">
        <f>INDEX(麻薬製品リスト!A:A,SMALL(麻薬製品リスト!C:C,ROW(A168)),1)</f>
        <v>複方ｵｷｼｺﾄﾞﾝ･ｱﾄﾛﾋﾟﾝ注射液</v>
      </c>
    </row>
    <row r="169" spans="1:1">
      <c r="A169" t="str">
        <f>INDEX(麻薬製品リスト!A:A,SMALL(麻薬製品リスト!C:C,ROW(A169)),1)</f>
        <v>複方ｵｷｼｺﾄﾞﾝ注射液</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麻薬年間届</vt:lpstr>
      <vt:lpstr>（記入例）麻薬年間届</vt:lpstr>
      <vt:lpstr>使い方</vt:lpstr>
      <vt:lpstr>麻薬製品リスト</vt:lpstr>
      <vt:lpstr>検索候補</vt:lpstr>
      <vt:lpstr>'（記入例）麻薬年間届'!Print_Area</vt:lpstr>
      <vt:lpstr>麻薬年間届!Print_Area</vt:lpstr>
      <vt:lpstr>'（記入例）麻薬年間届'!Print_Titles</vt:lpstr>
      <vt:lpstr>麻薬年間届!Print_Titles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　俊介</dc:creator>
  <cp:lastModifiedBy>池宮 紘陽</cp:lastModifiedBy>
  <cp:lastPrinted>2024-09-06T07:06:36Z</cp:lastPrinted>
  <dcterms:created xsi:type="dcterms:W3CDTF">2023-09-07T07:18:24Z</dcterms:created>
  <dcterms:modified xsi:type="dcterms:W3CDTF">2024-10-07T08:27:12Z</dcterms:modified>
</cp:coreProperties>
</file>