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05" windowHeight="7875" tabRatio="602" activeTab="3"/>
  </bookViews>
  <sheets>
    <sheet name="第３３表" sheetId="1" r:id="rId1"/>
    <sheet name="第３４表" sheetId="2" r:id="rId2"/>
    <sheet name="第３５表" sheetId="3" r:id="rId3"/>
    <sheet name="第３６表" sheetId="4" r:id="rId4"/>
  </sheets>
  <externalReferences>
    <externalReference r:id="rId7"/>
  </externalReferences>
  <definedNames/>
  <calcPr fullCalcOnLoad="1" refMode="R1C1"/>
</workbook>
</file>

<file path=xl/comments3.xml><?xml version="1.0" encoding="utf-8"?>
<comments xmlns="http://schemas.openxmlformats.org/spreadsheetml/2006/main">
  <authors>
    <author>藤澤 香織</author>
  </authors>
  <commentList>
    <comment ref="C6" authorId="0">
      <text>
        <r>
          <rPr>
            <b/>
            <sz val="9"/>
            <rFont val="ＭＳ Ｐゴシック"/>
            <family val="3"/>
          </rPr>
          <t>計手入力</t>
        </r>
      </text>
    </comment>
  </commentList>
</comments>
</file>

<file path=xl/sharedStrings.xml><?xml version="1.0" encoding="utf-8"?>
<sst xmlns="http://schemas.openxmlformats.org/spreadsheetml/2006/main" count="89" uniqueCount="41">
  <si>
    <t>専修学校</t>
  </si>
  <si>
    <t>男</t>
  </si>
  <si>
    <t>女</t>
  </si>
  <si>
    <t>３月中学</t>
  </si>
  <si>
    <t>３月高校</t>
  </si>
  <si>
    <t>校卒業者</t>
  </si>
  <si>
    <t>卒 業 者</t>
  </si>
  <si>
    <t>高等課程</t>
  </si>
  <si>
    <t>専門課程</t>
  </si>
  <si>
    <t>一般課程</t>
  </si>
  <si>
    <t>…</t>
  </si>
  <si>
    <t>計</t>
  </si>
  <si>
    <t>学　校</t>
  </si>
  <si>
    <t>準学校</t>
  </si>
  <si>
    <t>財　団</t>
  </si>
  <si>
    <t>社　団</t>
  </si>
  <si>
    <t>その他</t>
  </si>
  <si>
    <t>法　人</t>
  </si>
  <si>
    <t>計</t>
  </si>
  <si>
    <t>職　　員　　数</t>
  </si>
  <si>
    <t>宮崎市</t>
  </si>
  <si>
    <t>都城市</t>
  </si>
  <si>
    <t>延岡市</t>
  </si>
  <si>
    <t>日南市</t>
  </si>
  <si>
    <t>日向市</t>
  </si>
  <si>
    <t>西都市</t>
  </si>
  <si>
    <t>三股町</t>
  </si>
  <si>
    <t>高鍋町</t>
  </si>
  <si>
    <t>区分</t>
  </si>
  <si>
    <t>区分</t>
  </si>
  <si>
    <t>小林市</t>
  </si>
  <si>
    <t>第３３表　学校数</t>
  </si>
  <si>
    <t>公立</t>
  </si>
  <si>
    <t>私　　　　　立</t>
  </si>
  <si>
    <t>第３４表　生徒数</t>
  </si>
  <si>
    <t>第３５表 課程別春期入学者数</t>
  </si>
  <si>
    <t>第３６表　 教職員数（本務者）</t>
  </si>
  <si>
    <r>
      <t>教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員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数</t>
    </r>
  </si>
  <si>
    <t>平成30年度</t>
  </si>
  <si>
    <t>（注） 「春期」とは、平成30年４月１日から同年５月１日までの間をいう。</t>
  </si>
  <si>
    <t>平成30年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</si>
</sst>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5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 applyProtection="1">
      <alignment/>
      <protection/>
    </xf>
    <xf numFmtId="41" fontId="6" fillId="0" borderId="0" xfId="0" applyNumberFormat="1" applyFont="1" applyAlignment="1" applyProtection="1">
      <alignment horizontal="left"/>
      <protection/>
    </xf>
    <xf numFmtId="41" fontId="4" fillId="0" borderId="10" xfId="0" applyNumberFormat="1" applyFont="1" applyBorder="1" applyAlignment="1" applyProtection="1">
      <alignment horizontal="center" vertical="center"/>
      <protection/>
    </xf>
    <xf numFmtId="41" fontId="4" fillId="33" borderId="10" xfId="0" applyNumberFormat="1" applyFont="1" applyFill="1" applyBorder="1" applyAlignment="1" applyProtection="1">
      <alignment/>
      <protection/>
    </xf>
    <xf numFmtId="41" fontId="4" fillId="33" borderId="0" xfId="0" applyNumberFormat="1" applyFont="1" applyFill="1" applyAlignment="1" applyProtection="1">
      <alignment horizontal="right"/>
      <protection/>
    </xf>
    <xf numFmtId="41" fontId="4" fillId="33" borderId="0" xfId="0" applyNumberFormat="1" applyFont="1" applyFill="1" applyAlignment="1" applyProtection="1">
      <alignment/>
      <protection/>
    </xf>
    <xf numFmtId="41" fontId="4" fillId="33" borderId="11" xfId="0" applyNumberFormat="1" applyFont="1" applyFill="1" applyBorder="1" applyAlignment="1" applyProtection="1">
      <alignment/>
      <protection/>
    </xf>
    <xf numFmtId="41" fontId="4" fillId="33" borderId="12" xfId="0" applyNumberFormat="1" applyFont="1" applyFill="1" applyBorder="1" applyAlignment="1" applyProtection="1">
      <alignment/>
      <protection/>
    </xf>
    <xf numFmtId="41" fontId="4" fillId="33" borderId="0" xfId="0" applyNumberFormat="1" applyFont="1" applyFill="1" applyBorder="1" applyAlignment="1" applyProtection="1">
      <alignment/>
      <protection/>
    </xf>
    <xf numFmtId="41" fontId="4" fillId="33" borderId="13" xfId="0" applyNumberFormat="1" applyFont="1" applyFill="1" applyBorder="1" applyAlignment="1" applyProtection="1">
      <alignment horizontal="right"/>
      <protection/>
    </xf>
    <xf numFmtId="0" fontId="43" fillId="0" borderId="0" xfId="0" applyFont="1" applyAlignment="1">
      <alignment/>
    </xf>
    <xf numFmtId="0" fontId="43" fillId="0" borderId="0" xfId="0" applyNumberFormat="1" applyFont="1" applyAlignment="1" applyProtection="1">
      <alignment horizontal="distributed"/>
      <protection/>
    </xf>
    <xf numFmtId="0" fontId="43" fillId="0" borderId="13" xfId="0" applyFont="1" applyBorder="1" applyAlignment="1">
      <alignment/>
    </xf>
    <xf numFmtId="0" fontId="43" fillId="0" borderId="13" xfId="0" applyNumberFormat="1" applyFont="1" applyBorder="1" applyAlignment="1">
      <alignment horizontal="distributed"/>
    </xf>
    <xf numFmtId="0" fontId="43" fillId="0" borderId="0" xfId="0" applyFont="1" applyBorder="1" applyAlignment="1">
      <alignment/>
    </xf>
    <xf numFmtId="0" fontId="43" fillId="0" borderId="0" xfId="0" applyNumberFormat="1" applyFont="1" applyBorder="1" applyAlignment="1">
      <alignment horizontal="distributed"/>
    </xf>
    <xf numFmtId="41" fontId="4" fillId="0" borderId="0" xfId="0" applyNumberFormat="1" applyFont="1" applyBorder="1" applyAlignment="1" applyProtection="1">
      <alignment horizontal="left"/>
      <protection/>
    </xf>
    <xf numFmtId="41" fontId="4" fillId="0" borderId="14" xfId="0" applyNumberFormat="1" applyFont="1" applyBorder="1" applyAlignment="1" applyProtection="1">
      <alignment horizontal="center" vertical="center"/>
      <protection/>
    </xf>
    <xf numFmtId="41" fontId="4" fillId="0" borderId="15" xfId="0" applyNumberFormat="1" applyFont="1" applyBorder="1" applyAlignment="1" applyProtection="1">
      <alignment horizontal="center" vertical="center"/>
      <protection/>
    </xf>
    <xf numFmtId="41" fontId="4" fillId="0" borderId="13" xfId="0" applyNumberFormat="1" applyFont="1" applyBorder="1" applyAlignment="1">
      <alignment/>
    </xf>
    <xf numFmtId="41" fontId="4" fillId="0" borderId="13" xfId="0" applyNumberFormat="1" applyFont="1" applyBorder="1" applyAlignment="1">
      <alignment horizontal="right"/>
    </xf>
    <xf numFmtId="41" fontId="4" fillId="0" borderId="13" xfId="0" applyNumberFormat="1" applyFont="1" applyBorder="1" applyAlignment="1" applyProtection="1">
      <alignment horizontal="right"/>
      <protection/>
    </xf>
    <xf numFmtId="41" fontId="4" fillId="0" borderId="16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17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4" fillId="33" borderId="10" xfId="0" applyNumberFormat="1" applyFont="1" applyFill="1" applyBorder="1" applyAlignment="1">
      <alignment/>
    </xf>
    <xf numFmtId="41" fontId="4" fillId="33" borderId="0" xfId="0" applyNumberFormat="1" applyFont="1" applyFill="1" applyAlignment="1">
      <alignment/>
    </xf>
    <xf numFmtId="41" fontId="4" fillId="33" borderId="13" xfId="0" applyNumberFormat="1" applyFont="1" applyFill="1" applyBorder="1" applyAlignment="1">
      <alignment/>
    </xf>
    <xf numFmtId="41" fontId="4" fillId="33" borderId="13" xfId="0" applyNumberFormat="1" applyFont="1" applyFill="1" applyBorder="1" applyAlignment="1" applyProtection="1">
      <alignment/>
      <protection/>
    </xf>
    <xf numFmtId="41" fontId="4" fillId="0" borderId="13" xfId="0" applyNumberFormat="1" applyFont="1" applyBorder="1" applyAlignment="1" applyProtection="1">
      <alignment/>
      <protection/>
    </xf>
    <xf numFmtId="41" fontId="4" fillId="0" borderId="13" xfId="0" applyNumberFormat="1" applyFont="1" applyBorder="1" applyAlignment="1" applyProtection="1">
      <alignment vertical="center"/>
      <protection/>
    </xf>
    <xf numFmtId="41" fontId="4" fillId="0" borderId="0" xfId="0" applyNumberFormat="1" applyFont="1" applyAlignment="1" applyProtection="1">
      <alignment horizontal="center"/>
      <protection/>
    </xf>
    <xf numFmtId="41" fontId="4" fillId="33" borderId="10" xfId="0" applyNumberFormat="1" applyFont="1" applyFill="1" applyBorder="1" applyAlignment="1" applyProtection="1">
      <alignment horizontal="right"/>
      <protection/>
    </xf>
    <xf numFmtId="41" fontId="4" fillId="0" borderId="14" xfId="0" applyNumberFormat="1" applyFont="1" applyBorder="1" applyAlignment="1" applyProtection="1">
      <alignment horizontal="center" vertical="center"/>
      <protection/>
    </xf>
    <xf numFmtId="41" fontId="4" fillId="0" borderId="18" xfId="0" applyNumberFormat="1" applyFont="1" applyBorder="1" applyAlignment="1" applyProtection="1">
      <alignment horizontal="center" vertical="center"/>
      <protection/>
    </xf>
    <xf numFmtId="41" fontId="4" fillId="0" borderId="15" xfId="0" applyNumberFormat="1" applyFont="1" applyBorder="1" applyAlignment="1" applyProtection="1">
      <alignment horizontal="center" vertical="center"/>
      <protection/>
    </xf>
    <xf numFmtId="41" fontId="4" fillId="0" borderId="19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/>
    </xf>
    <xf numFmtId="41" fontId="4" fillId="0" borderId="2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 applyProtection="1">
      <alignment horizontal="right"/>
      <protection/>
    </xf>
    <xf numFmtId="41" fontId="4" fillId="0" borderId="0" xfId="0" applyNumberFormat="1" applyFont="1" applyAlignment="1" applyProtection="1">
      <alignment horizontal="center"/>
      <protection/>
    </xf>
    <xf numFmtId="41" fontId="4" fillId="0" borderId="21" xfId="0" applyNumberFormat="1" applyFont="1" applyBorder="1" applyAlignment="1" applyProtection="1">
      <alignment horizontal="center"/>
      <protection/>
    </xf>
    <xf numFmtId="41" fontId="4" fillId="0" borderId="13" xfId="0" applyNumberFormat="1" applyFont="1" applyBorder="1" applyAlignment="1" applyProtection="1">
      <alignment horizontal="center"/>
      <protection/>
    </xf>
    <xf numFmtId="41" fontId="4" fillId="0" borderId="17" xfId="0" applyNumberFormat="1" applyFont="1" applyBorder="1" applyAlignment="1" applyProtection="1">
      <alignment horizontal="center"/>
      <protection/>
    </xf>
    <xf numFmtId="41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10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1" fontId="4" fillId="0" borderId="22" xfId="0" applyNumberFormat="1" applyFont="1" applyBorder="1" applyAlignment="1" applyProtection="1">
      <alignment horizontal="center" vertical="center"/>
      <protection/>
    </xf>
    <xf numFmtId="41" fontId="4" fillId="0" borderId="19" xfId="0" applyNumberFormat="1" applyFont="1" applyBorder="1" applyAlignment="1" applyProtection="1">
      <alignment horizontal="center" vertical="center"/>
      <protection/>
    </xf>
    <xf numFmtId="41" fontId="4" fillId="0" borderId="23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2%20&#29983;&#27963;&#32113;&#35336;&#25285;&#24403;\&#25351;013%20&#23398;&#26657;&#22522;&#26412;&#35519;&#26619;(&#36942;&#21435;&#20998;&#12399;&#12495;&#12540;&#12489;&#12392;MO&#12395;&#31227;&#34892;&#65289;\05%20&#32080;&#26524;&#20844;&#34920;\02%20&#30906;&#22577;&#65288;&#12302;&#23470;&#23822;&#30476;&#12398;&#23398;&#26657;&#12398;&#29694;&#29366;&#12303;&#65289;\H30\01%20&#21407;&#31295;\&#8251;H30%20&#21407;&#31295;&#12501;&#12449;&#12452;&#12523;\30-2%20&#32113;&#35336;&#34920;&#12288;&#23436;&#25104;\H30&#12288;&#26032;&#38598;&#35336;&#34920;\&#23436;H30%20&#21407;&#31295;@&#23398;&#26657;&#35519;&#26619;&#12288;&#31532;&#65299;&#65299;&#65374;&#65299;&#65302;&#34920;&#65288;&#23554;&#2046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３３・３４表"/>
      <sheetName val="第３５・３６表"/>
      <sheetName val="学校数 401"/>
      <sheetName val="生徒 410"/>
      <sheetName val="入学 413"/>
      <sheetName val="卒業年次別入学 416"/>
      <sheetName val="教員 419"/>
      <sheetName val="職員 418"/>
    </sheetNames>
    <sheetDataSet>
      <sheetData sheetId="3">
        <row r="6">
          <cell r="B6" t="str">
            <v>宮崎市</v>
          </cell>
          <cell r="C6">
            <v>2825</v>
          </cell>
          <cell r="D6">
            <v>1269</v>
          </cell>
          <cell r="E6">
            <v>1556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2825</v>
          </cell>
          <cell r="M6">
            <v>1269</v>
          </cell>
          <cell r="N6">
            <v>1556</v>
          </cell>
        </row>
        <row r="7">
          <cell r="B7" t="str">
            <v>都城市</v>
          </cell>
          <cell r="C7">
            <v>472</v>
          </cell>
          <cell r="D7">
            <v>117</v>
          </cell>
          <cell r="E7">
            <v>355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472</v>
          </cell>
          <cell r="M7">
            <v>117</v>
          </cell>
          <cell r="N7">
            <v>355</v>
          </cell>
        </row>
        <row r="8">
          <cell r="B8" t="str">
            <v>延岡市</v>
          </cell>
          <cell r="C8">
            <v>216</v>
          </cell>
          <cell r="D8">
            <v>63</v>
          </cell>
          <cell r="E8">
            <v>153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216</v>
          </cell>
          <cell r="M8">
            <v>63</v>
          </cell>
          <cell r="N8">
            <v>153</v>
          </cell>
        </row>
        <row r="9">
          <cell r="B9" t="str">
            <v>日南市</v>
          </cell>
          <cell r="C9">
            <v>174</v>
          </cell>
          <cell r="D9">
            <v>61</v>
          </cell>
          <cell r="E9">
            <v>113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174</v>
          </cell>
          <cell r="M9">
            <v>61</v>
          </cell>
          <cell r="N9">
            <v>113</v>
          </cell>
        </row>
        <row r="10">
          <cell r="B10" t="str">
            <v>小林市</v>
          </cell>
          <cell r="C10">
            <v>116</v>
          </cell>
          <cell r="D10">
            <v>33</v>
          </cell>
          <cell r="E10">
            <v>83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116</v>
          </cell>
          <cell r="M10">
            <v>33</v>
          </cell>
          <cell r="N10">
            <v>83</v>
          </cell>
        </row>
        <row r="11">
          <cell r="B11" t="str">
            <v>日向市</v>
          </cell>
          <cell r="C11">
            <v>68</v>
          </cell>
          <cell r="D11">
            <v>23</v>
          </cell>
          <cell r="E11">
            <v>45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68</v>
          </cell>
          <cell r="M11">
            <v>23</v>
          </cell>
          <cell r="N11">
            <v>45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B13" t="str">
            <v>西都市</v>
          </cell>
          <cell r="C13">
            <v>220</v>
          </cell>
          <cell r="D13">
            <v>81</v>
          </cell>
          <cell r="E13">
            <v>139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220</v>
          </cell>
          <cell r="M13">
            <v>81</v>
          </cell>
          <cell r="N13">
            <v>139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B15" t="str">
            <v>三股町</v>
          </cell>
          <cell r="C15">
            <v>217</v>
          </cell>
          <cell r="D15">
            <v>31</v>
          </cell>
          <cell r="E15">
            <v>186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217</v>
          </cell>
          <cell r="M15">
            <v>31</v>
          </cell>
          <cell r="N15">
            <v>186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B19" t="str">
            <v>高鍋町</v>
          </cell>
          <cell r="C19">
            <v>137</v>
          </cell>
          <cell r="D19">
            <v>107</v>
          </cell>
          <cell r="E19">
            <v>30</v>
          </cell>
          <cell r="F19">
            <v>0</v>
          </cell>
          <cell r="G19">
            <v>0</v>
          </cell>
          <cell r="H19">
            <v>0</v>
          </cell>
          <cell r="I19">
            <v>137</v>
          </cell>
          <cell r="J19">
            <v>107</v>
          </cell>
          <cell r="K19">
            <v>30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5"/>
  <sheetViews>
    <sheetView showGridLines="0" zoomScalePageLayoutView="0" workbookViewId="0" topLeftCell="A1">
      <selection activeCell="E9" sqref="E9"/>
    </sheetView>
  </sheetViews>
  <sheetFormatPr defaultColWidth="8.66015625" defaultRowHeight="18"/>
  <cols>
    <col min="1" max="1" width="2.91015625" style="2" customWidth="1"/>
    <col min="2" max="2" width="10" style="2" customWidth="1"/>
    <col min="3" max="9" width="7.5" style="2" customWidth="1"/>
    <col min="10" max="10" width="5.16015625" style="2" customWidth="1"/>
    <col min="11" max="11" width="5.66015625" style="2" customWidth="1"/>
    <col min="12" max="16384" width="8.83203125" style="2" customWidth="1"/>
  </cols>
  <sheetData>
    <row r="1" spans="1:13" ht="21" customHeight="1">
      <c r="A1" s="19" t="s">
        <v>31</v>
      </c>
      <c r="C1" s="22"/>
      <c r="D1" s="22"/>
      <c r="E1" s="22"/>
      <c r="F1" s="22"/>
      <c r="G1" s="22"/>
      <c r="H1" s="23"/>
      <c r="I1" s="24" t="s">
        <v>0</v>
      </c>
      <c r="J1" s="1"/>
      <c r="K1" s="1"/>
      <c r="L1" s="1"/>
      <c r="M1" s="1"/>
    </row>
    <row r="2" spans="1:13" ht="15" customHeight="1">
      <c r="A2" s="42" t="s">
        <v>28</v>
      </c>
      <c r="B2" s="42"/>
      <c r="C2" s="37" t="s">
        <v>11</v>
      </c>
      <c r="D2" s="37" t="s">
        <v>32</v>
      </c>
      <c r="E2" s="40" t="s">
        <v>33</v>
      </c>
      <c r="F2" s="40"/>
      <c r="G2" s="40"/>
      <c r="H2" s="40"/>
      <c r="I2" s="40"/>
      <c r="J2" s="1"/>
      <c r="K2" s="1"/>
      <c r="L2" s="1"/>
      <c r="M2" s="1"/>
    </row>
    <row r="3" spans="1:13" ht="15" customHeight="1">
      <c r="A3" s="43"/>
      <c r="B3" s="43"/>
      <c r="C3" s="38"/>
      <c r="D3" s="38"/>
      <c r="E3" s="25" t="s">
        <v>12</v>
      </c>
      <c r="F3" s="20" t="s">
        <v>13</v>
      </c>
      <c r="G3" s="20" t="s">
        <v>14</v>
      </c>
      <c r="H3" s="20" t="s">
        <v>15</v>
      </c>
      <c r="I3" s="26" t="s">
        <v>16</v>
      </c>
      <c r="J3" s="1"/>
      <c r="K3" s="1"/>
      <c r="L3" s="1"/>
      <c r="M3" s="1"/>
    </row>
    <row r="4" spans="1:13" ht="15" customHeight="1">
      <c r="A4" s="44"/>
      <c r="B4" s="44"/>
      <c r="C4" s="39"/>
      <c r="D4" s="39"/>
      <c r="E4" s="27" t="s">
        <v>17</v>
      </c>
      <c r="F4" s="21" t="s">
        <v>17</v>
      </c>
      <c r="G4" s="21" t="s">
        <v>17</v>
      </c>
      <c r="H4" s="21" t="s">
        <v>17</v>
      </c>
      <c r="I4" s="28" t="s">
        <v>17</v>
      </c>
      <c r="J4" s="1"/>
      <c r="K4" s="1"/>
      <c r="L4" s="1"/>
      <c r="M4" s="1"/>
    </row>
    <row r="5" spans="1:13" ht="19.5" customHeight="1">
      <c r="A5" s="41" t="s">
        <v>38</v>
      </c>
      <c r="B5" s="41"/>
      <c r="C5" s="10">
        <v>36</v>
      </c>
      <c r="D5" s="8">
        <v>1</v>
      </c>
      <c r="E5" s="8">
        <v>4</v>
      </c>
      <c r="F5" s="8">
        <v>20</v>
      </c>
      <c r="G5" s="8">
        <v>1</v>
      </c>
      <c r="H5" s="8">
        <v>6</v>
      </c>
      <c r="I5" s="8">
        <v>4</v>
      </c>
      <c r="J5" s="1"/>
      <c r="K5" s="1"/>
      <c r="L5" s="1"/>
      <c r="M5" s="1"/>
    </row>
    <row r="6" spans="3:13" ht="19.5" customHeight="1">
      <c r="C6" s="29"/>
      <c r="D6" s="30"/>
      <c r="E6" s="30"/>
      <c r="F6" s="30"/>
      <c r="G6" s="30"/>
      <c r="H6" s="30"/>
      <c r="I6" s="30"/>
      <c r="J6" s="1"/>
      <c r="K6" s="1"/>
      <c r="L6" s="1"/>
      <c r="M6" s="1"/>
    </row>
    <row r="7" spans="1:13" ht="19.5" customHeight="1">
      <c r="A7" s="13">
        <v>1</v>
      </c>
      <c r="B7" s="14" t="s">
        <v>20</v>
      </c>
      <c r="C7" s="6">
        <v>20</v>
      </c>
      <c r="D7" s="8">
        <v>0</v>
      </c>
      <c r="E7" s="8">
        <v>2</v>
      </c>
      <c r="F7" s="8">
        <v>13</v>
      </c>
      <c r="G7" s="8">
        <v>1</v>
      </c>
      <c r="H7" s="8">
        <v>2</v>
      </c>
      <c r="I7" s="30">
        <v>2</v>
      </c>
      <c r="J7" s="1"/>
      <c r="K7" s="1"/>
      <c r="L7" s="1"/>
      <c r="M7" s="1"/>
    </row>
    <row r="8" spans="1:13" ht="19.5" customHeight="1">
      <c r="A8" s="13">
        <v>2</v>
      </c>
      <c r="B8" s="14" t="s">
        <v>21</v>
      </c>
      <c r="C8" s="6">
        <v>7</v>
      </c>
      <c r="D8" s="8">
        <v>0</v>
      </c>
      <c r="E8" s="8">
        <v>0</v>
      </c>
      <c r="F8" s="30">
        <v>4</v>
      </c>
      <c r="G8" s="8">
        <v>0</v>
      </c>
      <c r="H8" s="30">
        <v>1</v>
      </c>
      <c r="I8" s="8">
        <v>2</v>
      </c>
      <c r="J8" s="1"/>
      <c r="K8" s="1"/>
      <c r="L8" s="1"/>
      <c r="M8" s="1"/>
    </row>
    <row r="9" spans="1:13" ht="19.5" customHeight="1">
      <c r="A9" s="13">
        <v>3</v>
      </c>
      <c r="B9" s="14" t="s">
        <v>22</v>
      </c>
      <c r="C9" s="6">
        <v>2</v>
      </c>
      <c r="D9" s="8">
        <v>0</v>
      </c>
      <c r="E9" s="30">
        <v>0</v>
      </c>
      <c r="F9" s="30">
        <v>1</v>
      </c>
      <c r="G9" s="8">
        <v>0</v>
      </c>
      <c r="H9" s="30">
        <v>1</v>
      </c>
      <c r="I9" s="30">
        <v>0</v>
      </c>
      <c r="J9" s="1"/>
      <c r="K9" s="1"/>
      <c r="L9" s="1"/>
      <c r="M9" s="1"/>
    </row>
    <row r="10" spans="1:13" ht="19.5" customHeight="1">
      <c r="A10" s="13">
        <v>4</v>
      </c>
      <c r="B10" s="14" t="s">
        <v>23</v>
      </c>
      <c r="C10" s="6">
        <v>2</v>
      </c>
      <c r="D10" s="30">
        <v>0</v>
      </c>
      <c r="E10" s="30">
        <v>1</v>
      </c>
      <c r="F10" s="30">
        <v>1</v>
      </c>
      <c r="G10" s="30">
        <v>0</v>
      </c>
      <c r="H10" s="30">
        <v>0</v>
      </c>
      <c r="I10" s="30">
        <v>0</v>
      </c>
      <c r="J10" s="1"/>
      <c r="K10" s="1"/>
      <c r="L10" s="1"/>
      <c r="M10" s="1"/>
    </row>
    <row r="11" spans="1:13" ht="19.5" customHeight="1">
      <c r="A11" s="13">
        <v>5</v>
      </c>
      <c r="B11" s="14" t="s">
        <v>30</v>
      </c>
      <c r="C11" s="6">
        <v>1</v>
      </c>
      <c r="D11" s="30">
        <v>0</v>
      </c>
      <c r="E11" s="30">
        <v>0</v>
      </c>
      <c r="F11" s="30">
        <v>1</v>
      </c>
      <c r="G11" s="30">
        <v>0</v>
      </c>
      <c r="H11" s="30">
        <v>0</v>
      </c>
      <c r="I11" s="30">
        <v>0</v>
      </c>
      <c r="J11" s="1"/>
      <c r="K11" s="1"/>
      <c r="L11" s="1"/>
      <c r="M11" s="1"/>
    </row>
    <row r="12" spans="1:13" ht="19.5" customHeight="1">
      <c r="A12" s="13">
        <v>6</v>
      </c>
      <c r="B12" s="14" t="s">
        <v>24</v>
      </c>
      <c r="C12" s="6">
        <v>1</v>
      </c>
      <c r="D12" s="30">
        <v>0</v>
      </c>
      <c r="E12" s="30">
        <v>0</v>
      </c>
      <c r="F12" s="30">
        <v>0</v>
      </c>
      <c r="G12" s="8">
        <v>0</v>
      </c>
      <c r="H12" s="30">
        <v>1</v>
      </c>
      <c r="I12" s="30">
        <v>0</v>
      </c>
      <c r="J12" s="1"/>
      <c r="K12" s="1"/>
      <c r="L12" s="1"/>
      <c r="M12" s="1"/>
    </row>
    <row r="13" spans="1:13" ht="19.5" customHeight="1">
      <c r="A13" s="13">
        <v>7</v>
      </c>
      <c r="B13" s="14" t="s">
        <v>25</v>
      </c>
      <c r="C13" s="6">
        <v>1</v>
      </c>
      <c r="D13" s="8">
        <v>0</v>
      </c>
      <c r="E13" s="30">
        <v>1</v>
      </c>
      <c r="F13" s="30">
        <v>0</v>
      </c>
      <c r="G13" s="30">
        <v>0</v>
      </c>
      <c r="H13" s="30">
        <v>0</v>
      </c>
      <c r="I13" s="30">
        <v>0</v>
      </c>
      <c r="J13" s="1"/>
      <c r="K13" s="1"/>
      <c r="L13" s="1"/>
      <c r="M13" s="1"/>
    </row>
    <row r="14" spans="1:13" ht="19.5" customHeight="1">
      <c r="A14" s="17">
        <v>8</v>
      </c>
      <c r="B14" s="18" t="s">
        <v>26</v>
      </c>
      <c r="C14" s="6">
        <v>1</v>
      </c>
      <c r="D14" s="30">
        <v>0</v>
      </c>
      <c r="E14" s="30">
        <v>0</v>
      </c>
      <c r="F14" s="30">
        <v>0</v>
      </c>
      <c r="G14" s="30">
        <v>0</v>
      </c>
      <c r="H14" s="30">
        <v>1</v>
      </c>
      <c r="I14" s="30">
        <v>0</v>
      </c>
      <c r="J14" s="1"/>
      <c r="K14" s="1"/>
      <c r="L14" s="1"/>
      <c r="M14" s="1"/>
    </row>
    <row r="15" spans="1:13" ht="19.5" customHeight="1">
      <c r="A15" s="15">
        <v>9</v>
      </c>
      <c r="B15" s="16" t="s">
        <v>27</v>
      </c>
      <c r="C15" s="9">
        <v>1</v>
      </c>
      <c r="D15" s="31">
        <v>1</v>
      </c>
      <c r="E15" s="31">
        <v>0</v>
      </c>
      <c r="F15" s="31">
        <v>0</v>
      </c>
      <c r="G15" s="32">
        <v>0</v>
      </c>
      <c r="H15" s="31">
        <v>0</v>
      </c>
      <c r="I15" s="31">
        <v>0</v>
      </c>
      <c r="J15" s="1"/>
      <c r="K15" s="1"/>
      <c r="L15" s="1"/>
      <c r="M15" s="1"/>
    </row>
    <row r="16" ht="14.25" customHeight="1"/>
  </sheetData>
  <sheetProtection/>
  <mergeCells count="5">
    <mergeCell ref="C2:C4"/>
    <mergeCell ref="D2:D4"/>
    <mergeCell ref="E2:I2"/>
    <mergeCell ref="A5:B5"/>
    <mergeCell ref="A2:B4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E13"/>
  <sheetViews>
    <sheetView showGridLines="0" zoomScalePageLayoutView="0" workbookViewId="0" topLeftCell="A1">
      <selection activeCell="A3" sqref="A3:E13"/>
    </sheetView>
  </sheetViews>
  <sheetFormatPr defaultColWidth="8.66015625" defaultRowHeight="18"/>
  <cols>
    <col min="1" max="1" width="2.91015625" style="2" customWidth="1"/>
    <col min="2" max="2" width="10" style="2" customWidth="1"/>
    <col min="3" max="9" width="7.5" style="2" customWidth="1"/>
    <col min="10" max="10" width="5.16015625" style="2" customWidth="1"/>
    <col min="11" max="11" width="5.66015625" style="2" customWidth="1"/>
    <col min="12" max="16384" width="8.83203125" style="2" customWidth="1"/>
  </cols>
  <sheetData>
    <row r="1" spans="1:5" ht="21" customHeight="1">
      <c r="A1" s="19" t="s">
        <v>34</v>
      </c>
      <c r="C1" s="33"/>
      <c r="D1" s="45" t="s">
        <v>0</v>
      </c>
      <c r="E1" s="45"/>
    </row>
    <row r="2" spans="1:5" ht="41.25" customHeight="1">
      <c r="A2" s="40" t="s">
        <v>28</v>
      </c>
      <c r="B2" s="40"/>
      <c r="C2" s="28" t="s">
        <v>18</v>
      </c>
      <c r="D2" s="28" t="s">
        <v>1</v>
      </c>
      <c r="E2" s="28" t="s">
        <v>2</v>
      </c>
    </row>
    <row r="3" spans="1:5" ht="19.5" customHeight="1">
      <c r="A3" s="41" t="s">
        <v>38</v>
      </c>
      <c r="B3" s="41"/>
      <c r="C3" s="6">
        <f>SUM(C5:C13)</f>
        <v>4445</v>
      </c>
      <c r="D3" s="8">
        <f>SUM(D5:D13)</f>
        <v>1785</v>
      </c>
      <c r="E3" s="8">
        <f>SUM(E5:E13)</f>
        <v>2660</v>
      </c>
    </row>
    <row r="4" spans="3:5" ht="19.5" customHeight="1">
      <c r="C4" s="6"/>
      <c r="D4" s="8"/>
      <c r="E4" s="8"/>
    </row>
    <row r="5" spans="1:5" ht="19.5" customHeight="1">
      <c r="A5" s="13">
        <v>1</v>
      </c>
      <c r="B5" s="14" t="s">
        <v>20</v>
      </c>
      <c r="C5" s="6">
        <f>SUM(D5:E5)</f>
        <v>2825</v>
      </c>
      <c r="D5" s="8">
        <f>VLOOKUP($B5,'[1]生徒 410'!$B$6:$N$31,3,FALSE)</f>
        <v>1269</v>
      </c>
      <c r="E5" s="8">
        <f>VLOOKUP($B5,'[1]生徒 410'!$B$6:$N$31,4,FALSE)</f>
        <v>1556</v>
      </c>
    </row>
    <row r="6" spans="1:5" ht="19.5" customHeight="1">
      <c r="A6" s="13">
        <v>2</v>
      </c>
      <c r="B6" s="14" t="s">
        <v>21</v>
      </c>
      <c r="C6" s="6">
        <f aca="true" t="shared" si="0" ref="C6:C13">SUM(D6:E6)</f>
        <v>472</v>
      </c>
      <c r="D6" s="8">
        <f>VLOOKUP($B6,'[1]生徒 410'!$B$6:$N$31,3,FALSE)</f>
        <v>117</v>
      </c>
      <c r="E6" s="8">
        <f>VLOOKUP($B6,'[1]生徒 410'!$B$6:$N$31,4,FALSE)</f>
        <v>355</v>
      </c>
    </row>
    <row r="7" spans="1:5" ht="19.5" customHeight="1">
      <c r="A7" s="13">
        <v>3</v>
      </c>
      <c r="B7" s="14" t="s">
        <v>22</v>
      </c>
      <c r="C7" s="6">
        <f t="shared" si="0"/>
        <v>216</v>
      </c>
      <c r="D7" s="8">
        <f>VLOOKUP($B7,'[1]生徒 410'!$B$6:$N$31,3,FALSE)</f>
        <v>63</v>
      </c>
      <c r="E7" s="8">
        <f>VLOOKUP($B7,'[1]生徒 410'!$B$6:$N$31,4,FALSE)</f>
        <v>153</v>
      </c>
    </row>
    <row r="8" spans="1:5" ht="19.5" customHeight="1">
      <c r="A8" s="13">
        <v>4</v>
      </c>
      <c r="B8" s="14" t="s">
        <v>23</v>
      </c>
      <c r="C8" s="6">
        <f t="shared" si="0"/>
        <v>174</v>
      </c>
      <c r="D8" s="8">
        <f>VLOOKUP($B8,'[1]生徒 410'!$B$6:$N$31,3,FALSE)</f>
        <v>61</v>
      </c>
      <c r="E8" s="8">
        <f>VLOOKUP($B8,'[1]生徒 410'!$B$6:$N$31,4,FALSE)</f>
        <v>113</v>
      </c>
    </row>
    <row r="9" spans="1:5" ht="19.5" customHeight="1">
      <c r="A9" s="13">
        <v>5</v>
      </c>
      <c r="B9" s="14" t="s">
        <v>30</v>
      </c>
      <c r="C9" s="6">
        <f t="shared" si="0"/>
        <v>116</v>
      </c>
      <c r="D9" s="8">
        <f>VLOOKUP($B9,'[1]生徒 410'!$B$6:$N$31,3,FALSE)</f>
        <v>33</v>
      </c>
      <c r="E9" s="8">
        <f>VLOOKUP($B9,'[1]生徒 410'!$B$6:$N$31,4,FALSE)</f>
        <v>83</v>
      </c>
    </row>
    <row r="10" spans="1:5" ht="19.5" customHeight="1">
      <c r="A10" s="13">
        <v>6</v>
      </c>
      <c r="B10" s="14" t="s">
        <v>24</v>
      </c>
      <c r="C10" s="6">
        <f t="shared" si="0"/>
        <v>68</v>
      </c>
      <c r="D10" s="8">
        <f>VLOOKUP($B10,'[1]生徒 410'!$B$6:$N$31,3,FALSE)</f>
        <v>23</v>
      </c>
      <c r="E10" s="8">
        <f>VLOOKUP($B10,'[1]生徒 410'!$B$6:$N$31,4,FALSE)</f>
        <v>45</v>
      </c>
    </row>
    <row r="11" spans="1:5" ht="19.5" customHeight="1">
      <c r="A11" s="13">
        <v>7</v>
      </c>
      <c r="B11" s="14" t="s">
        <v>25</v>
      </c>
      <c r="C11" s="6">
        <f t="shared" si="0"/>
        <v>220</v>
      </c>
      <c r="D11" s="8">
        <f>VLOOKUP($B11,'[1]生徒 410'!$B$6:$N$31,3,FALSE)</f>
        <v>81</v>
      </c>
      <c r="E11" s="8">
        <f>VLOOKUP($B11,'[1]生徒 410'!$B$6:$N$31,4,FALSE)</f>
        <v>139</v>
      </c>
    </row>
    <row r="12" spans="1:5" ht="19.5" customHeight="1">
      <c r="A12" s="17">
        <v>8</v>
      </c>
      <c r="B12" s="18" t="s">
        <v>26</v>
      </c>
      <c r="C12" s="6">
        <f t="shared" si="0"/>
        <v>217</v>
      </c>
      <c r="D12" s="8">
        <f>VLOOKUP($B12,'[1]生徒 410'!$B$6:$N$31,3,FALSE)</f>
        <v>31</v>
      </c>
      <c r="E12" s="8">
        <f>VLOOKUP($B12,'[1]生徒 410'!$B$6:$N$31,4,FALSE)</f>
        <v>186</v>
      </c>
    </row>
    <row r="13" spans="1:5" ht="19.5" customHeight="1">
      <c r="A13" s="15">
        <v>9</v>
      </c>
      <c r="B13" s="16" t="s">
        <v>27</v>
      </c>
      <c r="C13" s="9">
        <f t="shared" si="0"/>
        <v>137</v>
      </c>
      <c r="D13" s="32">
        <f>VLOOKUP($B13,'[1]生徒 410'!$B$6:$N$31,3,FALSE)</f>
        <v>107</v>
      </c>
      <c r="E13" s="32">
        <f>VLOOKUP($B13,'[1]生徒 410'!$B$6:$N$31,4,FALSE)</f>
        <v>30</v>
      </c>
    </row>
  </sheetData>
  <sheetProtection/>
  <mergeCells count="3">
    <mergeCell ref="A2:B2"/>
    <mergeCell ref="A3:B3"/>
    <mergeCell ref="D1:E1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SheetLayoutView="90" zoomScalePageLayoutView="0" workbookViewId="0" topLeftCell="A1">
      <selection activeCell="H13" sqref="H13"/>
    </sheetView>
  </sheetViews>
  <sheetFormatPr defaultColWidth="8.66015625" defaultRowHeight="18"/>
  <cols>
    <col min="1" max="1" width="4.33203125" style="0" customWidth="1"/>
    <col min="3" max="8" width="9.08203125" style="0" customWidth="1"/>
  </cols>
  <sheetData>
    <row r="1" spans="1:7" ht="21" customHeight="1">
      <c r="A1" s="19" t="s">
        <v>35</v>
      </c>
      <c r="C1" s="33"/>
      <c r="D1" s="33"/>
      <c r="E1" s="24" t="s">
        <v>0</v>
      </c>
      <c r="F1" s="3"/>
      <c r="G1" s="2"/>
    </row>
    <row r="2" spans="1:7" ht="16.5" customHeight="1">
      <c r="A2" s="53" t="s">
        <v>29</v>
      </c>
      <c r="B2" s="54"/>
      <c r="C2" s="50" t="s">
        <v>18</v>
      </c>
      <c r="D2" s="34"/>
      <c r="E2" s="34"/>
      <c r="F2" s="3"/>
      <c r="G2" s="2"/>
    </row>
    <row r="3" spans="1:5" ht="16.5" customHeight="1">
      <c r="A3" s="55"/>
      <c r="B3" s="56"/>
      <c r="C3" s="51"/>
      <c r="D3" s="5" t="s">
        <v>40</v>
      </c>
      <c r="E3" s="5" t="s">
        <v>40</v>
      </c>
    </row>
    <row r="4" spans="1:5" ht="16.5" customHeight="1">
      <c r="A4" s="55"/>
      <c r="B4" s="56"/>
      <c r="C4" s="51"/>
      <c r="D4" s="5" t="s">
        <v>3</v>
      </c>
      <c r="E4" s="5" t="s">
        <v>4</v>
      </c>
    </row>
    <row r="5" spans="1:5" ht="16.5" customHeight="1">
      <c r="A5" s="57"/>
      <c r="B5" s="58"/>
      <c r="C5" s="52"/>
      <c r="D5" s="28" t="s">
        <v>5</v>
      </c>
      <c r="E5" s="28" t="s">
        <v>6</v>
      </c>
    </row>
    <row r="6" spans="1:5" ht="18.75" customHeight="1">
      <c r="A6" s="46" t="s">
        <v>7</v>
      </c>
      <c r="B6" s="47"/>
      <c r="C6" s="10">
        <v>286</v>
      </c>
      <c r="D6" s="11">
        <v>78</v>
      </c>
      <c r="E6" s="11">
        <v>0</v>
      </c>
    </row>
    <row r="7" spans="1:5" ht="18.75" customHeight="1">
      <c r="A7" s="46" t="s">
        <v>1</v>
      </c>
      <c r="B7" s="47"/>
      <c r="C7" s="6">
        <v>91</v>
      </c>
      <c r="D7" s="8">
        <v>27</v>
      </c>
      <c r="E7" s="7">
        <v>0</v>
      </c>
    </row>
    <row r="8" spans="1:5" ht="18.75" customHeight="1">
      <c r="A8" s="46" t="s">
        <v>2</v>
      </c>
      <c r="B8" s="47"/>
      <c r="C8" s="6">
        <v>195</v>
      </c>
      <c r="D8" s="8">
        <v>51</v>
      </c>
      <c r="E8" s="7">
        <v>0</v>
      </c>
    </row>
    <row r="9" spans="1:5" ht="18.75" customHeight="1">
      <c r="A9" s="35"/>
      <c r="C9" s="6"/>
      <c r="D9" s="8"/>
      <c r="E9" s="7"/>
    </row>
    <row r="10" spans="1:5" ht="18.75" customHeight="1">
      <c r="A10" s="46" t="s">
        <v>8</v>
      </c>
      <c r="B10" s="47"/>
      <c r="C10" s="6">
        <v>1608</v>
      </c>
      <c r="D10" s="11">
        <v>0</v>
      </c>
      <c r="E10" s="11">
        <v>1127</v>
      </c>
    </row>
    <row r="11" spans="1:5" ht="18.75" customHeight="1">
      <c r="A11" s="46" t="s">
        <v>1</v>
      </c>
      <c r="B11" s="47"/>
      <c r="C11" s="6">
        <v>674</v>
      </c>
      <c r="D11" s="7">
        <v>0</v>
      </c>
      <c r="E11" s="8">
        <v>461</v>
      </c>
    </row>
    <row r="12" spans="1:5" ht="18.75" customHeight="1">
      <c r="A12" s="46" t="s">
        <v>2</v>
      </c>
      <c r="B12" s="47"/>
      <c r="C12" s="6">
        <v>934</v>
      </c>
      <c r="D12" s="7">
        <v>0</v>
      </c>
      <c r="E12" s="8">
        <v>666</v>
      </c>
    </row>
    <row r="13" spans="1:5" ht="18.75" customHeight="1">
      <c r="A13" s="35"/>
      <c r="C13" s="6"/>
      <c r="D13" s="7"/>
      <c r="E13" s="8"/>
    </row>
    <row r="14" spans="1:5" ht="18.75" customHeight="1">
      <c r="A14" s="46" t="s">
        <v>9</v>
      </c>
      <c r="B14" s="47"/>
      <c r="C14" s="6">
        <v>251</v>
      </c>
      <c r="D14" s="7" t="s">
        <v>10</v>
      </c>
      <c r="E14" s="7" t="s">
        <v>10</v>
      </c>
    </row>
    <row r="15" spans="1:5" ht="18.75" customHeight="1">
      <c r="A15" s="46" t="s">
        <v>1</v>
      </c>
      <c r="B15" s="47"/>
      <c r="C15" s="36">
        <v>149</v>
      </c>
      <c r="D15" s="7" t="s">
        <v>10</v>
      </c>
      <c r="E15" s="7" t="s">
        <v>10</v>
      </c>
    </row>
    <row r="16" spans="1:5" ht="18.75" customHeight="1">
      <c r="A16" s="48" t="s">
        <v>2</v>
      </c>
      <c r="B16" s="49"/>
      <c r="C16" s="9">
        <v>102</v>
      </c>
      <c r="D16" s="12" t="s">
        <v>10</v>
      </c>
      <c r="E16" s="12" t="s">
        <v>10</v>
      </c>
    </row>
    <row r="17" spans="1:5" ht="19.5" customHeight="1">
      <c r="A17" s="4" t="s">
        <v>39</v>
      </c>
      <c r="C17" s="3"/>
      <c r="D17" s="3"/>
      <c r="E17" s="3"/>
    </row>
  </sheetData>
  <sheetProtection/>
  <mergeCells count="11">
    <mergeCell ref="A8:B8"/>
    <mergeCell ref="A7:B7"/>
    <mergeCell ref="A11:B11"/>
    <mergeCell ref="A12:B12"/>
    <mergeCell ref="A15:B15"/>
    <mergeCell ref="A16:B16"/>
    <mergeCell ref="C2:C5"/>
    <mergeCell ref="A14:B14"/>
    <mergeCell ref="A10:B10"/>
    <mergeCell ref="A6:B6"/>
    <mergeCell ref="A2:B5"/>
  </mergeCells>
  <printOptions horizontalCentered="1"/>
  <pageMargins left="0.5511811023622047" right="0.7086614173228347" top="0.7874015748031497" bottom="0.7874015748031497" header="0.5118110236220472" footer="0.5118110236220472"/>
  <pageSetup horizontalDpi="600" verticalDpi="60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SheetLayoutView="90" zoomScalePageLayoutView="0" workbookViewId="0" topLeftCell="A1">
      <selection activeCell="K6" sqref="K6"/>
    </sheetView>
  </sheetViews>
  <sheetFormatPr defaultColWidth="8.66015625" defaultRowHeight="18"/>
  <cols>
    <col min="1" max="1" width="4.33203125" style="0" customWidth="1"/>
    <col min="3" max="8" width="9.08203125" style="0" customWidth="1"/>
  </cols>
  <sheetData>
    <row r="1" spans="1:8" ht="21" customHeight="1">
      <c r="A1" s="19" t="s">
        <v>36</v>
      </c>
      <c r="C1" s="22"/>
      <c r="D1" s="22"/>
      <c r="E1" s="22"/>
      <c r="F1" s="22"/>
      <c r="G1" s="22"/>
      <c r="H1" s="24" t="s">
        <v>0</v>
      </c>
    </row>
    <row r="2" spans="1:8" ht="22.5" customHeight="1">
      <c r="A2" s="53" t="s">
        <v>29</v>
      </c>
      <c r="B2" s="53"/>
      <c r="C2" s="59" t="s">
        <v>37</v>
      </c>
      <c r="D2" s="60"/>
      <c r="E2" s="61"/>
      <c r="F2" s="59" t="s">
        <v>19</v>
      </c>
      <c r="G2" s="60"/>
      <c r="H2" s="60"/>
    </row>
    <row r="3" spans="1:8" ht="22.5" customHeight="1">
      <c r="A3" s="57"/>
      <c r="B3" s="57"/>
      <c r="C3" s="21" t="s">
        <v>18</v>
      </c>
      <c r="D3" s="28" t="s">
        <v>1</v>
      </c>
      <c r="E3" s="28" t="s">
        <v>2</v>
      </c>
      <c r="F3" s="21" t="s">
        <v>18</v>
      </c>
      <c r="G3" s="28" t="s">
        <v>1</v>
      </c>
      <c r="H3" s="28" t="s">
        <v>2</v>
      </c>
    </row>
    <row r="4" spans="1:8" ht="19.5" customHeight="1">
      <c r="A4" s="41" t="s">
        <v>38</v>
      </c>
      <c r="B4" s="41"/>
      <c r="C4" s="6">
        <v>378</v>
      </c>
      <c r="D4" s="8">
        <v>137</v>
      </c>
      <c r="E4" s="8">
        <v>241</v>
      </c>
      <c r="F4" s="6">
        <v>157</v>
      </c>
      <c r="G4" s="8">
        <v>91</v>
      </c>
      <c r="H4" s="8">
        <v>66</v>
      </c>
    </row>
    <row r="5" spans="1:8" ht="19.5" customHeight="1">
      <c r="A5" s="2"/>
      <c r="B5" s="2"/>
      <c r="C5" s="29"/>
      <c r="D5" s="30"/>
      <c r="E5" s="30"/>
      <c r="F5" s="29"/>
      <c r="G5" s="30"/>
      <c r="H5" s="30"/>
    </row>
    <row r="6" spans="1:8" ht="19.5" customHeight="1">
      <c r="A6" s="13">
        <v>1</v>
      </c>
      <c r="B6" s="14" t="s">
        <v>20</v>
      </c>
      <c r="C6" s="6">
        <v>219</v>
      </c>
      <c r="D6" s="8">
        <v>91</v>
      </c>
      <c r="E6" s="8">
        <v>128</v>
      </c>
      <c r="F6" s="6">
        <v>88</v>
      </c>
      <c r="G6" s="8">
        <v>55</v>
      </c>
      <c r="H6" s="8">
        <v>33</v>
      </c>
    </row>
    <row r="7" spans="1:8" ht="19.5" customHeight="1">
      <c r="A7" s="13">
        <v>2</v>
      </c>
      <c r="B7" s="14" t="s">
        <v>21</v>
      </c>
      <c r="C7" s="6">
        <v>50</v>
      </c>
      <c r="D7" s="8">
        <v>14</v>
      </c>
      <c r="E7" s="8">
        <v>36</v>
      </c>
      <c r="F7" s="6">
        <v>14</v>
      </c>
      <c r="G7" s="8">
        <v>3</v>
      </c>
      <c r="H7" s="8">
        <v>11</v>
      </c>
    </row>
    <row r="8" spans="1:8" ht="19.5" customHeight="1">
      <c r="A8" s="13">
        <v>3</v>
      </c>
      <c r="B8" s="14" t="s">
        <v>22</v>
      </c>
      <c r="C8" s="6">
        <v>16</v>
      </c>
      <c r="D8" s="30">
        <v>0</v>
      </c>
      <c r="E8" s="8">
        <v>16</v>
      </c>
      <c r="F8" s="6">
        <v>3</v>
      </c>
      <c r="G8" s="30">
        <v>1</v>
      </c>
      <c r="H8" s="8">
        <v>2</v>
      </c>
    </row>
    <row r="9" spans="1:8" ht="19.5" customHeight="1">
      <c r="A9" s="13">
        <v>4</v>
      </c>
      <c r="B9" s="14" t="s">
        <v>23</v>
      </c>
      <c r="C9" s="6">
        <v>20</v>
      </c>
      <c r="D9" s="30">
        <v>7</v>
      </c>
      <c r="E9" s="8">
        <v>13</v>
      </c>
      <c r="F9" s="6">
        <v>5</v>
      </c>
      <c r="G9" s="30">
        <v>3</v>
      </c>
      <c r="H9" s="8">
        <v>2</v>
      </c>
    </row>
    <row r="10" spans="1:8" ht="19.5" customHeight="1">
      <c r="A10" s="13">
        <v>5</v>
      </c>
      <c r="B10" s="14" t="s">
        <v>30</v>
      </c>
      <c r="C10" s="6">
        <v>10</v>
      </c>
      <c r="D10" s="30">
        <v>1</v>
      </c>
      <c r="E10" s="8">
        <v>9</v>
      </c>
      <c r="F10" s="6">
        <v>5</v>
      </c>
      <c r="G10" s="30">
        <v>2</v>
      </c>
      <c r="H10" s="8">
        <v>3</v>
      </c>
    </row>
    <row r="11" spans="1:8" ht="19.5" customHeight="1">
      <c r="A11" s="13">
        <v>6</v>
      </c>
      <c r="B11" s="14" t="s">
        <v>24</v>
      </c>
      <c r="C11" s="6">
        <v>6</v>
      </c>
      <c r="D11" s="30">
        <v>0</v>
      </c>
      <c r="E11" s="8">
        <v>6</v>
      </c>
      <c r="F11" s="6">
        <v>1</v>
      </c>
      <c r="G11" s="30">
        <v>0</v>
      </c>
      <c r="H11" s="8">
        <v>1</v>
      </c>
    </row>
    <row r="12" spans="1:8" ht="19.5" customHeight="1">
      <c r="A12" s="13">
        <v>7</v>
      </c>
      <c r="B12" s="14" t="s">
        <v>25</v>
      </c>
      <c r="C12" s="6">
        <v>22</v>
      </c>
      <c r="D12" s="8">
        <v>6</v>
      </c>
      <c r="E12" s="8">
        <v>16</v>
      </c>
      <c r="F12" s="6">
        <v>5</v>
      </c>
      <c r="G12" s="8">
        <v>2</v>
      </c>
      <c r="H12" s="8">
        <v>3</v>
      </c>
    </row>
    <row r="13" spans="1:8" ht="19.5" customHeight="1">
      <c r="A13" s="17">
        <v>8</v>
      </c>
      <c r="B13" s="18" t="s">
        <v>26</v>
      </c>
      <c r="C13" s="6">
        <v>12</v>
      </c>
      <c r="D13" s="8">
        <v>0</v>
      </c>
      <c r="E13" s="8">
        <v>12</v>
      </c>
      <c r="F13" s="6">
        <v>6</v>
      </c>
      <c r="G13" s="8">
        <v>3</v>
      </c>
      <c r="H13" s="8">
        <v>3</v>
      </c>
    </row>
    <row r="14" spans="1:8" ht="19.5" customHeight="1">
      <c r="A14" s="15">
        <v>9</v>
      </c>
      <c r="B14" s="16" t="s">
        <v>27</v>
      </c>
      <c r="C14" s="9">
        <v>23</v>
      </c>
      <c r="D14" s="31">
        <v>18</v>
      </c>
      <c r="E14" s="32">
        <v>5</v>
      </c>
      <c r="F14" s="9">
        <v>30</v>
      </c>
      <c r="G14" s="31">
        <v>22</v>
      </c>
      <c r="H14" s="32">
        <v>8</v>
      </c>
    </row>
  </sheetData>
  <sheetProtection/>
  <mergeCells count="4">
    <mergeCell ref="C2:E2"/>
    <mergeCell ref="F2:H2"/>
    <mergeCell ref="A4:B4"/>
    <mergeCell ref="A2:B3"/>
  </mergeCells>
  <printOptions horizontalCentered="1"/>
  <pageMargins left="0.5511811023622047" right="0.7086614173228347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下岡 由治</cp:lastModifiedBy>
  <cp:lastPrinted>2014-09-22T07:40:16Z</cp:lastPrinted>
  <dcterms:created xsi:type="dcterms:W3CDTF">1998-12-18T07:20:32Z</dcterms:created>
  <dcterms:modified xsi:type="dcterms:W3CDTF">2019-01-22T00:16:22Z</dcterms:modified>
  <cp:category/>
  <cp:version/>
  <cp:contentType/>
  <cp:contentStatus/>
</cp:coreProperties>
</file>