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F301AF04-427D-4C5A-9926-9C2DC7E6F8AF}" xr6:coauthVersionLast="45" xr6:coauthVersionMax="45" xr10:uidLastSave="{00000000-0000-0000-0000-000000000000}"/>
  <bookViews>
    <workbookView xWindow="-108" yWindow="-108" windowWidth="23256" windowHeight="12576" xr2:uid="{59EB06B6-CB56-448C-8578-66B7FD44141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2" r:id="rId11"/>
    <sheet name="将来負担比率（分子）の構造" sheetId="11" r:id="rId12"/>
    <sheet name="基金残高に係る経年分析" sheetId="13" r:id="rId13"/>
    <sheet name="公会計指標分析・財政指標組合せ分析表" sheetId="16" r:id="rId14"/>
    <sheet name="施設類型別ストック情報分析表①" sheetId="17" r:id="rId15"/>
    <sheet name="施設類型別ストック情報分析表②" sheetId="18"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1" l="1"/>
  <c r="CQ43" i="1"/>
  <c r="CO43" i="1" s="1"/>
  <c r="BY43" i="1"/>
  <c r="BW43" i="1"/>
  <c r="BE43" i="1"/>
  <c r="AM43" i="1"/>
  <c r="U43" i="1"/>
  <c r="E43" i="1"/>
  <c r="C43" i="1" s="1"/>
  <c r="DG42" i="1"/>
  <c r="CQ42" i="1"/>
  <c r="CO42" i="1"/>
  <c r="BY42" i="1"/>
  <c r="BW42" i="1" s="1"/>
  <c r="BE42" i="1"/>
  <c r="AM42" i="1"/>
  <c r="U42" i="1"/>
  <c r="E42" i="1"/>
  <c r="C42" i="1"/>
  <c r="DG41" i="1"/>
  <c r="CQ41" i="1"/>
  <c r="CO41" i="1" s="1"/>
  <c r="BY41" i="1"/>
  <c r="BE41" i="1"/>
  <c r="AM41" i="1"/>
  <c r="U41" i="1"/>
  <c r="E41" i="1"/>
  <c r="C41" i="1" s="1"/>
  <c r="DG40" i="1"/>
  <c r="CQ40" i="1"/>
  <c r="CO40" i="1" s="1"/>
  <c r="BY40" i="1"/>
  <c r="BE40" i="1"/>
  <c r="AM40" i="1"/>
  <c r="U40" i="1"/>
  <c r="E40" i="1"/>
  <c r="C40" i="1"/>
  <c r="DG39" i="1"/>
  <c r="CQ39" i="1"/>
  <c r="CO39" i="1" s="1"/>
  <c r="BY39" i="1"/>
  <c r="BE39" i="1"/>
  <c r="AM39" i="1"/>
  <c r="U39" i="1"/>
  <c r="E39" i="1"/>
  <c r="C39" i="1"/>
  <c r="DG38" i="1"/>
  <c r="CQ38" i="1"/>
  <c r="CO38" i="1" s="1"/>
  <c r="BY38" i="1"/>
  <c r="BE38" i="1"/>
  <c r="AM38" i="1"/>
  <c r="W38" i="1"/>
  <c r="E38" i="1"/>
  <c r="C38" i="1" s="1"/>
  <c r="DG37" i="1"/>
  <c r="CQ37" i="1"/>
  <c r="CO37" i="1"/>
  <c r="BY37" i="1"/>
  <c r="BE37" i="1"/>
  <c r="AM37" i="1"/>
  <c r="W37" i="1"/>
  <c r="E37" i="1"/>
  <c r="C37" i="1"/>
  <c r="DG36" i="1"/>
  <c r="CQ36" i="1"/>
  <c r="CO36" i="1" s="1"/>
  <c r="BY36" i="1"/>
  <c r="BE36" i="1"/>
  <c r="AM36" i="1"/>
  <c r="W36" i="1"/>
  <c r="E36" i="1"/>
  <c r="C36" i="1" s="1"/>
  <c r="DG35" i="1"/>
  <c r="CQ35" i="1"/>
  <c r="CO35" i="1"/>
  <c r="BY35" i="1"/>
  <c r="BG35" i="1"/>
  <c r="AO35" i="1"/>
  <c r="W35" i="1"/>
  <c r="E35" i="1"/>
  <c r="C35" i="1"/>
  <c r="DG34" i="1"/>
  <c r="CQ34" i="1"/>
  <c r="BY34" i="1"/>
  <c r="BG34" i="1"/>
  <c r="AO34" i="1"/>
  <c r="W34" i="1"/>
  <c r="E34" i="1"/>
  <c r="C34" i="1" s="1"/>
  <c r="U34" i="1" l="1"/>
  <c r="U35" i="1" s="1"/>
  <c r="U36" i="1" s="1"/>
  <c r="U37" i="1" l="1"/>
  <c r="U38" i="1" s="1"/>
  <c r="AM34" i="1"/>
  <c r="AM35" i="1" s="1"/>
  <c r="BE34" i="1" l="1"/>
  <c r="BE35" i="1" s="1"/>
  <c r="BW34" i="1" l="1"/>
  <c r="BW35" i="1" s="1"/>
  <c r="BW36" i="1" s="1"/>
  <c r="BW37" i="1" s="1"/>
  <c r="BW38" i="1" s="1"/>
  <c r="BW39" i="1" s="1"/>
  <c r="BW40" i="1" s="1"/>
  <c r="BW41" i="1" s="1"/>
  <c r="CO34" i="1" s="1"/>
</calcChain>
</file>

<file path=xl/sharedStrings.xml><?xml version="1.0" encoding="utf-8"?>
<sst xmlns="http://schemas.openxmlformats.org/spreadsheetml/2006/main" count="1046" uniqueCount="542">
  <si>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</si>
  <si>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</si>
  <si>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</si>
  <si>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</si>
  <si>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</si>
  <si>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</si>
  <si>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</si>
  <si>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</si>
  <si>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</si>
  <si>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</si>
  <si>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</si>
  <si>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</si>
  <si>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</si>
  <si>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</si>
  <si>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</si>
  <si>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</si>
  <si>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0"/>
  </si>
  <si>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</si>
  <si>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</si>
  <si>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</si>
  <si>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</si>
  <si>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</si>
  <si>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</si>
  <si>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</si>
  <si>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</si>
  <si>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</si>
  <si>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</si>
  <si>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</si>
  <si>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</si>
  <si>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</si>
  <si>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</si>
  <si>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</si>
  <si>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</si>
  <si>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</si>
  <si>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</si>
  <si>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</si>
  <si>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</si>
  <si>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</si>
  <si>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</si>
  <si>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</si>
  <si>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</si>
  <si>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</si>
  <si>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</si>
  <si>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</si>
  <si>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</si>
  <si>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</si>
  <si>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</si>
  <si>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</si>
  <si>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</si>
  <si>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</si>
  <si>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</si>
  <si>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</si>
  <si>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</si>
  <si>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</si>
  <si>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</si>
  <si>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</si>
  <si>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</si>
  <si>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</si>
  <si>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</si>
  <si>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</si>
  <si>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</si>
  <si>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</si>
  <si>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</si>
  <si>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</si>
  <si>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</si>
  <si>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</si>
  <si>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</si>
  <si>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0"/>
  </si>
  <si>
    <t>うち日本人(％)</t>
    <phoneticPr fontId="5"/>
  </si>
  <si>
    <t>第3次</t>
    <rPh sb="0" eb="1">
      <t>ダイ</t>
    </rPh>
    <rPh sb="2" eb="3">
      <t>ジ</t>
    </rPh>
    <phoneticPr fontId="5"/>
  </si>
  <si>
    <t>標準税収入額等</t>
    <phoneticPr fontId="1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</si>
  <si>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</si>
  <si>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0"/>
  </si>
  <si>
    <t>人口密度 (人/k㎡)</t>
    <rPh sb="0" eb="2">
      <t>ジンコウ</t>
    </rPh>
    <rPh sb="2" eb="4">
      <t>ミツド</t>
    </rPh>
    <phoneticPr fontId="5"/>
  </si>
  <si>
    <t>歳入一般財源等</t>
    <rPh sb="0" eb="2">
      <t>サイニュウ</t>
    </rPh>
    <rPh sb="2" eb="4">
      <t>イッパン</t>
    </rPh>
    <rPh sb="4" eb="6">
      <t>ザイゲン</t>
    </rPh>
    <rPh sb="6" eb="7">
      <t>トウ</t>
    </rPh>
    <phoneticPr fontId="1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</si>
  <si>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</si>
  <si>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</si>
  <si>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</si>
  <si>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</si>
  <si>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</si>
  <si>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</si>
  <si>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</si>
  <si>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</si>
  <si>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</si>
  <si>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</si>
  <si>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</si>
  <si>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</si>
  <si>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</si>
  <si>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</si>
  <si>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</si>
  <si>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</si>
  <si>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</si>
  <si>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</si>
  <si>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</si>
  <si>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</si>
  <si>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</si>
  <si>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</si>
  <si>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</si>
  <si>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</si>
  <si>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0"/>
  </si>
  <si>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</si>
  <si>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</si>
  <si>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</si>
  <si>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</si>
  <si>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</si>
  <si>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</si>
  <si>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</si>
  <si>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</si>
  <si>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</si>
  <si>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</si>
  <si>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</si>
  <si>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</si>
  <si>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</si>
  <si>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</si>
  <si>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</si>
  <si>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</si>
  <si>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</si>
  <si>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</si>
  <si>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</si>
  <si>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</si>
  <si>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</si>
  <si>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</si>
  <si>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</si>
  <si>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</si>
  <si>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</si>
  <si>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</si>
  <si>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</si>
  <si>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</si>
  <si>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0"/>
  </si>
  <si>
    <t>宮崎県高千穂町</t>
    <phoneticPr fontId="1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</si>
  <si>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</si>
  <si>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</si>
  <si>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</si>
  <si>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</si>
  <si>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</si>
  <si>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</si>
  <si>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</si>
  <si>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</si>
  <si>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</si>
  <si>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</si>
  <si>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</si>
  <si>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</si>
  <si>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</si>
  <si>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</si>
  <si>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</si>
  <si>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</si>
  <si>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</si>
  <si>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</si>
  <si>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</si>
  <si>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</si>
  <si>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</si>
  <si>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</si>
  <si>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</si>
  <si>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</si>
  <si>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</si>
  <si>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9"/>
  </si>
  <si>
    <t>　　　所得割</t>
    <phoneticPr fontId="5"/>
  </si>
  <si>
    <t>衛生費</t>
  </si>
  <si>
    <t>分離課税所得割交付金</t>
    <phoneticPr fontId="10"/>
  </si>
  <si>
    <t>　　　法人均等割</t>
    <phoneticPr fontId="5"/>
  </si>
  <si>
    <t>労働費</t>
  </si>
  <si>
    <t>道府県民税所得割臨時交付金</t>
    <phoneticPr fontId="1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</si>
  <si>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</si>
  <si>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</si>
  <si>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</si>
  <si>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</si>
  <si>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</si>
  <si>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</si>
  <si>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</si>
  <si>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</si>
  <si>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</si>
  <si>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</si>
  <si>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</si>
  <si>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</si>
  <si>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</si>
  <si>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</si>
  <si>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</si>
  <si>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</si>
  <si>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</si>
  <si>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8"/>
  </si>
  <si>
    <t>　　特別土地保有税</t>
    <phoneticPr fontId="5"/>
  </si>
  <si>
    <t>公債費</t>
  </si>
  <si>
    <t>地方交付税</t>
  </si>
  <si>
    <t>　法定外普通税</t>
    <phoneticPr fontId="5"/>
  </si>
  <si>
    <t>諸支出金</t>
    <rPh sb="3" eb="4">
      <t>キン</t>
    </rPh>
    <phoneticPr fontId="10"/>
  </si>
  <si>
    <t>　普通交付税</t>
    <phoneticPr fontId="5"/>
  </si>
  <si>
    <t>目的税</t>
  </si>
  <si>
    <t>前年度繰上充用金</t>
    <phoneticPr fontId="5"/>
  </si>
  <si>
    <t>　特別交付税</t>
    <phoneticPr fontId="5"/>
  </si>
  <si>
    <t>　法定目的税</t>
    <phoneticPr fontId="5"/>
  </si>
  <si>
    <t>歳出合計</t>
  </si>
  <si>
    <t>　震災復興特別交付税</t>
    <phoneticPr fontId="1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</si>
  <si>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</si>
  <si>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</si>
  <si>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</si>
  <si>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</si>
  <si>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</si>
  <si>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</si>
  <si>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</si>
  <si>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</si>
  <si>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</si>
  <si>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</si>
  <si>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</si>
  <si>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</si>
  <si>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</si>
  <si>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</si>
  <si>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</si>
  <si>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</si>
  <si>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</si>
  <si>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</si>
  <si>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</si>
  <si>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</si>
  <si>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</si>
  <si>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</si>
  <si>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</si>
  <si>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</si>
  <si>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</si>
  <si>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</si>
  <si>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</si>
  <si>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</si>
  <si>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</si>
  <si>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</si>
  <si>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</si>
  <si>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</si>
  <si>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</si>
  <si>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0"/>
  </si>
  <si>
    <t>寄附金</t>
  </si>
  <si>
    <t>・計</t>
    <phoneticPr fontId="5"/>
  </si>
  <si>
    <t>市町村民税</t>
    <rPh sb="0" eb="3">
      <t>シチョウソン</t>
    </rPh>
    <rPh sb="3" eb="4">
      <t>ミン</t>
    </rPh>
    <rPh sb="4" eb="5">
      <t>ゼイ</t>
    </rPh>
    <phoneticPr fontId="5"/>
  </si>
  <si>
    <t>　うち利子</t>
    <phoneticPr fontId="1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</si>
  <si>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</si>
  <si>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</si>
  <si>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</si>
  <si>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</si>
  <si>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</si>
  <si>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</si>
  <si>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</si>
  <si>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</si>
  <si>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</si>
  <si>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</si>
  <si>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</si>
  <si>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</si>
  <si>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</si>
  <si>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8"/>
  </si>
  <si>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</si>
  <si>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</si>
  <si>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</si>
  <si>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</si>
  <si>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</si>
  <si>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</si>
  <si>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</si>
  <si>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</si>
  <si>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</si>
  <si>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</si>
  <si>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</si>
  <si>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</si>
  <si>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</si>
  <si>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</si>
  <si>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</si>
  <si>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</si>
  <si>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</si>
  <si>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</si>
  <si>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</si>
  <si>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</si>
  <si>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</si>
  <si>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</si>
  <si>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</si>
  <si>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</si>
  <si>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</si>
  <si>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</si>
  <si>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</si>
  <si>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</si>
  <si>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</si>
  <si>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</si>
  <si>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</si>
  <si>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</si>
  <si>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</si>
  <si>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</si>
  <si>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宮崎県高千穂町</t>
  </si>
  <si>
    <t>一般会計等の財政状況（単位：百万円）</t>
    <rPh sb="0" eb="2">
      <t>イッパン</t>
    </rPh>
    <rPh sb="2" eb="4">
      <t>カイケイ</t>
    </rPh>
    <rPh sb="4" eb="5">
      <t>トウ</t>
    </rPh>
    <rPh sb="6" eb="8">
      <t>ザイセイ</t>
    </rPh>
    <rPh sb="8" eb="10">
      <t>ジョウキョウ</t>
    </rPh>
    <phoneticPr fontId="1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</si>
  <si>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7"/>
  </si>
  <si>
    <t>会計名</t>
    <rPh sb="0" eb="2">
      <t>カイケイ</t>
    </rPh>
    <rPh sb="2" eb="3">
      <t>メイ</t>
    </rPh>
    <phoneticPr fontId="17"/>
  </si>
  <si>
    <t>歳入</t>
    <rPh sb="0" eb="2">
      <t>サイニュウ</t>
    </rPh>
    <phoneticPr fontId="17"/>
  </si>
  <si>
    <t>歳出</t>
    <phoneticPr fontId="17"/>
  </si>
  <si>
    <t>形式収支</t>
    <phoneticPr fontId="17"/>
  </si>
  <si>
    <t>実質収支</t>
    <phoneticPr fontId="17"/>
  </si>
  <si>
    <t>他会計等
からの
繰入金</t>
    <rPh sb="9" eb="11">
      <t>クリイレ</t>
    </rPh>
    <rPh sb="11" eb="12">
      <t>キン</t>
    </rPh>
    <phoneticPr fontId="1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</si>
  <si>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</si>
  <si>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</si>
  <si>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</si>
  <si>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</si>
  <si>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</si>
  <si>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</si>
  <si>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</si>
  <si>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</si>
  <si>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</si>
  <si>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</si>
  <si>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</si>
  <si>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</si>
  <si>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宮崎県林業公社</t>
    <rPh sb="0" eb="3">
      <t>ミヤザキケン</t>
    </rPh>
    <rPh sb="3" eb="5">
      <t>リンギョウ</t>
    </rPh>
    <rPh sb="5" eb="7">
      <t>コウシャ</t>
    </rPh>
    <phoneticPr fontId="23"/>
  </si>
  <si>
    <t>-</t>
    <phoneticPr fontId="23"/>
  </si>
  <si>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</si>
  <si>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</si>
  <si>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</si>
  <si>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</si>
  <si>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</si>
  <si>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</si>
  <si>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</si>
  <si>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</si>
  <si>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</si>
  <si>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</si>
  <si>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</si>
  <si>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</si>
  <si>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</si>
  <si>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</si>
  <si>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</si>
  <si>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</si>
  <si>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</si>
  <si>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</si>
  <si>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</si>
  <si>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</si>
  <si>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</si>
  <si>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</si>
  <si>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</si>
  <si>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</si>
  <si>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</si>
  <si>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</si>
  <si>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</si>
  <si>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17"/>
  </si>
  <si>
    <t>左のうち
一般会計等
負担見込額</t>
    <phoneticPr fontId="5"/>
  </si>
  <si>
    <t>西臼杵広域行政事務組合</t>
    <rPh sb="0" eb="3">
      <t>ニシウスキ</t>
    </rPh>
    <rPh sb="3" eb="5">
      <t>コウイキ</t>
    </rPh>
    <rPh sb="5" eb="7">
      <t>ギョウセイ</t>
    </rPh>
    <rPh sb="7" eb="9">
      <t>ジム</t>
    </rPh>
    <rPh sb="9" eb="11">
      <t>クミアイ</t>
    </rPh>
    <phoneticPr fontId="23"/>
  </si>
  <si>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3"/>
  </si>
  <si>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3"/>
  </si>
  <si>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3"/>
  </si>
  <si>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3"/>
  </si>
  <si>
    <t>宮崎県後期高齢者医療連合（一般会計）</t>
    <rPh sb="0" eb="3">
      <t>ミヤザキケン</t>
    </rPh>
    <rPh sb="3" eb="5">
      <t>コウキ</t>
    </rPh>
    <rPh sb="5" eb="7">
      <t>コウレイ</t>
    </rPh>
    <rPh sb="7" eb="8">
      <t>シャ</t>
    </rPh>
    <rPh sb="8" eb="10">
      <t>イリョウ</t>
    </rPh>
    <rPh sb="10" eb="12">
      <t>レンゴウ</t>
    </rPh>
    <rPh sb="13" eb="15">
      <t>イッパン</t>
    </rPh>
    <rPh sb="15" eb="17">
      <t>カイケイ</t>
    </rPh>
    <phoneticPr fontId="23"/>
  </si>
  <si>
    <t>宮崎県後期高齢者医療連合（後期高齢者医療特別会計）</t>
    <rPh sb="0" eb="3">
      <t>ミヤザキケン</t>
    </rPh>
    <rPh sb="3" eb="5">
      <t>コウキ</t>
    </rPh>
    <rPh sb="5" eb="7">
      <t>コウレイ</t>
    </rPh>
    <rPh sb="7" eb="8">
      <t>シャ</t>
    </rPh>
    <rPh sb="8" eb="10">
      <t>イリョウ</t>
    </rPh>
    <rPh sb="10" eb="12">
      <t>レンゴウ</t>
    </rPh>
    <rPh sb="13" eb="15">
      <t>コウキ</t>
    </rPh>
    <rPh sb="15" eb="17">
      <t>コウレイ</t>
    </rPh>
    <rPh sb="17" eb="18">
      <t>シャ</t>
    </rPh>
    <rPh sb="18" eb="20">
      <t>イリョウ</t>
    </rPh>
    <rPh sb="20" eb="22">
      <t>トクベツ</t>
    </rPh>
    <rPh sb="22" eb="24">
      <t>カイケイ</t>
    </rPh>
    <rPh sb="24" eb="25">
      <t>イッケイ</t>
    </rPh>
    <phoneticPr fontId="23"/>
  </si>
  <si>
    <t>宮崎県自治会館管理組合</t>
    <rPh sb="0" eb="3">
      <t>ミヤザキケン</t>
    </rPh>
    <rPh sb="3" eb="5">
      <t>ジチ</t>
    </rPh>
    <rPh sb="5" eb="7">
      <t>カイカン</t>
    </rPh>
    <rPh sb="7" eb="9">
      <t>カンリ</t>
    </rPh>
    <rPh sb="9" eb="11">
      <t>クミアイ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</si>
  <si>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</si>
  <si>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</si>
  <si>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</si>
  <si>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</si>
  <si>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</si>
  <si>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</si>
  <si>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</si>
  <si>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</si>
  <si>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17"/>
  </si>
  <si>
    <t>平成27年度</t>
    <rPh sb="0" eb="2">
      <t>ヘイセイ</t>
    </rPh>
    <rPh sb="4" eb="6">
      <t>ネンド</t>
    </rPh>
    <phoneticPr fontId="5"/>
  </si>
  <si>
    <t>分母比</t>
    <rPh sb="0" eb="2">
      <t>ブンボ</t>
    </rPh>
    <rPh sb="2" eb="3">
      <t>ヒ</t>
    </rPh>
    <phoneticPr fontId="5"/>
  </si>
  <si>
    <t>内訳</t>
    <rPh sb="0" eb="2">
      <t>ウチワケ</t>
    </rPh>
    <phoneticPr fontId="17"/>
  </si>
  <si>
    <t>元利償還金</t>
    <rPh sb="0" eb="2">
      <t>ガンリ</t>
    </rPh>
    <rPh sb="2" eb="5">
      <t>ショウカンキン</t>
    </rPh>
    <phoneticPr fontId="17"/>
  </si>
  <si>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</si>
  <si>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7"/>
  </si>
  <si>
    <t>債務負担行為</t>
    <rPh sb="0" eb="2">
      <t>サイム</t>
    </rPh>
    <rPh sb="2" eb="4">
      <t>フタン</t>
    </rPh>
    <rPh sb="4" eb="6">
      <t>コウイ</t>
    </rPh>
    <phoneticPr fontId="5"/>
  </si>
  <si>
    <t>PFI事業に係るもの</t>
    <rPh sb="3" eb="5">
      <t>ジギョウ</t>
    </rPh>
    <rPh sb="6" eb="7">
      <t>カカ</t>
    </rPh>
    <phoneticPr fontId="1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</si>
  <si>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</si>
  <si>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17"/>
  </si>
  <si>
    <t>いわゆる五省協定等に係るもの</t>
    <rPh sb="4" eb="6">
      <t>ゴショウ</t>
    </rPh>
    <rPh sb="6" eb="9">
      <t>キョウテイトウ</t>
    </rPh>
    <rPh sb="10" eb="11">
      <t>カカ</t>
    </rPh>
    <phoneticPr fontId="17"/>
  </si>
  <si>
    <t>準元利償還金</t>
    <rPh sb="0" eb="1">
      <t>ジュン</t>
    </rPh>
    <rPh sb="1" eb="3">
      <t>ガンリ</t>
    </rPh>
    <rPh sb="3" eb="6">
      <t>ショウカンキン</t>
    </rPh>
    <phoneticPr fontId="1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</si>
  <si>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7"/>
  </si>
  <si>
    <t xml:space="preserve">公営企業債等繰入見込額 </t>
    <rPh sb="0" eb="2">
      <t>コウエイ</t>
    </rPh>
    <rPh sb="2" eb="5">
      <t>キギョウサイ</t>
    </rPh>
    <rPh sb="5" eb="6">
      <t>トウ</t>
    </rPh>
    <rPh sb="6" eb="8">
      <t>クリイ</t>
    </rPh>
    <rPh sb="8" eb="11">
      <t>ミコミガク</t>
    </rPh>
    <phoneticPr fontId="17"/>
  </si>
  <si>
    <t>国営土地改良事業に係るもの</t>
    <rPh sb="0" eb="2">
      <t>コクエイ</t>
    </rPh>
    <rPh sb="2" eb="4">
      <t>トチ</t>
    </rPh>
    <rPh sb="4" eb="6">
      <t>カイリョウ</t>
    </rPh>
    <rPh sb="6" eb="8">
      <t>ジギョウ</t>
    </rPh>
    <rPh sb="9" eb="10">
      <t>カカ</t>
    </rPh>
    <phoneticPr fontId="1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</si>
  <si>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7"/>
  </si>
  <si>
    <t xml:space="preserve">組合等負担等見込額 </t>
    <rPh sb="0" eb="2">
      <t>クミアイ</t>
    </rPh>
    <rPh sb="2" eb="3">
      <t>トウ</t>
    </rPh>
    <rPh sb="3" eb="5">
      <t>フタン</t>
    </rPh>
    <rPh sb="5" eb="6">
      <t>トウ</t>
    </rPh>
    <rPh sb="6" eb="9">
      <t>ミコミガク</t>
    </rPh>
    <phoneticPr fontId="1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</si>
  <si>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</si>
  <si>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7"/>
  </si>
  <si>
    <t xml:space="preserve">退職手当負担見込額 </t>
    <rPh sb="0" eb="2">
      <t>タイショク</t>
    </rPh>
    <rPh sb="2" eb="4">
      <t>テアテ</t>
    </rPh>
    <rPh sb="4" eb="6">
      <t>フタン</t>
    </rPh>
    <rPh sb="6" eb="9">
      <t>ミコミガク</t>
    </rPh>
    <phoneticPr fontId="1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</si>
  <si>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</si>
  <si>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</si>
  <si>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</si>
  <si>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</si>
  <si>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1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</si>
  <si>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</si>
  <si>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</si>
  <si>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</si>
  <si>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</si>
  <si>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</si>
  <si>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</si>
  <si>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</si>
  <si>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</si>
  <si>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</si>
  <si>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</si>
  <si>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1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</si>
  <si>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</si>
  <si>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7"/>
  </si>
  <si>
    <t xml:space="preserve">充当可能特定歳入 </t>
    <rPh sb="0" eb="2">
      <t>ジュウトウ</t>
    </rPh>
    <rPh sb="2" eb="4">
      <t>カノウ</t>
    </rPh>
    <rPh sb="4" eb="6">
      <t>トクテイ</t>
    </rPh>
    <rPh sb="6" eb="8">
      <t>サイニュウ</t>
    </rPh>
    <phoneticPr fontId="17"/>
  </si>
  <si>
    <t xml:space="preserve">基準財政需要額算入見込額 </t>
    <rPh sb="0" eb="2">
      <t>キジュン</t>
    </rPh>
    <rPh sb="2" eb="4">
      <t>ザイセイ</t>
    </rPh>
    <rPh sb="4" eb="7">
      <t>ジュヨウガク</t>
    </rPh>
    <rPh sb="7" eb="9">
      <t>サンニュウ</t>
    </rPh>
    <rPh sb="9" eb="12">
      <t>ミコミガク</t>
    </rPh>
    <phoneticPr fontId="17"/>
  </si>
  <si>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</si>
  <si>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</si>
  <si>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</si>
  <si>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</si>
  <si>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</si>
  <si>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17"/>
  </si>
  <si>
    <t>土地開発公社に係る将来負担額</t>
    <rPh sb="0" eb="2">
      <t>トチ</t>
    </rPh>
    <rPh sb="2" eb="4">
      <t>カイハツ</t>
    </rPh>
    <rPh sb="4" eb="6">
      <t>コウシャ</t>
    </rPh>
    <rPh sb="7" eb="8">
      <t>カカ</t>
    </rPh>
    <rPh sb="9" eb="11">
      <t>ショウライ</t>
    </rPh>
    <rPh sb="11" eb="14">
      <t>フタンガク</t>
    </rPh>
    <phoneticPr fontId="17"/>
  </si>
  <si>
    <t>利子補給に係るもの</t>
  </si>
  <si>
    <t>健全化判断比率</t>
    <rPh sb="0" eb="3">
      <t>ケンゼンカ</t>
    </rPh>
    <rPh sb="3" eb="5">
      <t>ハンダン</t>
    </rPh>
    <rPh sb="5" eb="7">
      <t>ヒリツ</t>
    </rPh>
    <phoneticPr fontId="2"/>
  </si>
  <si>
    <t>平成29年度</t>
    <rPh sb="0" eb="2">
      <t>ヘイセイ</t>
    </rPh>
    <rPh sb="4" eb="6">
      <t>ネンド</t>
    </rPh>
    <phoneticPr fontId="2"/>
  </si>
  <si>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</si>
  <si>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</si>
  <si>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</si>
  <si>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</si>
  <si>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</si>
  <si>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</si>
  <si>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7"/>
  </si>
  <si>
    <t>(Ｃ)</t>
    <phoneticPr fontId="5"/>
  </si>
  <si>
    <t>連結実質赤字比率</t>
    <rPh sb="0" eb="2">
      <t>レンケツ</t>
    </rPh>
    <rPh sb="2" eb="4">
      <t>ジッシツ</t>
    </rPh>
    <rPh sb="4" eb="6">
      <t>アカジ</t>
    </rPh>
    <rPh sb="6" eb="8">
      <t>ヒリツ</t>
    </rPh>
    <phoneticPr fontId="2"/>
  </si>
  <si>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</si>
  <si>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</si>
  <si>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
  </si>
  <si>
    <t>(Ｃ)－(Ｄ)</t>
    <phoneticPr fontId="5"/>
  </si>
  <si>
    <t>将来負担比率</t>
    <rPh sb="0" eb="2">
      <t>ショウライ</t>
    </rPh>
    <rPh sb="2" eb="4">
      <t>フタン</t>
    </rPh>
    <rPh sb="4" eb="6">
      <t>ヒリツ</t>
    </rPh>
    <phoneticPr fontId="2"/>
  </si>
  <si>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</si>
  <si>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</si>
  <si>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</si>
  <si>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</si>
  <si>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</si>
  <si>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</si>
  <si>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</si>
  <si>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</si>
  <si>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</si>
  <si>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</si>
  <si>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</si>
  <si>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</si>
  <si>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</si>
  <si>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</si>
  <si>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</si>
  <si>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</si>
  <si>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</si>
  <si>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</si>
  <si>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</si>
  <si>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</si>
  <si>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</si>
  <si>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</si>
  <si>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</si>
  <si>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</si>
  <si>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</si>
  <si>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8"/>
  </si>
  <si>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</si>
  <si>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</si>
  <si>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</si>
  <si>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</si>
  <si>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</si>
  <si>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</si>
  <si>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</si>
  <si>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</si>
  <si>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</si>
  <si>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</si>
  <si>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</si>
  <si>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</si>
  <si>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</si>
  <si>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</si>
  <si>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</si>
  <si>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</si>
  <si>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</si>
  <si>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</si>
  <si>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</si>
  <si>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</si>
  <si>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</si>
  <si>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</si>
  <si>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</si>
  <si>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</si>
  <si>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</si>
  <si>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</si>
  <si>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</si>
  <si>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</si>
  <si>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</si>
  <si>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</si>
  <si>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</si>
  <si>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H25</t>
  </si>
  <si>
    <t>H26</t>
  </si>
  <si>
    <t>H27</t>
  </si>
  <si>
    <t>H28</t>
  </si>
  <si>
    <t>H29</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</si>
  <si>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</si>
  <si>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</si>
  <si>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</si>
  <si>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2.94</t>
  </si>
  <si>
    <t>▲ 2.32</t>
  </si>
  <si>
    <t>▲ 3.45</t>
  </si>
  <si>
    <t>▲ 2.35</t>
  </si>
  <si>
    <t>会計</t>
    <rPh sb="0" eb="2">
      <t>カイケイ</t>
    </rPh>
    <phoneticPr fontId="5"/>
  </si>
  <si>
    <t>国民健康保険病院事業会計</t>
  </si>
  <si>
    <t>水道事業会計</t>
  </si>
  <si>
    <t>一般会計</t>
  </si>
  <si>
    <t>介護保険特別会計(保険事業勘定)</t>
  </si>
  <si>
    <t>簡易水道事業特別会計</t>
  </si>
  <si>
    <t>下水道事業特別会計</t>
  </si>
  <si>
    <t>国民健康保険特別会計</t>
  </si>
  <si>
    <t>西臼杵地域介護認定審査会特別会計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</si>
  <si>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</si>
  <si>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</si>
  <si>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</si>
  <si>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</si>
  <si>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</si>
  <si>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</si>
  <si>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</si>
  <si>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</si>
  <si>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</si>
  <si>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</si>
  <si>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</si>
  <si>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</si>
  <si>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</si>
  <si>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</si>
  <si>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</si>
  <si>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</si>
  <si>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</si>
  <si>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</si>
  <si>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</si>
  <si>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</si>
  <si>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</si>
  <si>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</si>
  <si>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</si>
  <si>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</si>
  <si>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</si>
  <si>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</si>
  <si>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</si>
  <si>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</si>
  <si>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</si>
  <si>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</si>
  <si>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</si>
  <si>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</si>
  <si>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</si>
  <si>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</si>
  <si>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</si>
  <si>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ナド</t>
    </rPh>
    <rPh sb="5" eb="7">
      <t>セイビ</t>
    </rPh>
    <rPh sb="7" eb="9">
      <t>キキン</t>
    </rPh>
    <phoneticPr fontId="32"/>
  </si>
  <si>
    <t>ふるさと応援基金</t>
    <rPh sb="4" eb="6">
      <t>オウエン</t>
    </rPh>
    <rPh sb="6" eb="8">
      <t>キキン</t>
    </rPh>
    <phoneticPr fontId="32"/>
  </si>
  <si>
    <t>地域福祉基金</t>
    <rPh sb="0" eb="2">
      <t>チイキ</t>
    </rPh>
    <rPh sb="2" eb="4">
      <t>フクシ</t>
    </rPh>
    <rPh sb="4" eb="6">
      <t>キキン</t>
    </rPh>
    <phoneticPr fontId="32"/>
  </si>
  <si>
    <t>地域活性化対策基金</t>
    <rPh sb="0" eb="2">
      <t>チイキ</t>
    </rPh>
    <rPh sb="2" eb="5">
      <t>カッセイカ</t>
    </rPh>
    <rPh sb="5" eb="7">
      <t>タイサク</t>
    </rPh>
    <rPh sb="7" eb="9">
      <t>キキン</t>
    </rPh>
    <phoneticPr fontId="32"/>
  </si>
  <si>
    <t>ふるさと振興基金</t>
    <rPh sb="4" eb="6">
      <t>シンコウ</t>
    </rPh>
    <rPh sb="6" eb="8">
      <t>キキン</t>
    </rPh>
    <phoneticPr fontId="32"/>
  </si>
  <si>
    <t>基金残高合計</t>
    <rPh sb="0" eb="2">
      <t>キキン</t>
    </rPh>
    <rPh sb="2" eb="4">
      <t>ザンダカ</t>
    </rPh>
    <rPh sb="4" eb="6">
      <t>ゴウケイ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</si>
  <si>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</si>
  <si>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</si>
  <si>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</si>
  <si>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の分析欄でも述べているが町営団地の建て替え等も実施しており、できるだけ比率の上昇を抑えるように努める。有形固定資産減価償却率についても平均よりは依然として高い状況ではあるが、昨年度と同様に老朽化等に対応しているところである。</t>
    <rPh sb="32" eb="33">
      <t>ナド</t>
    </rPh>
    <rPh sb="34" eb="36">
      <t>ジッシ</t>
    </rPh>
    <rPh sb="58" eb="59">
      <t>ツト</t>
    </rPh>
    <rPh sb="83" eb="85">
      <t>イゼン</t>
    </rPh>
    <rPh sb="88" eb="89">
      <t>タカ</t>
    </rPh>
    <rPh sb="98" eb="101">
      <t>サクネンド</t>
    </rPh>
    <rPh sb="102" eb="104">
      <t>ドウヨウ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</si>
  <si>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</si>
  <si>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</si>
  <si>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</si>
  <si>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</si>
  <si>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</si>
  <si>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</si>
  <si>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Ｈ29の実質公債費比率は前年度と同様低い値となっている。比率の上昇を抑制すべくできる限り自主財源での対応に努めるなどして、Ｈ25からの流れで見ると年々減少傾向である。将来負担比率は、西臼杵広域行政事務組合が広域消防署の建設および天岩戸保育園の建設を行ったため増加すると考えられる。長期にはなるが償還が徐々に進めば減少していく見込み。実質公債費比率は可能な限り自主財源での対応に努め、国や県の補助金を積極的に活用することで類似団体の平均値より低い値で推移するものと思われる。</t>
    <rPh sb="114" eb="115">
      <t>テン</t>
    </rPh>
    <rPh sb="115" eb="117">
      <t>イワト</t>
    </rPh>
    <rPh sb="117" eb="120">
      <t>ホイクエン</t>
    </rPh>
    <rPh sb="121" eb="123">
      <t>ケンセツ</t>
    </rPh>
    <rPh sb="134" eb="135">
      <t>カンガ</t>
    </rPh>
    <phoneticPr fontId="23"/>
  </si>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</sst>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0_ "/>
    <numFmt numFmtId="178" formatCode="&quot;( &quot;0.0&quot; )&quot;;&quot;( &quot;\-0.0&quot; )&quot;"/>
    <numFmt numFmtId="179" formatCode="0.00_ "/>
    <numFmt numFmtId="180" formatCode="0_ "/>
    <numFmt numFmtId="181" formatCode="@&quot; &quot;"/>
    <numFmt numFmtId="182" formatCode="&quot;(&quot;0&quot;)&quot;"/>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 numFmtId="190" formatCode="#,##0.0_);[Red]\(#,##0.0\)"/>
    <numFmt numFmtId="191" formatCode="#,##0.0;&quot;△ &quot;#,##0.0"/>
  </numFmts>
  <fonts count="35" x14ac:knownFonts="1">
    <font>
      <sz val="11"/>
      <color theme="1"/>
      <name val="Meiryo UI"/>
      <family val="2"/>
      <charset val="128"/>
    </font>
    <font>
      <sz val="11"/>
      <color theme="1"/>
      <name val="游ゴシック"/>
      <family val="3"/>
      <charset val="128"/>
      <scheme val="minor"/>
    </font>
    <font>
      <sz val="9"/>
      <color indexed="8"/>
      <name val="ＭＳ ゴシック"/>
      <family val="3"/>
      <charset val="128"/>
    </font>
    <font>
      <sz val="6"/>
      <name val="Meiryo UI"/>
      <family val="2"/>
      <charset val="128"/>
    </font>
    <font>
      <b/>
      <sz val="28"/>
      <name val="ＭＳ ゴシック"/>
      <family val="3"/>
      <charset val="128"/>
    </font>
    <font>
      <sz val="6"/>
      <name val="ＭＳ Ｐゴシック"/>
      <family val="3"/>
      <charset val="128"/>
    </font>
    <font>
      <b/>
      <sz val="20"/>
      <color indexed="8"/>
      <name val="ＭＳ ゴシック"/>
      <family val="3"/>
      <charset val="128"/>
    </font>
    <font>
      <b/>
      <sz val="9"/>
      <color indexed="8"/>
      <name val="ＭＳ ゴシック"/>
      <family val="3"/>
      <charset val="128"/>
    </font>
    <font>
      <sz val="11"/>
      <name val="ＭＳ Ｐゴシック"/>
      <family val="3"/>
      <charset val="128"/>
    </font>
    <font>
      <sz val="9"/>
      <name val="ＭＳ ゴシック"/>
      <family val="3"/>
      <charset val="128"/>
    </font>
    <font>
      <sz val="6"/>
      <name val="ＭＳ ゴシック"/>
      <family val="3"/>
      <charset val="128"/>
    </font>
    <font>
      <sz val="11"/>
      <color indexed="8"/>
      <name val="ＭＳ Ｐ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8" fillId="0" borderId="0">
      <alignment vertical="center"/>
    </xf>
    <xf numFmtId="0" fontId="11" fillId="0" borderId="0">
      <alignment vertical="center"/>
    </xf>
    <xf numFmtId="0" fontId="2" fillId="0" borderId="0">
      <alignment vertical="center"/>
    </xf>
    <xf numFmtId="0" fontId="11" fillId="0" borderId="0">
      <alignment vertical="center"/>
    </xf>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33" fillId="0" borderId="0">
      <alignment vertical="center"/>
    </xf>
  </cellStyleXfs>
  <cellXfs count="1165">
    <xf numFmtId="0" fontId="0" fillId="0" borderId="0" xfId="0">
      <alignment vertical="center"/>
    </xf>
    <xf numFmtId="0" fontId="2" fillId="0" borderId="0" xfId="1" applyFont="1">
      <alignment vertical="center"/>
    </xf>
    <xf numFmtId="49" fontId="2" fillId="0" borderId="0" xfId="1" applyNumberFormat="1" applyFont="1">
      <alignment vertical="center"/>
    </xf>
    <xf numFmtId="0" fontId="6" fillId="0" borderId="0" xfId="1" applyFont="1">
      <alignment vertical="center"/>
    </xf>
    <xf numFmtId="0" fontId="7" fillId="0" borderId="0" xfId="1" applyFont="1">
      <alignmen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180" fontId="2" fillId="0" borderId="6" xfId="1" applyNumberFormat="1" applyFont="1" applyBorder="1" applyAlignment="1">
      <alignment horizontal="right" vertical="center" shrinkToFit="1"/>
    </xf>
    <xf numFmtId="180" fontId="2" fillId="0" borderId="7" xfId="1" applyNumberFormat="1" applyFont="1" applyBorder="1" applyAlignment="1">
      <alignment horizontal="right" vertical="center" shrinkToFit="1"/>
    </xf>
    <xf numFmtId="180" fontId="2" fillId="0" borderId="8" xfId="1" applyNumberFormat="1" applyFont="1" applyBorder="1" applyAlignment="1">
      <alignment horizontal="right" vertical="center" shrinkToFit="1"/>
    </xf>
    <xf numFmtId="0" fontId="9" fillId="0" borderId="24" xfId="3" applyFont="1" applyBorder="1">
      <alignment vertical="center"/>
    </xf>
    <xf numFmtId="180" fontId="2" fillId="0" borderId="6" xfId="1" applyNumberFormat="1" applyFont="1" applyBorder="1" applyAlignment="1">
      <alignment vertical="center" shrinkToFit="1"/>
    </xf>
    <xf numFmtId="180" fontId="2" fillId="0" borderId="7" xfId="1" applyNumberFormat="1" applyFont="1" applyBorder="1" applyAlignment="1">
      <alignment vertical="center" shrinkToFit="1"/>
    </xf>
    <xf numFmtId="180" fontId="2" fillId="0" borderId="8" xfId="1" applyNumberFormat="1" applyFont="1" applyBorder="1" applyAlignment="1">
      <alignment vertical="center" shrinkToFit="1"/>
    </xf>
    <xf numFmtId="0" fontId="2" fillId="0" borderId="17" xfId="1" applyFont="1" applyBorder="1" applyAlignment="1">
      <alignment horizontal="left" vertical="center"/>
    </xf>
    <xf numFmtId="0" fontId="9" fillId="0" borderId="41" xfId="3" applyFont="1" applyBorder="1" applyAlignment="1">
      <alignment horizontal="center" vertical="center"/>
    </xf>
    <xf numFmtId="0" fontId="2" fillId="0" borderId="17" xfId="1" applyFont="1" applyBorder="1" applyAlignment="1">
      <alignment horizontal="center" vertical="center"/>
    </xf>
    <xf numFmtId="0" fontId="2" fillId="0" borderId="44" xfId="1" applyFont="1" applyBorder="1" applyAlignment="1">
      <alignment horizontal="center" vertical="center"/>
    </xf>
    <xf numFmtId="0" fontId="12" fillId="0" borderId="45" xfId="1" applyFont="1" applyBorder="1" applyAlignment="1">
      <alignment vertical="center" wrapText="1"/>
    </xf>
    <xf numFmtId="0" fontId="12" fillId="0" borderId="46" xfId="1" applyFont="1" applyBorder="1" applyAlignment="1">
      <alignment vertical="center" wrapText="1"/>
    </xf>
    <xf numFmtId="177" fontId="2" fillId="0" borderId="44" xfId="1" applyNumberFormat="1" applyFont="1" applyBorder="1">
      <alignment vertical="center"/>
    </xf>
    <xf numFmtId="177" fontId="2" fillId="0" borderId="45" xfId="1" applyNumberFormat="1" applyFont="1" applyBorder="1">
      <alignment vertical="center"/>
    </xf>
    <xf numFmtId="177" fontId="2" fillId="0" borderId="46" xfId="1" applyNumberFormat="1" applyFont="1" applyBorder="1">
      <alignment vertical="center"/>
    </xf>
    <xf numFmtId="0" fontId="2" fillId="0" borderId="17" xfId="1" applyFont="1" applyBorder="1">
      <alignment vertical="center"/>
    </xf>
    <xf numFmtId="0" fontId="2" fillId="0" borderId="18" xfId="1" applyFont="1" applyBorder="1">
      <alignment vertical="center"/>
    </xf>
    <xf numFmtId="49" fontId="2" fillId="0" borderId="17" xfId="1" applyNumberFormat="1" applyFont="1" applyBorder="1">
      <alignment vertical="center"/>
    </xf>
    <xf numFmtId="0" fontId="2" fillId="0" borderId="0" xfId="1" applyFont="1" applyAlignment="1">
      <alignment horizontal="center" vertical="center"/>
    </xf>
    <xf numFmtId="49" fontId="2" fillId="0" borderId="0" xfId="1" applyNumberFormat="1" applyFont="1" applyAlignment="1">
      <alignment horizontal="center" vertical="center"/>
    </xf>
    <xf numFmtId="0" fontId="2" fillId="0" borderId="18" xfId="1" applyFont="1" applyBorder="1" applyAlignment="1">
      <alignment horizontal="center"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2" fillId="0" borderId="0" xfId="4">
      <alignment vertical="center"/>
    </xf>
    <xf numFmtId="49" fontId="16" fillId="0" borderId="0" xfId="5" applyNumberFormat="1" applyFont="1">
      <alignment vertical="center"/>
    </xf>
    <xf numFmtId="49" fontId="2" fillId="0" borderId="0" xfId="5" applyNumberFormat="1" applyFont="1">
      <alignment vertical="center"/>
    </xf>
    <xf numFmtId="0" fontId="2" fillId="0" borderId="0" xfId="5" applyFont="1">
      <alignment vertical="center"/>
    </xf>
    <xf numFmtId="0" fontId="17" fillId="0" borderId="0" xfId="5" applyFont="1">
      <alignment vertical="center"/>
    </xf>
    <xf numFmtId="0" fontId="18" fillId="0" borderId="20" xfId="5" applyFont="1" applyBorder="1" applyAlignment="1">
      <alignment horizontal="center" vertical="center"/>
    </xf>
    <xf numFmtId="0" fontId="18" fillId="0" borderId="20" xfId="5" applyFont="1" applyBorder="1">
      <alignment vertical="center"/>
    </xf>
    <xf numFmtId="0" fontId="2" fillId="0" borderId="37" xfId="5" applyFont="1" applyBorder="1">
      <alignment vertical="center"/>
    </xf>
    <xf numFmtId="0" fontId="2" fillId="0" borderId="20" xfId="5" applyFont="1" applyBorder="1">
      <alignment vertical="center"/>
    </xf>
    <xf numFmtId="0" fontId="2" fillId="0" borderId="34" xfId="5" applyFont="1" applyBorder="1" applyAlignment="1">
      <alignment horizontal="center" vertical="center"/>
    </xf>
    <xf numFmtId="0" fontId="2" fillId="0" borderId="37" xfId="5" applyFont="1" applyBorder="1" applyAlignment="1">
      <alignment horizontal="center" vertical="center"/>
    </xf>
    <xf numFmtId="0" fontId="2" fillId="0" borderId="15" xfId="5" applyFont="1" applyBorder="1" applyAlignment="1">
      <alignment horizontal="center" vertical="center"/>
    </xf>
    <xf numFmtId="0" fontId="2" fillId="0" borderId="0" xfId="5" applyFont="1" applyAlignment="1">
      <alignment horizontal="center" vertical="center" wrapText="1"/>
    </xf>
    <xf numFmtId="0" fontId="2" fillId="0" borderId="20" xfId="5" applyFont="1" applyBorder="1" applyAlignment="1">
      <alignment horizontal="center" vertical="center" wrapText="1"/>
    </xf>
    <xf numFmtId="0" fontId="2" fillId="0" borderId="0" xfId="5" applyFont="1" applyAlignment="1">
      <alignment horizontal="center" vertical="center"/>
    </xf>
    <xf numFmtId="0" fontId="9" fillId="0" borderId="0" xfId="5" applyFont="1">
      <alignment vertical="center"/>
    </xf>
    <xf numFmtId="0" fontId="2" fillId="0" borderId="0" xfId="5" applyFont="1" applyAlignment="1">
      <alignment vertical="center" shrinkToFit="1"/>
    </xf>
    <xf numFmtId="49" fontId="2" fillId="3" borderId="0" xfId="7" applyNumberFormat="1" applyFont="1" applyFill="1">
      <alignment vertical="center"/>
    </xf>
    <xf numFmtId="0" fontId="2" fillId="3" borderId="0" xfId="7" applyFont="1" applyFill="1">
      <alignment vertical="center"/>
    </xf>
    <xf numFmtId="0" fontId="2" fillId="3" borderId="45" xfId="7" applyFont="1" applyFill="1" applyBorder="1">
      <alignment vertical="center"/>
    </xf>
    <xf numFmtId="0" fontId="11" fillId="3" borderId="0" xfId="8" applyFill="1">
      <alignment vertical="center"/>
    </xf>
    <xf numFmtId="0" fontId="11" fillId="0" borderId="0" xfId="8">
      <alignment vertical="center"/>
    </xf>
    <xf numFmtId="0" fontId="19" fillId="3" borderId="0" xfId="7" applyFont="1" applyFill="1">
      <alignment vertical="center"/>
    </xf>
    <xf numFmtId="0" fontId="21" fillId="3" borderId="0" xfId="7" applyFont="1" applyFill="1">
      <alignment vertical="center"/>
    </xf>
    <xf numFmtId="0" fontId="22" fillId="3" borderId="0" xfId="7" applyFont="1" applyFill="1">
      <alignment vertical="center"/>
    </xf>
    <xf numFmtId="0" fontId="22" fillId="3" borderId="0" xfId="8" applyFont="1" applyFill="1">
      <alignment vertical="center"/>
    </xf>
    <xf numFmtId="0" fontId="22" fillId="0" borderId="0" xfId="8" applyFont="1">
      <alignment vertical="center"/>
    </xf>
    <xf numFmtId="0" fontId="21" fillId="0" borderId="81" xfId="7" applyFont="1" applyBorder="1" applyAlignment="1" applyProtection="1">
      <alignment horizontal="center" vertical="center" shrinkToFit="1"/>
      <protection locked="0"/>
    </xf>
    <xf numFmtId="0" fontId="21" fillId="0" borderId="93" xfId="10" applyFont="1" applyBorder="1" applyAlignment="1" applyProtection="1">
      <alignment horizontal="center" vertical="center" shrinkToFit="1"/>
      <protection locked="0"/>
    </xf>
    <xf numFmtId="0" fontId="21" fillId="0" borderId="96" xfId="7" applyFont="1" applyBorder="1" applyAlignment="1" applyProtection="1">
      <alignment horizontal="center" vertical="center" shrinkToFit="1"/>
      <protection locked="0"/>
    </xf>
    <xf numFmtId="0" fontId="21" fillId="0" borderId="107" xfId="10" applyFont="1" applyBorder="1" applyAlignment="1" applyProtection="1">
      <alignment horizontal="center" vertical="center" shrinkToFit="1"/>
      <protection locked="0"/>
    </xf>
    <xf numFmtId="0" fontId="21" fillId="5" borderId="113" xfId="7" applyFont="1" applyFill="1" applyBorder="1" applyAlignment="1" applyProtection="1">
      <alignment horizontal="center" vertical="center" shrinkToFit="1"/>
      <protection locked="0"/>
    </xf>
    <xf numFmtId="0" fontId="13" fillId="3" borderId="0" xfId="7" applyFont="1" applyFill="1">
      <alignment vertical="center"/>
    </xf>
    <xf numFmtId="0" fontId="21" fillId="0" borderId="121" xfId="7" applyFont="1" applyBorder="1" applyAlignment="1" applyProtection="1">
      <alignment horizontal="center" vertical="center" shrinkToFit="1"/>
      <protection locked="0"/>
    </xf>
    <xf numFmtId="0" fontId="21" fillId="3" borderId="107" xfId="7" applyFont="1" applyFill="1" applyBorder="1" applyAlignment="1" applyProtection="1">
      <alignment horizontal="center" vertical="center" shrinkToFit="1"/>
      <protection locked="0"/>
    </xf>
    <xf numFmtId="0" fontId="21" fillId="0" borderId="129" xfId="7" applyFont="1" applyBorder="1" applyAlignment="1" applyProtection="1">
      <alignment horizontal="center" vertical="center" shrinkToFit="1"/>
      <protection locked="0"/>
    </xf>
    <xf numFmtId="0" fontId="21" fillId="3" borderId="0" xfId="7" applyFont="1" applyFill="1" applyAlignment="1">
      <alignment horizontal="center" vertical="center" shrinkToFit="1"/>
    </xf>
    <xf numFmtId="0" fontId="21" fillId="3" borderId="0" xfId="7" applyFont="1" applyFill="1" applyAlignment="1">
      <alignment horizontal="left" vertical="center" shrinkToFit="1"/>
    </xf>
    <xf numFmtId="183" fontId="21" fillId="3" borderId="0" xfId="7" applyNumberFormat="1" applyFont="1" applyFill="1" applyAlignment="1">
      <alignment horizontal="right" vertical="center" shrinkToFit="1"/>
    </xf>
    <xf numFmtId="183" fontId="21" fillId="3" borderId="0" xfId="7" applyNumberFormat="1" applyFont="1" applyFill="1" applyAlignment="1">
      <alignment horizontal="left" vertical="center" shrinkToFit="1"/>
    </xf>
    <xf numFmtId="0" fontId="21" fillId="3" borderId="45" xfId="7" applyFont="1" applyFill="1" applyBorder="1">
      <alignment vertical="center"/>
    </xf>
    <xf numFmtId="0" fontId="21" fillId="3" borderId="45" xfId="7" applyFont="1" applyFill="1" applyBorder="1" applyAlignment="1">
      <alignment horizontal="center" vertical="center"/>
    </xf>
    <xf numFmtId="0" fontId="21" fillId="3" borderId="28" xfId="7" applyFont="1" applyFill="1" applyBorder="1">
      <alignment vertical="center"/>
    </xf>
    <xf numFmtId="0" fontId="21" fillId="3" borderId="36" xfId="7" applyFont="1" applyFill="1" applyBorder="1">
      <alignment vertical="center"/>
    </xf>
    <xf numFmtId="0" fontId="21" fillId="3" borderId="37" xfId="7" applyFont="1" applyFill="1" applyBorder="1">
      <alignment vertical="center"/>
    </xf>
    <xf numFmtId="0" fontId="21" fillId="3" borderId="18" xfId="7" applyFont="1" applyFill="1" applyBorder="1">
      <alignment vertical="center"/>
    </xf>
    <xf numFmtId="0" fontId="21" fillId="3" borderId="0" xfId="7" applyFont="1" applyFill="1" applyAlignment="1">
      <alignment horizontal="center" vertical="center"/>
    </xf>
    <xf numFmtId="0" fontId="22" fillId="3" borderId="0" xfId="7" applyFont="1" applyFill="1" applyAlignment="1">
      <alignment horizontal="center" vertical="center"/>
    </xf>
    <xf numFmtId="0" fontId="22" fillId="3" borderId="17" xfId="7" applyFont="1" applyFill="1" applyBorder="1">
      <alignment vertical="center"/>
    </xf>
    <xf numFmtId="0" fontId="25" fillId="3" borderId="0" xfId="8" applyFont="1" applyFill="1">
      <alignment vertical="center"/>
    </xf>
    <xf numFmtId="0" fontId="8" fillId="3" borderId="0" xfId="6" applyFill="1" applyProtection="1">
      <protection hidden="1"/>
    </xf>
    <xf numFmtId="0" fontId="8" fillId="3" borderId="0" xfId="6" applyFill="1"/>
    <xf numFmtId="0" fontId="11" fillId="0" borderId="0" xfId="11" applyFont="1">
      <alignment vertical="center"/>
    </xf>
    <xf numFmtId="0" fontId="21" fillId="0" borderId="34" xfId="11" applyFont="1" applyBorder="1">
      <alignment vertical="center"/>
    </xf>
    <xf numFmtId="0" fontId="11" fillId="0" borderId="37" xfId="11" applyFont="1" applyBorder="1">
      <alignment vertical="center"/>
    </xf>
    <xf numFmtId="0" fontId="11" fillId="0" borderId="32" xfId="11" applyFont="1" applyBorder="1">
      <alignment vertical="center"/>
    </xf>
    <xf numFmtId="0" fontId="11" fillId="0" borderId="15" xfId="11" applyFont="1" applyBorder="1">
      <alignment vertical="center"/>
    </xf>
    <xf numFmtId="176" fontId="18" fillId="0" borderId="0" xfId="11" applyNumberFormat="1" applyFont="1">
      <alignment vertical="center"/>
    </xf>
    <xf numFmtId="0" fontId="11" fillId="0" borderId="13" xfId="11" applyFont="1" applyBorder="1">
      <alignment vertical="center"/>
    </xf>
    <xf numFmtId="0" fontId="11" fillId="3" borderId="34" xfId="11" applyFont="1" applyFill="1" applyBorder="1">
      <alignment vertical="center"/>
    </xf>
    <xf numFmtId="0" fontId="11" fillId="3" borderId="37" xfId="11" applyFont="1" applyFill="1" applyBorder="1">
      <alignment vertical="center"/>
    </xf>
    <xf numFmtId="0" fontId="11" fillId="3" borderId="32" xfId="11" applyFont="1" applyFill="1" applyBorder="1">
      <alignment vertical="center"/>
    </xf>
    <xf numFmtId="0" fontId="11" fillId="3" borderId="30" xfId="11" applyFont="1" applyFill="1" applyBorder="1">
      <alignment vertical="center"/>
    </xf>
    <xf numFmtId="0" fontId="11" fillId="3" borderId="28" xfId="11" applyFont="1" applyFill="1" applyBorder="1">
      <alignment vertical="center"/>
    </xf>
    <xf numFmtId="0" fontId="11" fillId="3" borderId="29" xfId="11" applyFont="1" applyFill="1" applyBorder="1">
      <alignment vertical="center"/>
    </xf>
    <xf numFmtId="176" fontId="18" fillId="3" borderId="25" xfId="11" applyNumberFormat="1" applyFont="1" applyFill="1" applyBorder="1">
      <alignment vertical="center"/>
    </xf>
    <xf numFmtId="176" fontId="18" fillId="3" borderId="20" xfId="11" applyNumberFormat="1" applyFont="1" applyFill="1" applyBorder="1">
      <alignment vertical="center"/>
    </xf>
    <xf numFmtId="176" fontId="18" fillId="3" borderId="23" xfId="11" applyNumberFormat="1" applyFont="1" applyFill="1" applyBorder="1">
      <alignment vertical="center"/>
    </xf>
    <xf numFmtId="176" fontId="18" fillId="3" borderId="65" xfId="11" applyNumberFormat="1" applyFont="1" applyFill="1" applyBorder="1" applyAlignment="1">
      <alignment horizontal="center" vertical="center"/>
    </xf>
    <xf numFmtId="176" fontId="2" fillId="3" borderId="171" xfId="11" applyNumberFormat="1" applyFont="1" applyFill="1" applyBorder="1" applyAlignment="1">
      <alignment horizontal="center" vertical="center"/>
    </xf>
    <xf numFmtId="176" fontId="18" fillId="3" borderId="172" xfId="11" applyNumberFormat="1" applyFont="1" applyFill="1" applyBorder="1" applyAlignment="1">
      <alignment horizontal="center" vertical="center"/>
    </xf>
    <xf numFmtId="183" fontId="18" fillId="3" borderId="24" xfId="12" applyNumberFormat="1" applyFont="1" applyFill="1" applyBorder="1" applyAlignment="1">
      <alignment horizontal="right" vertical="center" shrinkToFit="1"/>
    </xf>
    <xf numFmtId="183" fontId="18" fillId="3" borderId="25" xfId="12" applyNumberFormat="1" applyFont="1" applyFill="1" applyBorder="1" applyAlignment="1">
      <alignment horizontal="right" vertical="center" shrinkToFit="1"/>
    </xf>
    <xf numFmtId="184" fontId="18" fillId="3" borderId="173" xfId="12" applyNumberFormat="1" applyFont="1" applyFill="1" applyBorder="1" applyAlignment="1">
      <alignment horizontal="right" vertical="center" shrinkToFit="1"/>
    </xf>
    <xf numFmtId="183" fontId="18" fillId="3" borderId="65" xfId="12" applyNumberFormat="1" applyFont="1" applyFill="1" applyBorder="1" applyAlignment="1">
      <alignment horizontal="right" vertical="center" shrinkToFit="1"/>
    </xf>
    <xf numFmtId="183" fontId="18" fillId="3" borderId="30" xfId="12" applyNumberFormat="1" applyFont="1" applyFill="1" applyBorder="1" applyAlignment="1">
      <alignment horizontal="right" vertical="center" shrinkToFit="1"/>
    </xf>
    <xf numFmtId="184" fontId="18" fillId="3" borderId="172" xfId="12" applyNumberFormat="1" applyFont="1" applyFill="1" applyBorder="1" applyAlignment="1">
      <alignment horizontal="right" vertical="center" shrinkToFit="1"/>
    </xf>
    <xf numFmtId="188" fontId="18" fillId="0" borderId="0" xfId="11" applyNumberFormat="1" applyFont="1">
      <alignment vertical="center"/>
    </xf>
    <xf numFmtId="176" fontId="18" fillId="0" borderId="30" xfId="11" applyNumberFormat="1" applyFont="1" applyBorder="1">
      <alignment vertical="center"/>
    </xf>
    <xf numFmtId="176" fontId="18" fillId="0" borderId="28" xfId="11" applyNumberFormat="1" applyFont="1" applyBorder="1">
      <alignment vertical="center"/>
    </xf>
    <xf numFmtId="176" fontId="18" fillId="0" borderId="29" xfId="11" applyNumberFormat="1" applyFont="1" applyBorder="1">
      <alignment vertical="center"/>
    </xf>
    <xf numFmtId="176" fontId="18" fillId="0" borderId="65" xfId="11" applyNumberFormat="1" applyFont="1" applyBorder="1" applyAlignment="1">
      <alignment horizontal="center" vertical="center"/>
    </xf>
    <xf numFmtId="176" fontId="18" fillId="0" borderId="171" xfId="11" applyNumberFormat="1" applyFont="1" applyBorder="1" applyAlignment="1">
      <alignment horizontal="center" vertical="center"/>
    </xf>
    <xf numFmtId="176" fontId="18" fillId="0" borderId="172" xfId="11" applyNumberFormat="1" applyFont="1" applyBorder="1" applyAlignment="1">
      <alignment horizontal="center" vertical="center"/>
    </xf>
    <xf numFmtId="176" fontId="18" fillId="0" borderId="0" xfId="11" applyNumberFormat="1" applyFont="1" applyAlignment="1">
      <alignment horizontal="center" vertical="center"/>
    </xf>
    <xf numFmtId="176" fontId="18" fillId="0" borderId="15" xfId="11" applyNumberFormat="1" applyFont="1" applyBorder="1">
      <alignment vertical="center"/>
    </xf>
    <xf numFmtId="189" fontId="26" fillId="0" borderId="65" xfId="11" applyNumberFormat="1" applyFont="1" applyBorder="1" applyAlignment="1">
      <alignment horizontal="right" vertical="center" shrinkToFit="1"/>
    </xf>
    <xf numFmtId="189" fontId="26" fillId="0" borderId="171" xfId="11" applyNumberFormat="1" applyFont="1" applyBorder="1" applyAlignment="1">
      <alignment horizontal="right" vertical="center" shrinkToFit="1"/>
    </xf>
    <xf numFmtId="189" fontId="18" fillId="0" borderId="172" xfId="11" applyNumberFormat="1" applyFont="1" applyBorder="1" applyAlignment="1">
      <alignment horizontal="right" vertical="center" shrinkToFit="1"/>
    </xf>
    <xf numFmtId="176" fontId="18" fillId="0" borderId="13" xfId="11" applyNumberFormat="1" applyFont="1" applyBorder="1">
      <alignment vertical="center"/>
    </xf>
    <xf numFmtId="184" fontId="26" fillId="0" borderId="65" xfId="11" applyNumberFormat="1" applyFont="1" applyBorder="1" applyAlignment="1">
      <alignment horizontal="right" vertical="center" shrinkToFit="1"/>
    </xf>
    <xf numFmtId="184" fontId="26" fillId="0" borderId="171" xfId="11" applyNumberFormat="1" applyFont="1" applyBorder="1" applyAlignment="1">
      <alignment horizontal="right" vertical="center" shrinkToFit="1"/>
    </xf>
    <xf numFmtId="184" fontId="18" fillId="0" borderId="172" xfId="11" applyNumberFormat="1" applyFont="1" applyBorder="1" applyAlignment="1">
      <alignment horizontal="right" vertical="center" shrinkToFit="1"/>
    </xf>
    <xf numFmtId="176" fontId="18" fillId="0" borderId="25" xfId="11" applyNumberFormat="1" applyFont="1" applyBorder="1">
      <alignment vertical="center"/>
    </xf>
    <xf numFmtId="176" fontId="18" fillId="0" borderId="20" xfId="11" applyNumberFormat="1" applyFont="1" applyBorder="1">
      <alignment vertical="center"/>
    </xf>
    <xf numFmtId="188" fontId="18" fillId="0" borderId="20" xfId="11" applyNumberFormat="1" applyFont="1" applyBorder="1">
      <alignment vertical="center"/>
    </xf>
    <xf numFmtId="176" fontId="18" fillId="0" borderId="23" xfId="11" applyNumberFormat="1" applyFont="1" applyBorder="1">
      <alignment vertical="center"/>
    </xf>
    <xf numFmtId="0" fontId="18" fillId="0" borderId="0" xfId="11" applyFont="1">
      <alignment vertical="center"/>
    </xf>
    <xf numFmtId="0" fontId="11" fillId="0" borderId="32" xfId="11" applyFont="1" applyBorder="1" applyAlignment="1"/>
    <xf numFmtId="0" fontId="11" fillId="0" borderId="13" xfId="11" applyFont="1" applyBorder="1" applyAlignment="1"/>
    <xf numFmtId="183" fontId="18" fillId="3" borderId="65" xfId="11" applyNumberFormat="1" applyFont="1" applyFill="1" applyBorder="1" applyAlignment="1">
      <alignment horizontal="right" vertical="center" shrinkToFit="1"/>
    </xf>
    <xf numFmtId="183" fontId="18" fillId="3" borderId="171" xfId="11" applyNumberFormat="1" applyFont="1" applyFill="1" applyBorder="1" applyAlignment="1">
      <alignment horizontal="right" vertical="center" shrinkToFit="1"/>
    </xf>
    <xf numFmtId="184" fontId="18" fillId="3" borderId="172" xfId="11" applyNumberFormat="1" applyFont="1" applyFill="1" applyBorder="1" applyAlignment="1">
      <alignment horizontal="right" vertical="center" shrinkToFit="1"/>
    </xf>
    <xf numFmtId="183" fontId="18" fillId="0" borderId="65" xfId="11" applyNumberFormat="1" applyFont="1" applyBorder="1" applyAlignment="1">
      <alignment horizontal="right" vertical="center" shrinkToFit="1"/>
    </xf>
    <xf numFmtId="183" fontId="18" fillId="0" borderId="171" xfId="11" applyNumberFormat="1" applyFont="1" applyBorder="1" applyAlignment="1">
      <alignment horizontal="right" vertical="center" shrinkToFit="1"/>
    </xf>
    <xf numFmtId="0" fontId="18" fillId="0" borderId="0" xfId="11" applyFont="1" applyAlignment="1"/>
    <xf numFmtId="0" fontId="11" fillId="0" borderId="0" xfId="11" applyFont="1" applyAlignment="1"/>
    <xf numFmtId="188" fontId="18" fillId="0" borderId="37" xfId="11" applyNumberFormat="1" applyFont="1" applyBorder="1">
      <alignment vertical="center"/>
    </xf>
    <xf numFmtId="0" fontId="11" fillId="0" borderId="20" xfId="11" applyFont="1" applyBorder="1">
      <alignment vertical="center"/>
    </xf>
    <xf numFmtId="0" fontId="21" fillId="0" borderId="15" xfId="11" applyFont="1" applyBorder="1">
      <alignment vertical="center"/>
    </xf>
    <xf numFmtId="0" fontId="11" fillId="0" borderId="20" xfId="12" applyFont="1" applyBorder="1">
      <alignment vertical="center"/>
    </xf>
    <xf numFmtId="188" fontId="18" fillId="0" borderId="20" xfId="12" applyNumberFormat="1" applyFont="1" applyBorder="1">
      <alignment vertical="center"/>
    </xf>
    <xf numFmtId="176" fontId="26" fillId="0" borderId="34" xfId="13" applyNumberFormat="1" applyFont="1" applyBorder="1" applyAlignment="1">
      <alignment vertical="center"/>
    </xf>
    <xf numFmtId="176" fontId="26" fillId="0" borderId="32" xfId="13" applyNumberFormat="1" applyFont="1" applyBorder="1" applyAlignment="1">
      <alignment vertical="center"/>
    </xf>
    <xf numFmtId="176" fontId="26" fillId="0" borderId="25" xfId="13" applyNumberFormat="1" applyFont="1" applyBorder="1" applyAlignment="1">
      <alignment vertical="center"/>
    </xf>
    <xf numFmtId="176" fontId="26" fillId="0" borderId="23" xfId="13" applyNumberFormat="1" applyFont="1" applyBorder="1" applyAlignment="1">
      <alignment vertical="center"/>
    </xf>
    <xf numFmtId="176" fontId="26" fillId="0" borderId="34" xfId="13" applyNumberFormat="1" applyFont="1" applyBorder="1" applyAlignment="1">
      <alignment horizontal="center" vertical="center"/>
    </xf>
    <xf numFmtId="176" fontId="26" fillId="0" borderId="172" xfId="13" applyNumberFormat="1" applyFont="1" applyBorder="1" applyAlignment="1">
      <alignment horizontal="center" vertical="center" wrapText="1"/>
    </xf>
    <xf numFmtId="176" fontId="9" fillId="0" borderId="174" xfId="13" applyNumberFormat="1" applyFont="1" applyBorder="1" applyAlignment="1">
      <alignment horizontal="center" vertical="center"/>
    </xf>
    <xf numFmtId="176" fontId="26" fillId="0" borderId="20" xfId="13" applyNumberFormat="1" applyFont="1" applyBorder="1" applyAlignment="1">
      <alignment horizontal="center" vertical="center" wrapText="1"/>
    </xf>
    <xf numFmtId="176" fontId="26" fillId="0" borderId="65" xfId="13" applyNumberFormat="1" applyFont="1" applyBorder="1" applyAlignment="1">
      <alignment horizontal="center" vertical="center"/>
    </xf>
    <xf numFmtId="183" fontId="26" fillId="0" borderId="33" xfId="14" applyNumberFormat="1" applyFont="1" applyBorder="1" applyAlignment="1">
      <alignment horizontal="right" vertical="center" shrinkToFit="1"/>
    </xf>
    <xf numFmtId="183" fontId="26" fillId="0" borderId="34" xfId="14" applyNumberFormat="1" applyFont="1" applyBorder="1" applyAlignment="1">
      <alignment horizontal="right" vertical="center" shrinkToFit="1"/>
    </xf>
    <xf numFmtId="184" fontId="26" fillId="0" borderId="175" xfId="14" applyNumberFormat="1" applyFont="1" applyBorder="1" applyAlignment="1">
      <alignment horizontal="right" vertical="center" shrinkToFit="1"/>
    </xf>
    <xf numFmtId="183" fontId="26" fillId="0" borderId="174" xfId="14" applyNumberFormat="1" applyFont="1" applyBorder="1" applyAlignment="1">
      <alignment horizontal="right" vertical="center" shrinkToFit="1"/>
    </xf>
    <xf numFmtId="184" fontId="26" fillId="0" borderId="176" xfId="14" applyNumberFormat="1" applyFont="1" applyBorder="1" applyAlignment="1">
      <alignment horizontal="right" vertical="center" shrinkToFit="1"/>
    </xf>
    <xf numFmtId="184" fontId="26" fillId="0" borderId="33" xfId="14" applyNumberFormat="1" applyFont="1" applyBorder="1" applyAlignment="1">
      <alignment horizontal="right" vertical="center" shrinkToFit="1"/>
    </xf>
    <xf numFmtId="176" fontId="26" fillId="0" borderId="25" xfId="13" applyNumberFormat="1" applyFont="1" applyBorder="1" applyAlignment="1">
      <alignment horizontal="center" vertical="center"/>
    </xf>
    <xf numFmtId="176" fontId="26" fillId="0" borderId="177" xfId="13" applyNumberFormat="1" applyFont="1" applyBorder="1" applyAlignment="1">
      <alignment horizontal="center" vertical="center"/>
    </xf>
    <xf numFmtId="183" fontId="26" fillId="0" borderId="178" xfId="14" applyNumberFormat="1" applyFont="1" applyBorder="1" applyAlignment="1">
      <alignment horizontal="right" vertical="center" shrinkToFit="1"/>
    </xf>
    <xf numFmtId="183" fontId="26" fillId="0" borderId="179" xfId="14" applyNumberFormat="1" applyFont="1" applyBorder="1" applyAlignment="1">
      <alignment horizontal="right" vertical="center" shrinkToFit="1"/>
    </xf>
    <xf numFmtId="184" fontId="26" fillId="0" borderId="177" xfId="14" applyNumberFormat="1" applyFont="1" applyBorder="1" applyAlignment="1">
      <alignment horizontal="right" vertical="center" shrinkToFit="1"/>
    </xf>
    <xf numFmtId="183" fontId="26" fillId="0" borderId="180" xfId="14" applyNumberFormat="1" applyFont="1" applyBorder="1" applyAlignment="1">
      <alignment horizontal="right" vertical="center" shrinkToFit="1"/>
    </xf>
    <xf numFmtId="184" fontId="26" fillId="0" borderId="181" xfId="14" applyNumberFormat="1" applyFont="1" applyBorder="1" applyAlignment="1">
      <alignment horizontal="right" vertical="center" shrinkToFit="1"/>
    </xf>
    <xf numFmtId="184" fontId="26" fillId="0" borderId="178" xfId="14" applyNumberFormat="1" applyFont="1" applyBorder="1" applyAlignment="1">
      <alignment horizontal="right" vertical="center" shrinkToFit="1"/>
    </xf>
    <xf numFmtId="176" fontId="26" fillId="0" borderId="32" xfId="13" applyNumberFormat="1" applyFont="1" applyBorder="1" applyAlignment="1">
      <alignment horizontal="center" vertical="center"/>
    </xf>
    <xf numFmtId="184" fontId="26" fillId="0" borderId="37" xfId="14" applyNumberFormat="1" applyFont="1" applyBorder="1" applyAlignment="1">
      <alignment horizontal="right" vertical="center" shrinkToFit="1"/>
    </xf>
    <xf numFmtId="0" fontId="11" fillId="0" borderId="25" xfId="11" applyFont="1" applyBorder="1">
      <alignment vertical="center"/>
    </xf>
    <xf numFmtId="0" fontId="11" fillId="0" borderId="23" xfId="11" applyFont="1" applyBorder="1">
      <alignment vertical="center"/>
    </xf>
    <xf numFmtId="0" fontId="11" fillId="6" borderId="0" xfId="15" applyFill="1">
      <alignment vertical="center"/>
    </xf>
    <xf numFmtId="0" fontId="18" fillId="6" borderId="0" xfId="15" applyFont="1" applyFill="1">
      <alignment vertical="center"/>
    </xf>
    <xf numFmtId="0" fontId="27" fillId="6" borderId="0" xfId="15" applyFont="1" applyFill="1" applyAlignment="1">
      <alignment horizontal="right" vertical="center"/>
    </xf>
    <xf numFmtId="0" fontId="28" fillId="6" borderId="9" xfId="15" applyFont="1" applyFill="1" applyBorder="1" applyAlignment="1"/>
    <xf numFmtId="0" fontId="28" fillId="6" borderId="10" xfId="15" applyFont="1" applyFill="1" applyBorder="1" applyAlignment="1">
      <alignment horizontal="right" vertical="top"/>
    </xf>
    <xf numFmtId="0" fontId="28" fillId="6" borderId="11" xfId="15" applyFont="1" applyFill="1" applyBorder="1" applyAlignment="1">
      <alignment horizontal="right" vertical="top"/>
    </xf>
    <xf numFmtId="0" fontId="28" fillId="6" borderId="1" xfId="15" applyFont="1" applyFill="1" applyBorder="1" applyAlignment="1">
      <alignment horizontal="center" vertical="center"/>
    </xf>
    <xf numFmtId="0" fontId="28" fillId="6" borderId="3" xfId="15" applyFont="1" applyFill="1" applyBorder="1" applyAlignment="1">
      <alignment horizontal="center" vertical="center"/>
    </xf>
    <xf numFmtId="0" fontId="28" fillId="6" borderId="60" xfId="15" applyFont="1" applyFill="1" applyBorder="1" applyAlignment="1">
      <alignment horizontal="center" vertical="center"/>
    </xf>
    <xf numFmtId="0" fontId="28" fillId="6" borderId="17" xfId="15" applyFont="1" applyFill="1" applyBorder="1" applyAlignment="1">
      <alignment horizontal="center" vertical="center" wrapText="1"/>
    </xf>
    <xf numFmtId="185" fontId="28" fillId="6" borderId="1" xfId="15" applyNumberFormat="1" applyFont="1" applyFill="1" applyBorder="1" applyAlignment="1">
      <alignment horizontal="right" vertical="center" shrinkToFit="1"/>
    </xf>
    <xf numFmtId="185" fontId="28" fillId="6" borderId="3" xfId="15" applyNumberFormat="1" applyFont="1" applyFill="1" applyBorder="1" applyAlignment="1">
      <alignment horizontal="right" vertical="center" shrinkToFit="1"/>
    </xf>
    <xf numFmtId="185" fontId="28" fillId="6" borderId="5" xfId="15" applyNumberFormat="1" applyFont="1" applyFill="1" applyBorder="1" applyAlignment="1">
      <alignment horizontal="right" vertical="center" shrinkToFit="1"/>
    </xf>
    <xf numFmtId="0" fontId="28" fillId="6" borderId="36" xfId="15" applyFont="1" applyFill="1" applyBorder="1" applyAlignment="1">
      <alignment horizontal="center" vertical="center" wrapText="1"/>
    </xf>
    <xf numFmtId="185" fontId="28" fillId="6" borderId="31" xfId="15" applyNumberFormat="1" applyFont="1" applyFill="1" applyBorder="1" applyAlignment="1">
      <alignment horizontal="right" vertical="center" shrinkToFit="1"/>
    </xf>
    <xf numFmtId="185" fontId="28" fillId="6" borderId="33" xfId="15" applyNumberFormat="1" applyFont="1" applyFill="1" applyBorder="1" applyAlignment="1">
      <alignment horizontal="right" vertical="center" shrinkToFit="1"/>
    </xf>
    <xf numFmtId="185" fontId="28" fillId="6" borderId="35" xfId="15" applyNumberFormat="1" applyFont="1" applyFill="1" applyBorder="1" applyAlignment="1">
      <alignment horizontal="right" vertical="center" shrinkToFit="1"/>
    </xf>
    <xf numFmtId="0" fontId="28" fillId="6" borderId="61" xfId="15" applyFont="1" applyFill="1" applyBorder="1" applyAlignment="1">
      <alignment horizontal="center" vertical="center"/>
    </xf>
    <xf numFmtId="185" fontId="28" fillId="6" borderId="113" xfId="15" applyNumberFormat="1" applyFont="1" applyFill="1" applyBorder="1" applyAlignment="1">
      <alignment horizontal="right" vertical="center" shrinkToFit="1"/>
    </xf>
    <xf numFmtId="185" fontId="28" fillId="6" borderId="182" xfId="15" applyNumberFormat="1" applyFont="1" applyFill="1" applyBorder="1" applyAlignment="1">
      <alignment horizontal="right" vertical="center" shrinkToFit="1"/>
    </xf>
    <xf numFmtId="185" fontId="28" fillId="6" borderId="62" xfId="15" applyNumberFormat="1" applyFont="1" applyFill="1" applyBorder="1" applyAlignment="1">
      <alignment horizontal="right" vertical="center" shrinkToFit="1"/>
    </xf>
    <xf numFmtId="0" fontId="28" fillId="6" borderId="0" xfId="16" applyFont="1" applyFill="1">
      <alignment vertical="center"/>
    </xf>
    <xf numFmtId="0" fontId="27" fillId="6" borderId="0" xfId="16" applyFont="1" applyFill="1" applyAlignment="1">
      <alignment horizontal="right" vertical="center"/>
    </xf>
    <xf numFmtId="0" fontId="28" fillId="6" borderId="9" xfId="16" applyFont="1" applyFill="1" applyBorder="1" applyAlignment="1"/>
    <xf numFmtId="0" fontId="28" fillId="6" borderId="10" xfId="16" applyFont="1" applyFill="1" applyBorder="1" applyAlignment="1">
      <alignment horizontal="right" vertical="top"/>
    </xf>
    <xf numFmtId="0" fontId="28" fillId="6" borderId="11" xfId="16" applyFont="1" applyFill="1" applyBorder="1" applyAlignment="1">
      <alignment horizontal="right" vertical="top"/>
    </xf>
    <xf numFmtId="0" fontId="28" fillId="6" borderId="2" xfId="16" applyFont="1" applyFill="1" applyBorder="1" applyAlignment="1">
      <alignment horizontal="center" vertical="center"/>
    </xf>
    <xf numFmtId="0" fontId="28" fillId="6" borderId="3" xfId="16" applyFont="1" applyFill="1" applyBorder="1" applyAlignment="1">
      <alignment horizontal="center" vertical="center"/>
    </xf>
    <xf numFmtId="0" fontId="28" fillId="6" borderId="5" xfId="16" applyFont="1" applyFill="1" applyBorder="1" applyAlignment="1">
      <alignment horizontal="center" vertical="center"/>
    </xf>
    <xf numFmtId="0" fontId="28" fillId="6" borderId="19" xfId="16" applyFont="1" applyFill="1" applyBorder="1" applyAlignment="1">
      <alignment vertical="center" wrapText="1"/>
    </xf>
    <xf numFmtId="185" fontId="28" fillId="6" borderId="183" xfId="16" applyNumberFormat="1" applyFont="1" applyFill="1" applyBorder="1" applyAlignment="1">
      <alignment horizontal="right" vertical="center" shrinkToFit="1"/>
    </xf>
    <xf numFmtId="185" fontId="28" fillId="6" borderId="184" xfId="16" applyNumberFormat="1" applyFont="1" applyFill="1" applyBorder="1" applyAlignment="1">
      <alignment horizontal="right" vertical="center" shrinkToFit="1"/>
    </xf>
    <xf numFmtId="185" fontId="28" fillId="6" borderId="185" xfId="16" applyNumberFormat="1" applyFont="1" applyFill="1" applyBorder="1" applyAlignment="1">
      <alignment horizontal="right" vertical="center" shrinkToFit="1"/>
    </xf>
    <xf numFmtId="0" fontId="28" fillId="6" borderId="27" xfId="16" applyFont="1" applyFill="1" applyBorder="1">
      <alignment vertical="center"/>
    </xf>
    <xf numFmtId="185" fontId="28" fillId="6" borderId="186" xfId="16" applyNumberFormat="1" applyFont="1" applyFill="1" applyBorder="1" applyAlignment="1">
      <alignment horizontal="right" vertical="center" shrinkToFit="1"/>
    </xf>
    <xf numFmtId="185" fontId="28" fillId="6" borderId="65" xfId="16" applyNumberFormat="1" applyFont="1" applyFill="1" applyBorder="1" applyAlignment="1">
      <alignment horizontal="right" vertical="center" shrinkToFit="1"/>
    </xf>
    <xf numFmtId="185" fontId="28" fillId="6" borderId="187" xfId="16" applyNumberFormat="1" applyFont="1" applyFill="1" applyBorder="1" applyAlignment="1">
      <alignment horizontal="right" vertical="center" shrinkToFit="1"/>
    </xf>
    <xf numFmtId="0" fontId="28" fillId="6" borderId="36" xfId="16" applyFont="1" applyFill="1" applyBorder="1">
      <alignment vertical="center"/>
    </xf>
    <xf numFmtId="0" fontId="28" fillId="6" borderId="61" xfId="16" applyFont="1" applyFill="1" applyBorder="1">
      <alignment vertical="center"/>
    </xf>
    <xf numFmtId="185" fontId="28" fillId="6" borderId="113" xfId="16" applyNumberFormat="1" applyFont="1" applyFill="1" applyBorder="1" applyAlignment="1">
      <alignment horizontal="right" vertical="center" shrinkToFit="1"/>
    </xf>
    <xf numFmtId="185" fontId="28" fillId="6" borderId="182" xfId="16" applyNumberFormat="1" applyFont="1" applyFill="1" applyBorder="1" applyAlignment="1">
      <alignment horizontal="right" vertical="center" shrinkToFit="1"/>
    </xf>
    <xf numFmtId="185" fontId="28" fillId="6" borderId="62" xfId="16" applyNumberFormat="1" applyFont="1" applyFill="1" applyBorder="1" applyAlignment="1">
      <alignment horizontal="right" vertical="center" shrinkToFit="1"/>
    </xf>
    <xf numFmtId="0" fontId="29" fillId="6" borderId="0" xfId="16" applyFont="1" applyFill="1" applyAlignment="1"/>
    <xf numFmtId="0" fontId="29" fillId="6" borderId="0" xfId="16" applyFont="1" applyFill="1" applyAlignment="1">
      <alignment vertical="center" wrapText="1"/>
    </xf>
    <xf numFmtId="0" fontId="11" fillId="6" borderId="0" xfId="16" applyFill="1">
      <alignment vertical="center"/>
    </xf>
    <xf numFmtId="0" fontId="11" fillId="6" borderId="0" xfId="18" applyFill="1">
      <alignment vertical="center"/>
    </xf>
    <xf numFmtId="0" fontId="27" fillId="6" borderId="0" xfId="18" applyFont="1" applyFill="1" applyAlignment="1">
      <alignment horizontal="center" vertical="center"/>
    </xf>
    <xf numFmtId="0" fontId="29" fillId="6" borderId="9" xfId="18" applyFont="1" applyFill="1" applyBorder="1" applyAlignment="1"/>
    <xf numFmtId="0" fontId="29" fillId="6" borderId="10" xfId="18" applyFont="1" applyFill="1" applyBorder="1" applyAlignment="1"/>
    <xf numFmtId="0" fontId="29" fillId="6" borderId="10" xfId="18" applyFont="1" applyFill="1" applyBorder="1" applyAlignment="1">
      <alignment horizontal="right" vertical="center"/>
    </xf>
    <xf numFmtId="0" fontId="29" fillId="6" borderId="11" xfId="18" applyFont="1" applyFill="1" applyBorder="1" applyAlignment="1">
      <alignment horizontal="right" vertical="top"/>
    </xf>
    <xf numFmtId="0" fontId="29" fillId="6" borderId="2" xfId="18" applyFont="1" applyFill="1" applyBorder="1" applyAlignment="1">
      <alignment horizontal="center" vertical="center"/>
    </xf>
    <xf numFmtId="0" fontId="29" fillId="6" borderId="3" xfId="18" applyFont="1" applyFill="1" applyBorder="1" applyAlignment="1">
      <alignment horizontal="center" vertical="center"/>
    </xf>
    <xf numFmtId="0" fontId="29" fillId="6" borderId="5" xfId="18" applyFont="1" applyFill="1" applyBorder="1" applyAlignment="1">
      <alignment horizontal="center" vertical="center"/>
    </xf>
    <xf numFmtId="0" fontId="29" fillId="6" borderId="25" xfId="18" applyFont="1" applyFill="1" applyBorder="1" applyAlignment="1">
      <alignment vertical="center" wrapText="1"/>
    </xf>
    <xf numFmtId="183" fontId="29" fillId="6" borderId="183" xfId="18" applyNumberFormat="1" applyFont="1" applyFill="1" applyBorder="1" applyAlignment="1">
      <alignment horizontal="right" vertical="center" shrinkToFit="1"/>
    </xf>
    <xf numFmtId="183" fontId="29" fillId="6" borderId="184" xfId="18" applyNumberFormat="1" applyFont="1" applyFill="1" applyBorder="1" applyAlignment="1">
      <alignment horizontal="right" vertical="center" shrinkToFit="1"/>
    </xf>
    <xf numFmtId="183" fontId="29" fillId="6" borderId="185" xfId="18" applyNumberFormat="1" applyFont="1" applyFill="1" applyBorder="1" applyAlignment="1">
      <alignment horizontal="right" vertical="center" shrinkToFit="1"/>
    </xf>
    <xf numFmtId="0" fontId="29" fillId="6" borderId="30" xfId="18" applyFont="1" applyFill="1" applyBorder="1">
      <alignment vertical="center"/>
    </xf>
    <xf numFmtId="183" fontId="29" fillId="6" borderId="186" xfId="18" applyNumberFormat="1" applyFont="1" applyFill="1" applyBorder="1" applyAlignment="1">
      <alignment horizontal="right" vertical="center" shrinkToFit="1"/>
    </xf>
    <xf numFmtId="183" fontId="29" fillId="6" borderId="65" xfId="18" applyNumberFormat="1" applyFont="1" applyFill="1" applyBorder="1" applyAlignment="1">
      <alignment horizontal="right" vertical="center" shrinkToFit="1"/>
    </xf>
    <xf numFmtId="183" fontId="29" fillId="6" borderId="187" xfId="18" applyNumberFormat="1" applyFont="1" applyFill="1" applyBorder="1" applyAlignment="1">
      <alignment horizontal="right" vertical="center" shrinkToFit="1"/>
    </xf>
    <xf numFmtId="0" fontId="29" fillId="6" borderId="34" xfId="18" applyFont="1" applyFill="1" applyBorder="1">
      <alignment vertical="center"/>
    </xf>
    <xf numFmtId="0" fontId="29" fillId="6" borderId="24" xfId="18" applyFont="1" applyFill="1" applyBorder="1">
      <alignment vertical="center"/>
    </xf>
    <xf numFmtId="0" fontId="29" fillId="6" borderId="30" xfId="18" applyFont="1" applyFill="1" applyBorder="1" applyAlignment="1">
      <alignment vertical="center" wrapText="1"/>
    </xf>
    <xf numFmtId="0" fontId="29" fillId="6" borderId="53" xfId="18" applyFont="1" applyFill="1" applyBorder="1">
      <alignment vertical="center"/>
    </xf>
    <xf numFmtId="183" fontId="29" fillId="6" borderId="113" xfId="18" applyNumberFormat="1" applyFont="1" applyFill="1" applyBorder="1" applyAlignment="1">
      <alignment horizontal="right" vertical="center" shrinkToFit="1"/>
    </xf>
    <xf numFmtId="183" fontId="29" fillId="6" borderId="182" xfId="18" applyNumberFormat="1" applyFont="1" applyFill="1" applyBorder="1" applyAlignment="1">
      <alignment horizontal="right" vertical="center" shrinkToFit="1"/>
    </xf>
    <xf numFmtId="183" fontId="29" fillId="6" borderId="62" xfId="18" applyNumberFormat="1" applyFont="1" applyFill="1" applyBorder="1" applyAlignment="1">
      <alignment horizontal="right" vertical="center" shrinkToFit="1"/>
    </xf>
    <xf numFmtId="0" fontId="29" fillId="6" borderId="0" xfId="18" applyFont="1" applyFill="1" applyAlignment="1"/>
    <xf numFmtId="0" fontId="29" fillId="6" borderId="0" xfId="18" applyFont="1" applyFill="1">
      <alignment vertical="center"/>
    </xf>
    <xf numFmtId="0" fontId="29" fillId="6" borderId="0" xfId="18" applyFont="1" applyFill="1" applyAlignment="1">
      <alignment horizontal="left" vertical="center"/>
    </xf>
    <xf numFmtId="183" fontId="29" fillId="6" borderId="0" xfId="18" applyNumberFormat="1" applyFont="1" applyFill="1" applyAlignment="1">
      <alignment horizontal="right" vertical="center"/>
    </xf>
    <xf numFmtId="0" fontId="18" fillId="6" borderId="0" xfId="17" applyFont="1" applyFill="1">
      <alignment vertical="center"/>
    </xf>
    <xf numFmtId="0" fontId="27" fillId="6" borderId="0" xfId="17" applyFont="1" applyFill="1" applyAlignment="1">
      <alignment horizontal="center" vertical="center"/>
    </xf>
    <xf numFmtId="0" fontId="29" fillId="6" borderId="9" xfId="17" applyFont="1" applyFill="1" applyBorder="1" applyAlignment="1"/>
    <xf numFmtId="0" fontId="29" fillId="6" borderId="10" xfId="17" applyFont="1" applyFill="1" applyBorder="1" applyAlignment="1"/>
    <xf numFmtId="0" fontId="29" fillId="6" borderId="10" xfId="17" applyFont="1" applyFill="1" applyBorder="1" applyAlignment="1">
      <alignment horizontal="right" vertical="center"/>
    </xf>
    <xf numFmtId="0" fontId="29" fillId="6" borderId="11" xfId="17" applyFont="1" applyFill="1" applyBorder="1" applyAlignment="1">
      <alignment horizontal="right" vertical="top"/>
    </xf>
    <xf numFmtId="0" fontId="29" fillId="6" borderId="2" xfId="17" applyFont="1" applyFill="1" applyBorder="1" applyAlignment="1">
      <alignment horizontal="center" vertical="center"/>
    </xf>
    <xf numFmtId="0" fontId="29" fillId="6" borderId="3" xfId="17" applyFont="1" applyFill="1" applyBorder="1" applyAlignment="1">
      <alignment horizontal="center" vertical="center"/>
    </xf>
    <xf numFmtId="0" fontId="29" fillId="6" borderId="60" xfId="17" applyFont="1" applyFill="1" applyBorder="1" applyAlignment="1">
      <alignment horizontal="center" vertical="center"/>
    </xf>
    <xf numFmtId="0" fontId="29" fillId="6" borderId="25" xfId="17" applyFont="1" applyFill="1" applyBorder="1" applyAlignment="1">
      <alignment vertical="center" wrapText="1"/>
    </xf>
    <xf numFmtId="183" fontId="29" fillId="6" borderId="183" xfId="17" applyNumberFormat="1" applyFont="1" applyFill="1" applyBorder="1" applyAlignment="1">
      <alignment horizontal="right" vertical="center" shrinkToFit="1"/>
    </xf>
    <xf numFmtId="183" fontId="29" fillId="6" borderId="184" xfId="17" applyNumberFormat="1" applyFont="1" applyFill="1" applyBorder="1" applyAlignment="1">
      <alignment horizontal="right" vertical="center" shrinkToFit="1"/>
    </xf>
    <xf numFmtId="183" fontId="29" fillId="6" borderId="185" xfId="17" applyNumberFormat="1" applyFont="1" applyFill="1" applyBorder="1" applyAlignment="1">
      <alignment horizontal="right" vertical="center" shrinkToFit="1"/>
    </xf>
    <xf numFmtId="0" fontId="29" fillId="6" borderId="30" xfId="17" applyFont="1" applyFill="1" applyBorder="1">
      <alignment vertical="center"/>
    </xf>
    <xf numFmtId="183" fontId="29" fillId="6" borderId="186" xfId="17" applyNumberFormat="1" applyFont="1" applyFill="1" applyBorder="1" applyAlignment="1">
      <alignment horizontal="right" vertical="center" shrinkToFit="1"/>
    </xf>
    <xf numFmtId="183" fontId="29" fillId="6" borderId="65" xfId="17" applyNumberFormat="1" applyFont="1" applyFill="1" applyBorder="1" applyAlignment="1">
      <alignment horizontal="right" vertical="center" shrinkToFit="1"/>
    </xf>
    <xf numFmtId="183" fontId="29" fillId="6" borderId="187" xfId="17" applyNumberFormat="1" applyFont="1" applyFill="1" applyBorder="1" applyAlignment="1">
      <alignment horizontal="right" vertical="center" shrinkToFit="1"/>
    </xf>
    <xf numFmtId="0" fontId="29" fillId="6" borderId="34" xfId="17" applyFont="1" applyFill="1" applyBorder="1">
      <alignment vertical="center"/>
    </xf>
    <xf numFmtId="0" fontId="29" fillId="6" borderId="53" xfId="17" applyFont="1" applyFill="1" applyBorder="1">
      <alignment vertical="center"/>
    </xf>
    <xf numFmtId="183" fontId="29" fillId="6" borderId="113" xfId="17" applyNumberFormat="1" applyFont="1" applyFill="1" applyBorder="1" applyAlignment="1">
      <alignment horizontal="right" vertical="center" shrinkToFit="1"/>
    </xf>
    <xf numFmtId="183" fontId="29" fillId="6" borderId="182" xfId="17" applyNumberFormat="1" applyFont="1" applyFill="1" applyBorder="1" applyAlignment="1">
      <alignment horizontal="right" vertical="center" shrinkToFit="1"/>
    </xf>
    <xf numFmtId="183" fontId="29" fillId="6" borderId="62" xfId="17" applyNumberFormat="1" applyFont="1" applyFill="1" applyBorder="1" applyAlignment="1">
      <alignment horizontal="right" vertical="center" shrinkToFit="1"/>
    </xf>
    <xf numFmtId="0" fontId="29" fillId="6" borderId="0" xfId="17" applyFont="1" applyFill="1" applyAlignment="1"/>
    <xf numFmtId="0" fontId="27" fillId="6" borderId="0" xfId="15" applyFont="1" applyFill="1" applyAlignment="1">
      <alignment horizontal="right"/>
    </xf>
    <xf numFmtId="0" fontId="30" fillId="6" borderId="9" xfId="15" applyFont="1" applyFill="1" applyBorder="1" applyAlignment="1"/>
    <xf numFmtId="0" fontId="30" fillId="6" borderId="10" xfId="15" applyFont="1" applyFill="1" applyBorder="1" applyAlignment="1">
      <alignment horizontal="right" vertical="top"/>
    </xf>
    <xf numFmtId="0" fontId="30" fillId="6" borderId="11" xfId="15" applyFont="1" applyFill="1" applyBorder="1" applyAlignment="1">
      <alignment horizontal="right" vertical="top"/>
    </xf>
    <xf numFmtId="0" fontId="31" fillId="6" borderId="3" xfId="19" applyFont="1" applyFill="1" applyBorder="1" applyAlignment="1">
      <alignment horizontal="center" vertical="center"/>
    </xf>
    <xf numFmtId="0" fontId="31" fillId="6" borderId="60" xfId="19" applyFont="1" applyFill="1" applyBorder="1" applyAlignment="1">
      <alignment horizontal="center" vertical="center"/>
    </xf>
    <xf numFmtId="0" fontId="30" fillId="6" borderId="17" xfId="15" applyFont="1" applyFill="1" applyBorder="1" applyAlignment="1">
      <alignment horizontal="center" vertical="center" wrapText="1"/>
    </xf>
    <xf numFmtId="183" fontId="30" fillId="6" borderId="3" xfId="19" applyNumberFormat="1" applyFont="1" applyFill="1" applyBorder="1" applyAlignment="1">
      <alignment horizontal="right" vertical="center" shrinkToFit="1"/>
    </xf>
    <xf numFmtId="183" fontId="30" fillId="6" borderId="5" xfId="19" applyNumberFormat="1" applyFont="1" applyFill="1" applyBorder="1" applyAlignment="1">
      <alignment horizontal="right" vertical="center" shrinkToFit="1"/>
    </xf>
    <xf numFmtId="0" fontId="30" fillId="6" borderId="36" xfId="15" applyFont="1" applyFill="1" applyBorder="1" applyAlignment="1">
      <alignment horizontal="center" vertical="center" wrapText="1"/>
    </xf>
    <xf numFmtId="183" fontId="30" fillId="6" borderId="33" xfId="19" applyNumberFormat="1" applyFont="1" applyFill="1" applyBorder="1" applyAlignment="1">
      <alignment horizontal="right" vertical="center" shrinkToFit="1"/>
    </xf>
    <xf numFmtId="183" fontId="30" fillId="6" borderId="35" xfId="19" applyNumberFormat="1" applyFont="1" applyFill="1" applyBorder="1" applyAlignment="1">
      <alignment horizontal="right" vertical="center" shrinkToFit="1"/>
    </xf>
    <xf numFmtId="183" fontId="30" fillId="6" borderId="65" xfId="19" applyNumberFormat="1" applyFont="1" applyFill="1" applyBorder="1" applyAlignment="1">
      <alignment horizontal="right" vertical="center" shrinkToFit="1"/>
    </xf>
    <xf numFmtId="183" fontId="30" fillId="6" borderId="187" xfId="19" applyNumberFormat="1" applyFont="1" applyFill="1" applyBorder="1" applyAlignment="1">
      <alignment horizontal="right" vertical="center" shrinkToFit="1"/>
    </xf>
    <xf numFmtId="0" fontId="30" fillId="6" borderId="12" xfId="15" applyFont="1" applyFill="1" applyBorder="1" applyAlignment="1">
      <alignment horizontal="center" vertical="center"/>
    </xf>
    <xf numFmtId="183" fontId="30" fillId="6" borderId="65" xfId="19" applyNumberFormat="1" applyFont="1" applyFill="1" applyBorder="1" applyAlignment="1" applyProtection="1">
      <alignment horizontal="right" vertical="center" shrinkToFit="1"/>
      <protection locked="0"/>
    </xf>
    <xf numFmtId="183" fontId="30" fillId="6" borderId="187" xfId="19" applyNumberFormat="1" applyFont="1" applyFill="1" applyBorder="1" applyAlignment="1" applyProtection="1">
      <alignment horizontal="right" vertical="center" shrinkToFit="1"/>
      <protection locked="0"/>
    </xf>
    <xf numFmtId="0" fontId="30" fillId="6" borderId="39" xfId="15" applyFont="1" applyFill="1" applyBorder="1" applyAlignment="1">
      <alignment horizontal="center" vertical="center"/>
    </xf>
    <xf numFmtId="183" fontId="30" fillId="6" borderId="182" xfId="19" applyNumberFormat="1" applyFont="1" applyFill="1" applyBorder="1" applyAlignment="1" applyProtection="1">
      <alignment horizontal="right" vertical="center" shrinkToFit="1"/>
      <protection locked="0"/>
    </xf>
    <xf numFmtId="183" fontId="30" fillId="6" borderId="62" xfId="19" applyNumberFormat="1" applyFont="1" applyFill="1" applyBorder="1" applyAlignment="1" applyProtection="1">
      <alignment horizontal="right" vertical="center" shrinkToFit="1"/>
      <protection locked="0"/>
    </xf>
    <xf numFmtId="0" fontId="30" fillId="6" borderId="9" xfId="15" applyFont="1" applyFill="1" applyBorder="1" applyAlignment="1">
      <alignment horizontal="center" vertical="center"/>
    </xf>
    <xf numFmtId="183" fontId="30" fillId="6" borderId="58" xfId="19" applyNumberFormat="1" applyFont="1" applyFill="1" applyBorder="1" applyAlignment="1">
      <alignment horizontal="right" vertical="center" shrinkToFit="1"/>
    </xf>
    <xf numFmtId="183" fontId="30" fillId="6" borderId="60" xfId="19" applyNumberFormat="1" applyFont="1" applyFill="1" applyBorder="1" applyAlignment="1">
      <alignment horizontal="right" vertical="center" shrinkToFit="1"/>
    </xf>
    <xf numFmtId="0" fontId="0" fillId="3" borderId="0" xfId="6" applyFont="1" applyFill="1" applyAlignment="1">
      <alignment vertical="center"/>
    </xf>
    <xf numFmtId="0" fontId="8" fillId="3" borderId="0" xfId="6" applyFill="1" applyAlignment="1" applyProtection="1">
      <alignment vertical="center"/>
      <protection hidden="1"/>
    </xf>
    <xf numFmtId="0" fontId="8" fillId="3" borderId="0" xfId="6" applyFill="1" applyAlignment="1">
      <alignment vertical="center"/>
    </xf>
    <xf numFmtId="0" fontId="11" fillId="0" borderId="34" xfId="11" applyFont="1" applyBorder="1">
      <alignment vertical="center"/>
    </xf>
    <xf numFmtId="188" fontId="11" fillId="0" borderId="37" xfId="11" applyNumberFormat="1" applyFont="1" applyBorder="1">
      <alignment vertical="center"/>
    </xf>
    <xf numFmtId="0" fontId="21" fillId="0" borderId="0" xfId="11" applyFont="1">
      <alignment vertical="center"/>
    </xf>
    <xf numFmtId="0" fontId="11" fillId="0" borderId="28" xfId="11" applyFont="1" applyBorder="1">
      <alignment vertical="center"/>
    </xf>
    <xf numFmtId="176" fontId="33" fillId="0" borderId="0" xfId="11" applyNumberFormat="1" applyFont="1">
      <alignment vertical="center"/>
    </xf>
    <xf numFmtId="176" fontId="11" fillId="0" borderId="0" xfId="11" applyNumberFormat="1" applyFont="1">
      <alignment vertical="center"/>
    </xf>
    <xf numFmtId="187" fontId="11" fillId="3" borderId="0" xfId="12" applyNumberFormat="1" applyFont="1" applyFill="1" applyAlignment="1">
      <alignment vertical="center" wrapText="1"/>
    </xf>
    <xf numFmtId="49" fontId="11" fillId="3" borderId="0" xfId="12" applyNumberFormat="1" applyFont="1" applyFill="1" applyAlignment="1">
      <alignment horizontal="center" vertical="center" wrapText="1"/>
    </xf>
    <xf numFmtId="49" fontId="11" fillId="3" borderId="0" xfId="12" applyNumberFormat="1" applyFont="1" applyFill="1" applyAlignment="1">
      <alignment horizontal="center" vertical="center"/>
    </xf>
    <xf numFmtId="176" fontId="11" fillId="0" borderId="15" xfId="11" applyNumberFormat="1" applyFont="1" applyBorder="1">
      <alignment vertical="center"/>
    </xf>
    <xf numFmtId="176" fontId="11" fillId="0" borderId="13" xfId="11" applyNumberFormat="1" applyFont="1" applyBorder="1">
      <alignment vertical="center"/>
    </xf>
    <xf numFmtId="190" fontId="11" fillId="0" borderId="0" xfId="11" applyNumberFormat="1" applyFont="1">
      <alignment vertical="center"/>
    </xf>
    <xf numFmtId="176" fontId="11" fillId="0" borderId="25" xfId="11" applyNumberFormat="1" applyFont="1" applyBorder="1">
      <alignment vertical="center"/>
    </xf>
    <xf numFmtId="176" fontId="11" fillId="0" borderId="20" xfId="11" applyNumberFormat="1" applyFont="1" applyBorder="1">
      <alignment vertical="center"/>
    </xf>
    <xf numFmtId="188" fontId="11" fillId="0" borderId="20" xfId="11" applyNumberFormat="1" applyFont="1" applyBorder="1">
      <alignment vertical="center"/>
    </xf>
    <xf numFmtId="176" fontId="11" fillId="0" borderId="23" xfId="11" applyNumberFormat="1" applyFont="1" applyBorder="1">
      <alignment vertical="center"/>
    </xf>
    <xf numFmtId="0" fontId="11" fillId="0" borderId="0" xfId="12" applyFont="1">
      <alignment vertical="center"/>
    </xf>
    <xf numFmtId="188" fontId="11" fillId="0" borderId="0" xfId="12" applyNumberFormat="1" applyFont="1">
      <alignment vertical="center"/>
    </xf>
    <xf numFmtId="176" fontId="8" fillId="0" borderId="0" xfId="13" applyNumberFormat="1" applyAlignment="1">
      <alignment vertical="center"/>
    </xf>
    <xf numFmtId="183" fontId="8" fillId="0" borderId="0" xfId="14" applyNumberFormat="1" applyAlignment="1">
      <alignment horizontal="right" vertical="center"/>
    </xf>
    <xf numFmtId="184" fontId="8" fillId="0" borderId="0" xfId="14" applyNumberFormat="1" applyAlignment="1">
      <alignment horizontal="right" vertical="center"/>
    </xf>
    <xf numFmtId="176" fontId="11" fillId="3" borderId="0" xfId="11" applyNumberFormat="1" applyFont="1" applyFill="1" applyAlignment="1">
      <alignment vertical="center" wrapText="1"/>
    </xf>
    <xf numFmtId="176" fontId="8" fillId="0" borderId="0" xfId="13" applyNumberFormat="1" applyAlignment="1">
      <alignment horizontal="center" vertical="center"/>
    </xf>
    <xf numFmtId="0" fontId="34" fillId="0" borderId="0" xfId="20" applyFont="1">
      <alignment vertical="center"/>
    </xf>
    <xf numFmtId="191" fontId="11" fillId="0" borderId="0" xfId="11" applyNumberFormat="1" applyFont="1">
      <alignment vertical="center"/>
    </xf>
    <xf numFmtId="0" fontId="12" fillId="0" borderId="0" xfId="1" applyFont="1" applyAlignment="1" applyProtection="1">
      <alignment horizontal="left" vertical="center" wrapText="1"/>
      <protection hidden="1"/>
    </xf>
    <xf numFmtId="182" fontId="2" fillId="0" borderId="0" xfId="1" applyNumberFormat="1" applyFont="1" applyAlignment="1" applyProtection="1">
      <alignment horizontal="center" vertical="center" shrinkToFit="1"/>
      <protection hidden="1"/>
    </xf>
    <xf numFmtId="0" fontId="2" fillId="0" borderId="0" xfId="1" applyFont="1" applyAlignment="1" applyProtection="1">
      <alignment horizontal="center" vertical="center" shrinkToFit="1"/>
      <protection hidden="1"/>
    </xf>
    <xf numFmtId="0" fontId="2" fillId="0" borderId="0" xfId="1" applyFont="1" applyAlignment="1">
      <alignment horizontal="center" vertical="center" shrinkToFit="1"/>
    </xf>
    <xf numFmtId="0" fontId="2" fillId="0" borderId="0" xfId="1" applyFont="1" applyAlignment="1">
      <alignment horizontal="center" vertical="center"/>
    </xf>
    <xf numFmtId="49" fontId="2" fillId="0" borderId="0" xfId="1" applyNumberFormat="1" applyFont="1" applyAlignment="1">
      <alignment horizontal="center" vertical="center"/>
    </xf>
    <xf numFmtId="177" fontId="2" fillId="0" borderId="53" xfId="1" applyNumberFormat="1" applyFont="1" applyBorder="1" applyAlignment="1">
      <alignment horizontal="right" vertical="center" shrinkToFit="1"/>
    </xf>
    <xf numFmtId="177" fontId="2" fillId="0" borderId="54" xfId="1" applyNumberFormat="1" applyFont="1" applyBorder="1" applyAlignment="1">
      <alignment horizontal="right" vertical="center" shrinkToFit="1"/>
    </xf>
    <xf numFmtId="177" fontId="2" fillId="0" borderId="56" xfId="1" applyNumberFormat="1" applyFont="1" applyBorder="1" applyAlignment="1">
      <alignment horizontal="right" vertical="center" shrinkToFit="1"/>
    </xf>
    <xf numFmtId="0" fontId="9" fillId="0" borderId="44" xfId="2" applyFont="1" applyBorder="1" applyAlignment="1">
      <alignment horizontal="left" vertical="center"/>
    </xf>
    <xf numFmtId="0" fontId="9" fillId="0" borderId="45" xfId="2" applyFont="1" applyBorder="1" applyAlignment="1">
      <alignment horizontal="left" vertical="center"/>
    </xf>
    <xf numFmtId="0" fontId="9" fillId="0" borderId="46" xfId="2" applyFont="1" applyBorder="1" applyAlignment="1">
      <alignment horizontal="left" vertical="center"/>
    </xf>
    <xf numFmtId="177" fontId="2" fillId="0" borderId="17" xfId="1" applyNumberFormat="1" applyFont="1" applyBorder="1" applyAlignment="1">
      <alignment horizontal="right" vertical="center" shrinkToFit="1"/>
    </xf>
    <xf numFmtId="177" fontId="2" fillId="0" borderId="0" xfId="1" applyNumberFormat="1" applyFont="1" applyAlignment="1">
      <alignment horizontal="right" vertical="center" shrinkToFit="1"/>
    </xf>
    <xf numFmtId="177" fontId="2" fillId="0" borderId="18" xfId="1" applyNumberFormat="1" applyFont="1" applyBorder="1" applyAlignment="1">
      <alignment horizontal="right" vertical="center" shrinkToFit="1"/>
    </xf>
    <xf numFmtId="0" fontId="2" fillId="0" borderId="30" xfId="1" applyFont="1" applyBorder="1">
      <alignment vertical="center"/>
    </xf>
    <xf numFmtId="0" fontId="2" fillId="0" borderId="28" xfId="1" applyFont="1" applyBorder="1">
      <alignment vertical="center"/>
    </xf>
    <xf numFmtId="0" fontId="2" fillId="0" borderId="29" xfId="1" applyFont="1" applyBorder="1">
      <alignment vertical="center"/>
    </xf>
    <xf numFmtId="176" fontId="2" fillId="0" borderId="30" xfId="1" applyNumberFormat="1" applyFont="1" applyBorder="1" applyAlignment="1">
      <alignment horizontal="right" vertical="center" shrinkToFit="1"/>
    </xf>
    <xf numFmtId="176" fontId="2" fillId="0" borderId="28" xfId="1" applyNumberFormat="1" applyFont="1" applyBorder="1" applyAlignment="1">
      <alignment horizontal="right" vertical="center" shrinkToFit="1"/>
    </xf>
    <xf numFmtId="176" fontId="2" fillId="0" borderId="29" xfId="1" applyNumberFormat="1" applyFont="1" applyBorder="1" applyAlignment="1">
      <alignment horizontal="right" vertical="center" shrinkToFit="1"/>
    </xf>
    <xf numFmtId="176" fontId="2" fillId="0" borderId="52" xfId="1" applyNumberFormat="1" applyFont="1" applyBorder="1" applyAlignment="1">
      <alignment horizontal="right" vertical="center" shrinkToFit="1"/>
    </xf>
    <xf numFmtId="0" fontId="9" fillId="0" borderId="17" xfId="2" applyFont="1" applyBorder="1" applyAlignment="1">
      <alignment horizontal="left" vertical="center"/>
    </xf>
    <xf numFmtId="0" fontId="9" fillId="0" borderId="0" xfId="2" applyFont="1" applyAlignment="1">
      <alignment horizontal="left" vertical="center"/>
    </xf>
    <xf numFmtId="0" fontId="9" fillId="0" borderId="18" xfId="2" applyFont="1" applyBorder="1" applyAlignment="1">
      <alignment horizontal="left" vertical="center"/>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0" xfId="2" applyFont="1" applyAlignment="1">
      <alignment horizontal="center" vertical="center" wrapText="1"/>
    </xf>
    <xf numFmtId="0" fontId="9" fillId="0" borderId="18" xfId="2" applyFont="1" applyBorder="1" applyAlignment="1">
      <alignment horizontal="center" vertical="center" wrapText="1"/>
    </xf>
    <xf numFmtId="0" fontId="9" fillId="0" borderId="44" xfId="2" applyFont="1" applyBorder="1" applyAlignment="1">
      <alignment horizontal="center" vertical="center" wrapText="1"/>
    </xf>
    <xf numFmtId="0" fontId="9" fillId="0" borderId="45" xfId="2" applyFont="1" applyBorder="1" applyAlignment="1">
      <alignment horizontal="center" vertical="center" wrapText="1"/>
    </xf>
    <xf numFmtId="0" fontId="9" fillId="0" borderId="46" xfId="2" applyFont="1" applyBorder="1" applyAlignment="1">
      <alignment horizontal="center" vertical="center" wrapText="1"/>
    </xf>
    <xf numFmtId="0" fontId="9" fillId="0" borderId="6" xfId="2" applyFont="1" applyBorder="1" applyAlignment="1">
      <alignment horizontal="left" vertical="center"/>
    </xf>
    <xf numFmtId="0" fontId="9" fillId="0" borderId="7" xfId="2" applyFont="1" applyBorder="1" applyAlignment="1">
      <alignment horizontal="left" vertical="center"/>
    </xf>
    <xf numFmtId="0" fontId="9" fillId="0" borderId="8" xfId="2" applyFont="1" applyBorder="1" applyAlignment="1">
      <alignment horizontal="left" vertical="center"/>
    </xf>
    <xf numFmtId="176" fontId="2" fillId="0" borderId="6" xfId="1" applyNumberFormat="1" applyFont="1" applyBorder="1" applyAlignment="1">
      <alignment horizontal="right" vertical="center" shrinkToFit="1"/>
    </xf>
    <xf numFmtId="176" fontId="2" fillId="0" borderId="7" xfId="1" applyNumberFormat="1" applyFont="1" applyBorder="1" applyAlignment="1">
      <alignment horizontal="right" vertical="center" shrinkToFit="1"/>
    </xf>
    <xf numFmtId="176" fontId="2" fillId="0" borderId="8" xfId="1" applyNumberFormat="1" applyFont="1" applyBorder="1" applyAlignment="1">
      <alignment horizontal="right" vertical="center" shrinkToFit="1"/>
    </xf>
    <xf numFmtId="0" fontId="12" fillId="0" borderId="0" xfId="1" applyFont="1" applyAlignment="1">
      <alignment horizontal="left" vertical="center" wrapText="1"/>
    </xf>
    <xf numFmtId="0" fontId="12" fillId="0" borderId="18" xfId="1" applyFont="1" applyBorder="1" applyAlignment="1">
      <alignment horizontal="left" vertical="center" wrapText="1"/>
    </xf>
    <xf numFmtId="176" fontId="2" fillId="0" borderId="17" xfId="1" applyNumberFormat="1" applyFont="1" applyBorder="1" applyAlignment="1">
      <alignment horizontal="right" vertical="center" shrinkToFit="1"/>
    </xf>
    <xf numFmtId="176" fontId="2" fillId="0" borderId="0" xfId="1" applyNumberFormat="1" applyFont="1" applyAlignment="1">
      <alignment horizontal="right" vertical="center" shrinkToFit="1"/>
    </xf>
    <xf numFmtId="176" fontId="2" fillId="0" borderId="18" xfId="1" applyNumberFormat="1" applyFont="1" applyBorder="1" applyAlignment="1">
      <alignment horizontal="right" vertical="center" shrinkToFit="1"/>
    </xf>
    <xf numFmtId="176" fontId="2" fillId="0" borderId="44" xfId="1" applyNumberFormat="1" applyFont="1" applyBorder="1" applyAlignment="1">
      <alignment horizontal="right" vertical="center" shrinkToFit="1"/>
    </xf>
    <xf numFmtId="176" fontId="2" fillId="0" borderId="45" xfId="1" applyNumberFormat="1" applyFont="1" applyBorder="1" applyAlignment="1">
      <alignment horizontal="right" vertical="center" shrinkToFit="1"/>
    </xf>
    <xf numFmtId="176" fontId="2" fillId="0" borderId="46" xfId="1" applyNumberFormat="1" applyFont="1" applyBorder="1" applyAlignment="1">
      <alignment horizontal="right" vertical="center" shrinkToFit="1"/>
    </xf>
    <xf numFmtId="0" fontId="2" fillId="0" borderId="44" xfId="1" applyFont="1" applyBorder="1" applyAlignment="1">
      <alignment horizontal="left" vertical="center"/>
    </xf>
    <xf numFmtId="0" fontId="2" fillId="0" borderId="45" xfId="1" applyFont="1" applyBorder="1" applyAlignment="1">
      <alignment horizontal="left" vertical="center"/>
    </xf>
    <xf numFmtId="0" fontId="2" fillId="0" borderId="46" xfId="1" applyFont="1" applyBorder="1" applyAlignment="1">
      <alignment horizontal="left" vertical="center"/>
    </xf>
    <xf numFmtId="0" fontId="2" fillId="0" borderId="17" xfId="1" applyFont="1" applyBorder="1" applyAlignment="1">
      <alignment horizontal="left" vertical="center"/>
    </xf>
    <xf numFmtId="0" fontId="2" fillId="0" borderId="0" xfId="1" applyFont="1" applyAlignment="1">
      <alignment horizontal="left" vertical="center"/>
    </xf>
    <xf numFmtId="0" fontId="2" fillId="0" borderId="18" xfId="1" applyFont="1" applyBorder="1" applyAlignment="1">
      <alignment horizontal="left" vertical="center"/>
    </xf>
    <xf numFmtId="0" fontId="13" fillId="0" borderId="28" xfId="1" applyFont="1" applyBorder="1">
      <alignment vertical="center"/>
    </xf>
    <xf numFmtId="0" fontId="13" fillId="0" borderId="29" xfId="1" applyFont="1" applyBorder="1">
      <alignment vertical="center"/>
    </xf>
    <xf numFmtId="0" fontId="2" fillId="0" borderId="34" xfId="1" applyFont="1" applyBorder="1" applyAlignment="1">
      <alignment horizontal="center" vertical="center" wrapText="1"/>
    </xf>
    <xf numFmtId="0" fontId="2" fillId="0" borderId="37" xfId="1" applyFont="1" applyBorder="1" applyAlignment="1">
      <alignment horizontal="center" vertical="center"/>
    </xf>
    <xf numFmtId="0" fontId="2" fillId="0" borderId="32" xfId="1" applyFont="1" applyBorder="1" applyAlignment="1">
      <alignment horizontal="center" vertical="center"/>
    </xf>
    <xf numFmtId="0" fontId="2" fillId="0" borderId="25" xfId="1" applyFont="1" applyBorder="1" applyAlignment="1">
      <alignment horizontal="center" vertical="center"/>
    </xf>
    <xf numFmtId="0" fontId="2" fillId="0" borderId="20" xfId="1" applyFont="1" applyBorder="1" applyAlignment="1">
      <alignment horizontal="center" vertical="center"/>
    </xf>
    <xf numFmtId="0" fontId="2" fillId="0" borderId="23" xfId="1" applyFont="1" applyBorder="1" applyAlignment="1">
      <alignment horizontal="center" vertical="center"/>
    </xf>
    <xf numFmtId="0" fontId="2" fillId="0" borderId="37"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2" fillId="0" borderId="36" xfId="1" applyFont="1" applyBorder="1" applyAlignment="1">
      <alignment horizontal="center" vertical="center" textRotation="255"/>
    </xf>
    <xf numFmtId="0" fontId="2" fillId="0" borderId="37" xfId="1" applyFont="1" applyBorder="1" applyAlignment="1">
      <alignment horizontal="center" vertical="center" textRotation="255"/>
    </xf>
    <xf numFmtId="0" fontId="2" fillId="0" borderId="32" xfId="1" applyFont="1" applyBorder="1" applyAlignment="1">
      <alignment horizontal="center" vertical="center" textRotation="255"/>
    </xf>
    <xf numFmtId="0" fontId="2" fillId="0" borderId="17" xfId="1" applyFont="1" applyBorder="1" applyAlignment="1">
      <alignment horizontal="center" vertical="center" textRotation="255"/>
    </xf>
    <xf numFmtId="0" fontId="2" fillId="0" borderId="0" xfId="1" applyFont="1" applyAlignment="1">
      <alignment horizontal="center" vertical="center" textRotation="255"/>
    </xf>
    <xf numFmtId="0" fontId="2" fillId="0" borderId="13" xfId="1" applyFont="1" applyBorder="1" applyAlignment="1">
      <alignment horizontal="center" vertical="center" textRotation="255"/>
    </xf>
    <xf numFmtId="0" fontId="2" fillId="0" borderId="44" xfId="1" applyFont="1" applyBorder="1" applyAlignment="1">
      <alignment horizontal="center" vertical="center" textRotation="255"/>
    </xf>
    <xf numFmtId="0" fontId="2" fillId="0" borderId="45" xfId="1" applyFont="1" applyBorder="1" applyAlignment="1">
      <alignment horizontal="center" vertical="center" textRotation="255"/>
    </xf>
    <xf numFmtId="0" fontId="2" fillId="0" borderId="40" xfId="1" applyFont="1" applyBorder="1" applyAlignment="1">
      <alignment horizontal="center" vertical="center" textRotation="255"/>
    </xf>
    <xf numFmtId="0" fontId="2" fillId="0" borderId="34" xfId="1" applyFont="1" applyBorder="1" applyAlignment="1">
      <alignment horizontal="center" vertical="center"/>
    </xf>
    <xf numFmtId="0" fontId="12" fillId="0" borderId="32" xfId="1" applyFont="1" applyBorder="1" applyAlignment="1">
      <alignment horizontal="center" vertical="center" wrapText="1"/>
    </xf>
    <xf numFmtId="0" fontId="12" fillId="0" borderId="23" xfId="1" applyFont="1" applyBorder="1" applyAlignment="1">
      <alignment horizontal="center" vertical="center" wrapText="1"/>
    </xf>
    <xf numFmtId="0" fontId="2" fillId="0" borderId="34" xfId="1" applyFont="1" applyBorder="1" applyAlignment="1">
      <alignment horizontal="center" vertical="center" textRotation="255"/>
    </xf>
    <xf numFmtId="0" fontId="2" fillId="0" borderId="15" xfId="1" applyFont="1" applyBorder="1" applyAlignment="1">
      <alignment horizontal="center" vertical="center" textRotation="255"/>
    </xf>
    <xf numFmtId="0" fontId="2" fillId="0" borderId="25"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23" xfId="1" applyFont="1" applyBorder="1" applyAlignment="1">
      <alignment horizontal="center" vertical="center" textRotation="255"/>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176" fontId="2" fillId="0" borderId="53" xfId="1" applyNumberFormat="1" applyFont="1" applyBorder="1" applyAlignment="1">
      <alignment horizontal="right" vertical="center"/>
    </xf>
    <xf numFmtId="176" fontId="2" fillId="0" borderId="54" xfId="1" applyNumberFormat="1" applyFont="1" applyBorder="1" applyAlignment="1">
      <alignment horizontal="right" vertical="center"/>
    </xf>
    <xf numFmtId="176" fontId="2" fillId="0" borderId="55" xfId="1" applyNumberFormat="1" applyFont="1" applyBorder="1" applyAlignment="1">
      <alignment horizontal="right" vertical="center"/>
    </xf>
    <xf numFmtId="0" fontId="2" fillId="0" borderId="42" xfId="1" applyFont="1" applyBorder="1" applyAlignment="1">
      <alignment horizontal="center" vertical="center" shrinkToFit="1"/>
    </xf>
    <xf numFmtId="0" fontId="2" fillId="0" borderId="45" xfId="1" applyFont="1" applyBorder="1" applyAlignment="1">
      <alignment horizontal="center" vertical="center" shrinkToFit="1"/>
    </xf>
    <xf numFmtId="0" fontId="2" fillId="0" borderId="40" xfId="1" applyFont="1" applyBorder="1" applyAlignment="1">
      <alignment horizontal="center" vertical="center" shrinkToFit="1"/>
    </xf>
    <xf numFmtId="0" fontId="2" fillId="0" borderId="30" xfId="1" applyFont="1" applyBorder="1" applyAlignment="1">
      <alignment horizontal="center" vertical="center"/>
    </xf>
    <xf numFmtId="0" fontId="2" fillId="0" borderId="28" xfId="1" applyFont="1" applyBorder="1" applyAlignment="1">
      <alignment horizontal="center" vertical="center"/>
    </xf>
    <xf numFmtId="0" fontId="2" fillId="0" borderId="64" xfId="1" applyFont="1" applyBorder="1" applyAlignment="1">
      <alignment horizontal="center" vertical="center"/>
    </xf>
    <xf numFmtId="0" fontId="2" fillId="0" borderId="49" xfId="1" applyFont="1" applyBorder="1" applyAlignment="1">
      <alignment horizontal="center" vertical="center"/>
    </xf>
    <xf numFmtId="0" fontId="2" fillId="0" borderId="51" xfId="1" applyFont="1" applyBorder="1" applyAlignment="1">
      <alignment horizontal="center" vertical="center"/>
    </xf>
    <xf numFmtId="0" fontId="2" fillId="0" borderId="57" xfId="1" applyFont="1" applyBorder="1" applyAlignment="1">
      <alignment horizontal="center" vertical="center"/>
    </xf>
    <xf numFmtId="0" fontId="2" fillId="0" borderId="47" xfId="1" applyFont="1" applyBorder="1" applyAlignment="1">
      <alignment horizontal="center" vertical="center"/>
    </xf>
    <xf numFmtId="0" fontId="2" fillId="0" borderId="58" xfId="1" applyFont="1" applyBorder="1" applyAlignment="1">
      <alignment horizontal="center" vertical="center"/>
    </xf>
    <xf numFmtId="179" fontId="2" fillId="0" borderId="58" xfId="1" applyNumberFormat="1" applyFont="1" applyBorder="1" applyAlignment="1">
      <alignment horizontal="right" vertical="center" shrinkToFit="1"/>
    </xf>
    <xf numFmtId="179" fontId="2" fillId="0" borderId="59" xfId="1" applyNumberFormat="1" applyFont="1" applyBorder="1" applyAlignment="1">
      <alignment horizontal="right" vertical="center" shrinkToFit="1"/>
    </xf>
    <xf numFmtId="179" fontId="2" fillId="0" borderId="60" xfId="1" applyNumberFormat="1" applyFont="1" applyBorder="1" applyAlignment="1">
      <alignment horizontal="right" vertical="center" shrinkToFit="1"/>
    </xf>
    <xf numFmtId="177" fontId="2" fillId="0" borderId="55" xfId="1" applyNumberFormat="1" applyFont="1" applyBorder="1" applyAlignment="1">
      <alignment horizontal="right" vertical="center" shrinkToFit="1"/>
    </xf>
    <xf numFmtId="0" fontId="2" fillId="0" borderId="27" xfId="1" applyFont="1" applyBorder="1">
      <alignment vertical="center"/>
    </xf>
    <xf numFmtId="176" fontId="2" fillId="0" borderId="58" xfId="1" applyNumberFormat="1" applyFont="1" applyBorder="1" applyAlignment="1">
      <alignment horizontal="right" vertical="center" shrinkToFit="1"/>
    </xf>
    <xf numFmtId="176" fontId="2" fillId="0" borderId="59" xfId="1" applyNumberFormat="1" applyFont="1" applyBorder="1" applyAlignment="1">
      <alignment horizontal="right" vertical="center" shrinkToFit="1"/>
    </xf>
    <xf numFmtId="176" fontId="2" fillId="0" borderId="60" xfId="1" applyNumberFormat="1" applyFont="1" applyBorder="1" applyAlignment="1">
      <alignment horizontal="right" vertical="center" shrinkToFit="1"/>
    </xf>
    <xf numFmtId="177" fontId="2" fillId="0" borderId="45" xfId="1" applyNumberFormat="1" applyFont="1" applyBorder="1" applyAlignment="1">
      <alignment horizontal="right" vertical="center"/>
    </xf>
    <xf numFmtId="177" fontId="2" fillId="0" borderId="46" xfId="1" applyNumberFormat="1" applyFont="1" applyBorder="1" applyAlignment="1">
      <alignment horizontal="right" vertical="center"/>
    </xf>
    <xf numFmtId="0" fontId="2" fillId="0" borderId="61" xfId="1" applyFont="1" applyBorder="1">
      <alignment vertical="center"/>
    </xf>
    <xf numFmtId="0" fontId="2" fillId="0" borderId="62" xfId="1" applyFont="1" applyBorder="1" applyAlignment="1">
      <alignment horizontal="center" vertical="center"/>
    </xf>
    <xf numFmtId="0" fontId="2" fillId="0" borderId="56" xfId="1" applyFont="1" applyBorder="1" applyAlignment="1">
      <alignment horizontal="center" vertical="center"/>
    </xf>
    <xf numFmtId="0" fontId="2" fillId="0" borderId="6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horizontal="center" vertical="center"/>
    </xf>
    <xf numFmtId="176" fontId="2" fillId="0" borderId="7" xfId="1" applyNumberFormat="1" applyFont="1" applyBorder="1" applyAlignment="1">
      <alignment horizontal="right" vertical="center"/>
    </xf>
    <xf numFmtId="176" fontId="2" fillId="0" borderId="8" xfId="1" applyNumberFormat="1" applyFont="1" applyBorder="1" applyAlignment="1">
      <alignment horizontal="right" vertical="center"/>
    </xf>
    <xf numFmtId="0" fontId="9" fillId="0" borderId="53" xfId="3" applyFont="1" applyBorder="1" applyAlignment="1">
      <alignment horizontal="center" vertical="center" shrinkToFit="1"/>
    </xf>
    <xf numFmtId="0" fontId="9" fillId="0" borderId="54" xfId="3" applyFont="1" applyBorder="1" applyAlignment="1">
      <alignment horizontal="center" vertical="center" shrinkToFit="1"/>
    </xf>
    <xf numFmtId="0" fontId="9" fillId="0" borderId="55" xfId="3" applyFont="1" applyBorder="1" applyAlignment="1">
      <alignment horizontal="center" vertical="center" shrinkToFit="1"/>
    </xf>
    <xf numFmtId="181" fontId="9" fillId="0" borderId="34" xfId="1" applyNumberFormat="1" applyFont="1" applyBorder="1" applyAlignment="1">
      <alignment horizontal="right" vertical="center" shrinkToFit="1"/>
    </xf>
    <xf numFmtId="181" fontId="9" fillId="0" borderId="37" xfId="1" applyNumberFormat="1" applyFont="1" applyBorder="1" applyAlignment="1">
      <alignment horizontal="right" vertical="center" shrinkToFit="1"/>
    </xf>
    <xf numFmtId="181" fontId="9" fillId="0" borderId="38" xfId="1" applyNumberFormat="1" applyFont="1" applyBorder="1" applyAlignment="1">
      <alignment horizontal="right" vertical="center" shrinkToFit="1"/>
    </xf>
    <xf numFmtId="0" fontId="2" fillId="0" borderId="36" xfId="1" applyFont="1" applyBorder="1" applyAlignment="1">
      <alignment horizontal="center" vertical="center"/>
    </xf>
    <xf numFmtId="0" fontId="2" fillId="0" borderId="40" xfId="1" applyFont="1" applyBorder="1" applyAlignment="1">
      <alignment horizontal="center" vertical="center"/>
    </xf>
    <xf numFmtId="0" fontId="9" fillId="0" borderId="34" xfId="1" applyFont="1" applyBorder="1">
      <alignment vertical="center"/>
    </xf>
    <xf numFmtId="0" fontId="9" fillId="0" borderId="37" xfId="1" applyFont="1" applyBorder="1">
      <alignment vertical="center"/>
    </xf>
    <xf numFmtId="0" fontId="9" fillId="0" borderId="32" xfId="1" applyFont="1" applyBorder="1">
      <alignment vertical="center"/>
    </xf>
    <xf numFmtId="177" fontId="2" fillId="0" borderId="30" xfId="1" applyNumberFormat="1" applyFont="1" applyBorder="1" applyAlignment="1">
      <alignment horizontal="right" vertical="center" shrinkToFit="1"/>
    </xf>
    <xf numFmtId="177" fontId="2" fillId="0" borderId="28" xfId="1" applyNumberFormat="1" applyFont="1" applyBorder="1" applyAlignment="1">
      <alignment horizontal="right" vertical="center" shrinkToFit="1"/>
    </xf>
    <xf numFmtId="177" fontId="2" fillId="0" borderId="29" xfId="1" applyNumberFormat="1" applyFont="1" applyBorder="1" applyAlignment="1">
      <alignment horizontal="right" vertical="center" shrinkToFit="1"/>
    </xf>
    <xf numFmtId="177" fontId="2" fillId="0" borderId="52" xfId="1" applyNumberFormat="1" applyFont="1" applyBorder="1" applyAlignment="1">
      <alignment horizontal="right" vertical="center" shrinkToFit="1"/>
    </xf>
    <xf numFmtId="0" fontId="9" fillId="0" borderId="34" xfId="3" applyFont="1" applyBorder="1" applyAlignment="1">
      <alignment horizontal="center" vertical="center" shrinkToFit="1"/>
    </xf>
    <xf numFmtId="0" fontId="9" fillId="0" borderId="37" xfId="3" applyFont="1" applyBorder="1" applyAlignment="1">
      <alignment horizontal="center" vertical="center" shrinkToFit="1"/>
    </xf>
    <xf numFmtId="0" fontId="9" fillId="0" borderId="32" xfId="3" applyFont="1" applyBorder="1" applyAlignment="1">
      <alignment horizontal="center" vertical="center" shrinkToFit="1"/>
    </xf>
    <xf numFmtId="176" fontId="9" fillId="0" borderId="30" xfId="1" applyNumberFormat="1" applyFont="1" applyBorder="1" applyAlignment="1">
      <alignment horizontal="right" vertical="center" shrinkToFit="1"/>
    </xf>
    <xf numFmtId="176" fontId="9" fillId="0" borderId="28" xfId="1" applyNumberFormat="1" applyFont="1" applyBorder="1" applyAlignment="1">
      <alignment horizontal="right" vertical="center" shrinkToFit="1"/>
    </xf>
    <xf numFmtId="176" fontId="9" fillId="0" borderId="52" xfId="1" applyNumberFormat="1" applyFont="1" applyBorder="1" applyAlignment="1">
      <alignment horizontal="right" vertical="center" shrinkToFit="1"/>
    </xf>
    <xf numFmtId="0" fontId="2" fillId="0" borderId="19" xfId="1" applyFont="1" applyBorder="1" applyAlignment="1">
      <alignment horizontal="center" vertical="center"/>
    </xf>
    <xf numFmtId="177" fontId="2" fillId="0" borderId="44" xfId="1" applyNumberFormat="1" applyFont="1" applyBorder="1" applyAlignment="1">
      <alignment horizontal="right" vertical="center" shrinkToFit="1"/>
    </xf>
    <xf numFmtId="177" fontId="2" fillId="0" borderId="45" xfId="1" applyNumberFormat="1" applyFont="1" applyBorder="1" applyAlignment="1">
      <alignment horizontal="right" vertical="center" shrinkToFit="1"/>
    </xf>
    <xf numFmtId="177" fontId="2" fillId="0" borderId="46" xfId="1" applyNumberFormat="1" applyFont="1" applyBorder="1" applyAlignment="1">
      <alignment horizontal="right" vertical="center" shrinkToFit="1"/>
    </xf>
    <xf numFmtId="0" fontId="2" fillId="0" borderId="6" xfId="4" applyBorder="1" applyAlignment="1">
      <alignment horizontal="left" vertical="center"/>
    </xf>
    <xf numFmtId="0" fontId="2" fillId="0" borderId="7" xfId="4" applyBorder="1" applyAlignment="1">
      <alignment horizontal="left" vertical="center"/>
    </xf>
    <xf numFmtId="0" fontId="2" fillId="0" borderId="8" xfId="4" applyBorder="1" applyAlignment="1">
      <alignment horizontal="left" vertical="center"/>
    </xf>
    <xf numFmtId="179" fontId="2" fillId="0" borderId="17" xfId="1" applyNumberFormat="1" applyFont="1" applyBorder="1" applyAlignment="1">
      <alignment horizontal="right" vertical="center" shrinkToFit="1"/>
    </xf>
    <xf numFmtId="179" fontId="2" fillId="0" borderId="0" xfId="1" applyNumberFormat="1" applyFont="1" applyAlignment="1">
      <alignment horizontal="right" vertical="center" shrinkToFit="1"/>
    </xf>
    <xf numFmtId="179" fontId="2" fillId="0" borderId="18" xfId="1" applyNumberFormat="1" applyFont="1" applyBorder="1" applyAlignment="1">
      <alignment horizontal="right" vertical="center" shrinkToFi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0" xfId="1" applyFont="1" applyAlignment="1">
      <alignment horizontal="center" vertical="center" wrapText="1"/>
    </xf>
    <xf numFmtId="0" fontId="2" fillId="0" borderId="13"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0" xfId="1" applyFont="1" applyBorder="1" applyAlignment="1">
      <alignment horizontal="center" vertical="center" wrapText="1"/>
    </xf>
    <xf numFmtId="0" fontId="9" fillId="0" borderId="4" xfId="1" applyFont="1" applyBorder="1">
      <alignment vertical="center"/>
    </xf>
    <xf numFmtId="0" fontId="9" fillId="0" borderId="49" xfId="1" applyFont="1" applyBorder="1">
      <alignment vertical="center"/>
    </xf>
    <xf numFmtId="0" fontId="9" fillId="0" borderId="50" xfId="1" applyFont="1" applyBorder="1">
      <alignment vertical="center"/>
    </xf>
    <xf numFmtId="176" fontId="9" fillId="0" borderId="4" xfId="1" applyNumberFormat="1" applyFont="1" applyBorder="1" applyAlignment="1">
      <alignment horizontal="right" vertical="center" shrinkToFit="1"/>
    </xf>
    <xf numFmtId="176" fontId="9" fillId="0" borderId="7" xfId="1" applyNumberFormat="1" applyFont="1" applyBorder="1" applyAlignment="1">
      <alignment horizontal="right" vertical="center" shrinkToFit="1"/>
    </xf>
    <xf numFmtId="176" fontId="9" fillId="0" borderId="8" xfId="1" applyNumberFormat="1" applyFont="1" applyBorder="1" applyAlignment="1">
      <alignment horizontal="right" vertical="center" shrinkToFit="1"/>
    </xf>
    <xf numFmtId="0" fontId="2" fillId="0" borderId="27" xfId="1" applyFont="1" applyBorder="1" applyAlignment="1">
      <alignment horizontal="center" vertical="center"/>
    </xf>
    <xf numFmtId="0" fontId="2" fillId="0" borderId="29" xfId="1" applyFont="1" applyBorder="1" applyAlignment="1">
      <alignment horizontal="center" vertical="center"/>
    </xf>
    <xf numFmtId="0" fontId="2" fillId="0" borderId="52" xfId="1" applyFont="1" applyBorder="1" applyAlignment="1">
      <alignment horizontal="center" vertical="center"/>
    </xf>
    <xf numFmtId="0" fontId="9" fillId="0" borderId="28" xfId="1" applyFont="1" applyBorder="1">
      <alignment vertical="center"/>
    </xf>
    <xf numFmtId="0" fontId="9" fillId="0" borderId="29" xfId="1" applyFont="1" applyBorder="1">
      <alignment vertical="center"/>
    </xf>
    <xf numFmtId="181" fontId="2" fillId="0" borderId="53" xfId="1" applyNumberFormat="1" applyFont="1" applyBorder="1" applyAlignment="1">
      <alignment horizontal="right" vertical="center" shrinkToFit="1"/>
    </xf>
    <xf numFmtId="181" fontId="2" fillId="0" borderId="54" xfId="1" applyNumberFormat="1" applyFont="1" applyBorder="1" applyAlignment="1">
      <alignment horizontal="right" vertical="center" shrinkToFit="1"/>
    </xf>
    <xf numFmtId="181" fontId="2" fillId="0" borderId="56" xfId="1" applyNumberFormat="1" applyFont="1" applyBorder="1" applyAlignment="1">
      <alignment horizontal="right" vertical="center" shrinkToFi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48" xfId="1" applyFont="1" applyBorder="1">
      <alignment vertical="center"/>
    </xf>
    <xf numFmtId="0" fontId="2" fillId="0" borderId="49" xfId="1" applyFont="1" applyBorder="1">
      <alignment vertical="center"/>
    </xf>
    <xf numFmtId="0" fontId="2" fillId="0" borderId="50" xfId="1" applyFont="1" applyBorder="1">
      <alignment vertical="center"/>
    </xf>
    <xf numFmtId="176" fontId="2" fillId="0" borderId="48" xfId="1" applyNumberFormat="1" applyFont="1" applyBorder="1" applyAlignment="1">
      <alignment horizontal="right" vertical="center" shrinkToFit="1"/>
    </xf>
    <xf numFmtId="176" fontId="2" fillId="0" borderId="49" xfId="1" applyNumberFormat="1" applyFont="1" applyBorder="1" applyAlignment="1">
      <alignment horizontal="right" vertical="center" shrinkToFit="1"/>
    </xf>
    <xf numFmtId="176" fontId="2" fillId="0" borderId="51" xfId="1" applyNumberFormat="1" applyFont="1" applyBorder="1" applyAlignment="1">
      <alignment horizontal="right" vertical="center" shrinkToFit="1"/>
    </xf>
    <xf numFmtId="0" fontId="2" fillId="0" borderId="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178" fontId="2" fillId="0" borderId="17" xfId="1" applyNumberFormat="1" applyFont="1" applyBorder="1" applyAlignment="1">
      <alignment horizontal="right" vertical="center" shrinkToFit="1"/>
    </xf>
    <xf numFmtId="178" fontId="2" fillId="0" borderId="0" xfId="1" applyNumberFormat="1" applyFont="1" applyAlignment="1">
      <alignment horizontal="right" vertical="center" shrinkToFit="1"/>
    </xf>
    <xf numFmtId="178" fontId="2" fillId="0" borderId="18" xfId="1" applyNumberFormat="1" applyFont="1" applyBorder="1" applyAlignment="1">
      <alignment horizontal="right" vertical="center" shrinkToFit="1"/>
    </xf>
    <xf numFmtId="0" fontId="2" fillId="0" borderId="31" xfId="1" applyFont="1" applyBorder="1" applyAlignment="1">
      <alignment horizontal="center" vertical="center"/>
    </xf>
    <xf numFmtId="0" fontId="2" fillId="0" borderId="33"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39" xfId="1" applyFont="1" applyBorder="1" applyAlignment="1">
      <alignment horizontal="center" vertical="center"/>
    </xf>
    <xf numFmtId="0" fontId="2" fillId="0" borderId="41" xfId="1" applyFont="1" applyBorder="1" applyAlignment="1">
      <alignment horizontal="center" vertical="center"/>
    </xf>
    <xf numFmtId="0" fontId="2" fillId="0" borderId="35"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42" xfId="1" applyFont="1" applyBorder="1" applyAlignment="1">
      <alignment horizontal="center" vertical="center"/>
    </xf>
    <xf numFmtId="0" fontId="2" fillId="0" borderId="43" xfId="1" applyFont="1" applyBorder="1" applyAlignment="1">
      <alignment horizontal="center" vertical="center"/>
    </xf>
    <xf numFmtId="49" fontId="2" fillId="0" borderId="34" xfId="1" applyNumberFormat="1" applyFont="1" applyBorder="1" applyAlignment="1">
      <alignment horizontal="center" vertical="center"/>
    </xf>
    <xf numFmtId="49" fontId="2" fillId="0" borderId="37" xfId="1" applyNumberFormat="1" applyFont="1" applyBorder="1" applyAlignment="1">
      <alignment horizontal="center" vertical="center"/>
    </xf>
    <xf numFmtId="49" fontId="2" fillId="0" borderId="38"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42" xfId="1" applyNumberFormat="1" applyFont="1" applyBorder="1" applyAlignment="1">
      <alignment horizontal="center" vertical="center"/>
    </xf>
    <xf numFmtId="49" fontId="2" fillId="0" borderId="45" xfId="1" applyNumberFormat="1" applyFont="1" applyBorder="1" applyAlignment="1">
      <alignment horizontal="center" vertical="center"/>
    </xf>
    <xf numFmtId="49" fontId="2" fillId="0" borderId="46" xfId="1" applyNumberFormat="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177" fontId="2" fillId="0" borderId="6" xfId="1" applyNumberFormat="1" applyFont="1" applyBorder="1" applyAlignment="1">
      <alignment horizontal="right" vertical="center" shrinkToFit="1"/>
    </xf>
    <xf numFmtId="177" fontId="2" fillId="0" borderId="7" xfId="1" applyNumberFormat="1" applyFont="1" applyBorder="1" applyAlignment="1">
      <alignment horizontal="right" vertical="center" shrinkToFit="1"/>
    </xf>
    <xf numFmtId="177" fontId="2" fillId="0" borderId="8" xfId="1" applyNumberFormat="1" applyFont="1" applyBorder="1" applyAlignment="1">
      <alignment horizontal="right" vertical="center" shrinkToFit="1"/>
    </xf>
    <xf numFmtId="49" fontId="4" fillId="0" borderId="0" xfId="1" applyNumberFormat="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2" xfId="1" applyFont="1" applyBorder="1" applyAlignment="1">
      <alignment horizontal="center" vertical="center"/>
    </xf>
    <xf numFmtId="0" fontId="2" fillId="0" borderId="2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26" xfId="1" applyFont="1" applyBorder="1" applyAlignment="1">
      <alignment horizontal="center" vertical="center"/>
    </xf>
    <xf numFmtId="0" fontId="2" fillId="0" borderId="21" xfId="1" applyFont="1" applyBorder="1" applyAlignment="1">
      <alignment horizontal="center" vertical="center"/>
    </xf>
    <xf numFmtId="0" fontId="2" fillId="0" borderId="11" xfId="1" applyFont="1" applyBorder="1" applyAlignment="1">
      <alignment horizontal="center" vertical="center"/>
    </xf>
    <xf numFmtId="0" fontId="2" fillId="0" borderId="25" xfId="5" applyFont="1" applyBorder="1">
      <alignment vertical="center"/>
    </xf>
    <xf numFmtId="0" fontId="2" fillId="0" borderId="20" xfId="5" applyFont="1" applyBorder="1">
      <alignment vertical="center"/>
    </xf>
    <xf numFmtId="0" fontId="2" fillId="0" borderId="23" xfId="5" applyFont="1" applyBorder="1">
      <alignment vertical="center"/>
    </xf>
    <xf numFmtId="176" fontId="2" fillId="0" borderId="25" xfId="5" applyNumberFormat="1" applyFont="1" applyBorder="1" applyAlignment="1">
      <alignment horizontal="right" vertical="center" shrinkToFit="1"/>
    </xf>
    <xf numFmtId="0" fontId="11" fillId="0" borderId="20" xfId="5" applyBorder="1" applyAlignment="1">
      <alignment horizontal="right" vertical="center" shrinkToFit="1"/>
    </xf>
    <xf numFmtId="0" fontId="11" fillId="0" borderId="73" xfId="5" applyBorder="1" applyAlignment="1">
      <alignment horizontal="right" vertical="center" shrinkToFit="1"/>
    </xf>
    <xf numFmtId="177" fontId="2" fillId="0" borderId="75" xfId="5" applyNumberFormat="1" applyFont="1" applyBorder="1" applyAlignment="1">
      <alignment horizontal="right" vertical="center" shrinkToFit="1"/>
    </xf>
    <xf numFmtId="177" fontId="11" fillId="0" borderId="20" xfId="5" applyNumberFormat="1" applyBorder="1" applyAlignment="1">
      <alignment horizontal="right" vertical="center" shrinkToFit="1"/>
    </xf>
    <xf numFmtId="177" fontId="11" fillId="0" borderId="73" xfId="5" applyNumberFormat="1" applyBorder="1" applyAlignment="1">
      <alignment horizontal="right" vertical="center" shrinkToFit="1"/>
    </xf>
    <xf numFmtId="176" fontId="2" fillId="0" borderId="75" xfId="5" applyNumberFormat="1" applyFont="1" applyBorder="1" applyAlignment="1">
      <alignment horizontal="right" vertical="center" shrinkToFit="1"/>
    </xf>
    <xf numFmtId="176" fontId="2" fillId="2" borderId="75" xfId="5" applyNumberFormat="1" applyFont="1" applyFill="1" applyBorder="1" applyAlignment="1">
      <alignment horizontal="right" vertical="center" shrinkToFit="1"/>
    </xf>
    <xf numFmtId="176" fontId="2" fillId="2" borderId="20" xfId="5" applyNumberFormat="1" applyFont="1" applyFill="1" applyBorder="1" applyAlignment="1">
      <alignment horizontal="right" vertical="center" shrinkToFit="1"/>
    </xf>
    <xf numFmtId="176" fontId="2" fillId="2" borderId="73" xfId="5" applyNumberFormat="1" applyFont="1" applyFill="1" applyBorder="1" applyAlignment="1">
      <alignment horizontal="right" vertical="center" shrinkToFit="1"/>
    </xf>
    <xf numFmtId="0" fontId="2" fillId="2" borderId="75" xfId="5" applyFont="1" applyFill="1" applyBorder="1" applyAlignment="1">
      <alignment horizontal="right" vertical="center" shrinkToFit="1"/>
    </xf>
    <xf numFmtId="0" fontId="2" fillId="2" borderId="20" xfId="5" applyFont="1" applyFill="1" applyBorder="1" applyAlignment="1">
      <alignment horizontal="right" vertical="center" shrinkToFit="1"/>
    </xf>
    <xf numFmtId="0" fontId="2" fillId="2" borderId="23" xfId="5" applyFont="1" applyFill="1" applyBorder="1" applyAlignment="1">
      <alignment horizontal="right" vertical="center" shrinkToFit="1"/>
    </xf>
    <xf numFmtId="0" fontId="2" fillId="0" borderId="15" xfId="5" applyFont="1" applyBorder="1">
      <alignment vertical="center"/>
    </xf>
    <xf numFmtId="0" fontId="2" fillId="0" borderId="0" xfId="5" applyFont="1">
      <alignment vertical="center"/>
    </xf>
    <xf numFmtId="0" fontId="2" fillId="0" borderId="13" xfId="5" applyFont="1" applyBorder="1">
      <alignment vertical="center"/>
    </xf>
    <xf numFmtId="176" fontId="2" fillId="0" borderId="15" xfId="5" applyNumberFormat="1" applyFont="1" applyBorder="1" applyAlignment="1">
      <alignment horizontal="right" vertical="center" shrinkToFit="1"/>
    </xf>
    <xf numFmtId="176" fontId="2" fillId="0" borderId="0" xfId="5" applyNumberFormat="1" applyFont="1" applyAlignment="1">
      <alignment horizontal="right" vertical="center" shrinkToFit="1"/>
    </xf>
    <xf numFmtId="176" fontId="2" fillId="0" borderId="69" xfId="5" applyNumberFormat="1" applyFont="1" applyBorder="1" applyAlignment="1">
      <alignment horizontal="right" vertical="center" shrinkToFit="1"/>
    </xf>
    <xf numFmtId="177" fontId="2" fillId="0" borderId="72" xfId="5" applyNumberFormat="1" applyFont="1" applyBorder="1" applyAlignment="1">
      <alignment horizontal="right" vertical="center" shrinkToFit="1"/>
    </xf>
    <xf numFmtId="177" fontId="2" fillId="0" borderId="0" xfId="5" applyNumberFormat="1" applyFont="1" applyAlignment="1">
      <alignment horizontal="right" vertical="center" shrinkToFit="1"/>
    </xf>
    <xf numFmtId="177" fontId="2" fillId="0" borderId="69" xfId="5" applyNumberFormat="1" applyFont="1" applyBorder="1" applyAlignment="1">
      <alignment horizontal="right" vertical="center" shrinkToFit="1"/>
    </xf>
    <xf numFmtId="176" fontId="2" fillId="0" borderId="72" xfId="5" applyNumberFormat="1" applyFont="1" applyBorder="1" applyAlignment="1">
      <alignment horizontal="right" vertical="center" shrinkToFit="1"/>
    </xf>
    <xf numFmtId="176" fontId="2" fillId="2" borderId="72" xfId="5" applyNumberFormat="1" applyFont="1" applyFill="1" applyBorder="1" applyAlignment="1">
      <alignment horizontal="right" vertical="center" shrinkToFit="1"/>
    </xf>
    <xf numFmtId="176" fontId="2" fillId="2" borderId="0" xfId="5" applyNumberFormat="1" applyFont="1" applyFill="1" applyAlignment="1">
      <alignment horizontal="right" vertical="center" shrinkToFit="1"/>
    </xf>
    <xf numFmtId="176" fontId="2" fillId="2" borderId="69"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3" xfId="5" applyFont="1" applyFill="1" applyBorder="1" applyAlignment="1">
      <alignment horizontal="right" vertical="center" shrinkToFit="1"/>
    </xf>
    <xf numFmtId="0" fontId="2" fillId="0" borderId="34" xfId="5" applyFont="1" applyBorder="1" applyAlignment="1">
      <alignment horizontal="center" vertical="center" textRotation="255"/>
    </xf>
    <xf numFmtId="0" fontId="2" fillId="0" borderId="32" xfId="5" applyFont="1" applyBorder="1" applyAlignment="1">
      <alignment horizontal="center" vertical="center" textRotation="255"/>
    </xf>
    <xf numFmtId="0" fontId="2" fillId="0" borderId="15" xfId="5" applyFont="1" applyBorder="1" applyAlignment="1">
      <alignment horizontal="center" vertical="center" textRotation="255"/>
    </xf>
    <xf numFmtId="0" fontId="2" fillId="0" borderId="13" xfId="5" applyFont="1" applyBorder="1" applyAlignment="1">
      <alignment horizontal="center" vertical="center" textRotation="255"/>
    </xf>
    <xf numFmtId="0" fontId="2" fillId="0" borderId="25" xfId="5" applyFont="1" applyBorder="1" applyAlignment="1">
      <alignment horizontal="center" vertical="center" textRotation="255"/>
    </xf>
    <xf numFmtId="0" fontId="2" fillId="0" borderId="23" xfId="5" applyFont="1" applyBorder="1" applyAlignment="1">
      <alignment horizontal="center" vertical="center" textRotation="255"/>
    </xf>
    <xf numFmtId="0" fontId="11" fillId="0" borderId="0" xfId="5" applyAlignment="1">
      <alignment horizontal="right" vertical="center" shrinkToFit="1"/>
    </xf>
    <xf numFmtId="0" fontId="11" fillId="0" borderId="69" xfId="5" applyBorder="1" applyAlignment="1">
      <alignment horizontal="right" vertical="center" shrinkToFit="1"/>
    </xf>
    <xf numFmtId="177" fontId="11" fillId="0" borderId="0" xfId="5" applyNumberFormat="1" applyAlignment="1">
      <alignment horizontal="right" vertical="center" shrinkToFit="1"/>
    </xf>
    <xf numFmtId="177" fontId="11" fillId="0" borderId="69" xfId="5" applyNumberFormat="1" applyBorder="1" applyAlignment="1">
      <alignment horizontal="right" vertical="center" shrinkToFit="1"/>
    </xf>
    <xf numFmtId="177" fontId="11" fillId="0" borderId="13" xfId="5" applyNumberFormat="1" applyBorder="1" applyAlignment="1">
      <alignment horizontal="right" vertical="center" shrinkToFit="1"/>
    </xf>
    <xf numFmtId="0" fontId="2" fillId="0" borderId="15" xfId="5" applyFont="1" applyBorder="1" applyAlignment="1">
      <alignment horizontal="left" vertical="center"/>
    </xf>
    <xf numFmtId="0" fontId="2" fillId="0" borderId="0" xfId="5" applyFont="1" applyAlignment="1">
      <alignment horizontal="left" vertical="center"/>
    </xf>
    <xf numFmtId="0" fontId="2" fillId="0" borderId="13" xfId="5" applyFont="1" applyBorder="1" applyAlignment="1">
      <alignment horizontal="left" vertical="center"/>
    </xf>
    <xf numFmtId="0" fontId="11" fillId="0" borderId="13" xfId="5" applyBorder="1" applyAlignment="1">
      <alignment horizontal="right" vertical="center" shrinkToFit="1"/>
    </xf>
    <xf numFmtId="176" fontId="2" fillId="0" borderId="13" xfId="5" applyNumberFormat="1" applyFont="1" applyBorder="1" applyAlignment="1">
      <alignment horizontal="right" vertical="center" shrinkToFit="1"/>
    </xf>
    <xf numFmtId="0" fontId="2" fillId="0" borderId="15" xfId="5" applyFont="1" applyBorder="1" applyAlignment="1">
      <alignment horizontal="center" vertical="center" wrapText="1"/>
    </xf>
    <xf numFmtId="0" fontId="2" fillId="0" borderId="0" xfId="5" applyFont="1" applyAlignment="1">
      <alignment horizontal="center" vertical="center" wrapText="1"/>
    </xf>
    <xf numFmtId="0" fontId="2" fillId="0" borderId="25" xfId="5" applyFont="1" applyBorder="1" applyAlignment="1">
      <alignment horizontal="center" vertical="center" wrapText="1"/>
    </xf>
    <xf numFmtId="0" fontId="2" fillId="0" borderId="20" xfId="5" applyFont="1" applyBorder="1" applyAlignment="1">
      <alignment horizontal="center" vertical="center" wrapText="1"/>
    </xf>
    <xf numFmtId="0" fontId="2" fillId="0" borderId="25" xfId="5" applyFont="1" applyBorder="1" applyAlignment="1">
      <alignment horizontal="left" vertical="center"/>
    </xf>
    <xf numFmtId="0" fontId="2" fillId="0" borderId="20" xfId="5" applyFont="1" applyBorder="1" applyAlignment="1">
      <alignment horizontal="left" vertical="center"/>
    </xf>
    <xf numFmtId="0" fontId="2" fillId="0" borderId="23" xfId="5" applyFont="1" applyBorder="1" applyAlignment="1">
      <alignment horizontal="left" vertical="center"/>
    </xf>
    <xf numFmtId="176" fontId="2" fillId="0" borderId="20" xfId="5" applyNumberFormat="1" applyFont="1" applyBorder="1" applyAlignment="1">
      <alignment horizontal="right" vertical="center" shrinkToFit="1"/>
    </xf>
    <xf numFmtId="0" fontId="11" fillId="0" borderId="23" xfId="5" applyBorder="1" applyAlignment="1">
      <alignment horizontal="right" vertical="center" shrinkToFit="1"/>
    </xf>
    <xf numFmtId="176" fontId="2" fillId="0" borderId="23" xfId="5" applyNumberFormat="1" applyFont="1" applyBorder="1" applyAlignment="1">
      <alignment horizontal="right" vertical="center" shrinkToFit="1"/>
    </xf>
    <xf numFmtId="176" fontId="2" fillId="0" borderId="73" xfId="5" applyNumberFormat="1" applyFont="1" applyBorder="1" applyAlignment="1">
      <alignment horizontal="right" vertical="center" shrinkToFit="1"/>
    </xf>
    <xf numFmtId="177" fontId="2" fillId="0" borderId="74" xfId="5" applyNumberFormat="1" applyFont="1" applyBorder="1" applyAlignment="1">
      <alignment horizontal="right" vertical="center" shrinkToFit="1"/>
    </xf>
    <xf numFmtId="176" fontId="2" fillId="0" borderId="74" xfId="5" applyNumberFormat="1" applyFont="1" applyBorder="1" applyAlignment="1">
      <alignment horizontal="right" vertical="center" shrinkToFit="1"/>
    </xf>
    <xf numFmtId="177" fontId="2" fillId="0" borderId="20" xfId="5" applyNumberFormat="1" applyFont="1" applyBorder="1" applyAlignment="1">
      <alignment horizontal="right" vertical="center" shrinkToFit="1"/>
    </xf>
    <xf numFmtId="177" fontId="2" fillId="0" borderId="23" xfId="5" applyNumberFormat="1" applyFont="1" applyBorder="1" applyAlignment="1">
      <alignment horizontal="right" vertical="center" shrinkToFit="1"/>
    </xf>
    <xf numFmtId="177" fontId="2" fillId="0" borderId="70" xfId="5" applyNumberFormat="1" applyFont="1" applyBorder="1" applyAlignment="1">
      <alignment horizontal="right" vertical="center" shrinkToFit="1"/>
    </xf>
    <xf numFmtId="176" fontId="2" fillId="0" borderId="70" xfId="5" applyNumberFormat="1" applyFont="1" applyBorder="1" applyAlignment="1">
      <alignment horizontal="right" vertical="center" shrinkToFit="1"/>
    </xf>
    <xf numFmtId="177" fontId="2" fillId="0" borderId="13" xfId="5" applyNumberFormat="1" applyFont="1" applyBorder="1" applyAlignment="1">
      <alignment horizontal="right" vertical="center" shrinkToFit="1"/>
    </xf>
    <xf numFmtId="176" fontId="2" fillId="0" borderId="34" xfId="5" applyNumberFormat="1" applyFont="1" applyBorder="1" applyAlignment="1">
      <alignment horizontal="right" vertical="center" shrinkToFit="1"/>
    </xf>
    <xf numFmtId="176" fontId="2" fillId="0" borderId="37" xfId="5" applyNumberFormat="1" applyFont="1" applyBorder="1" applyAlignment="1">
      <alignment horizontal="right" vertical="center" shrinkToFit="1"/>
    </xf>
    <xf numFmtId="176" fontId="2" fillId="0" borderId="32" xfId="5" applyNumberFormat="1" applyFont="1" applyBorder="1" applyAlignment="1">
      <alignment horizontal="right" vertical="center" shrinkToFit="1"/>
    </xf>
    <xf numFmtId="0" fontId="2" fillId="0" borderId="34" xfId="5" applyFont="1" applyBorder="1" applyAlignment="1">
      <alignment horizontal="left" vertical="center"/>
    </xf>
    <xf numFmtId="0" fontId="2" fillId="0" borderId="37" xfId="5" applyFont="1" applyBorder="1" applyAlignment="1">
      <alignment horizontal="left" vertical="center"/>
    </xf>
    <xf numFmtId="0" fontId="2" fillId="0" borderId="32" xfId="5" applyFont="1" applyBorder="1" applyAlignment="1">
      <alignment horizontal="left" vertical="center"/>
    </xf>
    <xf numFmtId="0" fontId="2" fillId="0" borderId="34" xfId="5" applyFont="1" applyBorder="1">
      <alignment vertical="center"/>
    </xf>
    <xf numFmtId="0" fontId="2" fillId="0" borderId="37" xfId="5" applyFont="1" applyBorder="1">
      <alignment vertical="center"/>
    </xf>
    <xf numFmtId="0" fontId="2" fillId="0" borderId="32" xfId="5" applyFont="1" applyBorder="1">
      <alignment vertical="center"/>
    </xf>
    <xf numFmtId="0" fontId="2" fillId="0" borderId="30" xfId="5" applyFont="1" applyBorder="1" applyAlignment="1">
      <alignment horizontal="center" vertical="center"/>
    </xf>
    <xf numFmtId="0" fontId="2" fillId="0" borderId="28" xfId="5" applyFont="1" applyBorder="1" applyAlignment="1">
      <alignment horizontal="center" vertical="center"/>
    </xf>
    <xf numFmtId="0" fontId="2" fillId="0" borderId="29" xfId="5" applyFont="1" applyBorder="1" applyAlignment="1">
      <alignment horizontal="center" vertical="center"/>
    </xf>
    <xf numFmtId="177" fontId="2" fillId="0" borderId="25" xfId="5" applyNumberFormat="1" applyFont="1" applyBorder="1" applyAlignment="1">
      <alignment horizontal="right" vertical="center" shrinkToFit="1"/>
    </xf>
    <xf numFmtId="177" fontId="2" fillId="0" borderId="15" xfId="5" applyNumberFormat="1" applyFont="1" applyBorder="1" applyAlignment="1">
      <alignment horizontal="right" vertical="center" shrinkToFit="1"/>
    </xf>
    <xf numFmtId="177" fontId="2" fillId="0" borderId="34" xfId="5" applyNumberFormat="1" applyFont="1" applyBorder="1" applyAlignment="1">
      <alignment horizontal="right" vertical="center" shrinkToFit="1"/>
    </xf>
    <xf numFmtId="0" fontId="11" fillId="0" borderId="37" xfId="5" applyBorder="1" applyAlignment="1">
      <alignment horizontal="right" vertical="center" shrinkToFit="1"/>
    </xf>
    <xf numFmtId="177" fontId="2" fillId="0" borderId="37" xfId="5" applyNumberFormat="1" applyFont="1" applyBorder="1" applyAlignment="1">
      <alignment horizontal="right" vertical="center" shrinkToFit="1"/>
    </xf>
    <xf numFmtId="0" fontId="11" fillId="0" borderId="32" xfId="5" applyBorder="1" applyAlignment="1">
      <alignment horizontal="right" vertical="center" shrinkToFit="1"/>
    </xf>
    <xf numFmtId="0" fontId="2" fillId="0" borderId="34" xfId="5" applyFont="1" applyBorder="1" applyAlignment="1">
      <alignment horizontal="center" vertical="center" wrapText="1"/>
    </xf>
    <xf numFmtId="0" fontId="2" fillId="0" borderId="37" xfId="5" applyFont="1" applyBorder="1" applyAlignment="1">
      <alignment horizontal="center" vertical="center" wrapText="1"/>
    </xf>
    <xf numFmtId="0" fontId="2" fillId="0" borderId="37" xfId="5" applyFont="1" applyBorder="1" applyAlignment="1">
      <alignment vertical="center" textRotation="255"/>
    </xf>
    <xf numFmtId="0" fontId="2" fillId="0" borderId="0" xfId="5" applyFont="1" applyAlignment="1">
      <alignment vertical="center" textRotation="255"/>
    </xf>
    <xf numFmtId="0" fontId="2" fillId="0" borderId="20" xfId="5" applyFont="1" applyBorder="1" applyAlignment="1">
      <alignment vertical="center" textRotation="255"/>
    </xf>
    <xf numFmtId="0" fontId="11" fillId="0" borderId="28" xfId="5" applyBorder="1" applyAlignment="1">
      <alignment horizontal="center" vertical="center"/>
    </xf>
    <xf numFmtId="0" fontId="11" fillId="0" borderId="29" xfId="5" applyBorder="1" applyAlignment="1">
      <alignment horizontal="center" vertical="center"/>
    </xf>
    <xf numFmtId="176" fontId="2" fillId="0" borderId="71" xfId="5" applyNumberFormat="1" applyFont="1" applyBorder="1" applyAlignment="1">
      <alignment horizontal="right" vertical="center" shrinkToFit="1"/>
    </xf>
    <xf numFmtId="0" fontId="12" fillId="0" borderId="15" xfId="5" applyFont="1" applyBorder="1">
      <alignment vertical="center"/>
    </xf>
    <xf numFmtId="0" fontId="12" fillId="0" borderId="0" xfId="5" applyFont="1">
      <alignment vertical="center"/>
    </xf>
    <xf numFmtId="0" fontId="12" fillId="0" borderId="13" xfId="5" applyFont="1" applyBorder="1">
      <alignment vertical="center"/>
    </xf>
    <xf numFmtId="0" fontId="8" fillId="0" borderId="0" xfId="6" applyAlignment="1">
      <alignment vertical="center"/>
    </xf>
    <xf numFmtId="0" fontId="8" fillId="0" borderId="13" xfId="6" applyBorder="1" applyAlignment="1">
      <alignment vertical="center"/>
    </xf>
    <xf numFmtId="176" fontId="2" fillId="0" borderId="68" xfId="5" applyNumberFormat="1" applyFont="1" applyBorder="1" applyAlignment="1">
      <alignment horizontal="right" vertical="center" shrinkToFit="1"/>
    </xf>
    <xf numFmtId="176" fontId="2" fillId="0" borderId="66" xfId="5" applyNumberFormat="1" applyFont="1" applyBorder="1" applyAlignment="1">
      <alignment horizontal="right" vertical="center" shrinkToFit="1"/>
    </xf>
    <xf numFmtId="177" fontId="2" fillId="0" borderId="68" xfId="5" applyNumberFormat="1" applyFont="1" applyBorder="1" applyAlignment="1">
      <alignment horizontal="right" vertical="center" shrinkToFit="1"/>
    </xf>
    <xf numFmtId="177" fontId="2" fillId="0" borderId="32" xfId="5" applyNumberFormat="1" applyFont="1" applyBorder="1" applyAlignment="1">
      <alignment horizontal="right" vertical="center" shrinkToFit="1"/>
    </xf>
    <xf numFmtId="177" fontId="2" fillId="0" borderId="66" xfId="5" applyNumberFormat="1" applyFont="1" applyBorder="1" applyAlignment="1">
      <alignment horizontal="right" vertical="center" shrinkToFit="1"/>
    </xf>
    <xf numFmtId="176" fontId="2" fillId="0" borderId="15" xfId="5" applyNumberFormat="1" applyFont="1" applyBorder="1" applyAlignment="1">
      <alignment horizontal="right" vertical="center"/>
    </xf>
    <xf numFmtId="176" fontId="2" fillId="0" borderId="0" xfId="5" applyNumberFormat="1" applyFont="1" applyAlignment="1">
      <alignment horizontal="right" vertical="center"/>
    </xf>
    <xf numFmtId="176" fontId="2" fillId="0" borderId="69" xfId="5" applyNumberFormat="1" applyFont="1" applyBorder="1" applyAlignment="1">
      <alignment horizontal="right" vertical="center"/>
    </xf>
    <xf numFmtId="177" fontId="2" fillId="0" borderId="70" xfId="5" applyNumberFormat="1" applyFont="1" applyBorder="1" applyAlignment="1">
      <alignment horizontal="right" vertical="center"/>
    </xf>
    <xf numFmtId="176" fontId="2" fillId="0" borderId="72" xfId="5" applyNumberFormat="1" applyFont="1" applyBorder="1" applyAlignment="1">
      <alignment horizontal="right" vertical="center"/>
    </xf>
    <xf numFmtId="0" fontId="12" fillId="0" borderId="30" xfId="5" applyFont="1" applyBorder="1" applyAlignment="1">
      <alignment horizontal="center" vertical="center"/>
    </xf>
    <xf numFmtId="0" fontId="12" fillId="0" borderId="28" xfId="5" applyFont="1" applyBorder="1" applyAlignment="1">
      <alignment horizontal="center" vertical="center"/>
    </xf>
    <xf numFmtId="0" fontId="12" fillId="0" borderId="29" xfId="5" applyFont="1" applyBorder="1" applyAlignment="1">
      <alignment horizontal="center" vertical="center"/>
    </xf>
    <xf numFmtId="176" fontId="2" fillId="0" borderId="13" xfId="5" applyNumberFormat="1" applyFont="1" applyBorder="1" applyAlignment="1">
      <alignment horizontal="right" vertical="center"/>
    </xf>
    <xf numFmtId="177" fontId="2" fillId="0" borderId="67" xfId="5" applyNumberFormat="1" applyFont="1" applyBorder="1" applyAlignment="1">
      <alignment horizontal="right" vertical="center" shrinkToFit="1"/>
    </xf>
    <xf numFmtId="176" fontId="2" fillId="0" borderId="67" xfId="5" applyNumberFormat="1" applyFont="1" applyBorder="1" applyAlignment="1">
      <alignment horizontal="right" vertical="center" shrinkToFit="1"/>
    </xf>
    <xf numFmtId="49" fontId="7" fillId="0" borderId="9" xfId="5" applyNumberFormat="1" applyFont="1" applyBorder="1" applyAlignment="1">
      <alignment horizontal="center" vertical="center"/>
    </xf>
    <xf numFmtId="49" fontId="7" fillId="0" borderId="10" xfId="5" applyNumberFormat="1" applyFont="1" applyBorder="1" applyAlignment="1">
      <alignment horizontal="center" vertical="center"/>
    </xf>
    <xf numFmtId="49" fontId="7" fillId="0" borderId="11" xfId="5" applyNumberFormat="1" applyFont="1" applyBorder="1" applyAlignment="1">
      <alignment horizontal="center" vertical="center"/>
    </xf>
    <xf numFmtId="0" fontId="2" fillId="0" borderId="65" xfId="5" applyFont="1" applyBorder="1" applyAlignment="1">
      <alignment horizontal="center" vertical="center"/>
    </xf>
    <xf numFmtId="0" fontId="21" fillId="3" borderId="45" xfId="7" applyFont="1" applyFill="1" applyBorder="1" applyAlignment="1">
      <alignment horizontal="center" vertical="center"/>
    </xf>
    <xf numFmtId="0" fontId="21" fillId="3" borderId="40" xfId="7" applyFont="1" applyFill="1" applyBorder="1" applyAlignment="1">
      <alignment horizontal="center" vertical="center"/>
    </xf>
    <xf numFmtId="184" fontId="21" fillId="3" borderId="116" xfId="9" applyNumberFormat="1" applyFont="1" applyFill="1" applyBorder="1" applyAlignment="1">
      <alignment horizontal="right" vertical="center" shrinkToFit="1"/>
    </xf>
    <xf numFmtId="184" fontId="21" fillId="3" borderId="54" xfId="9" applyNumberFormat="1" applyFont="1" applyFill="1" applyBorder="1" applyAlignment="1">
      <alignment horizontal="right" vertical="center" shrinkToFit="1"/>
    </xf>
    <xf numFmtId="184" fontId="21" fillId="3" borderId="169" xfId="9" applyNumberFormat="1" applyFont="1" applyFill="1" applyBorder="1" applyAlignment="1">
      <alignment horizontal="right" vertical="center" shrinkToFit="1"/>
    </xf>
    <xf numFmtId="184" fontId="21" fillId="3" borderId="151" xfId="9" applyNumberFormat="1" applyFont="1" applyFill="1" applyBorder="1" applyAlignment="1">
      <alignment horizontal="right" vertical="center" shrinkToFit="1"/>
    </xf>
    <xf numFmtId="184" fontId="21" fillId="3" borderId="152" xfId="9" applyNumberFormat="1" applyFont="1" applyFill="1" applyBorder="1" applyAlignment="1">
      <alignment horizontal="right" vertical="center" shrinkToFit="1"/>
    </xf>
    <xf numFmtId="184" fontId="21" fillId="3" borderId="170" xfId="9" applyNumberFormat="1" applyFont="1" applyFill="1" applyBorder="1" applyAlignment="1">
      <alignment horizontal="right" vertical="center" shrinkToFit="1"/>
    </xf>
    <xf numFmtId="0" fontId="21" fillId="3" borderId="44" xfId="7" applyFont="1" applyFill="1" applyBorder="1">
      <alignment vertical="center"/>
    </xf>
    <xf numFmtId="0" fontId="21" fillId="3" borderId="45" xfId="7" applyFont="1" applyFill="1" applyBorder="1">
      <alignment vertical="center"/>
    </xf>
    <xf numFmtId="0" fontId="21" fillId="3" borderId="40" xfId="7" applyFont="1" applyFill="1" applyBorder="1">
      <alignment vertical="center"/>
    </xf>
    <xf numFmtId="186" fontId="21" fillId="3" borderId="42" xfId="9" applyNumberFormat="1" applyFont="1" applyFill="1" applyBorder="1" applyAlignment="1">
      <alignment horizontal="right" vertical="center" shrinkToFit="1"/>
    </xf>
    <xf numFmtId="186" fontId="21" fillId="3" borderId="45" xfId="9" applyNumberFormat="1" applyFont="1" applyFill="1" applyBorder="1" applyAlignment="1">
      <alignment horizontal="right" vertical="center" shrinkToFit="1"/>
    </xf>
    <xf numFmtId="186" fontId="21" fillId="3" borderId="40" xfId="9" applyNumberFormat="1" applyFont="1" applyFill="1" applyBorder="1" applyAlignment="1">
      <alignment horizontal="right" vertical="center" shrinkToFit="1"/>
    </xf>
    <xf numFmtId="186" fontId="21" fillId="3" borderId="166" xfId="9" applyNumberFormat="1" applyFont="1" applyFill="1" applyBorder="1" applyAlignment="1">
      <alignment horizontal="right" vertical="center" shrinkToFit="1"/>
    </xf>
    <xf numFmtId="186" fontId="21" fillId="3" borderId="167" xfId="9" applyNumberFormat="1" applyFont="1" applyFill="1" applyBorder="1" applyAlignment="1">
      <alignment horizontal="right" vertical="center" shrinkToFit="1"/>
    </xf>
    <xf numFmtId="186" fontId="21" fillId="3" borderId="168" xfId="9" applyNumberFormat="1" applyFont="1" applyFill="1" applyBorder="1" applyAlignment="1">
      <alignment horizontal="right" vertical="center" shrinkToFit="1"/>
    </xf>
    <xf numFmtId="0" fontId="21" fillId="3" borderId="36" xfId="7" applyFont="1" applyFill="1" applyBorder="1" applyAlignment="1">
      <alignment horizontal="left" vertical="center" wrapText="1"/>
    </xf>
    <xf numFmtId="0" fontId="21" fillId="3" borderId="37" xfId="7" applyFont="1" applyFill="1" applyBorder="1" applyAlignment="1">
      <alignment horizontal="left" vertical="center" wrapText="1"/>
    </xf>
    <xf numFmtId="0" fontId="21" fillId="3" borderId="44" xfId="7" applyFont="1" applyFill="1" applyBorder="1" applyAlignment="1">
      <alignment horizontal="left" vertical="center" wrapText="1"/>
    </xf>
    <xf numFmtId="0" fontId="21" fillId="3" borderId="45" xfId="7" applyFont="1" applyFill="1" applyBorder="1" applyAlignment="1">
      <alignment horizontal="left" vertical="center" wrapText="1"/>
    </xf>
    <xf numFmtId="0" fontId="21" fillId="3" borderId="37" xfId="7" applyFont="1" applyFill="1" applyBorder="1" applyAlignment="1">
      <alignment horizontal="center" vertical="center"/>
    </xf>
    <xf numFmtId="0" fontId="21" fillId="3" borderId="32" xfId="7" applyFont="1" applyFill="1" applyBorder="1" applyAlignment="1">
      <alignment horizontal="center" vertical="center"/>
    </xf>
    <xf numFmtId="184" fontId="21" fillId="3" borderId="30" xfId="9" applyNumberFormat="1" applyFont="1" applyFill="1" applyBorder="1" applyAlignment="1">
      <alignment horizontal="right" vertical="center" shrinkToFit="1"/>
    </xf>
    <xf numFmtId="184" fontId="21" fillId="3" borderId="28" xfId="9" applyNumberFormat="1" applyFont="1" applyFill="1" applyBorder="1" applyAlignment="1">
      <alignment horizontal="right" vertical="center" shrinkToFit="1"/>
    </xf>
    <xf numFmtId="184" fontId="21" fillId="3" borderId="141" xfId="9" applyNumberFormat="1" applyFont="1" applyFill="1" applyBorder="1" applyAlignment="1">
      <alignment horizontal="right" vertical="center" shrinkToFit="1"/>
    </xf>
    <xf numFmtId="184" fontId="21" fillId="3" borderId="142" xfId="9" applyNumberFormat="1" applyFont="1" applyFill="1" applyBorder="1" applyAlignment="1">
      <alignment horizontal="right" vertical="center" shrinkToFit="1"/>
    </xf>
    <xf numFmtId="184" fontId="21" fillId="3" borderId="143" xfId="9" applyNumberFormat="1" applyFont="1" applyFill="1" applyBorder="1" applyAlignment="1">
      <alignment horizontal="right" vertical="center" shrinkToFit="1"/>
    </xf>
    <xf numFmtId="184" fontId="21" fillId="3" borderId="144" xfId="9" applyNumberFormat="1" applyFont="1" applyFill="1" applyBorder="1" applyAlignment="1">
      <alignment horizontal="right" vertical="center" shrinkToFit="1"/>
    </xf>
    <xf numFmtId="184" fontId="21" fillId="3" borderId="145" xfId="9" applyNumberFormat="1" applyFont="1" applyFill="1" applyBorder="1" applyAlignment="1">
      <alignment horizontal="right" vertical="center" shrinkToFit="1"/>
    </xf>
    <xf numFmtId="0" fontId="21" fillId="3" borderId="17" xfId="7" applyFont="1" applyFill="1" applyBorder="1">
      <alignment vertical="center"/>
    </xf>
    <xf numFmtId="0" fontId="21" fillId="3" borderId="0" xfId="7" applyFont="1" applyFill="1">
      <alignment vertical="center"/>
    </xf>
    <xf numFmtId="0" fontId="21" fillId="3" borderId="13" xfId="7" applyFont="1" applyFill="1" applyBorder="1">
      <alignment vertical="center"/>
    </xf>
    <xf numFmtId="186" fontId="21" fillId="3" borderId="15" xfId="9" applyNumberFormat="1" applyFont="1" applyFill="1" applyBorder="1" applyAlignment="1">
      <alignment horizontal="right" vertical="center" shrinkToFit="1"/>
    </xf>
    <xf numFmtId="186" fontId="21" fillId="3" borderId="0" xfId="9" applyNumberFormat="1" applyFont="1" applyFill="1" applyAlignment="1">
      <alignment horizontal="right" vertical="center" shrinkToFit="1"/>
    </xf>
    <xf numFmtId="186" fontId="21" fillId="3" borderId="13" xfId="9" applyNumberFormat="1" applyFont="1" applyFill="1" applyBorder="1" applyAlignment="1">
      <alignment horizontal="right" vertical="center" shrinkToFit="1"/>
    </xf>
    <xf numFmtId="186" fontId="21" fillId="3" borderId="18" xfId="9" applyNumberFormat="1" applyFont="1" applyFill="1" applyBorder="1" applyAlignment="1">
      <alignment horizontal="right" vertical="center" shrinkToFit="1"/>
    </xf>
    <xf numFmtId="0" fontId="24" fillId="3" borderId="19" xfId="7" applyFont="1" applyFill="1" applyBorder="1" applyAlignment="1">
      <alignment horizontal="left" vertical="center"/>
    </xf>
    <xf numFmtId="0" fontId="21" fillId="3" borderId="20" xfId="7" applyFont="1" applyFill="1" applyBorder="1" applyAlignment="1">
      <alignment horizontal="left" vertical="center"/>
    </xf>
    <xf numFmtId="0" fontId="21" fillId="3" borderId="20" xfId="7" applyFont="1" applyFill="1" applyBorder="1" applyAlignment="1">
      <alignment horizontal="right" vertical="center" wrapText="1"/>
    </xf>
    <xf numFmtId="0" fontId="21" fillId="3" borderId="20" xfId="7" applyFont="1" applyFill="1" applyBorder="1" applyAlignment="1">
      <alignment horizontal="right" vertical="center"/>
    </xf>
    <xf numFmtId="0" fontId="21" fillId="3" borderId="23" xfId="7" applyFont="1" applyFill="1" applyBorder="1" applyAlignment="1">
      <alignment horizontal="right" vertical="center"/>
    </xf>
    <xf numFmtId="183" fontId="21" fillId="3" borderId="25" xfId="9" applyNumberFormat="1" applyFont="1" applyFill="1" applyBorder="1" applyAlignment="1">
      <alignment horizontal="right" vertical="center" shrinkToFit="1"/>
    </xf>
    <xf numFmtId="183" fontId="21" fillId="3" borderId="20" xfId="9" applyNumberFormat="1" applyFont="1" applyFill="1" applyBorder="1" applyAlignment="1">
      <alignment horizontal="right" vertical="center" shrinkToFit="1"/>
    </xf>
    <xf numFmtId="183" fontId="21" fillId="3" borderId="73" xfId="9" applyNumberFormat="1" applyFont="1" applyFill="1" applyBorder="1" applyAlignment="1">
      <alignment horizontal="right" vertical="center" shrinkToFit="1"/>
    </xf>
    <xf numFmtId="183" fontId="21" fillId="3" borderId="75" xfId="9" applyNumberFormat="1" applyFont="1" applyFill="1" applyBorder="1" applyAlignment="1">
      <alignment horizontal="right" vertical="center" shrinkToFit="1"/>
    </xf>
    <xf numFmtId="184" fontId="21" fillId="3" borderId="163" xfId="9" applyNumberFormat="1" applyFont="1" applyFill="1" applyBorder="1" applyAlignment="1">
      <alignment horizontal="right" vertical="center" shrinkToFit="1"/>
    </xf>
    <xf numFmtId="184" fontId="21" fillId="3" borderId="164" xfId="9" applyNumberFormat="1" applyFont="1" applyFill="1" applyBorder="1" applyAlignment="1">
      <alignment horizontal="right" vertical="center" shrinkToFit="1"/>
    </xf>
    <xf numFmtId="184" fontId="21" fillId="3" borderId="165" xfId="9" applyNumberFormat="1" applyFont="1" applyFill="1" applyBorder="1" applyAlignment="1">
      <alignment horizontal="right" vertical="center" shrinkToFit="1"/>
    </xf>
    <xf numFmtId="185" fontId="21" fillId="3" borderId="15" xfId="9" applyNumberFormat="1" applyFont="1" applyFill="1" applyBorder="1" applyAlignment="1">
      <alignment horizontal="right" vertical="center" shrinkToFit="1"/>
    </xf>
    <xf numFmtId="185" fontId="21" fillId="3" borderId="0" xfId="9" applyNumberFormat="1" applyFont="1" applyFill="1" applyAlignment="1">
      <alignment horizontal="right" vertical="center" shrinkToFit="1"/>
    </xf>
    <xf numFmtId="185" fontId="21" fillId="3" borderId="13" xfId="9" applyNumberFormat="1" applyFont="1" applyFill="1" applyBorder="1" applyAlignment="1">
      <alignment horizontal="right" vertical="center" shrinkToFit="1"/>
    </xf>
    <xf numFmtId="185" fontId="21" fillId="3" borderId="18" xfId="9" applyNumberFormat="1" applyFont="1" applyFill="1" applyBorder="1" applyAlignment="1">
      <alignment horizontal="right" vertical="center" shrinkToFit="1"/>
    </xf>
    <xf numFmtId="0" fontId="21" fillId="3" borderId="17" xfId="7" applyFont="1" applyFill="1" applyBorder="1" applyAlignment="1">
      <alignment horizontal="left" vertical="center"/>
    </xf>
    <xf numFmtId="0" fontId="21" fillId="3" borderId="0" xfId="7" applyFont="1" applyFill="1" applyAlignment="1">
      <alignment horizontal="left" vertical="center"/>
    </xf>
    <xf numFmtId="0" fontId="21" fillId="3" borderId="0" xfId="7" applyFont="1" applyFill="1" applyAlignment="1">
      <alignment horizontal="right" vertical="center" wrapText="1"/>
    </xf>
    <xf numFmtId="0" fontId="21" fillId="3" borderId="0" xfId="7" applyFont="1" applyFill="1" applyAlignment="1">
      <alignment horizontal="right" vertical="center"/>
    </xf>
    <xf numFmtId="0" fontId="21" fillId="3" borderId="13" xfId="7" applyFont="1" applyFill="1" applyBorder="1" applyAlignment="1">
      <alignment horizontal="right" vertical="center"/>
    </xf>
    <xf numFmtId="183" fontId="21" fillId="3" borderId="15" xfId="9" applyNumberFormat="1" applyFont="1" applyFill="1" applyBorder="1" applyAlignment="1">
      <alignment horizontal="right" vertical="center" shrinkToFit="1"/>
    </xf>
    <xf numFmtId="183" fontId="21" fillId="3" borderId="0" xfId="9" applyNumberFormat="1" applyFont="1" applyFill="1" applyAlignment="1">
      <alignment horizontal="right" vertical="center" shrinkToFit="1"/>
    </xf>
    <xf numFmtId="183" fontId="21" fillId="3" borderId="69" xfId="9" applyNumberFormat="1" applyFont="1" applyFill="1" applyBorder="1" applyAlignment="1">
      <alignment horizontal="right" vertical="center" shrinkToFit="1"/>
    </xf>
    <xf numFmtId="183" fontId="21" fillId="3" borderId="72" xfId="9" applyNumberFormat="1" applyFont="1" applyFill="1" applyBorder="1" applyAlignment="1">
      <alignment horizontal="right" vertical="center" shrinkToFit="1"/>
    </xf>
    <xf numFmtId="184" fontId="21" fillId="3" borderId="160" xfId="9" applyNumberFormat="1" applyFont="1" applyFill="1" applyBorder="1" applyAlignment="1">
      <alignment horizontal="right" vertical="center" shrinkToFit="1"/>
    </xf>
    <xf numFmtId="184" fontId="21" fillId="3" borderId="161" xfId="9" applyNumberFormat="1" applyFont="1" applyFill="1" applyBorder="1" applyAlignment="1">
      <alignment horizontal="right" vertical="center" shrinkToFit="1"/>
    </xf>
    <xf numFmtId="184" fontId="21" fillId="3" borderId="162" xfId="9" applyNumberFormat="1" applyFont="1" applyFill="1" applyBorder="1" applyAlignment="1">
      <alignment horizontal="right" vertical="center" shrinkToFit="1"/>
    </xf>
    <xf numFmtId="185" fontId="21" fillId="3" borderId="34" xfId="9" applyNumberFormat="1" applyFont="1" applyFill="1" applyBorder="1" applyAlignment="1">
      <alignment horizontal="right" vertical="center" shrinkToFit="1"/>
    </xf>
    <xf numFmtId="185" fontId="21" fillId="3" borderId="37" xfId="9" applyNumberFormat="1" applyFont="1" applyFill="1" applyBorder="1" applyAlignment="1">
      <alignment horizontal="right" vertical="center" shrinkToFit="1"/>
    </xf>
    <xf numFmtId="185" fontId="21" fillId="3" borderId="38" xfId="9" applyNumberFormat="1" applyFont="1" applyFill="1" applyBorder="1" applyAlignment="1">
      <alignment horizontal="right" vertical="center" shrinkToFit="1"/>
    </xf>
    <xf numFmtId="183" fontId="21" fillId="3" borderId="139" xfId="9" applyNumberFormat="1" applyFont="1" applyFill="1" applyBorder="1" applyAlignment="1">
      <alignment horizontal="right" vertical="center" shrinkToFit="1"/>
    </xf>
    <xf numFmtId="183" fontId="21" fillId="3" borderId="70" xfId="9" applyNumberFormat="1" applyFont="1" applyFill="1" applyBorder="1" applyAlignment="1">
      <alignment horizontal="right" vertical="center" shrinkToFit="1"/>
    </xf>
    <xf numFmtId="0" fontId="21" fillId="3" borderId="42" xfId="7" applyFont="1" applyFill="1" applyBorder="1">
      <alignment vertical="center"/>
    </xf>
    <xf numFmtId="183" fontId="21" fillId="3" borderId="157" xfId="9" applyNumberFormat="1" applyFont="1" applyFill="1" applyBorder="1" applyAlignment="1">
      <alignment horizontal="right" vertical="center" shrinkToFit="1"/>
    </xf>
    <xf numFmtId="183" fontId="21" fillId="3" borderId="158" xfId="9" applyNumberFormat="1" applyFont="1" applyFill="1" applyBorder="1" applyAlignment="1">
      <alignment horizontal="right" vertical="center" shrinkToFit="1"/>
    </xf>
    <xf numFmtId="184" fontId="21" fillId="3" borderId="158" xfId="9" applyNumberFormat="1" applyFont="1" applyFill="1" applyBorder="1" applyAlignment="1">
      <alignment horizontal="right" vertical="center" shrinkToFit="1"/>
    </xf>
    <xf numFmtId="184" fontId="21" fillId="3" borderId="159" xfId="9" applyNumberFormat="1" applyFont="1" applyFill="1" applyBorder="1" applyAlignment="1">
      <alignment horizontal="right" vertical="center" shrinkToFit="1"/>
    </xf>
    <xf numFmtId="184" fontId="21" fillId="3" borderId="70" xfId="9" applyNumberFormat="1" applyFont="1" applyFill="1" applyBorder="1" applyAlignment="1">
      <alignment horizontal="right" vertical="center" shrinkToFit="1"/>
    </xf>
    <xf numFmtId="184" fontId="21" fillId="3" borderId="140" xfId="9" applyNumberFormat="1" applyFont="1" applyFill="1" applyBorder="1" applyAlignment="1">
      <alignment horizontal="right" vertical="center" shrinkToFit="1"/>
    </xf>
    <xf numFmtId="0" fontId="21" fillId="3" borderId="36" xfId="7" applyFont="1" applyFill="1" applyBorder="1" applyAlignment="1">
      <alignment horizontal="left" vertical="center"/>
    </xf>
    <xf numFmtId="0" fontId="21" fillId="3" borderId="37" xfId="7" applyFont="1" applyFill="1" applyBorder="1" applyAlignment="1">
      <alignment horizontal="left" vertical="center"/>
    </xf>
    <xf numFmtId="0" fontId="21" fillId="3" borderId="37" xfId="7" applyFont="1" applyFill="1" applyBorder="1" applyAlignment="1">
      <alignment horizontal="right" vertical="center"/>
    </xf>
    <xf numFmtId="0" fontId="21" fillId="3" borderId="32" xfId="7" applyFont="1" applyFill="1" applyBorder="1" applyAlignment="1">
      <alignment horizontal="right" vertical="center"/>
    </xf>
    <xf numFmtId="183" fontId="21" fillId="3" borderId="34" xfId="8" applyNumberFormat="1" applyFont="1" applyFill="1" applyBorder="1" applyAlignment="1">
      <alignment horizontal="right" vertical="center" shrinkToFit="1"/>
    </xf>
    <xf numFmtId="183" fontId="21" fillId="3" borderId="37" xfId="8" applyNumberFormat="1" applyFont="1" applyFill="1" applyBorder="1" applyAlignment="1">
      <alignment horizontal="right" vertical="center" shrinkToFit="1"/>
    </xf>
    <xf numFmtId="183" fontId="21" fillId="3" borderId="66" xfId="8" applyNumberFormat="1" applyFont="1" applyFill="1" applyBorder="1" applyAlignment="1">
      <alignment horizontal="right" vertical="center" shrinkToFit="1"/>
    </xf>
    <xf numFmtId="183" fontId="21" fillId="3" borderId="68" xfId="8" applyNumberFormat="1" applyFont="1" applyFill="1" applyBorder="1" applyAlignment="1">
      <alignment horizontal="right" vertical="center" shrinkToFit="1"/>
    </xf>
    <xf numFmtId="184" fontId="21" fillId="3" borderId="154" xfId="9" applyNumberFormat="1" applyFont="1" applyFill="1" applyBorder="1" applyAlignment="1">
      <alignment horizontal="right" vertical="center" shrinkToFit="1"/>
    </xf>
    <xf numFmtId="184" fontId="21" fillId="3" borderId="155" xfId="9" applyNumberFormat="1" applyFont="1" applyFill="1" applyBorder="1" applyAlignment="1">
      <alignment horizontal="right" vertical="center" shrinkToFit="1"/>
    </xf>
    <xf numFmtId="184" fontId="21" fillId="3" borderId="156" xfId="9" applyNumberFormat="1" applyFont="1" applyFill="1" applyBorder="1" applyAlignment="1">
      <alignment horizontal="right" vertical="center" shrinkToFit="1"/>
    </xf>
    <xf numFmtId="0" fontId="21" fillId="3" borderId="36" xfId="7" applyFont="1" applyFill="1" applyBorder="1">
      <alignment vertical="center"/>
    </xf>
    <xf numFmtId="0" fontId="21" fillId="3" borderId="37" xfId="7" applyFont="1" applyFill="1" applyBorder="1">
      <alignment vertical="center"/>
    </xf>
    <xf numFmtId="0" fontId="21" fillId="3" borderId="32" xfId="7" applyFont="1" applyFill="1" applyBorder="1">
      <alignment vertical="center"/>
    </xf>
    <xf numFmtId="185" fontId="21" fillId="3" borderId="32" xfId="9" applyNumberFormat="1" applyFont="1" applyFill="1" applyBorder="1" applyAlignment="1">
      <alignment horizontal="right" vertical="center" shrinkToFit="1"/>
    </xf>
    <xf numFmtId="0" fontId="21" fillId="3" borderId="48" xfId="7" applyFont="1" applyFill="1" applyBorder="1" applyAlignment="1">
      <alignment horizontal="center" vertical="center"/>
    </xf>
    <xf numFmtId="0" fontId="21" fillId="3" borderId="49" xfId="7" applyFont="1" applyFill="1" applyBorder="1" applyAlignment="1">
      <alignment horizontal="center" vertical="center"/>
    </xf>
    <xf numFmtId="0" fontId="21" fillId="3" borderId="50" xfId="7" applyFont="1" applyFill="1" applyBorder="1" applyAlignment="1">
      <alignment horizontal="center" vertical="center"/>
    </xf>
    <xf numFmtId="0" fontId="21" fillId="3" borderId="51" xfId="7" applyFont="1" applyFill="1" applyBorder="1" applyAlignment="1">
      <alignment horizontal="center" vertical="center"/>
    </xf>
    <xf numFmtId="0" fontId="21" fillId="3" borderId="15" xfId="7" applyFont="1" applyFill="1" applyBorder="1">
      <alignment vertical="center"/>
    </xf>
    <xf numFmtId="0" fontId="21" fillId="3" borderId="36" xfId="7" applyFont="1" applyFill="1" applyBorder="1" applyAlignment="1">
      <alignment horizontal="center" vertical="center" textRotation="255" wrapText="1"/>
    </xf>
    <xf numFmtId="0" fontId="21" fillId="3" borderId="32" xfId="7" applyFont="1" applyFill="1" applyBorder="1" applyAlignment="1">
      <alignment horizontal="center" vertical="center" textRotation="255" wrapText="1"/>
    </xf>
    <xf numFmtId="0" fontId="21" fillId="3" borderId="17" xfId="7" applyFont="1" applyFill="1" applyBorder="1" applyAlignment="1">
      <alignment horizontal="center" vertical="center" textRotation="255" wrapText="1"/>
    </xf>
    <xf numFmtId="0" fontId="21" fillId="3" borderId="13" xfId="7" applyFont="1" applyFill="1" applyBorder="1" applyAlignment="1">
      <alignment horizontal="center" vertical="center" textRotation="255" wrapText="1"/>
    </xf>
    <xf numFmtId="0" fontId="21" fillId="3" borderId="19" xfId="7" applyFont="1" applyFill="1" applyBorder="1" applyAlignment="1">
      <alignment horizontal="center" vertical="center" textRotation="255" wrapText="1"/>
    </xf>
    <xf numFmtId="0" fontId="21" fillId="3" borderId="23" xfId="7" applyFont="1" applyFill="1" applyBorder="1" applyAlignment="1">
      <alignment horizontal="center" vertical="center" textRotation="255" wrapText="1"/>
    </xf>
    <xf numFmtId="184" fontId="21" fillId="3" borderId="72" xfId="9" applyNumberFormat="1" applyFont="1" applyFill="1" applyBorder="1" applyAlignment="1">
      <alignment horizontal="right" vertical="center" shrinkToFit="1"/>
    </xf>
    <xf numFmtId="184" fontId="21" fillId="3" borderId="0" xfId="9" applyNumberFormat="1" applyFont="1" applyFill="1" applyAlignment="1">
      <alignment horizontal="right" vertical="center" shrinkToFit="1"/>
    </xf>
    <xf numFmtId="184" fontId="21" fillId="3" borderId="18" xfId="9" applyNumberFormat="1" applyFont="1" applyFill="1" applyBorder="1" applyAlignment="1">
      <alignment horizontal="right" vertical="center" shrinkToFit="1"/>
    </xf>
    <xf numFmtId="0" fontId="21" fillId="3" borderId="61" xfId="7" applyFont="1" applyFill="1" applyBorder="1" applyAlignment="1">
      <alignment horizontal="left" vertical="center" wrapText="1"/>
    </xf>
    <xf numFmtId="0" fontId="21" fillId="3" borderId="54" xfId="7" applyFont="1" applyFill="1" applyBorder="1" applyAlignment="1">
      <alignment horizontal="left" vertical="center"/>
    </xf>
    <xf numFmtId="0" fontId="21" fillId="3" borderId="55" xfId="7" applyFont="1" applyFill="1" applyBorder="1" applyAlignment="1">
      <alignment horizontal="left" vertical="center"/>
    </xf>
    <xf numFmtId="184" fontId="21" fillId="3" borderId="114" xfId="9" applyNumberFormat="1" applyFont="1" applyFill="1" applyBorder="1" applyAlignment="1">
      <alignment horizontal="right" vertical="center" shrinkToFit="1"/>
    </xf>
    <xf numFmtId="184" fontId="21" fillId="3" borderId="115" xfId="9" applyNumberFormat="1" applyFont="1" applyFill="1" applyBorder="1" applyAlignment="1">
      <alignment horizontal="right" vertical="center" shrinkToFit="1"/>
    </xf>
    <xf numFmtId="183" fontId="21" fillId="3" borderId="149" xfId="9" applyNumberFormat="1" applyFont="1" applyFill="1" applyBorder="1" applyAlignment="1">
      <alignment horizontal="right" vertical="center" shrinkToFit="1"/>
    </xf>
    <xf numFmtId="183" fontId="21" fillId="3" borderId="150" xfId="9" applyNumberFormat="1" applyFont="1" applyFill="1" applyBorder="1" applyAlignment="1">
      <alignment horizontal="right" vertical="center" shrinkToFit="1"/>
    </xf>
    <xf numFmtId="184" fontId="21" fillId="3" borderId="147" xfId="9" applyNumberFormat="1" applyFont="1" applyFill="1" applyBorder="1" applyAlignment="1">
      <alignment horizontal="right" vertical="center" shrinkToFit="1"/>
    </xf>
    <xf numFmtId="0" fontId="21" fillId="3" borderId="15" xfId="9" applyFont="1" applyFill="1" applyBorder="1" applyAlignment="1">
      <alignment horizontal="left" vertical="center" shrinkToFit="1"/>
    </xf>
    <xf numFmtId="0" fontId="21" fillId="3" borderId="0" xfId="9" applyFont="1" applyFill="1" applyAlignment="1">
      <alignment horizontal="left" vertical="center" shrinkToFit="1"/>
    </xf>
    <xf numFmtId="0" fontId="21" fillId="3" borderId="13" xfId="9" applyFont="1" applyFill="1" applyBorder="1" applyAlignment="1">
      <alignment horizontal="left" vertical="center" shrinkToFit="1"/>
    </xf>
    <xf numFmtId="0" fontId="21" fillId="3" borderId="25" xfId="7" applyFont="1" applyFill="1" applyBorder="1">
      <alignment vertical="center"/>
    </xf>
    <xf numFmtId="0" fontId="21" fillId="3" borderId="20" xfId="7" applyFont="1" applyFill="1" applyBorder="1">
      <alignment vertical="center"/>
    </xf>
    <xf numFmtId="0" fontId="21" fillId="3" borderId="23" xfId="7" applyFont="1" applyFill="1" applyBorder="1">
      <alignment vertical="center"/>
    </xf>
    <xf numFmtId="0" fontId="21" fillId="3" borderId="64" xfId="7" applyFont="1" applyFill="1" applyBorder="1" applyAlignment="1">
      <alignment horizontal="center" vertical="center"/>
    </xf>
    <xf numFmtId="183" fontId="21" fillId="3" borderId="67" xfId="9" applyNumberFormat="1" applyFont="1" applyFill="1" applyBorder="1" applyAlignment="1">
      <alignment horizontal="right" vertical="center" shrinkToFit="1"/>
    </xf>
    <xf numFmtId="184" fontId="21" fillId="3" borderId="67" xfId="9" applyNumberFormat="1" applyFont="1" applyFill="1" applyBorder="1" applyAlignment="1">
      <alignment horizontal="right" vertical="center" shrinkToFit="1"/>
    </xf>
    <xf numFmtId="184" fontId="21" fillId="3" borderId="138" xfId="9" applyNumberFormat="1" applyFont="1" applyFill="1" applyBorder="1" applyAlignment="1">
      <alignment horizontal="right" vertical="center" shrinkToFit="1"/>
    </xf>
    <xf numFmtId="183" fontId="21" fillId="3" borderId="74" xfId="9" applyNumberFormat="1" applyFont="1" applyFill="1" applyBorder="1" applyAlignment="1">
      <alignment horizontal="right" vertical="center" shrinkToFit="1"/>
    </xf>
    <xf numFmtId="184" fontId="21" fillId="3" borderId="148" xfId="9" applyNumberFormat="1" applyFont="1" applyFill="1" applyBorder="1" applyAlignment="1">
      <alignment horizontal="right" vertical="center" shrinkToFit="1"/>
    </xf>
    <xf numFmtId="184" fontId="21" fillId="3" borderId="24" xfId="9" applyNumberFormat="1" applyFont="1" applyFill="1" applyBorder="1" applyAlignment="1">
      <alignment horizontal="right" vertical="center" shrinkToFit="1"/>
    </xf>
    <xf numFmtId="184" fontId="21" fillId="3" borderId="75" xfId="9" applyNumberFormat="1" applyFont="1" applyFill="1" applyBorder="1" applyAlignment="1">
      <alignment horizontal="right" vertical="center" shrinkToFit="1"/>
    </xf>
    <xf numFmtId="184" fontId="21" fillId="3" borderId="20" xfId="9" applyNumberFormat="1" applyFont="1" applyFill="1" applyBorder="1" applyAlignment="1">
      <alignment horizontal="right" vertical="center" shrinkToFit="1"/>
    </xf>
    <xf numFmtId="184" fontId="21" fillId="3" borderId="21" xfId="9" applyNumberFormat="1" applyFont="1" applyFill="1" applyBorder="1" applyAlignment="1">
      <alignment horizontal="right" vertical="center" shrinkToFit="1"/>
    </xf>
    <xf numFmtId="0" fontId="21" fillId="3" borderId="36" xfId="7" applyFont="1" applyFill="1" applyBorder="1" applyAlignment="1">
      <alignment horizontal="center" vertical="center" wrapText="1"/>
    </xf>
    <xf numFmtId="0" fontId="21" fillId="3" borderId="37" xfId="7" applyFont="1" applyFill="1" applyBorder="1" applyAlignment="1">
      <alignment horizontal="center" vertical="center" wrapText="1"/>
    </xf>
    <xf numFmtId="0" fontId="21" fillId="3" borderId="32" xfId="7" applyFont="1" applyFill="1" applyBorder="1" applyAlignment="1">
      <alignment horizontal="center" vertical="center" wrapText="1"/>
    </xf>
    <xf numFmtId="0" fontId="21" fillId="3" borderId="17" xfId="7" applyFont="1" applyFill="1" applyBorder="1" applyAlignment="1">
      <alignment horizontal="center" vertical="center" wrapText="1"/>
    </xf>
    <xf numFmtId="0" fontId="21" fillId="3" borderId="0" xfId="7" applyFont="1" applyFill="1" applyAlignment="1">
      <alignment horizontal="center" vertical="center" wrapText="1"/>
    </xf>
    <xf numFmtId="0" fontId="21" fillId="3" borderId="13" xfId="7" applyFont="1" applyFill="1" applyBorder="1" applyAlignment="1">
      <alignment horizontal="center" vertical="center" wrapText="1"/>
    </xf>
    <xf numFmtId="0" fontId="21" fillId="3" borderId="44" xfId="7" applyFont="1" applyFill="1" applyBorder="1" applyAlignment="1">
      <alignment horizontal="center" vertical="center" wrapText="1"/>
    </xf>
    <xf numFmtId="0" fontId="21" fillId="3" borderId="45" xfId="7" applyFont="1" applyFill="1" applyBorder="1" applyAlignment="1">
      <alignment horizontal="center" vertical="center" wrapText="1"/>
    </xf>
    <xf numFmtId="0" fontId="21" fillId="3" borderId="40" xfId="7" applyFont="1" applyFill="1" applyBorder="1" applyAlignment="1">
      <alignment horizontal="center" vertical="center" wrapText="1"/>
    </xf>
    <xf numFmtId="0" fontId="21" fillId="3" borderId="34" xfId="7" applyFont="1" applyFill="1" applyBorder="1">
      <alignment vertical="center"/>
    </xf>
    <xf numFmtId="183" fontId="21" fillId="3" borderId="136" xfId="9" applyNumberFormat="1" applyFont="1" applyFill="1" applyBorder="1" applyAlignment="1">
      <alignment horizontal="right" vertical="center" shrinkToFit="1"/>
    </xf>
    <xf numFmtId="184" fontId="21" fillId="3" borderId="153" xfId="9" applyNumberFormat="1" applyFont="1" applyFill="1" applyBorder="1" applyAlignment="1">
      <alignment horizontal="right" vertical="center" shrinkToFit="1"/>
    </xf>
    <xf numFmtId="0" fontId="21" fillId="3" borderId="15" xfId="7" applyFont="1" applyFill="1" applyBorder="1" applyAlignment="1">
      <alignment vertical="center" shrinkToFit="1"/>
    </xf>
    <xf numFmtId="0" fontId="21" fillId="3" borderId="0" xfId="7" applyFont="1" applyFill="1" applyAlignment="1">
      <alignment vertical="center" shrinkToFit="1"/>
    </xf>
    <xf numFmtId="0" fontId="21" fillId="3" borderId="13" xfId="7" applyFont="1" applyFill="1" applyBorder="1" applyAlignment="1">
      <alignment vertical="center" shrinkToFit="1"/>
    </xf>
    <xf numFmtId="184" fontId="21" fillId="3" borderId="137" xfId="9" applyNumberFormat="1" applyFont="1" applyFill="1" applyBorder="1" applyAlignment="1">
      <alignment horizontal="right" vertical="center" shrinkToFit="1"/>
    </xf>
    <xf numFmtId="184" fontId="21" fillId="3" borderId="33" xfId="9" applyNumberFormat="1" applyFont="1" applyFill="1" applyBorder="1" applyAlignment="1">
      <alignment horizontal="right" vertical="center" shrinkToFit="1"/>
    </xf>
    <xf numFmtId="0" fontId="21" fillId="3" borderId="34" xfId="7" applyFont="1" applyFill="1" applyBorder="1" applyAlignment="1">
      <alignment horizontal="center" vertical="center" wrapText="1"/>
    </xf>
    <xf numFmtId="0" fontId="21" fillId="3" borderId="15" xfId="7" applyFont="1" applyFill="1" applyBorder="1" applyAlignment="1">
      <alignment horizontal="center" vertical="center" wrapText="1"/>
    </xf>
    <xf numFmtId="0" fontId="21" fillId="3" borderId="20" xfId="7" applyFont="1" applyFill="1" applyBorder="1" applyAlignment="1">
      <alignment horizontal="center" vertical="center" wrapText="1"/>
    </xf>
    <xf numFmtId="0" fontId="21" fillId="3" borderId="23" xfId="7" applyFont="1" applyFill="1" applyBorder="1" applyAlignment="1">
      <alignment horizontal="center" vertical="center" wrapText="1"/>
    </xf>
    <xf numFmtId="0" fontId="21" fillId="3" borderId="34" xfId="9" applyFont="1" applyFill="1" applyBorder="1" applyAlignment="1">
      <alignment horizontal="left" vertical="center" shrinkToFit="1"/>
    </xf>
    <xf numFmtId="0" fontId="21" fillId="3" borderId="37" xfId="9" applyFont="1" applyFill="1" applyBorder="1" applyAlignment="1">
      <alignment horizontal="left" vertical="center" shrinkToFit="1"/>
    </xf>
    <xf numFmtId="0" fontId="21" fillId="3" borderId="32" xfId="9" applyFont="1" applyFill="1" applyBorder="1" applyAlignment="1">
      <alignment horizontal="left" vertical="center" shrinkToFit="1"/>
    </xf>
    <xf numFmtId="184" fontId="21" fillId="3" borderId="71" xfId="9" applyNumberFormat="1" applyFont="1" applyFill="1" applyBorder="1" applyAlignment="1">
      <alignment horizontal="right" vertical="center" shrinkToFit="1"/>
    </xf>
    <xf numFmtId="184" fontId="21" fillId="3" borderId="14" xfId="9" applyNumberFormat="1" applyFont="1" applyFill="1" applyBorder="1" applyAlignment="1">
      <alignment horizontal="right" vertical="center" shrinkToFit="1"/>
    </xf>
    <xf numFmtId="0" fontId="21" fillId="3" borderId="28" xfId="7" applyFont="1" applyFill="1" applyBorder="1" applyAlignment="1">
      <alignment horizontal="center" vertical="center" wrapText="1"/>
    </xf>
    <xf numFmtId="0" fontId="24" fillId="3" borderId="29" xfId="7" applyFont="1" applyFill="1" applyBorder="1" applyAlignment="1">
      <alignment horizontal="center" vertical="center"/>
    </xf>
    <xf numFmtId="183" fontId="21" fillId="3" borderId="146" xfId="9" applyNumberFormat="1" applyFont="1" applyFill="1" applyBorder="1" applyAlignment="1">
      <alignment horizontal="right" vertical="center" shrinkToFit="1"/>
    </xf>
    <xf numFmtId="0" fontId="21" fillId="3" borderId="36" xfId="7" applyFont="1" applyFill="1" applyBorder="1" applyAlignment="1">
      <alignment horizontal="center" vertical="top" wrapText="1"/>
    </xf>
    <xf numFmtId="0" fontId="21" fillId="3" borderId="37" xfId="7" applyFont="1" applyFill="1" applyBorder="1" applyAlignment="1">
      <alignment horizontal="center" vertical="top" wrapText="1"/>
    </xf>
    <xf numFmtId="0" fontId="21" fillId="3" borderId="32" xfId="7" applyFont="1" applyFill="1" applyBorder="1" applyAlignment="1">
      <alignment horizontal="center" vertical="top" wrapText="1"/>
    </xf>
    <xf numFmtId="0" fontId="21" fillId="3" borderId="17" xfId="7" applyFont="1" applyFill="1" applyBorder="1" applyAlignment="1">
      <alignment horizontal="center" vertical="top" wrapText="1"/>
    </xf>
    <xf numFmtId="0" fontId="21" fillId="3" borderId="0" xfId="7" applyFont="1" applyFill="1" applyAlignment="1">
      <alignment horizontal="center" vertical="top" wrapText="1"/>
    </xf>
    <xf numFmtId="0" fontId="21" fillId="3" borderId="13" xfId="7" applyFont="1" applyFill="1" applyBorder="1" applyAlignment="1">
      <alignment horizontal="center" vertical="top" wrapText="1"/>
    </xf>
    <xf numFmtId="0" fontId="21" fillId="3" borderId="19" xfId="7" applyFont="1" applyFill="1" applyBorder="1" applyAlignment="1">
      <alignment horizontal="center" vertical="top" wrapText="1"/>
    </xf>
    <xf numFmtId="0" fontId="21" fillId="3" borderId="20" xfId="7" applyFont="1" applyFill="1" applyBorder="1" applyAlignment="1">
      <alignment horizontal="center" vertical="top" wrapText="1"/>
    </xf>
    <xf numFmtId="183" fontId="21" fillId="3" borderId="34" xfId="9" applyNumberFormat="1" applyFont="1" applyFill="1" applyBorder="1" applyAlignment="1">
      <alignment horizontal="right" vertical="center" shrinkToFit="1"/>
    </xf>
    <xf numFmtId="183" fontId="21" fillId="3" borderId="37" xfId="9" applyNumberFormat="1" applyFont="1" applyFill="1" applyBorder="1" applyAlignment="1">
      <alignment horizontal="right" vertical="center" shrinkToFit="1"/>
    </xf>
    <xf numFmtId="183" fontId="21" fillId="3" borderId="66" xfId="9" applyNumberFormat="1" applyFont="1" applyFill="1" applyBorder="1" applyAlignment="1">
      <alignment horizontal="right" vertical="center" shrinkToFit="1"/>
    </xf>
    <xf numFmtId="183" fontId="21" fillId="3" borderId="68" xfId="9" applyNumberFormat="1" applyFont="1" applyFill="1" applyBorder="1" applyAlignment="1">
      <alignment horizontal="right" vertical="center" shrinkToFit="1"/>
    </xf>
    <xf numFmtId="184" fontId="21" fillId="3" borderId="68" xfId="9" applyNumberFormat="1" applyFont="1" applyFill="1" applyBorder="1" applyAlignment="1">
      <alignment horizontal="right" vertical="center" shrinkToFit="1"/>
    </xf>
    <xf numFmtId="184" fontId="21" fillId="3" borderId="37" xfId="9" applyNumberFormat="1" applyFont="1" applyFill="1" applyBorder="1" applyAlignment="1">
      <alignment horizontal="right" vertical="center" shrinkToFit="1"/>
    </xf>
    <xf numFmtId="184" fontId="21" fillId="3" borderId="38" xfId="9" applyNumberFormat="1" applyFont="1" applyFill="1" applyBorder="1" applyAlignment="1">
      <alignment horizontal="right" vertical="center" shrinkToFit="1"/>
    </xf>
    <xf numFmtId="0" fontId="21" fillId="3" borderId="27" xfId="7" applyFont="1" applyFill="1" applyBorder="1" applyAlignment="1">
      <alignment horizontal="center" vertical="center"/>
    </xf>
    <xf numFmtId="0" fontId="21" fillId="3" borderId="28" xfId="7" applyFont="1" applyFill="1" applyBorder="1" applyAlignment="1">
      <alignment horizontal="center" vertical="center"/>
    </xf>
    <xf numFmtId="0" fontId="21" fillId="3" borderId="29" xfId="7" applyFont="1" applyFill="1" applyBorder="1" applyAlignment="1">
      <alignment horizontal="center" vertical="center"/>
    </xf>
    <xf numFmtId="0" fontId="21" fillId="3" borderId="30" xfId="7" applyFont="1" applyFill="1" applyBorder="1" applyAlignment="1">
      <alignment horizontal="center" vertical="center"/>
    </xf>
    <xf numFmtId="0" fontId="21" fillId="3" borderId="30" xfId="9" applyFont="1" applyFill="1" applyBorder="1" applyAlignment="1">
      <alignment horizontal="center" vertical="center"/>
    </xf>
    <xf numFmtId="0" fontId="21" fillId="3" borderId="28" xfId="9" applyFont="1" applyFill="1" applyBorder="1" applyAlignment="1">
      <alignment horizontal="center" vertical="center"/>
    </xf>
    <xf numFmtId="0" fontId="21" fillId="3" borderId="52" xfId="9" applyFont="1" applyFill="1" applyBorder="1" applyAlignment="1">
      <alignment horizontal="center" vertical="center"/>
    </xf>
    <xf numFmtId="183" fontId="21" fillId="3" borderId="30" xfId="9" applyNumberFormat="1" applyFont="1" applyFill="1" applyBorder="1" applyAlignment="1">
      <alignment horizontal="right" vertical="center" shrinkToFit="1"/>
    </xf>
    <xf numFmtId="183" fontId="21" fillId="3" borderId="28" xfId="9" applyNumberFormat="1" applyFont="1" applyFill="1" applyBorder="1" applyAlignment="1">
      <alignment horizontal="right" vertical="center" shrinkToFit="1"/>
    </xf>
    <xf numFmtId="183" fontId="21" fillId="3" borderId="141" xfId="9" applyNumberFormat="1" applyFont="1" applyFill="1" applyBorder="1" applyAlignment="1">
      <alignment horizontal="right" vertical="center" shrinkToFit="1"/>
    </xf>
    <xf numFmtId="183" fontId="21" fillId="3" borderId="142" xfId="9" applyNumberFormat="1" applyFont="1" applyFill="1" applyBorder="1" applyAlignment="1">
      <alignment horizontal="right" vertical="center" shrinkToFit="1"/>
    </xf>
    <xf numFmtId="183" fontId="21" fillId="3" borderId="143" xfId="9" applyNumberFormat="1" applyFont="1" applyFill="1" applyBorder="1" applyAlignment="1">
      <alignment horizontal="right" vertical="center" shrinkToFit="1"/>
    </xf>
    <xf numFmtId="183" fontId="21" fillId="3" borderId="144" xfId="9" applyNumberFormat="1" applyFont="1" applyFill="1" applyBorder="1" applyAlignment="1">
      <alignment horizontal="right" vertical="center" shrinkToFit="1"/>
    </xf>
    <xf numFmtId="183" fontId="21" fillId="3" borderId="145" xfId="9" applyNumberFormat="1" applyFont="1" applyFill="1" applyBorder="1" applyAlignment="1">
      <alignment horizontal="right" vertical="center" shrinkToFit="1"/>
    </xf>
    <xf numFmtId="0" fontId="21" fillId="3" borderId="36" xfId="7" applyFont="1" applyFill="1" applyBorder="1" applyAlignment="1">
      <alignment horizontal="center" vertical="center" textRotation="255" shrinkToFit="1"/>
    </xf>
    <xf numFmtId="0" fontId="21" fillId="3" borderId="32" xfId="7" applyFont="1" applyFill="1" applyBorder="1" applyAlignment="1">
      <alignment horizontal="center" vertical="center" textRotation="255" shrinkToFit="1"/>
    </xf>
    <xf numFmtId="0" fontId="21" fillId="3" borderId="17" xfId="7" applyFont="1" applyFill="1" applyBorder="1" applyAlignment="1">
      <alignment horizontal="center" vertical="center" textRotation="255" shrinkToFit="1"/>
    </xf>
    <xf numFmtId="0" fontId="21" fillId="3" borderId="13" xfId="7" applyFont="1" applyFill="1" applyBorder="1" applyAlignment="1">
      <alignment horizontal="center" vertical="center" textRotation="255" shrinkToFit="1"/>
    </xf>
    <xf numFmtId="0" fontId="21" fillId="3" borderId="19" xfId="7" applyFont="1" applyFill="1" applyBorder="1" applyAlignment="1">
      <alignment horizontal="center" vertical="center" textRotation="255" shrinkToFit="1"/>
    </xf>
    <xf numFmtId="0" fontId="21" fillId="3" borderId="23" xfId="7" applyFont="1" applyFill="1" applyBorder="1" applyAlignment="1">
      <alignment horizontal="center" vertical="center" textRotation="255" shrinkToFit="1"/>
    </xf>
    <xf numFmtId="183" fontId="21" fillId="3" borderId="15" xfId="8" applyNumberFormat="1" applyFont="1" applyFill="1" applyBorder="1" applyAlignment="1">
      <alignment horizontal="right" vertical="center" shrinkToFit="1"/>
    </xf>
    <xf numFmtId="183" fontId="21" fillId="3" borderId="0" xfId="8" applyNumberFormat="1" applyFont="1" applyFill="1" applyAlignment="1">
      <alignment horizontal="right" vertical="center" shrinkToFit="1"/>
    </xf>
    <xf numFmtId="183" fontId="21" fillId="3" borderId="69" xfId="8" applyNumberFormat="1" applyFont="1" applyFill="1" applyBorder="1" applyAlignment="1">
      <alignment horizontal="right" vertical="center" shrinkToFit="1"/>
    </xf>
    <xf numFmtId="183" fontId="21" fillId="3" borderId="72" xfId="8" applyNumberFormat="1" applyFont="1" applyFill="1" applyBorder="1" applyAlignment="1">
      <alignment horizontal="right" vertical="center" shrinkToFit="1"/>
    </xf>
    <xf numFmtId="184" fontId="21" fillId="3" borderId="72" xfId="8" applyNumberFormat="1" applyFont="1" applyFill="1" applyBorder="1" applyAlignment="1">
      <alignment horizontal="right" vertical="center" shrinkToFit="1"/>
    </xf>
    <xf numFmtId="184" fontId="21" fillId="3" borderId="0" xfId="8" applyNumberFormat="1" applyFont="1" applyFill="1" applyAlignment="1">
      <alignment horizontal="right" vertical="center" shrinkToFit="1"/>
    </xf>
    <xf numFmtId="184" fontId="21" fillId="3" borderId="18" xfId="8" applyNumberFormat="1" applyFont="1" applyFill="1" applyBorder="1" applyAlignment="1">
      <alignment horizontal="right" vertical="center" shrinkToFit="1"/>
    </xf>
    <xf numFmtId="0" fontId="21" fillId="3" borderId="13" xfId="7" applyFont="1" applyFill="1" applyBorder="1" applyAlignment="1">
      <alignment horizontal="left" vertical="center"/>
    </xf>
    <xf numFmtId="0" fontId="21" fillId="3" borderId="34" xfId="7" applyFont="1" applyFill="1" applyBorder="1" applyAlignment="1">
      <alignment horizontal="center" vertical="center" textRotation="255" wrapText="1"/>
    </xf>
    <xf numFmtId="0" fontId="21" fillId="3" borderId="15" xfId="7" applyFont="1" applyFill="1" applyBorder="1" applyAlignment="1">
      <alignment horizontal="center" vertical="center" textRotation="255" wrapText="1"/>
    </xf>
    <xf numFmtId="0" fontId="21" fillId="3" borderId="25" xfId="7" applyFont="1" applyFill="1" applyBorder="1" applyAlignment="1">
      <alignment horizontal="center" vertical="center" textRotation="255" wrapText="1"/>
    </xf>
    <xf numFmtId="0" fontId="21" fillId="3" borderId="52" xfId="7" applyFont="1" applyFill="1" applyBorder="1" applyAlignment="1">
      <alignment horizontal="center" vertical="center"/>
    </xf>
    <xf numFmtId="0" fontId="21" fillId="3" borderId="36" xfId="7" applyFont="1" applyFill="1" applyBorder="1" applyAlignment="1">
      <alignment horizontal="center" vertical="top"/>
    </xf>
    <xf numFmtId="0" fontId="21" fillId="3" borderId="37" xfId="7" applyFont="1" applyFill="1" applyBorder="1" applyAlignment="1">
      <alignment horizontal="center" vertical="top"/>
    </xf>
    <xf numFmtId="0" fontId="21" fillId="3" borderId="17" xfId="7" applyFont="1" applyFill="1" applyBorder="1" applyAlignment="1">
      <alignment horizontal="center" vertical="top"/>
    </xf>
    <xf numFmtId="0" fontId="21" fillId="3" borderId="0" xfId="7" applyFont="1" applyFill="1" applyAlignment="1">
      <alignment horizontal="center" vertical="top"/>
    </xf>
    <xf numFmtId="0" fontId="21" fillId="3" borderId="19" xfId="7" applyFont="1" applyFill="1" applyBorder="1" applyAlignment="1">
      <alignment horizontal="center" vertical="top"/>
    </xf>
    <xf numFmtId="0" fontId="21" fillId="3" borderId="20" xfId="7" applyFont="1" applyFill="1" applyBorder="1" applyAlignment="1">
      <alignment horizontal="center" vertical="top"/>
    </xf>
    <xf numFmtId="0" fontId="21" fillId="3" borderId="65" xfId="7" applyFont="1" applyFill="1" applyBorder="1" applyAlignment="1">
      <alignment horizontal="center" vertical="center"/>
    </xf>
    <xf numFmtId="0" fontId="21" fillId="5" borderId="53" xfId="7" applyFont="1" applyFill="1" applyBorder="1" applyAlignment="1" applyProtection="1">
      <alignment horizontal="left" vertical="center" shrinkToFit="1"/>
      <protection locked="0"/>
    </xf>
    <xf numFmtId="0" fontId="21" fillId="5" borderId="54" xfId="7" applyFont="1" applyFill="1" applyBorder="1" applyAlignment="1" applyProtection="1">
      <alignment horizontal="left" vertical="center" shrinkToFit="1"/>
      <protection locked="0"/>
    </xf>
    <xf numFmtId="0" fontId="21" fillId="5" borderId="56" xfId="7" applyFont="1" applyFill="1" applyBorder="1" applyAlignment="1" applyProtection="1">
      <alignment horizontal="left" vertical="center" shrinkToFit="1"/>
      <protection locked="0"/>
    </xf>
    <xf numFmtId="0" fontId="21" fillId="3" borderId="7" xfId="7" applyFont="1" applyFill="1" applyBorder="1" applyAlignment="1">
      <alignment horizontal="left" vertical="center" wrapText="1"/>
    </xf>
    <xf numFmtId="0" fontId="21" fillId="3" borderId="0" xfId="8" applyFont="1" applyFill="1" applyAlignment="1">
      <alignment horizontal="left" vertical="center"/>
    </xf>
    <xf numFmtId="0" fontId="21" fillId="3" borderId="19" xfId="7" applyFont="1" applyFill="1" applyBorder="1" applyAlignment="1">
      <alignment horizontal="center" vertical="center"/>
    </xf>
    <xf numFmtId="0" fontId="21" fillId="3" borderId="20" xfId="7" applyFont="1" applyFill="1" applyBorder="1" applyAlignment="1">
      <alignment horizontal="center" vertical="center"/>
    </xf>
    <xf numFmtId="0" fontId="21" fillId="3" borderId="21" xfId="7" applyFont="1" applyFill="1" applyBorder="1" applyAlignment="1">
      <alignment horizontal="center" vertical="center"/>
    </xf>
    <xf numFmtId="0" fontId="21" fillId="3" borderId="97" xfId="7" applyFont="1" applyFill="1" applyBorder="1" applyAlignment="1" applyProtection="1">
      <alignment horizontal="left" vertical="center" shrinkToFit="1"/>
      <protection locked="0"/>
    </xf>
    <xf numFmtId="0" fontId="21" fillId="3" borderId="98" xfId="7" applyFont="1" applyFill="1" applyBorder="1" applyAlignment="1" applyProtection="1">
      <alignment horizontal="left" vertical="center" shrinkToFit="1"/>
      <protection locked="0"/>
    </xf>
    <xf numFmtId="0" fontId="21" fillId="3" borderId="104" xfId="7" applyFont="1" applyFill="1" applyBorder="1" applyAlignment="1" applyProtection="1">
      <alignment horizontal="left" vertical="center" shrinkToFit="1"/>
      <protection locked="0"/>
    </xf>
    <xf numFmtId="0" fontId="21" fillId="5" borderId="55" xfId="7" applyFont="1" applyFill="1" applyBorder="1" applyAlignment="1" applyProtection="1">
      <alignment horizontal="left" vertical="center" shrinkToFit="1"/>
      <protection locked="0"/>
    </xf>
    <xf numFmtId="183" fontId="21" fillId="5" borderId="133" xfId="7" applyNumberFormat="1" applyFont="1" applyFill="1" applyBorder="1" applyAlignment="1" applyProtection="1">
      <alignment horizontal="right" vertical="center" shrinkToFit="1"/>
      <protection locked="0"/>
    </xf>
    <xf numFmtId="183" fontId="21" fillId="5" borderId="134" xfId="7" applyNumberFormat="1" applyFont="1" applyFill="1" applyBorder="1" applyAlignment="1" applyProtection="1">
      <alignment horizontal="right" vertical="center" shrinkToFit="1"/>
      <protection locked="0"/>
    </xf>
    <xf numFmtId="183" fontId="21" fillId="5" borderId="135" xfId="7" applyNumberFormat="1" applyFont="1" applyFill="1" applyBorder="1" applyAlignment="1" applyProtection="1">
      <alignment horizontal="right" vertical="center" shrinkToFit="1"/>
      <protection locked="0"/>
    </xf>
    <xf numFmtId="183" fontId="21" fillId="5" borderId="53" xfId="7" applyNumberFormat="1" applyFont="1" applyFill="1" applyBorder="1" applyAlignment="1" applyProtection="1">
      <alignment horizontal="right" vertical="center" shrinkToFit="1"/>
      <protection locked="0"/>
    </xf>
    <xf numFmtId="183" fontId="21" fillId="5" borderId="54" xfId="7" applyNumberFormat="1" applyFont="1" applyFill="1" applyBorder="1" applyAlignment="1" applyProtection="1">
      <alignment horizontal="right" vertical="center" shrinkToFit="1"/>
      <protection locked="0"/>
    </xf>
    <xf numFmtId="183" fontId="21" fillId="5" borderId="55" xfId="7" applyNumberFormat="1" applyFont="1" applyFill="1" applyBorder="1" applyAlignment="1" applyProtection="1">
      <alignment horizontal="right" vertical="center" shrinkToFit="1"/>
      <protection locked="0"/>
    </xf>
    <xf numFmtId="0" fontId="21" fillId="3" borderId="99" xfId="7" applyFont="1" applyFill="1" applyBorder="1" applyAlignment="1" applyProtection="1">
      <alignment horizontal="left" vertical="center" shrinkToFit="1"/>
      <protection locked="0"/>
    </xf>
    <xf numFmtId="183" fontId="21" fillId="3" borderId="97" xfId="7" applyNumberFormat="1" applyFont="1" applyFill="1" applyBorder="1" applyAlignment="1" applyProtection="1">
      <alignment horizontal="right" vertical="center" shrinkToFit="1"/>
      <protection locked="0"/>
    </xf>
    <xf numFmtId="183" fontId="21" fillId="3" borderId="98" xfId="7" applyNumberFormat="1" applyFont="1" applyFill="1" applyBorder="1" applyAlignment="1" applyProtection="1">
      <alignment horizontal="right" vertical="center" shrinkToFit="1"/>
      <protection locked="0"/>
    </xf>
    <xf numFmtId="183" fontId="21" fillId="3" borderId="99" xfId="7" applyNumberFormat="1" applyFont="1" applyFill="1" applyBorder="1" applyAlignment="1" applyProtection="1">
      <alignment horizontal="right" vertical="center" shrinkToFit="1"/>
      <protection locked="0"/>
    </xf>
    <xf numFmtId="183" fontId="21" fillId="5" borderId="115" xfId="7" applyNumberFormat="1" applyFont="1" applyFill="1" applyBorder="1" applyAlignment="1" applyProtection="1">
      <alignment horizontal="right" vertical="center" shrinkToFit="1"/>
      <protection locked="0"/>
    </xf>
    <xf numFmtId="0" fontId="21" fillId="5" borderId="115" xfId="7" applyFont="1" applyFill="1" applyBorder="1" applyAlignment="1" applyProtection="1">
      <alignment horizontal="left" vertical="center" shrinkToFit="1"/>
      <protection locked="0"/>
    </xf>
    <xf numFmtId="0" fontId="21" fillId="5" borderId="118" xfId="7" applyFont="1" applyFill="1" applyBorder="1" applyAlignment="1" applyProtection="1">
      <alignment horizontal="left" vertical="center" shrinkToFit="1"/>
      <protection locked="0"/>
    </xf>
    <xf numFmtId="183" fontId="21" fillId="5" borderId="127" xfId="7" applyNumberFormat="1" applyFont="1" applyFill="1" applyBorder="1" applyAlignment="1" applyProtection="1">
      <alignment horizontal="right" vertical="center" shrinkToFit="1"/>
      <protection locked="0"/>
    </xf>
    <xf numFmtId="183" fontId="21" fillId="5" borderId="120" xfId="7" applyNumberFormat="1" applyFont="1" applyFill="1" applyBorder="1" applyAlignment="1" applyProtection="1">
      <alignment horizontal="right" vertical="center" shrinkToFit="1"/>
      <protection locked="0"/>
    </xf>
    <xf numFmtId="0" fontId="21" fillId="3" borderId="130" xfId="7" applyFont="1" applyFill="1" applyBorder="1" applyAlignment="1" applyProtection="1">
      <alignment horizontal="left" vertical="center" shrinkToFit="1"/>
      <protection locked="0"/>
    </xf>
    <xf numFmtId="0" fontId="21" fillId="3" borderId="131" xfId="7" applyFont="1" applyFill="1" applyBorder="1" applyAlignment="1" applyProtection="1">
      <alignment horizontal="left" vertical="center" shrinkToFit="1"/>
      <protection locked="0"/>
    </xf>
    <xf numFmtId="0" fontId="21" fillId="3" borderId="132" xfId="7" applyFont="1" applyFill="1" applyBorder="1" applyAlignment="1" applyProtection="1">
      <alignment horizontal="left" vertical="center" shrinkToFit="1"/>
      <protection locked="0"/>
    </xf>
    <xf numFmtId="183" fontId="21" fillId="3" borderId="108" xfId="7" applyNumberFormat="1" applyFont="1" applyFill="1" applyBorder="1" applyAlignment="1" applyProtection="1">
      <alignment horizontal="right" vertical="center" shrinkToFit="1"/>
      <protection locked="0"/>
    </xf>
    <xf numFmtId="183" fontId="21" fillId="3" borderId="109" xfId="7" applyNumberFormat="1" applyFont="1" applyFill="1" applyBorder="1" applyAlignment="1" applyProtection="1">
      <alignment horizontal="right" vertical="center" shrinkToFit="1"/>
      <protection locked="0"/>
    </xf>
    <xf numFmtId="0" fontId="21" fillId="3" borderId="109" xfId="7" applyFont="1" applyFill="1" applyBorder="1" applyAlignment="1" applyProtection="1">
      <alignment horizontal="left" vertical="center" shrinkToFit="1"/>
      <protection locked="0"/>
    </xf>
    <xf numFmtId="0" fontId="21" fillId="3" borderId="112" xfId="7" applyFont="1" applyFill="1" applyBorder="1" applyAlignment="1" applyProtection="1">
      <alignment horizontal="left" vertical="center" shrinkToFit="1"/>
      <protection locked="0"/>
    </xf>
    <xf numFmtId="183" fontId="21" fillId="0" borderId="101" xfId="7" applyNumberFormat="1" applyFont="1" applyBorder="1" applyAlignment="1" applyProtection="1">
      <alignment horizontal="right" vertical="center" shrinkToFit="1"/>
      <protection locked="0"/>
    </xf>
    <xf numFmtId="0" fontId="21" fillId="0" borderId="101" xfId="7" applyFont="1" applyBorder="1" applyAlignment="1" applyProtection="1">
      <alignment horizontal="left" vertical="center" shrinkToFit="1"/>
      <protection locked="0"/>
    </xf>
    <xf numFmtId="0" fontId="21" fillId="0" borderId="106" xfId="7" applyFont="1" applyBorder="1" applyAlignment="1" applyProtection="1">
      <alignment horizontal="left" vertical="center" shrinkToFit="1"/>
      <protection locked="0"/>
    </xf>
    <xf numFmtId="0" fontId="21" fillId="0" borderId="97" xfId="7" applyFont="1" applyBorder="1" applyAlignment="1" applyProtection="1">
      <alignment horizontal="left" vertical="center" shrinkToFit="1"/>
      <protection locked="0"/>
    </xf>
    <xf numFmtId="0" fontId="21" fillId="0" borderId="98" xfId="7" applyFont="1" applyBorder="1" applyAlignment="1" applyProtection="1">
      <alignment horizontal="left" vertical="center" shrinkToFit="1"/>
      <protection locked="0"/>
    </xf>
    <xf numFmtId="0" fontId="21" fillId="0" borderId="99" xfId="7" applyFont="1" applyBorder="1" applyAlignment="1" applyProtection="1">
      <alignment horizontal="left" vertical="center" shrinkToFit="1"/>
      <protection locked="0"/>
    </xf>
    <xf numFmtId="183" fontId="21" fillId="0" borderId="100" xfId="7" applyNumberFormat="1" applyFont="1" applyBorder="1" applyAlignment="1" applyProtection="1">
      <alignment horizontal="right" vertical="center" shrinkToFit="1"/>
      <protection locked="0"/>
    </xf>
    <xf numFmtId="183" fontId="21" fillId="0" borderId="97" xfId="7" applyNumberFormat="1" applyFont="1" applyBorder="1" applyAlignment="1" applyProtection="1">
      <alignment horizontal="right" vertical="center" shrinkToFit="1"/>
      <protection locked="0"/>
    </xf>
    <xf numFmtId="183" fontId="21" fillId="0" borderId="98" xfId="7" applyNumberFormat="1" applyFont="1" applyBorder="1" applyAlignment="1" applyProtection="1">
      <alignment horizontal="right" vertical="center" shrinkToFit="1"/>
      <protection locked="0"/>
    </xf>
    <xf numFmtId="183" fontId="21" fillId="0" borderId="105" xfId="7" applyNumberFormat="1" applyFont="1" applyBorder="1" applyAlignment="1" applyProtection="1">
      <alignment horizontal="right" vertical="center" shrinkToFit="1"/>
      <protection locked="0"/>
    </xf>
    <xf numFmtId="183" fontId="21" fillId="0" borderId="102" xfId="7" applyNumberFormat="1" applyFont="1" applyBorder="1" applyAlignment="1" applyProtection="1">
      <alignment horizontal="right" vertical="center" shrinkToFit="1"/>
      <protection locked="0"/>
    </xf>
    <xf numFmtId="183" fontId="21" fillId="0" borderId="86" xfId="7" applyNumberFormat="1" applyFont="1" applyBorder="1" applyAlignment="1" applyProtection="1">
      <alignment horizontal="right" vertical="center" shrinkToFit="1"/>
      <protection locked="0"/>
    </xf>
    <xf numFmtId="0" fontId="21" fillId="0" borderId="86" xfId="7" applyFont="1" applyBorder="1" applyAlignment="1" applyProtection="1">
      <alignment horizontal="left" vertical="center" shrinkToFit="1"/>
      <protection locked="0"/>
    </xf>
    <xf numFmtId="0" fontId="21" fillId="0" borderId="92" xfId="7" applyFont="1" applyBorder="1" applyAlignment="1" applyProtection="1">
      <alignment horizontal="left" vertical="center" shrinkToFit="1"/>
      <protection locked="0"/>
    </xf>
    <xf numFmtId="0" fontId="21" fillId="0" borderId="82" xfId="7" applyFont="1" applyBorder="1" applyAlignment="1" applyProtection="1">
      <alignment horizontal="left" vertical="center" shrinkToFit="1"/>
      <protection locked="0"/>
    </xf>
    <xf numFmtId="0" fontId="21" fillId="0" borderId="83" xfId="7" applyFont="1" applyBorder="1" applyAlignment="1" applyProtection="1">
      <alignment horizontal="left" vertical="center" shrinkToFit="1"/>
      <protection locked="0"/>
    </xf>
    <xf numFmtId="0" fontId="21" fillId="0" borderId="84" xfId="7" applyFont="1" applyBorder="1" applyAlignment="1" applyProtection="1">
      <alignment horizontal="left" vertical="center" shrinkToFit="1"/>
      <protection locked="0"/>
    </xf>
    <xf numFmtId="183" fontId="21" fillId="0" borderId="85" xfId="7" applyNumberFormat="1" applyFont="1" applyBorder="1" applyAlignment="1" applyProtection="1">
      <alignment horizontal="right" vertical="center" shrinkToFit="1"/>
      <protection locked="0"/>
    </xf>
    <xf numFmtId="183" fontId="21" fillId="0" borderId="97" xfId="10" applyNumberFormat="1" applyFont="1" applyBorder="1" applyAlignment="1" applyProtection="1">
      <alignment horizontal="right" vertical="center" shrinkToFit="1"/>
      <protection locked="0"/>
    </xf>
    <xf numFmtId="183" fontId="21" fillId="0" borderId="98" xfId="10" applyNumberFormat="1" applyFont="1" applyBorder="1" applyAlignment="1" applyProtection="1">
      <alignment horizontal="right" vertical="center" shrinkToFit="1"/>
      <protection locked="0"/>
    </xf>
    <xf numFmtId="183" fontId="21" fillId="0" borderId="99" xfId="10" applyNumberFormat="1" applyFont="1" applyBorder="1" applyAlignment="1" applyProtection="1">
      <alignment horizontal="right" vertical="center" shrinkToFit="1"/>
      <protection locked="0"/>
    </xf>
    <xf numFmtId="0" fontId="21" fillId="0" borderId="97" xfId="10" applyFont="1" applyBorder="1" applyAlignment="1" applyProtection="1">
      <alignment horizontal="left" vertical="center" shrinkToFit="1"/>
      <protection locked="0"/>
    </xf>
    <xf numFmtId="0" fontId="21" fillId="0" borderId="98" xfId="10" applyFont="1" applyBorder="1" applyAlignment="1" applyProtection="1">
      <alignment horizontal="left" vertical="center" shrinkToFit="1"/>
      <protection locked="0"/>
    </xf>
    <xf numFmtId="0" fontId="21" fillId="0" borderId="104" xfId="10" applyFont="1" applyBorder="1" applyAlignment="1" applyProtection="1">
      <alignment horizontal="left" vertical="center" shrinkToFit="1"/>
      <protection locked="0"/>
    </xf>
    <xf numFmtId="0" fontId="21" fillId="4" borderId="6" xfId="7" applyFont="1" applyFill="1" applyBorder="1" applyAlignment="1" applyProtection="1">
      <alignment horizontal="center" vertical="center"/>
      <protection locked="0"/>
    </xf>
    <xf numFmtId="0" fontId="21" fillId="4" borderId="7" xfId="7" applyFont="1" applyFill="1" applyBorder="1" applyAlignment="1" applyProtection="1">
      <alignment horizontal="center" vertical="center"/>
      <protection locked="0"/>
    </xf>
    <xf numFmtId="0" fontId="21" fillId="4" borderId="2" xfId="7" applyFont="1" applyFill="1" applyBorder="1" applyAlignment="1" applyProtection="1">
      <alignment horizontal="center" vertical="center"/>
      <protection locked="0"/>
    </xf>
    <xf numFmtId="0" fontId="21" fillId="4" borderId="76" xfId="7" applyFont="1" applyFill="1" applyBorder="1" applyAlignment="1" applyProtection="1">
      <alignment horizontal="center" vertical="center"/>
      <protection locked="0"/>
    </xf>
    <xf numFmtId="0" fontId="21" fillId="4" borderId="77" xfId="7" applyFont="1" applyFill="1" applyBorder="1" applyAlignment="1" applyProtection="1">
      <alignment horizontal="center" vertical="center"/>
      <protection locked="0"/>
    </xf>
    <xf numFmtId="0" fontId="21" fillId="4" borderId="78" xfId="7" applyFont="1" applyFill="1" applyBorder="1" applyAlignment="1" applyProtection="1">
      <alignment horizontal="center" vertical="center"/>
      <protection locked="0"/>
    </xf>
    <xf numFmtId="0" fontId="21" fillId="4" borderId="4" xfId="7" applyFont="1" applyFill="1" applyBorder="1" applyAlignment="1" applyProtection="1">
      <alignment horizontal="center" vertical="center" wrapText="1"/>
      <protection locked="0"/>
    </xf>
    <xf numFmtId="0" fontId="21" fillId="4" borderId="7" xfId="7" applyFont="1" applyFill="1" applyBorder="1" applyAlignment="1" applyProtection="1">
      <alignment horizontal="center" vertical="center" wrapText="1"/>
      <protection locked="0"/>
    </xf>
    <xf numFmtId="0" fontId="21" fillId="4" borderId="2" xfId="7" applyFont="1" applyFill="1" applyBorder="1" applyAlignment="1" applyProtection="1">
      <alignment horizontal="center" vertical="center" wrapText="1"/>
      <protection locked="0"/>
    </xf>
    <xf numFmtId="0" fontId="21" fillId="4" borderId="79" xfId="7" applyFont="1" applyFill="1" applyBorder="1" applyAlignment="1" applyProtection="1">
      <alignment horizontal="center" vertical="center" wrapText="1"/>
      <protection locked="0"/>
    </xf>
    <xf numFmtId="0" fontId="21" fillId="4" borderId="77" xfId="7" applyFont="1" applyFill="1" applyBorder="1" applyAlignment="1" applyProtection="1">
      <alignment horizontal="center" vertical="center" wrapText="1"/>
      <protection locked="0"/>
    </xf>
    <xf numFmtId="0" fontId="21" fillId="4" borderId="78" xfId="7" applyFont="1" applyFill="1" applyBorder="1" applyAlignment="1" applyProtection="1">
      <alignment horizontal="center" vertical="center" wrapText="1"/>
      <protection locked="0"/>
    </xf>
    <xf numFmtId="0" fontId="21" fillId="4" borderId="4" xfId="7" applyFont="1" applyFill="1" applyBorder="1" applyAlignment="1" applyProtection="1">
      <alignment horizontal="center" vertical="center" wrapText="1" shrinkToFit="1"/>
      <protection locked="0"/>
    </xf>
    <xf numFmtId="0" fontId="21" fillId="4" borderId="7" xfId="7" applyFont="1" applyFill="1" applyBorder="1" applyAlignment="1" applyProtection="1">
      <alignment horizontal="center" vertical="center" shrinkToFit="1"/>
      <protection locked="0"/>
    </xf>
    <xf numFmtId="0" fontId="21" fillId="4" borderId="2"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shrinkToFit="1"/>
      <protection locked="0"/>
    </xf>
    <xf numFmtId="0" fontId="21" fillId="4" borderId="77" xfId="7" applyFont="1" applyFill="1" applyBorder="1" applyAlignment="1" applyProtection="1">
      <alignment horizontal="center" vertical="center" shrinkToFit="1"/>
      <protection locked="0"/>
    </xf>
    <xf numFmtId="0" fontId="21" fillId="4" borderId="78"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protection locked="0"/>
    </xf>
    <xf numFmtId="0" fontId="21" fillId="0" borderId="99" xfId="10" applyFont="1" applyBorder="1" applyAlignment="1" applyProtection="1">
      <alignment horizontal="left" vertical="center" shrinkToFit="1"/>
      <protection locked="0"/>
    </xf>
    <xf numFmtId="0" fontId="21" fillId="4" borderId="8" xfId="7" applyFont="1" applyFill="1" applyBorder="1" applyAlignment="1" applyProtection="1">
      <alignment horizontal="center" vertical="center" wrapText="1"/>
      <protection locked="0"/>
    </xf>
    <xf numFmtId="0" fontId="21" fillId="4" borderId="80" xfId="7" applyFont="1" applyFill="1" applyBorder="1" applyAlignment="1" applyProtection="1">
      <alignment horizontal="center" vertical="center" wrapText="1"/>
      <protection locked="0"/>
    </xf>
    <xf numFmtId="184" fontId="21" fillId="5" borderId="120" xfId="7" applyNumberFormat="1" applyFont="1" applyFill="1" applyBorder="1" applyAlignment="1" applyProtection="1">
      <alignment horizontal="right" vertical="center" shrinkToFit="1"/>
      <protection locked="0"/>
    </xf>
    <xf numFmtId="183" fontId="21" fillId="5" borderId="61" xfId="7" applyNumberFormat="1" applyFont="1" applyFill="1" applyBorder="1" applyAlignment="1" applyProtection="1">
      <alignment horizontal="right" vertical="center" shrinkToFit="1"/>
      <protection locked="0"/>
    </xf>
    <xf numFmtId="183" fontId="21" fillId="5" borderId="56" xfId="7" applyNumberFormat="1" applyFont="1" applyFill="1" applyBorder="1" applyAlignment="1" applyProtection="1">
      <alignment horizontal="right" vertical="center" shrinkToFit="1"/>
      <protection locked="0"/>
    </xf>
    <xf numFmtId="183" fontId="21" fillId="5" borderId="128" xfId="7" applyNumberFormat="1" applyFont="1" applyFill="1" applyBorder="1" applyAlignment="1" applyProtection="1">
      <alignment horizontal="right" vertical="center" shrinkToFit="1"/>
      <protection locked="0"/>
    </xf>
    <xf numFmtId="183" fontId="21" fillId="5" borderId="117" xfId="7" applyNumberFormat="1" applyFont="1" applyFill="1" applyBorder="1" applyAlignment="1" applyProtection="1">
      <alignment horizontal="right" vertical="center" shrinkToFit="1"/>
      <protection locked="0"/>
    </xf>
    <xf numFmtId="183" fontId="21" fillId="5" borderId="118" xfId="7" applyNumberFormat="1" applyFont="1" applyFill="1" applyBorder="1" applyAlignment="1" applyProtection="1">
      <alignment horizontal="right" vertical="center" shrinkToFit="1"/>
      <protection locked="0"/>
    </xf>
    <xf numFmtId="183" fontId="21" fillId="5" borderId="119" xfId="7" applyNumberFormat="1" applyFont="1" applyFill="1" applyBorder="1" applyAlignment="1" applyProtection="1">
      <alignment horizontal="right" vertical="center" shrinkToFit="1"/>
      <protection locked="0"/>
    </xf>
    <xf numFmtId="0" fontId="21" fillId="0" borderId="64" xfId="7" applyFont="1" applyBorder="1" applyAlignment="1" applyProtection="1">
      <alignment horizontal="center" vertical="center" shrinkToFit="1"/>
      <protection locked="0"/>
    </xf>
    <xf numFmtId="0" fontId="21" fillId="0" borderId="49" xfId="7" applyFont="1" applyBorder="1" applyAlignment="1" applyProtection="1">
      <alignment horizontal="center" vertical="center"/>
      <protection locked="0"/>
    </xf>
    <xf numFmtId="0" fontId="21" fillId="0" borderId="51" xfId="7" applyFont="1" applyBorder="1" applyAlignment="1" applyProtection="1">
      <alignment horizontal="center" vertical="center"/>
      <protection locked="0"/>
    </xf>
    <xf numFmtId="0" fontId="21" fillId="0" borderId="97" xfId="9" applyFont="1" applyBorder="1" applyAlignment="1" applyProtection="1">
      <alignment horizontal="left" vertical="center" shrinkToFit="1"/>
      <protection locked="0"/>
    </xf>
    <xf numFmtId="0" fontId="21" fillId="0" borderId="98" xfId="9" applyFont="1" applyBorder="1" applyAlignment="1" applyProtection="1">
      <alignment horizontal="left" vertical="center" shrinkToFit="1"/>
      <protection locked="0"/>
    </xf>
    <xf numFmtId="0" fontId="21" fillId="0" borderId="99" xfId="9" applyFont="1" applyBorder="1" applyAlignment="1" applyProtection="1">
      <alignment horizontal="left" vertical="center" shrinkToFit="1"/>
      <protection locked="0"/>
    </xf>
    <xf numFmtId="183" fontId="21" fillId="3" borderId="100" xfId="8" applyNumberFormat="1" applyFont="1" applyFill="1" applyBorder="1" applyAlignment="1" applyProtection="1">
      <alignment horizontal="right" vertical="center" shrinkToFit="1"/>
      <protection locked="0"/>
    </xf>
    <xf numFmtId="183" fontId="21" fillId="3" borderId="101" xfId="8" applyNumberFormat="1" applyFont="1" applyFill="1" applyBorder="1" applyAlignment="1" applyProtection="1">
      <alignment horizontal="right" vertical="center" shrinkToFit="1"/>
      <protection locked="0"/>
    </xf>
    <xf numFmtId="183" fontId="21" fillId="3" borderId="102" xfId="8" applyNumberFormat="1" applyFont="1" applyFill="1" applyBorder="1" applyAlignment="1" applyProtection="1">
      <alignment horizontal="right" vertical="center" shrinkToFit="1"/>
      <protection locked="0"/>
    </xf>
    <xf numFmtId="183" fontId="21" fillId="0" borderId="103" xfId="9" applyNumberFormat="1" applyFont="1" applyBorder="1" applyAlignment="1" applyProtection="1">
      <alignment horizontal="right" vertical="center" shrinkToFit="1"/>
      <protection locked="0"/>
    </xf>
    <xf numFmtId="183" fontId="21" fillId="0" borderId="98" xfId="9" applyNumberFormat="1" applyFont="1" applyBorder="1" applyAlignment="1" applyProtection="1">
      <alignment horizontal="right" vertical="center" shrinkToFit="1"/>
      <protection locked="0"/>
    </xf>
    <xf numFmtId="183" fontId="21" fillId="0" borderId="104" xfId="9" applyNumberFormat="1" applyFont="1" applyBorder="1" applyAlignment="1" applyProtection="1">
      <alignment horizontal="right" vertical="center" shrinkToFit="1"/>
      <protection locked="0"/>
    </xf>
    <xf numFmtId="183" fontId="21" fillId="3" borderId="105" xfId="8" applyNumberFormat="1" applyFont="1" applyFill="1" applyBorder="1" applyAlignment="1" applyProtection="1">
      <alignment horizontal="right" vertical="center" shrinkToFit="1"/>
      <protection locked="0"/>
    </xf>
    <xf numFmtId="184" fontId="21" fillId="3" borderId="101" xfId="8" applyNumberFormat="1" applyFont="1" applyFill="1" applyBorder="1" applyAlignment="1" applyProtection="1">
      <alignment horizontal="right" vertical="center" shrinkToFit="1"/>
      <protection locked="0"/>
    </xf>
    <xf numFmtId="184" fontId="21" fillId="0" borderId="101" xfId="7" applyNumberFormat="1" applyFont="1" applyBorder="1" applyAlignment="1" applyProtection="1">
      <alignment horizontal="right" vertical="center" shrinkToFit="1"/>
      <protection locked="0"/>
    </xf>
    <xf numFmtId="183" fontId="21" fillId="0" borderId="100" xfId="9" applyNumberFormat="1" applyFont="1" applyBorder="1" applyAlignment="1" applyProtection="1">
      <alignment horizontal="right" vertical="center" shrinkToFit="1"/>
      <protection locked="0"/>
    </xf>
    <xf numFmtId="183" fontId="21" fillId="0" borderId="101" xfId="9" applyNumberFormat="1" applyFont="1" applyBorder="1" applyAlignment="1" applyProtection="1">
      <alignment horizontal="right" vertical="center" shrinkToFit="1"/>
      <protection locked="0"/>
    </xf>
    <xf numFmtId="183" fontId="21" fillId="0" borderId="102" xfId="9" applyNumberFormat="1" applyFont="1" applyBorder="1" applyAlignment="1" applyProtection="1">
      <alignment horizontal="right" vertical="center" shrinkToFit="1"/>
      <protection locked="0"/>
    </xf>
    <xf numFmtId="183" fontId="21" fillId="0" borderId="94" xfId="7" applyNumberFormat="1" applyFont="1" applyBorder="1" applyAlignment="1" applyProtection="1">
      <alignment horizontal="right" vertical="center" shrinkToFit="1"/>
      <protection locked="0"/>
    </xf>
    <xf numFmtId="184" fontId="21" fillId="0" borderId="94" xfId="7" applyNumberFormat="1" applyFont="1" applyBorder="1" applyAlignment="1" applyProtection="1">
      <alignment horizontal="right" vertical="center" shrinkToFit="1"/>
      <protection locked="0"/>
    </xf>
    <xf numFmtId="0" fontId="21" fillId="0" borderId="94" xfId="7" applyFont="1" applyBorder="1" applyAlignment="1" applyProtection="1">
      <alignment horizontal="left" vertical="center" shrinkToFit="1"/>
      <protection locked="0"/>
    </xf>
    <xf numFmtId="0" fontId="21" fillId="0" borderId="125" xfId="7" applyFont="1" applyBorder="1" applyAlignment="1" applyProtection="1">
      <alignment horizontal="left" vertical="center" shrinkToFit="1"/>
      <protection locked="0"/>
    </xf>
    <xf numFmtId="0" fontId="21" fillId="0" borderId="82" xfId="9" applyFont="1" applyBorder="1" applyAlignment="1" applyProtection="1">
      <alignment horizontal="left" vertical="center" shrinkToFit="1"/>
      <protection locked="0"/>
    </xf>
    <xf numFmtId="0" fontId="21" fillId="0" borderId="83" xfId="9" applyFont="1" applyBorder="1" applyAlignment="1" applyProtection="1">
      <alignment horizontal="left" vertical="center" shrinkToFit="1"/>
      <protection locked="0"/>
    </xf>
    <xf numFmtId="0" fontId="21" fillId="0" borderId="84" xfId="9" applyFont="1" applyBorder="1" applyAlignment="1" applyProtection="1">
      <alignment horizontal="left" vertical="center" shrinkToFit="1"/>
      <protection locked="0"/>
    </xf>
    <xf numFmtId="183" fontId="21" fillId="0" borderId="122" xfId="9" applyNumberFormat="1" applyFont="1" applyBorder="1" applyAlignment="1" applyProtection="1">
      <alignment horizontal="right" vertical="center" shrinkToFit="1"/>
      <protection locked="0"/>
    </xf>
    <xf numFmtId="183" fontId="21" fillId="0" borderId="94" xfId="9" applyNumberFormat="1" applyFont="1" applyBorder="1" applyAlignment="1" applyProtection="1">
      <alignment horizontal="right" vertical="center" shrinkToFit="1"/>
      <protection locked="0"/>
    </xf>
    <xf numFmtId="183" fontId="21" fillId="0" borderId="123" xfId="9" applyNumberFormat="1" applyFont="1" applyBorder="1" applyAlignment="1" applyProtection="1">
      <alignment horizontal="right" vertical="center" shrinkToFit="1"/>
      <protection locked="0"/>
    </xf>
    <xf numFmtId="183" fontId="21" fillId="0" borderId="124" xfId="9" applyNumberFormat="1" applyFont="1" applyBorder="1" applyAlignment="1" applyProtection="1">
      <alignment horizontal="right" vertical="center" shrinkToFit="1"/>
      <protection locked="0"/>
    </xf>
    <xf numFmtId="183" fontId="21" fillId="0" borderId="125" xfId="9" applyNumberFormat="1" applyFont="1" applyBorder="1" applyAlignment="1" applyProtection="1">
      <alignment horizontal="right" vertical="center" shrinkToFit="1"/>
      <protection locked="0"/>
    </xf>
    <xf numFmtId="183" fontId="21" fillId="0" borderId="126" xfId="7" applyNumberFormat="1" applyFont="1" applyBorder="1" applyAlignment="1" applyProtection="1">
      <alignment horizontal="right" vertical="center" shrinkToFit="1"/>
      <protection locked="0"/>
    </xf>
    <xf numFmtId="0" fontId="21" fillId="4" borderId="6" xfId="7" applyFont="1" applyFill="1" applyBorder="1" applyAlignment="1" applyProtection="1">
      <alignment horizontal="center" vertical="center" wrapText="1" shrinkToFit="1"/>
      <protection locked="0"/>
    </xf>
    <xf numFmtId="0" fontId="21" fillId="4" borderId="8" xfId="7" applyFont="1" applyFill="1" applyBorder="1" applyAlignment="1" applyProtection="1">
      <alignment horizontal="center" vertical="center" shrinkToFit="1"/>
      <protection locked="0"/>
    </xf>
    <xf numFmtId="0" fontId="21" fillId="4" borderId="76" xfId="7" applyFont="1" applyFill="1" applyBorder="1" applyAlignment="1" applyProtection="1">
      <alignment horizontal="center" vertical="center" shrinkToFit="1"/>
      <protection locked="0"/>
    </xf>
    <xf numFmtId="0" fontId="21" fillId="4" borderId="80" xfId="7" applyFont="1" applyFill="1" applyBorder="1" applyAlignment="1" applyProtection="1">
      <alignment horizontal="center" vertical="center" shrinkToFit="1"/>
      <protection locked="0"/>
    </xf>
    <xf numFmtId="0" fontId="21" fillId="3" borderId="45" xfId="7" applyFont="1" applyFill="1" applyBorder="1" applyAlignment="1">
      <alignment horizontal="left" vertical="center"/>
    </xf>
    <xf numFmtId="0" fontId="21" fillId="3" borderId="7" xfId="7" applyFont="1" applyFill="1" applyBorder="1" applyAlignment="1">
      <alignment horizontal="left" vertical="center"/>
    </xf>
    <xf numFmtId="183" fontId="21" fillId="5" borderId="61" xfId="10" applyNumberFormat="1" applyFont="1" applyFill="1" applyBorder="1" applyAlignment="1" applyProtection="1">
      <alignment horizontal="right" vertical="center" shrinkToFit="1"/>
      <protection locked="0"/>
    </xf>
    <xf numFmtId="183" fontId="21" fillId="5" borderId="54" xfId="10" applyNumberFormat="1" applyFont="1" applyFill="1" applyBorder="1" applyAlignment="1" applyProtection="1">
      <alignment horizontal="right" vertical="center" shrinkToFit="1"/>
      <protection locked="0"/>
    </xf>
    <xf numFmtId="183" fontId="21" fillId="5" borderId="56" xfId="10" applyNumberFormat="1" applyFont="1" applyFill="1" applyBorder="1" applyAlignment="1" applyProtection="1">
      <alignment horizontal="right" vertical="center" shrinkToFit="1"/>
      <protection locked="0"/>
    </xf>
    <xf numFmtId="183" fontId="21" fillId="5" borderId="114" xfId="10" applyNumberFormat="1" applyFont="1" applyFill="1" applyBorder="1" applyAlignment="1" applyProtection="1">
      <alignment horizontal="right" vertical="center" shrinkToFit="1"/>
      <protection locked="0"/>
    </xf>
    <xf numFmtId="183" fontId="21" fillId="5" borderId="115" xfId="10" applyNumberFormat="1" applyFont="1" applyFill="1" applyBorder="1" applyAlignment="1" applyProtection="1">
      <alignment horizontal="right" vertical="center" shrinkToFit="1"/>
      <protection locked="0"/>
    </xf>
    <xf numFmtId="183" fontId="21" fillId="5" borderId="116" xfId="10" applyNumberFormat="1" applyFont="1" applyFill="1" applyBorder="1" applyAlignment="1" applyProtection="1">
      <alignment horizontal="right" vertical="center" shrinkToFit="1"/>
      <protection locked="0"/>
    </xf>
    <xf numFmtId="183" fontId="21" fillId="5" borderId="117" xfId="10" applyNumberFormat="1" applyFont="1" applyFill="1" applyBorder="1" applyAlignment="1" applyProtection="1">
      <alignment horizontal="right" vertical="center" shrinkToFit="1"/>
      <protection locked="0"/>
    </xf>
    <xf numFmtId="183" fontId="21" fillId="5" borderId="118" xfId="10" applyNumberFormat="1" applyFont="1" applyFill="1" applyBorder="1" applyAlignment="1" applyProtection="1">
      <alignment horizontal="right" vertical="center" shrinkToFit="1"/>
      <protection locked="0"/>
    </xf>
    <xf numFmtId="183" fontId="21" fillId="5" borderId="119" xfId="10" applyNumberFormat="1" applyFont="1" applyFill="1" applyBorder="1" applyAlignment="1" applyProtection="1">
      <alignment horizontal="right" vertical="center" shrinkToFit="1"/>
      <protection locked="0"/>
    </xf>
    <xf numFmtId="183" fontId="21" fillId="5" borderId="120" xfId="10" applyNumberFormat="1" applyFont="1" applyFill="1" applyBorder="1" applyAlignment="1" applyProtection="1">
      <alignment horizontal="right" vertical="center" shrinkToFit="1"/>
      <protection locked="0"/>
    </xf>
    <xf numFmtId="0" fontId="21" fillId="5" borderId="115" xfId="10" applyFont="1" applyFill="1" applyBorder="1" applyAlignment="1" applyProtection="1">
      <alignment horizontal="left" vertical="center" shrinkToFit="1"/>
      <protection locked="0"/>
    </xf>
    <xf numFmtId="0" fontId="21" fillId="5" borderId="118" xfId="10" applyFont="1" applyFill="1" applyBorder="1" applyAlignment="1" applyProtection="1">
      <alignment horizontal="left" vertical="center" shrinkToFit="1"/>
      <protection locked="0"/>
    </xf>
    <xf numFmtId="183" fontId="21" fillId="0" borderId="111" xfId="10" applyNumberFormat="1" applyFont="1" applyBorder="1" applyAlignment="1" applyProtection="1">
      <alignment horizontal="right" vertical="center" shrinkToFit="1"/>
      <protection locked="0"/>
    </xf>
    <xf numFmtId="183" fontId="21" fillId="0" borderId="109" xfId="10" applyNumberFormat="1" applyFont="1" applyBorder="1" applyAlignment="1" applyProtection="1">
      <alignment horizontal="right" vertical="center" shrinkToFit="1"/>
      <protection locked="0"/>
    </xf>
    <xf numFmtId="0" fontId="21" fillId="0" borderId="109" xfId="10" applyFont="1" applyBorder="1" applyAlignment="1" applyProtection="1">
      <alignment horizontal="left" vertical="center" shrinkToFit="1"/>
      <protection locked="0"/>
    </xf>
    <xf numFmtId="0" fontId="21" fillId="0" borderId="112" xfId="10" applyFont="1" applyBorder="1" applyAlignment="1" applyProtection="1">
      <alignment horizontal="left" vertical="center" shrinkToFit="1"/>
      <protection locked="0"/>
    </xf>
    <xf numFmtId="183" fontId="21" fillId="0" borderId="108" xfId="9" applyNumberFormat="1" applyFont="1" applyBorder="1" applyAlignment="1" applyProtection="1">
      <alignment horizontal="right" vertical="center" shrinkToFit="1"/>
      <protection locked="0"/>
    </xf>
    <xf numFmtId="183" fontId="21" fillId="0" borderId="109" xfId="9" applyNumberFormat="1" applyFont="1" applyBorder="1" applyAlignment="1" applyProtection="1">
      <alignment horizontal="right" vertical="center" shrinkToFit="1"/>
      <protection locked="0"/>
    </xf>
    <xf numFmtId="183" fontId="21" fillId="0" borderId="110" xfId="9" applyNumberFormat="1" applyFont="1" applyBorder="1" applyAlignment="1" applyProtection="1">
      <alignment horizontal="right" vertical="center" shrinkToFit="1"/>
      <protection locked="0"/>
    </xf>
    <xf numFmtId="0" fontId="21" fillId="0" borderId="101" xfId="10" applyFont="1" applyBorder="1" applyAlignment="1" applyProtection="1">
      <alignment horizontal="left" vertical="center" shrinkToFit="1"/>
      <protection locked="0"/>
    </xf>
    <xf numFmtId="0" fontId="21" fillId="0" borderId="106" xfId="10" applyFont="1" applyBorder="1" applyAlignment="1" applyProtection="1">
      <alignment horizontal="left" vertical="center" shrinkToFit="1"/>
      <protection locked="0"/>
    </xf>
    <xf numFmtId="183" fontId="21" fillId="0" borderId="105" xfId="10" applyNumberFormat="1" applyFont="1" applyBorder="1" applyAlignment="1" applyProtection="1">
      <alignment horizontal="right" vertical="center" shrinkToFit="1"/>
      <protection locked="0"/>
    </xf>
    <xf numFmtId="183" fontId="21" fillId="0" borderId="101" xfId="10" applyNumberFormat="1" applyFont="1" applyBorder="1" applyAlignment="1" applyProtection="1">
      <alignment horizontal="right" vertical="center" shrinkToFit="1"/>
      <protection locked="0"/>
    </xf>
    <xf numFmtId="183" fontId="21" fillId="0" borderId="82" xfId="10" applyNumberFormat="1" applyFont="1" applyBorder="1" applyAlignment="1" applyProtection="1">
      <alignment horizontal="right" vertical="center" shrinkToFit="1"/>
      <protection locked="0"/>
    </xf>
    <xf numFmtId="183" fontId="21" fillId="0" borderId="83" xfId="10" applyNumberFormat="1" applyFont="1" applyBorder="1" applyAlignment="1" applyProtection="1">
      <alignment horizontal="right" vertical="center" shrinkToFit="1"/>
      <protection locked="0"/>
    </xf>
    <xf numFmtId="183" fontId="21" fillId="0" borderId="84" xfId="10" applyNumberFormat="1" applyFont="1" applyBorder="1" applyAlignment="1" applyProtection="1">
      <alignment horizontal="right" vertical="center" shrinkToFit="1"/>
      <protection locked="0"/>
    </xf>
    <xf numFmtId="183" fontId="21" fillId="0" borderId="91" xfId="10" applyNumberFormat="1" applyFont="1" applyBorder="1" applyAlignment="1" applyProtection="1">
      <alignment horizontal="right" vertical="center" shrinkToFit="1"/>
      <protection locked="0"/>
    </xf>
    <xf numFmtId="183" fontId="21" fillId="0" borderId="86" xfId="10" applyNumberFormat="1" applyFont="1" applyBorder="1" applyAlignment="1" applyProtection="1">
      <alignment horizontal="right" vertical="center" shrinkToFit="1"/>
      <protection locked="0"/>
    </xf>
    <xf numFmtId="0" fontId="21" fillId="0" borderId="86" xfId="10" applyFont="1" applyBorder="1" applyAlignment="1" applyProtection="1">
      <alignment horizontal="left" vertical="center" shrinkToFit="1"/>
      <protection locked="0"/>
    </xf>
    <xf numFmtId="0" fontId="21" fillId="0" borderId="92" xfId="10" applyFont="1" applyBorder="1" applyAlignment="1" applyProtection="1">
      <alignment horizontal="left" vertical="center" shrinkToFit="1"/>
      <protection locked="0"/>
    </xf>
    <xf numFmtId="0" fontId="21" fillId="0" borderId="82" xfId="10" applyFont="1" applyBorder="1" applyAlignment="1" applyProtection="1">
      <alignment horizontal="left" vertical="center" shrinkToFit="1"/>
      <protection locked="0"/>
    </xf>
    <xf numFmtId="0" fontId="21" fillId="0" borderId="83" xfId="10" applyFont="1" applyBorder="1" applyAlignment="1" applyProtection="1">
      <alignment horizontal="left" vertical="center" shrinkToFit="1"/>
      <protection locked="0"/>
    </xf>
    <xf numFmtId="0" fontId="21" fillId="0" borderId="84" xfId="10" applyFont="1" applyBorder="1" applyAlignment="1" applyProtection="1">
      <alignment horizontal="left" vertical="center" shrinkToFit="1"/>
      <protection locked="0"/>
    </xf>
    <xf numFmtId="0" fontId="11" fillId="4" borderId="4" xfId="7" applyFill="1" applyBorder="1" applyAlignment="1" applyProtection="1">
      <alignment horizontal="center" vertical="center" wrapText="1"/>
      <protection locked="0"/>
    </xf>
    <xf numFmtId="0" fontId="11" fillId="4" borderId="7" xfId="7" applyFill="1" applyBorder="1" applyAlignment="1" applyProtection="1">
      <alignment horizontal="center" vertical="center" wrapText="1"/>
      <protection locked="0"/>
    </xf>
    <xf numFmtId="0" fontId="11" fillId="4" borderId="2" xfId="7" applyFill="1" applyBorder="1" applyAlignment="1" applyProtection="1">
      <alignment horizontal="center" vertical="center" wrapText="1"/>
      <protection locked="0"/>
    </xf>
    <xf numFmtId="0" fontId="11" fillId="4" borderId="79" xfId="7" applyFill="1" applyBorder="1" applyAlignment="1" applyProtection="1">
      <alignment horizontal="center" vertical="center" wrapText="1"/>
      <protection locked="0"/>
    </xf>
    <xf numFmtId="0" fontId="11" fillId="4" borderId="77" xfId="7" applyFill="1" applyBorder="1" applyAlignment="1" applyProtection="1">
      <alignment horizontal="center" vertical="center" wrapText="1"/>
      <protection locked="0"/>
    </xf>
    <xf numFmtId="0" fontId="11" fillId="4" borderId="78" xfId="7" applyFill="1" applyBorder="1" applyAlignment="1" applyProtection="1">
      <alignment horizontal="center" vertical="center" wrapText="1"/>
      <protection locked="0"/>
    </xf>
    <xf numFmtId="183" fontId="21" fillId="0" borderId="85" xfId="9" applyNumberFormat="1" applyFont="1" applyBorder="1" applyAlignment="1" applyProtection="1">
      <alignment horizontal="right" vertical="center" shrinkToFit="1"/>
      <protection locked="0"/>
    </xf>
    <xf numFmtId="183" fontId="21" fillId="0" borderId="86" xfId="9" applyNumberFormat="1" applyFont="1" applyBorder="1" applyAlignment="1" applyProtection="1">
      <alignment horizontal="right" vertical="center" shrinkToFit="1"/>
      <protection locked="0"/>
    </xf>
    <xf numFmtId="183" fontId="21" fillId="0" borderId="87" xfId="9" applyNumberFormat="1" applyFont="1" applyBorder="1" applyAlignment="1" applyProtection="1">
      <alignment horizontal="right" vertical="center" shrinkToFit="1"/>
      <protection locked="0"/>
    </xf>
    <xf numFmtId="183" fontId="21" fillId="0" borderId="88" xfId="9" applyNumberFormat="1" applyFont="1" applyBorder="1" applyAlignment="1" applyProtection="1">
      <alignment horizontal="right" vertical="center" shrinkToFit="1"/>
      <protection locked="0"/>
    </xf>
    <xf numFmtId="183" fontId="21" fillId="0" borderId="89" xfId="9" applyNumberFormat="1" applyFont="1" applyBorder="1" applyAlignment="1" applyProtection="1">
      <alignment horizontal="right" vertical="center" shrinkToFit="1"/>
      <protection locked="0"/>
    </xf>
    <xf numFmtId="183" fontId="21" fillId="0" borderId="90" xfId="9" applyNumberFormat="1" applyFont="1" applyBorder="1" applyAlignment="1" applyProtection="1">
      <alignment horizontal="right" vertical="center" shrinkToFit="1"/>
      <protection locked="0"/>
    </xf>
    <xf numFmtId="0" fontId="20" fillId="3" borderId="9" xfId="7" applyFont="1" applyFill="1" applyBorder="1" applyAlignment="1">
      <alignment horizontal="center" vertical="center"/>
    </xf>
    <xf numFmtId="0" fontId="20" fillId="3" borderId="10" xfId="7" applyFont="1" applyFill="1" applyBorder="1" applyAlignment="1">
      <alignment horizontal="center" vertical="center"/>
    </xf>
    <xf numFmtId="0" fontId="20" fillId="3" borderId="11" xfId="7" applyFont="1" applyFill="1" applyBorder="1" applyAlignment="1">
      <alignment horizontal="center" vertical="center"/>
    </xf>
    <xf numFmtId="0" fontId="21" fillId="4" borderId="6" xfId="7" applyFont="1" applyFill="1" applyBorder="1" applyAlignment="1" applyProtection="1">
      <alignment horizontal="center" vertical="center" wrapText="1"/>
      <protection locked="0"/>
    </xf>
    <xf numFmtId="0" fontId="21" fillId="4" borderId="76" xfId="7" applyFont="1" applyFill="1" applyBorder="1" applyAlignment="1" applyProtection="1">
      <alignment horizontal="center" vertical="center" wrapText="1"/>
      <protection locked="0"/>
    </xf>
    <xf numFmtId="0" fontId="21" fillId="0" borderId="95" xfId="10" applyFont="1" applyBorder="1" applyAlignment="1" applyProtection="1">
      <alignment horizontal="left" vertical="center" shrinkToFit="1"/>
      <protection locked="0"/>
    </xf>
    <xf numFmtId="176" fontId="26" fillId="0" borderId="33" xfId="13" applyNumberFormat="1" applyFont="1" applyBorder="1" applyAlignment="1">
      <alignment horizontal="center" vertical="center" wrapText="1"/>
    </xf>
    <xf numFmtId="176" fontId="26" fillId="0" borderId="24" xfId="13" applyNumberFormat="1" applyFont="1" applyBorder="1" applyAlignment="1">
      <alignment horizontal="center" vertical="center" wrapText="1"/>
    </xf>
    <xf numFmtId="176" fontId="26" fillId="0" borderId="30" xfId="13" applyNumberFormat="1" applyFont="1" applyBorder="1" applyAlignment="1">
      <alignment horizontal="center" vertical="center"/>
    </xf>
    <xf numFmtId="176" fontId="26" fillId="0" borderId="28" xfId="13" applyNumberFormat="1" applyFont="1" applyBorder="1" applyAlignment="1">
      <alignment horizontal="center" vertical="center"/>
    </xf>
    <xf numFmtId="176" fontId="26" fillId="0" borderId="29" xfId="13" applyNumberFormat="1" applyFont="1" applyBorder="1" applyAlignment="1">
      <alignment horizontal="center" vertical="center"/>
    </xf>
    <xf numFmtId="0" fontId="11" fillId="3" borderId="65" xfId="11" applyFont="1" applyFill="1" applyBorder="1" applyAlignment="1">
      <alignment horizontal="center" vertical="center" wrapText="1"/>
    </xf>
    <xf numFmtId="0" fontId="11" fillId="3" borderId="65" xfId="11" applyFont="1" applyFill="1" applyBorder="1" applyAlignment="1">
      <alignment horizontal="center" vertical="center"/>
    </xf>
    <xf numFmtId="176" fontId="18" fillId="3" borderId="30" xfId="11" applyNumberFormat="1" applyFont="1" applyFill="1" applyBorder="1" applyAlignment="1">
      <alignment vertical="center" wrapText="1"/>
    </xf>
    <xf numFmtId="176" fontId="18" fillId="3" borderId="28" xfId="11" applyNumberFormat="1" applyFont="1" applyFill="1" applyBorder="1" applyAlignment="1">
      <alignment vertical="center" wrapText="1"/>
    </xf>
    <xf numFmtId="176" fontId="18" fillId="3" borderId="29" xfId="11" applyNumberFormat="1" applyFont="1" applyFill="1" applyBorder="1" applyAlignment="1">
      <alignment vertical="center" wrapText="1"/>
    </xf>
    <xf numFmtId="176" fontId="18" fillId="0" borderId="30" xfId="11" applyNumberFormat="1" applyFont="1" applyBorder="1" applyAlignment="1">
      <alignment vertical="center" wrapText="1"/>
    </xf>
    <xf numFmtId="176" fontId="18" fillId="0" borderId="28" xfId="11" applyNumberFormat="1" applyFont="1" applyBorder="1" applyAlignment="1">
      <alignment vertical="center" wrapText="1"/>
    </xf>
    <xf numFmtId="176" fontId="18" fillId="0" borderId="29" xfId="11" applyNumberFormat="1" applyFont="1" applyBorder="1" applyAlignment="1">
      <alignment vertical="center" wrapText="1"/>
    </xf>
    <xf numFmtId="0" fontId="18" fillId="3" borderId="30" xfId="11" applyFont="1" applyFill="1" applyBorder="1">
      <alignment vertical="center"/>
    </xf>
    <xf numFmtId="0" fontId="18" fillId="3" borderId="28" xfId="11" applyFont="1" applyFill="1" applyBorder="1">
      <alignment vertical="center"/>
    </xf>
    <xf numFmtId="0" fontId="18" fillId="3" borderId="29" xfId="11" applyFont="1" applyFill="1" applyBorder="1">
      <alignment vertical="center"/>
    </xf>
    <xf numFmtId="176" fontId="26" fillId="0" borderId="30" xfId="11" applyNumberFormat="1" applyFont="1" applyBorder="1">
      <alignment vertical="center"/>
    </xf>
    <xf numFmtId="176" fontId="26" fillId="0" borderId="28" xfId="11" applyNumberFormat="1" applyFont="1" applyBorder="1">
      <alignment vertical="center"/>
    </xf>
    <xf numFmtId="176" fontId="26" fillId="0" borderId="29" xfId="11" applyNumberFormat="1" applyFont="1" applyBorder="1">
      <alignment vertical="center"/>
    </xf>
    <xf numFmtId="187" fontId="18" fillId="3" borderId="30" xfId="12" applyNumberFormat="1" applyFont="1" applyFill="1" applyBorder="1" applyAlignment="1">
      <alignment horizontal="left" vertical="center" wrapText="1"/>
    </xf>
    <xf numFmtId="187" fontId="18" fillId="3" borderId="28" xfId="12" applyNumberFormat="1" applyFont="1" applyFill="1" applyBorder="1" applyAlignment="1">
      <alignment horizontal="left" vertical="center" wrapText="1"/>
    </xf>
    <xf numFmtId="187" fontId="18" fillId="3" borderId="29" xfId="12" applyNumberFormat="1" applyFont="1" applyFill="1" applyBorder="1" applyAlignment="1">
      <alignment horizontal="left" vertical="center" wrapText="1"/>
    </xf>
    <xf numFmtId="0" fontId="18" fillId="3" borderId="30" xfId="12" applyFont="1" applyFill="1" applyBorder="1" applyAlignment="1">
      <alignment horizontal="left" vertical="center"/>
    </xf>
    <xf numFmtId="0" fontId="18" fillId="3" borderId="28" xfId="12" applyFont="1" applyFill="1" applyBorder="1" applyAlignment="1">
      <alignment horizontal="left" vertical="center"/>
    </xf>
    <xf numFmtId="0" fontId="18" fillId="3" borderId="29" xfId="12" applyFont="1" applyFill="1" applyBorder="1" applyAlignment="1">
      <alignment horizontal="left" vertical="center"/>
    </xf>
    <xf numFmtId="0" fontId="28" fillId="6" borderId="7" xfId="15" applyFont="1" applyFill="1" applyBorder="1" applyAlignment="1">
      <alignment horizontal="left" vertical="center" wrapText="1"/>
    </xf>
    <xf numFmtId="0" fontId="28" fillId="6" borderId="8" xfId="15" applyFont="1" applyFill="1" applyBorder="1" applyAlignment="1">
      <alignment horizontal="left" vertical="center" wrapText="1"/>
    </xf>
    <xf numFmtId="0" fontId="28" fillId="6" borderId="37" xfId="15" applyFont="1" applyFill="1" applyBorder="1" applyAlignment="1">
      <alignment horizontal="left" vertical="center"/>
    </xf>
    <xf numFmtId="0" fontId="28" fillId="6" borderId="38" xfId="15" applyFont="1" applyFill="1" applyBorder="1" applyAlignment="1">
      <alignment horizontal="left" vertical="center"/>
    </xf>
    <xf numFmtId="0" fontId="28" fillId="6" borderId="54" xfId="15" applyFont="1" applyFill="1" applyBorder="1" applyAlignment="1">
      <alignment horizontal="left" vertical="center"/>
    </xf>
    <xf numFmtId="0" fontId="28" fillId="6" borderId="56" xfId="15" applyFont="1" applyFill="1" applyBorder="1" applyAlignment="1">
      <alignment horizontal="left" vertical="center"/>
    </xf>
    <xf numFmtId="0" fontId="29" fillId="6" borderId="28" xfId="16" applyFont="1" applyFill="1" applyBorder="1" applyAlignment="1">
      <alignment horizontal="left" vertical="center" wrapText="1"/>
    </xf>
    <xf numFmtId="0" fontId="29" fillId="6" borderId="52" xfId="16" applyFont="1" applyFill="1" applyBorder="1" applyAlignment="1">
      <alignment horizontal="left" vertical="center" wrapText="1"/>
    </xf>
    <xf numFmtId="0" fontId="29" fillId="6" borderId="54" xfId="16" applyFont="1" applyFill="1" applyBorder="1" applyAlignment="1">
      <alignment horizontal="left" vertical="center" wrapText="1"/>
    </xf>
    <xf numFmtId="0" fontId="29" fillId="6" borderId="56" xfId="16" applyFont="1" applyFill="1" applyBorder="1" applyAlignment="1">
      <alignment horizontal="left" vertical="center" wrapText="1"/>
    </xf>
    <xf numFmtId="0" fontId="29" fillId="6" borderId="49" xfId="16" applyFont="1" applyFill="1" applyBorder="1" applyAlignment="1">
      <alignment horizontal="left" vertical="center" wrapText="1"/>
    </xf>
    <xf numFmtId="0" fontId="29" fillId="6" borderId="51" xfId="16" applyFont="1" applyFill="1" applyBorder="1" applyAlignment="1">
      <alignment horizontal="left" vertical="center" wrapText="1"/>
    </xf>
    <xf numFmtId="0" fontId="29" fillId="6" borderId="27" xfId="17" applyFont="1" applyFill="1" applyBorder="1" applyAlignment="1">
      <alignment vertical="center" wrapText="1"/>
    </xf>
    <xf numFmtId="0" fontId="29" fillId="6" borderId="29" xfId="17" applyFont="1" applyFill="1" applyBorder="1" applyAlignment="1">
      <alignment vertical="center" wrapText="1"/>
    </xf>
    <xf numFmtId="0" fontId="29" fillId="6" borderId="28" xfId="17" applyFont="1" applyFill="1" applyBorder="1">
      <alignment vertical="center"/>
    </xf>
    <xf numFmtId="0" fontId="29" fillId="6" borderId="52" xfId="17" applyFont="1" applyFill="1" applyBorder="1">
      <alignment vertical="center"/>
    </xf>
    <xf numFmtId="0" fontId="29" fillId="6" borderId="61" xfId="17" applyFont="1" applyFill="1" applyBorder="1">
      <alignment vertical="center"/>
    </xf>
    <xf numFmtId="0" fontId="29" fillId="6" borderId="55" xfId="17" applyFont="1" applyFill="1" applyBorder="1">
      <alignment vertical="center"/>
    </xf>
    <xf numFmtId="0" fontId="29" fillId="6" borderId="54" xfId="17" applyFont="1" applyFill="1" applyBorder="1">
      <alignment vertical="center"/>
    </xf>
    <xf numFmtId="0" fontId="29" fillId="6" borderId="56" xfId="17" applyFont="1" applyFill="1" applyBorder="1">
      <alignment vertical="center"/>
    </xf>
    <xf numFmtId="0" fontId="29" fillId="6" borderId="6" xfId="17" applyFont="1" applyFill="1" applyBorder="1" applyAlignment="1">
      <alignment vertical="center" wrapText="1"/>
    </xf>
    <xf numFmtId="0" fontId="29" fillId="6" borderId="2" xfId="17" applyFont="1" applyFill="1" applyBorder="1" applyAlignment="1">
      <alignment vertical="center" wrapText="1"/>
    </xf>
    <xf numFmtId="0" fontId="29" fillId="6" borderId="17" xfId="17" applyFont="1" applyFill="1" applyBorder="1" applyAlignment="1">
      <alignment vertical="center" wrapText="1"/>
    </xf>
    <xf numFmtId="0" fontId="29" fillId="6" borderId="13" xfId="17" applyFont="1" applyFill="1" applyBorder="1" applyAlignment="1">
      <alignment vertical="center" wrapText="1"/>
    </xf>
    <xf numFmtId="0" fontId="29" fillId="6" borderId="19" xfId="17" applyFont="1" applyFill="1" applyBorder="1" applyAlignment="1">
      <alignment vertical="center" wrapText="1"/>
    </xf>
    <xf numFmtId="0" fontId="29" fillId="6" borderId="23" xfId="17" applyFont="1" applyFill="1" applyBorder="1" applyAlignment="1">
      <alignment vertical="center" wrapText="1"/>
    </xf>
    <xf numFmtId="0" fontId="29" fillId="6" borderId="49" xfId="17" applyFont="1" applyFill="1" applyBorder="1">
      <alignment vertical="center"/>
    </xf>
    <xf numFmtId="0" fontId="29" fillId="6" borderId="51" xfId="17" applyFont="1" applyFill="1" applyBorder="1">
      <alignment vertical="center"/>
    </xf>
    <xf numFmtId="0" fontId="29" fillId="6" borderId="6" xfId="18" applyFont="1" applyFill="1" applyBorder="1" applyAlignment="1">
      <alignment vertical="center" wrapText="1"/>
    </xf>
    <xf numFmtId="0" fontId="29" fillId="6" borderId="2" xfId="18" applyFont="1" applyFill="1" applyBorder="1" applyAlignment="1">
      <alignment vertical="center" wrapText="1"/>
    </xf>
    <xf numFmtId="0" fontId="29" fillId="6" borderId="17" xfId="18" applyFont="1" applyFill="1" applyBorder="1" applyAlignment="1">
      <alignment vertical="center" wrapText="1"/>
    </xf>
    <xf numFmtId="0" fontId="29" fillId="6" borderId="13" xfId="18" applyFont="1" applyFill="1" applyBorder="1" applyAlignment="1">
      <alignment vertical="center" wrapText="1"/>
    </xf>
    <xf numFmtId="0" fontId="29" fillId="6" borderId="19" xfId="18" applyFont="1" applyFill="1" applyBorder="1" applyAlignment="1">
      <alignment vertical="center" wrapText="1"/>
    </xf>
    <xf numFmtId="0" fontId="29" fillId="6" borderId="23" xfId="18" applyFont="1" applyFill="1" applyBorder="1" applyAlignment="1">
      <alignment vertical="center" wrapText="1"/>
    </xf>
    <xf numFmtId="0" fontId="29" fillId="6" borderId="49" xfId="18" applyFont="1" applyFill="1" applyBorder="1" applyAlignment="1">
      <alignment horizontal="left" vertical="center"/>
    </xf>
    <xf numFmtId="0" fontId="29" fillId="6" borderId="51" xfId="18" applyFont="1" applyFill="1" applyBorder="1" applyAlignment="1">
      <alignment horizontal="left" vertical="center"/>
    </xf>
    <xf numFmtId="0" fontId="29" fillId="6" borderId="28" xfId="18" applyFont="1" applyFill="1" applyBorder="1" applyAlignment="1">
      <alignment horizontal="left" vertical="center"/>
    </xf>
    <xf numFmtId="0" fontId="29" fillId="6" borderId="52" xfId="18" applyFont="1" applyFill="1" applyBorder="1" applyAlignment="1">
      <alignment horizontal="left" vertical="center"/>
    </xf>
    <xf numFmtId="0" fontId="29" fillId="6" borderId="30" xfId="18" applyFont="1" applyFill="1" applyBorder="1" applyAlignment="1">
      <alignment horizontal="center" vertical="center" shrinkToFit="1"/>
    </xf>
    <xf numFmtId="0" fontId="29" fillId="6" borderId="28" xfId="18" applyFont="1" applyFill="1" applyBorder="1" applyAlignment="1">
      <alignment horizontal="center" vertical="center" shrinkToFit="1"/>
    </xf>
    <xf numFmtId="0" fontId="29" fillId="6" borderId="52" xfId="18" applyFont="1" applyFill="1" applyBorder="1" applyAlignment="1">
      <alignment horizontal="center" vertical="center" shrinkToFit="1"/>
    </xf>
    <xf numFmtId="0" fontId="29" fillId="6" borderId="36" xfId="18" applyFont="1" applyFill="1" applyBorder="1" applyAlignment="1">
      <alignment vertical="center" wrapText="1"/>
    </xf>
    <xf numFmtId="0" fontId="29" fillId="6" borderId="32" xfId="18" applyFont="1" applyFill="1" applyBorder="1" applyAlignment="1">
      <alignment vertical="center" wrapText="1"/>
    </xf>
    <xf numFmtId="0" fontId="29" fillId="6" borderId="61" xfId="18" applyFont="1" applyFill="1" applyBorder="1">
      <alignment vertical="center"/>
    </xf>
    <xf numFmtId="0" fontId="29" fillId="6" borderId="55" xfId="18" applyFont="1" applyFill="1" applyBorder="1">
      <alignment vertical="center"/>
    </xf>
    <xf numFmtId="0" fontId="29" fillId="6" borderId="54" xfId="18" applyFont="1" applyFill="1" applyBorder="1" applyAlignment="1">
      <alignment horizontal="left" vertical="center"/>
    </xf>
    <xf numFmtId="0" fontId="29" fillId="6" borderId="56" xfId="18" applyFont="1" applyFill="1" applyBorder="1" applyAlignment="1">
      <alignment horizontal="left" vertical="center"/>
    </xf>
    <xf numFmtId="0" fontId="30" fillId="6" borderId="30" xfId="15" applyFont="1" applyFill="1" applyBorder="1" applyAlignment="1" applyProtection="1">
      <alignment horizontal="left" vertical="center" wrapText="1"/>
      <protection locked="0"/>
    </xf>
    <xf numFmtId="0" fontId="30" fillId="6" borderId="28" xfId="15" applyFont="1" applyFill="1" applyBorder="1" applyAlignment="1" applyProtection="1">
      <alignment horizontal="left" vertical="center" wrapText="1"/>
      <protection locked="0"/>
    </xf>
    <xf numFmtId="0" fontId="30" fillId="6" borderId="52" xfId="15" applyFont="1" applyFill="1" applyBorder="1" applyAlignment="1" applyProtection="1">
      <alignment horizontal="left" vertical="center" wrapText="1"/>
      <protection locked="0"/>
    </xf>
    <xf numFmtId="0" fontId="30" fillId="6" borderId="53" xfId="15" applyFont="1" applyFill="1" applyBorder="1" applyAlignment="1" applyProtection="1">
      <alignment horizontal="left" vertical="center" wrapText="1"/>
      <protection locked="0"/>
    </xf>
    <xf numFmtId="0" fontId="30" fillId="6" borderId="54" xfId="15" applyFont="1" applyFill="1" applyBorder="1" applyAlignment="1" applyProtection="1">
      <alignment horizontal="left" vertical="center" wrapText="1"/>
      <protection locked="0"/>
    </xf>
    <xf numFmtId="0" fontId="30" fillId="6" borderId="56" xfId="15" applyFont="1" applyFill="1" applyBorder="1" applyAlignment="1" applyProtection="1">
      <alignment horizontal="left" vertical="center" wrapText="1"/>
      <protection locked="0"/>
    </xf>
    <xf numFmtId="0" fontId="30" fillId="6" borderId="10" xfId="15" applyFont="1" applyFill="1" applyBorder="1" applyAlignment="1">
      <alignment horizontal="left" vertical="center"/>
    </xf>
    <xf numFmtId="0" fontId="30" fillId="6" borderId="11" xfId="15" applyFont="1" applyFill="1" applyBorder="1" applyAlignment="1">
      <alignment horizontal="left" vertical="center"/>
    </xf>
    <xf numFmtId="0" fontId="30" fillId="6" borderId="7" xfId="15" applyFont="1" applyFill="1" applyBorder="1" applyAlignment="1">
      <alignment horizontal="left" vertical="center" wrapText="1"/>
    </xf>
    <xf numFmtId="0" fontId="30" fillId="6" borderId="8" xfId="15" applyFont="1" applyFill="1" applyBorder="1" applyAlignment="1">
      <alignment horizontal="left" vertical="center" wrapText="1"/>
    </xf>
    <xf numFmtId="0" fontId="30" fillId="6" borderId="37" xfId="15" applyFont="1" applyFill="1" applyBorder="1" applyAlignment="1">
      <alignment horizontal="left" vertical="center"/>
    </xf>
    <xf numFmtId="0" fontId="30" fillId="6" borderId="38" xfId="15" applyFont="1" applyFill="1" applyBorder="1" applyAlignment="1">
      <alignment horizontal="left" vertical="center"/>
    </xf>
    <xf numFmtId="0" fontId="30" fillId="6" borderId="28" xfId="15" applyFont="1" applyFill="1" applyBorder="1" applyAlignment="1">
      <alignment horizontal="left" vertical="center"/>
    </xf>
    <xf numFmtId="0" fontId="30" fillId="6" borderId="52" xfId="15" applyFont="1" applyFill="1" applyBorder="1" applyAlignment="1">
      <alignment horizontal="left" vertical="center"/>
    </xf>
    <xf numFmtId="0" fontId="11" fillId="0" borderId="34" xfId="11" applyFont="1" applyBorder="1" applyAlignment="1" applyProtection="1">
      <alignment horizontal="left" vertical="top" wrapText="1"/>
      <protection locked="0"/>
    </xf>
    <xf numFmtId="0" fontId="11" fillId="0" borderId="37" xfId="11" applyFont="1" applyBorder="1" applyAlignment="1" applyProtection="1">
      <alignment horizontal="left" vertical="top" wrapText="1"/>
      <protection locked="0"/>
    </xf>
    <xf numFmtId="0" fontId="11" fillId="0" borderId="32" xfId="11" applyFont="1" applyBorder="1" applyAlignment="1" applyProtection="1">
      <alignment horizontal="left" vertical="top" wrapText="1"/>
      <protection locked="0"/>
    </xf>
    <xf numFmtId="0" fontId="11" fillId="0" borderId="15" xfId="11" applyFont="1" applyBorder="1" applyAlignment="1" applyProtection="1">
      <alignment horizontal="left" vertical="top" wrapText="1"/>
      <protection locked="0"/>
    </xf>
    <xf numFmtId="0" fontId="11" fillId="0" borderId="0" xfId="11" applyFont="1" applyAlignment="1" applyProtection="1">
      <alignment horizontal="left" vertical="top" wrapText="1"/>
      <protection locked="0"/>
    </xf>
    <xf numFmtId="0" fontId="11" fillId="0" borderId="13" xfId="11" applyFont="1" applyBorder="1" applyAlignment="1" applyProtection="1">
      <alignment horizontal="left" vertical="top" wrapText="1"/>
      <protection locked="0"/>
    </xf>
    <xf numFmtId="0" fontId="11" fillId="0" borderId="25" xfId="11" applyFont="1" applyBorder="1" applyAlignment="1" applyProtection="1">
      <alignment horizontal="left" vertical="top" wrapText="1"/>
      <protection locked="0"/>
    </xf>
    <xf numFmtId="0" fontId="11" fillId="0" borderId="20" xfId="11" applyFont="1" applyBorder="1" applyAlignment="1" applyProtection="1">
      <alignment horizontal="left" vertical="top" wrapText="1"/>
      <protection locked="0"/>
    </xf>
    <xf numFmtId="0" fontId="11" fillId="0" borderId="23" xfId="11" applyFont="1" applyBorder="1" applyAlignment="1" applyProtection="1">
      <alignment horizontal="left" vertical="top" wrapText="1"/>
      <protection locked="0"/>
    </xf>
    <xf numFmtId="0" fontId="11" fillId="0" borderId="0" xfId="11" applyFont="1" applyAlignment="1">
      <alignment horizontal="center" vertical="center"/>
    </xf>
    <xf numFmtId="0" fontId="11" fillId="0" borderId="30" xfId="11" applyFont="1" applyBorder="1" applyAlignment="1">
      <alignment horizontal="center" vertical="center"/>
    </xf>
    <xf numFmtId="0" fontId="11" fillId="0" borderId="28" xfId="11" applyFont="1" applyBorder="1" applyAlignment="1">
      <alignment horizontal="center" vertical="center"/>
    </xf>
    <xf numFmtId="0" fontId="11" fillId="0" borderId="29" xfId="11" applyFont="1" applyBorder="1" applyAlignment="1">
      <alignment horizontal="center" vertical="center"/>
    </xf>
    <xf numFmtId="0" fontId="11" fillId="0" borderId="65" xfId="11" applyFont="1" applyBorder="1" applyAlignment="1">
      <alignment horizontal="center" vertical="center"/>
    </xf>
    <xf numFmtId="184" fontId="11" fillId="3" borderId="65" xfId="12" applyNumberFormat="1" applyFont="1" applyFill="1" applyBorder="1" applyAlignment="1">
      <alignment horizontal="center" vertical="center"/>
    </xf>
    <xf numFmtId="184" fontId="11" fillId="3" borderId="0" xfId="12" applyNumberFormat="1" applyFont="1" applyFill="1" applyAlignment="1">
      <alignment horizontal="center" vertical="center"/>
    </xf>
    <xf numFmtId="187" fontId="11" fillId="3" borderId="65" xfId="12" applyNumberFormat="1" applyFont="1" applyFill="1" applyBorder="1" applyAlignment="1">
      <alignment horizontal="center" vertical="center" wrapText="1"/>
    </xf>
    <xf numFmtId="184" fontId="11" fillId="3" borderId="188" xfId="12" applyNumberFormat="1" applyFont="1" applyFill="1" applyBorder="1" applyAlignment="1">
      <alignment horizontal="center" vertical="center"/>
    </xf>
    <xf numFmtId="187" fontId="11" fillId="0" borderId="0" xfId="12" applyNumberFormat="1" applyFont="1" applyAlignment="1">
      <alignment horizontal="center" vertical="center" wrapText="1"/>
    </xf>
    <xf numFmtId="176" fontId="8" fillId="0" borderId="0" xfId="11" applyNumberFormat="1" applyAlignment="1">
      <alignment horizontal="center" vertical="center"/>
    </xf>
    <xf numFmtId="187" fontId="11" fillId="3" borderId="0" xfId="12" applyNumberFormat="1" applyFont="1" applyFill="1" applyAlignment="1">
      <alignment horizontal="center" vertical="center" wrapText="1"/>
    </xf>
    <xf numFmtId="184" fontId="11" fillId="3" borderId="0" xfId="12" applyNumberFormat="1" applyFont="1" applyFill="1" applyAlignment="1">
      <alignment horizontal="center" vertical="center" wrapText="1"/>
    </xf>
    <xf numFmtId="184" fontId="11" fillId="0" borderId="0" xfId="11" applyNumberFormat="1" applyFont="1" applyAlignment="1">
      <alignment horizontal="center" vertical="center"/>
    </xf>
  </cellXfs>
  <cellStyles count="21">
    <cellStyle name="標準" xfId="0" builtinId="0"/>
    <cellStyle name="標準 2" xfId="6" xr:uid="{CA9CAE6B-783A-4CC4-89A7-0EA085DDF2D1}"/>
    <cellStyle name="標準 2 2" xfId="2" xr:uid="{80AF1E1C-E81F-4E08-8DD5-A29CDE4CC4F6}"/>
    <cellStyle name="標準 2 3" xfId="4" xr:uid="{B27CBC3E-05C0-4D7F-980F-238F89A6320A}"/>
    <cellStyle name="標準 3" xfId="5" xr:uid="{D11D8BAE-DE42-4CE8-8797-99EC48A9763E}"/>
    <cellStyle name="標準 4" xfId="19" xr:uid="{F622B46C-C767-4319-A393-5FE333329770}"/>
    <cellStyle name="標準 4_APAHO401600" xfId="15" xr:uid="{D7278E50-FCED-4F8C-B2AF-AE88574BE029}"/>
    <cellStyle name="標準 4_APAHO4019001" xfId="18" xr:uid="{66559DF3-072F-4B5F-9DDE-E8E49624052C}"/>
    <cellStyle name="標準 4_ZJ08_022012_青森市_2010" xfId="17" xr:uid="{3C6E1AFE-BDFA-4E49-B1A9-A231EEDE2AF2}"/>
    <cellStyle name="標準 6" xfId="1" xr:uid="{AFD1FDAD-5D2F-4486-A1AC-36E200745877}"/>
    <cellStyle name="標準 6_APAHO401000" xfId="3" xr:uid="{32AB7D78-3D29-47D5-A53D-82370ED92F5C}"/>
    <cellStyle name="標準 6_APAHO401200_O-JJ1016-001-3_財政状況資料集(決算状況カード(各会計・関係団体))(Rev2)2" xfId="10" xr:uid="{DA0BC55A-078D-4DC0-AAB2-6BCBD77F2205}"/>
    <cellStyle name="標準 6_APAHO402200_O-JJ1016-001-3_財政状況資料集(決算状況カード(各会計・関係団体))(Rev2)2" xfId="7" xr:uid="{D684598A-A667-4565-BFE5-F69E68B96517}"/>
    <cellStyle name="標準 7" xfId="20" xr:uid="{3F453350-2608-4B97-ADDF-09444B3CDC03}"/>
    <cellStyle name="標準_【レイアウト】（県）資料３（Ｐ２）　歳出比較分析表" xfId="11" xr:uid="{5C48363D-10AC-44B8-AE2E-A7C745C5A86E}"/>
    <cellStyle name="標準_【レイアウト】（市）資料３（Ｐ２）　歳出比較分析表" xfId="12" xr:uid="{73BC29B2-5947-4762-9C36-A4F94A82232B}"/>
    <cellStyle name="標準_APAHO251300" xfId="13" xr:uid="{D55CBBDB-646E-40A7-ABD0-4FBFA938ED57}"/>
    <cellStyle name="標準_APAHO252300" xfId="14" xr:uid="{24EBB457-C6BD-42D5-9434-A673CCE7248C}"/>
    <cellStyle name="標準_Book1" xfId="8" xr:uid="{9A876DA1-CE7C-4107-AEAD-FD0C412ECAC4}"/>
    <cellStyle name="標準_O-JJ0722-001-3_決算状況カード(各会計・関係団体)_O-JJ1016-001-3_財政状況資料集(決算状況カード(各会計・関係団体))(Rev2)2" xfId="9" xr:uid="{DBD17F04-A86B-4D24-99E8-4E2A9338356A}"/>
    <cellStyle name="標準_O-JJ0722-001-8_連結実質赤字比率に係る赤字・黒字の構成分析" xfId="16" xr:uid="{8B0B6E91-4E79-4CE4-95AA-994E5301DF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90FB-42EA-8600-738D9DEC031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112691</c:v>
                </c:pt>
                <c:pt idx="1">
                  <c:v>120800</c:v>
                </c:pt>
                <c:pt idx="2">
                  <c:v>101779</c:v>
                </c:pt>
                <c:pt idx="3">
                  <c:v>100438</c:v>
                </c:pt>
                <c:pt idx="4">
                  <c:v>102206</c:v>
                </c:pt>
              </c:numCache>
            </c:numRef>
          </c:val>
          <c:smooth val="0"/>
          <c:extLst>
            <c:ext xmlns:c16="http://schemas.microsoft.com/office/drawing/2014/chart" uri="{C3380CC4-5D6E-409C-BE32-E72D297353CC}">
              <c16:uniqueId val="{00000001-90FB-42EA-8600-738D9DEC0318}"/>
            </c:ext>
          </c:extLst>
        </c:ser>
        <c:dLbls>
          <c:showLegendKey val="0"/>
          <c:showVal val="0"/>
          <c:showCatName val="0"/>
          <c:showSerName val="0"/>
          <c:showPercent val="0"/>
          <c:showBubbleSize val="0"/>
        </c:dLbls>
        <c:marker val="1"/>
        <c:smooth val="0"/>
        <c:axId val="113602944"/>
        <c:axId val="113604864"/>
      </c:lineChart>
      <c:catAx>
        <c:axId val="113602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04864"/>
        <c:crosses val="autoZero"/>
        <c:auto val="1"/>
        <c:lblAlgn val="ctr"/>
        <c:lblOffset val="100"/>
        <c:tickLblSkip val="1"/>
        <c:tickMarkSkip val="1"/>
        <c:noMultiLvlLbl val="0"/>
      </c:catAx>
      <c:valAx>
        <c:axId val="1136048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0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2.81</c:v>
                </c:pt>
                <c:pt idx="1">
                  <c:v>1.53</c:v>
                </c:pt>
                <c:pt idx="2">
                  <c:v>1.28</c:v>
                </c:pt>
                <c:pt idx="3">
                  <c:v>1.01</c:v>
                </c:pt>
                <c:pt idx="4">
                  <c:v>1.57</c:v>
                </c:pt>
              </c:numCache>
            </c:numRef>
          </c:val>
          <c:extLst>
            <c:ext xmlns:c16="http://schemas.microsoft.com/office/drawing/2014/chart" uri="{C3380CC4-5D6E-409C-BE32-E72D297353CC}">
              <c16:uniqueId val="{00000000-EC7D-4042-A19B-FDFFB6A9AFD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40.42</c:v>
                </c:pt>
                <c:pt idx="1">
                  <c:v>42.46</c:v>
                </c:pt>
                <c:pt idx="2">
                  <c:v>40.67</c:v>
                </c:pt>
                <c:pt idx="3">
                  <c:v>37.83</c:v>
                </c:pt>
                <c:pt idx="4">
                  <c:v>35.130000000000003</c:v>
                </c:pt>
              </c:numCache>
            </c:numRef>
          </c:val>
          <c:extLst>
            <c:ext xmlns:c16="http://schemas.microsoft.com/office/drawing/2014/chart" uri="{C3380CC4-5D6E-409C-BE32-E72D297353CC}">
              <c16:uniqueId val="{00000001-EC7D-4042-A19B-FDFFB6A9AFD5}"/>
            </c:ext>
          </c:extLst>
        </c:ser>
        <c:dLbls>
          <c:showLegendKey val="0"/>
          <c:showVal val="0"/>
          <c:showCatName val="0"/>
          <c:showSerName val="0"/>
          <c:showPercent val="0"/>
          <c:showBubbleSize val="0"/>
        </c:dLbls>
        <c:gapWidth val="250"/>
        <c:overlap val="100"/>
        <c:axId val="133086592"/>
        <c:axId val="1330969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0.63</c:v>
                </c:pt>
                <c:pt idx="1">
                  <c:v>-2.94</c:v>
                </c:pt>
                <c:pt idx="2">
                  <c:v>-2.3199999999999998</c:v>
                </c:pt>
                <c:pt idx="3">
                  <c:v>-3.45</c:v>
                </c:pt>
                <c:pt idx="4">
                  <c:v>-2.35</c:v>
                </c:pt>
              </c:numCache>
            </c:numRef>
          </c:val>
          <c:smooth val="0"/>
          <c:extLst>
            <c:ext xmlns:c16="http://schemas.microsoft.com/office/drawing/2014/chart" uri="{C3380CC4-5D6E-409C-BE32-E72D297353CC}">
              <c16:uniqueId val="{00000002-EC7D-4042-A19B-FDFFB6A9AFD5}"/>
            </c:ext>
          </c:extLst>
        </c:ser>
        <c:dLbls>
          <c:showLegendKey val="0"/>
          <c:showVal val="0"/>
          <c:showCatName val="0"/>
          <c:showSerName val="0"/>
          <c:showPercent val="0"/>
          <c:showBubbleSize val="0"/>
        </c:dLbls>
        <c:marker val="1"/>
        <c:smooth val="0"/>
        <c:axId val="133086592"/>
        <c:axId val="133096960"/>
      </c:lineChart>
      <c:catAx>
        <c:axId val="13308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96960"/>
        <c:crosses val="autoZero"/>
        <c:auto val="1"/>
        <c:lblAlgn val="ctr"/>
        <c:lblOffset val="100"/>
        <c:tickLblSkip val="1"/>
        <c:tickMarkSkip val="1"/>
        <c:noMultiLvlLbl val="0"/>
      </c:catAx>
      <c:valAx>
        <c:axId val="1330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8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0.06</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0-0448-4201-B32E-EDD9A3960EF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48-4201-B32E-EDD9A3960EF3}"/>
            </c:ext>
          </c:extLst>
        </c:ser>
        <c:ser>
          <c:idx val="2"/>
          <c:order val="2"/>
          <c:tx>
            <c:strRef>
              <c:f>[1]データシート!$A$29</c:f>
              <c:strCache>
                <c:ptCount val="1"/>
                <c:pt idx="0">
                  <c:v>西臼杵地域介護認定審査会特別会計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0448-4201-B32E-EDD9A3960EF3}"/>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0.98</c:v>
                </c:pt>
                <c:pt idx="2">
                  <c:v>#N/A</c:v>
                </c:pt>
                <c:pt idx="3">
                  <c:v>0.52</c:v>
                </c:pt>
                <c:pt idx="4">
                  <c:v>#N/A</c:v>
                </c:pt>
                <c:pt idx="5">
                  <c:v>0.05</c:v>
                </c:pt>
                <c:pt idx="6">
                  <c:v>#N/A</c:v>
                </c:pt>
                <c:pt idx="7">
                  <c:v>0.08</c:v>
                </c:pt>
                <c:pt idx="8">
                  <c:v>#N/A</c:v>
                </c:pt>
                <c:pt idx="9">
                  <c:v>0.06</c:v>
                </c:pt>
              </c:numCache>
            </c:numRef>
          </c:val>
          <c:extLst>
            <c:ext xmlns:c16="http://schemas.microsoft.com/office/drawing/2014/chart" uri="{C3380CC4-5D6E-409C-BE32-E72D297353CC}">
              <c16:uniqueId val="{00000003-0448-4201-B32E-EDD9A3960EF3}"/>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0.14000000000000001</c:v>
                </c:pt>
                <c:pt idx="2">
                  <c:v>#N/A</c:v>
                </c:pt>
                <c:pt idx="3">
                  <c:v>0.2</c:v>
                </c:pt>
                <c:pt idx="4">
                  <c:v>#N/A</c:v>
                </c:pt>
                <c:pt idx="5">
                  <c:v>0.22</c:v>
                </c:pt>
                <c:pt idx="6">
                  <c:v>#N/A</c:v>
                </c:pt>
                <c:pt idx="7">
                  <c:v>0.23</c:v>
                </c:pt>
                <c:pt idx="8">
                  <c:v>#N/A</c:v>
                </c:pt>
                <c:pt idx="9">
                  <c:v>0.23</c:v>
                </c:pt>
              </c:numCache>
            </c:numRef>
          </c:val>
          <c:extLst>
            <c:ext xmlns:c16="http://schemas.microsoft.com/office/drawing/2014/chart" uri="{C3380CC4-5D6E-409C-BE32-E72D297353CC}">
              <c16:uniqueId val="{00000004-0448-4201-B32E-EDD9A3960EF3}"/>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7.0000000000000007E-2</c:v>
                </c:pt>
                <c:pt idx="2">
                  <c:v>#N/A</c:v>
                </c:pt>
                <c:pt idx="3">
                  <c:v>0.08</c:v>
                </c:pt>
                <c:pt idx="4">
                  <c:v>#N/A</c:v>
                </c:pt>
                <c:pt idx="5">
                  <c:v>0.12</c:v>
                </c:pt>
                <c:pt idx="6">
                  <c:v>#N/A</c:v>
                </c:pt>
                <c:pt idx="7">
                  <c:v>0.16</c:v>
                </c:pt>
                <c:pt idx="8">
                  <c:v>#N/A</c:v>
                </c:pt>
                <c:pt idx="9">
                  <c:v>0.25</c:v>
                </c:pt>
              </c:numCache>
            </c:numRef>
          </c:val>
          <c:extLst>
            <c:ext xmlns:c16="http://schemas.microsoft.com/office/drawing/2014/chart" uri="{C3380CC4-5D6E-409C-BE32-E72D297353CC}">
              <c16:uniqueId val="{00000005-0448-4201-B32E-EDD9A3960EF3}"/>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1.07</c:v>
                </c:pt>
                <c:pt idx="2">
                  <c:v>#N/A</c:v>
                </c:pt>
                <c:pt idx="3">
                  <c:v>1.33</c:v>
                </c:pt>
                <c:pt idx="4">
                  <c:v>#N/A</c:v>
                </c:pt>
                <c:pt idx="5">
                  <c:v>1.87</c:v>
                </c:pt>
                <c:pt idx="6">
                  <c:v>#N/A</c:v>
                </c:pt>
                <c:pt idx="7">
                  <c:v>1.29</c:v>
                </c:pt>
                <c:pt idx="8">
                  <c:v>#N/A</c:v>
                </c:pt>
                <c:pt idx="9">
                  <c:v>1.47</c:v>
                </c:pt>
              </c:numCache>
            </c:numRef>
          </c:val>
          <c:extLst>
            <c:ext xmlns:c16="http://schemas.microsoft.com/office/drawing/2014/chart" uri="{C3380CC4-5D6E-409C-BE32-E72D297353CC}">
              <c16:uniqueId val="{00000006-0448-4201-B32E-EDD9A3960EF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2.81</c:v>
                </c:pt>
                <c:pt idx="2">
                  <c:v>#N/A</c:v>
                </c:pt>
                <c:pt idx="3">
                  <c:v>1.53</c:v>
                </c:pt>
                <c:pt idx="4">
                  <c:v>#N/A</c:v>
                </c:pt>
                <c:pt idx="5">
                  <c:v>1.28</c:v>
                </c:pt>
                <c:pt idx="6">
                  <c:v>#N/A</c:v>
                </c:pt>
                <c:pt idx="7">
                  <c:v>1</c:v>
                </c:pt>
                <c:pt idx="8">
                  <c:v>#N/A</c:v>
                </c:pt>
                <c:pt idx="9">
                  <c:v>1.57</c:v>
                </c:pt>
              </c:numCache>
            </c:numRef>
          </c:val>
          <c:extLst>
            <c:ext xmlns:c16="http://schemas.microsoft.com/office/drawing/2014/chart" uri="{C3380CC4-5D6E-409C-BE32-E72D297353CC}">
              <c16:uniqueId val="{00000007-0448-4201-B32E-EDD9A3960EF3}"/>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4.12</c:v>
                </c:pt>
                <c:pt idx="2">
                  <c:v>#N/A</c:v>
                </c:pt>
                <c:pt idx="3">
                  <c:v>4.6399999999999997</c:v>
                </c:pt>
                <c:pt idx="4">
                  <c:v>#N/A</c:v>
                </c:pt>
                <c:pt idx="5">
                  <c:v>5.01</c:v>
                </c:pt>
                <c:pt idx="6">
                  <c:v>#N/A</c:v>
                </c:pt>
                <c:pt idx="7">
                  <c:v>5.0999999999999996</c:v>
                </c:pt>
                <c:pt idx="8">
                  <c:v>#N/A</c:v>
                </c:pt>
                <c:pt idx="9">
                  <c:v>5.45</c:v>
                </c:pt>
              </c:numCache>
            </c:numRef>
          </c:val>
          <c:extLst>
            <c:ext xmlns:c16="http://schemas.microsoft.com/office/drawing/2014/chart" uri="{C3380CC4-5D6E-409C-BE32-E72D297353CC}">
              <c16:uniqueId val="{00000008-0448-4201-B32E-EDD9A3960EF3}"/>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29.77</c:v>
                </c:pt>
                <c:pt idx="2">
                  <c:v>#N/A</c:v>
                </c:pt>
                <c:pt idx="3">
                  <c:v>28.46</c:v>
                </c:pt>
                <c:pt idx="4">
                  <c:v>#N/A</c:v>
                </c:pt>
                <c:pt idx="5">
                  <c:v>25.47</c:v>
                </c:pt>
                <c:pt idx="6">
                  <c:v>#N/A</c:v>
                </c:pt>
                <c:pt idx="7">
                  <c:v>20.41</c:v>
                </c:pt>
                <c:pt idx="8">
                  <c:v>#N/A</c:v>
                </c:pt>
                <c:pt idx="9">
                  <c:v>13.85</c:v>
                </c:pt>
              </c:numCache>
            </c:numRef>
          </c:val>
          <c:extLst>
            <c:ext xmlns:c16="http://schemas.microsoft.com/office/drawing/2014/chart" uri="{C3380CC4-5D6E-409C-BE32-E72D297353CC}">
              <c16:uniqueId val="{00000009-0448-4201-B32E-EDD9A3960EF3}"/>
            </c:ext>
          </c:extLst>
        </c:ser>
        <c:dLbls>
          <c:showLegendKey val="0"/>
          <c:showVal val="0"/>
          <c:showCatName val="0"/>
          <c:showSerName val="0"/>
          <c:showPercent val="0"/>
          <c:showBubbleSize val="0"/>
        </c:dLbls>
        <c:gapWidth val="150"/>
        <c:overlap val="100"/>
        <c:axId val="137778688"/>
        <c:axId val="137780224"/>
      </c:barChart>
      <c:catAx>
        <c:axId val="13777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80224"/>
        <c:crosses val="autoZero"/>
        <c:auto val="1"/>
        <c:lblAlgn val="ctr"/>
        <c:lblOffset val="100"/>
        <c:tickLblSkip val="1"/>
        <c:tickMarkSkip val="1"/>
        <c:noMultiLvlLbl val="0"/>
      </c:catAx>
      <c:valAx>
        <c:axId val="13778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7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778</c:v>
                </c:pt>
                <c:pt idx="5">
                  <c:v>791</c:v>
                </c:pt>
                <c:pt idx="8">
                  <c:v>764</c:v>
                </c:pt>
                <c:pt idx="11">
                  <c:v>769</c:v>
                </c:pt>
                <c:pt idx="14">
                  <c:v>793</c:v>
                </c:pt>
              </c:numCache>
            </c:numRef>
          </c:val>
          <c:extLst>
            <c:ext xmlns:c16="http://schemas.microsoft.com/office/drawing/2014/chart" uri="{C3380CC4-5D6E-409C-BE32-E72D297353CC}">
              <c16:uniqueId val="{00000000-1FFC-4DFB-B012-3B6A89932D3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FC-4DFB-B012-3B6A89932D3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7</c:v>
                </c:pt>
                <c:pt idx="3">
                  <c:v>6</c:v>
                </c:pt>
                <c:pt idx="6">
                  <c:v>6</c:v>
                </c:pt>
                <c:pt idx="9">
                  <c:v>6</c:v>
                </c:pt>
                <c:pt idx="12">
                  <c:v>0</c:v>
                </c:pt>
              </c:numCache>
            </c:numRef>
          </c:val>
          <c:extLst>
            <c:ext xmlns:c16="http://schemas.microsoft.com/office/drawing/2014/chart" uri="{C3380CC4-5D6E-409C-BE32-E72D297353CC}">
              <c16:uniqueId val="{00000002-1FFC-4DFB-B012-3B6A89932D3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18</c:v>
                </c:pt>
                <c:pt idx="3">
                  <c:v>24</c:v>
                </c:pt>
                <c:pt idx="6">
                  <c:v>25</c:v>
                </c:pt>
                <c:pt idx="9">
                  <c:v>50</c:v>
                </c:pt>
                <c:pt idx="12">
                  <c:v>50</c:v>
                </c:pt>
              </c:numCache>
            </c:numRef>
          </c:val>
          <c:extLst>
            <c:ext xmlns:c16="http://schemas.microsoft.com/office/drawing/2014/chart" uri="{C3380CC4-5D6E-409C-BE32-E72D297353CC}">
              <c16:uniqueId val="{00000003-1FFC-4DFB-B012-3B6A89932D3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201</c:v>
                </c:pt>
                <c:pt idx="3">
                  <c:v>204</c:v>
                </c:pt>
                <c:pt idx="6">
                  <c:v>203</c:v>
                </c:pt>
                <c:pt idx="9">
                  <c:v>203</c:v>
                </c:pt>
                <c:pt idx="12">
                  <c:v>205</c:v>
                </c:pt>
              </c:numCache>
            </c:numRef>
          </c:val>
          <c:extLst>
            <c:ext xmlns:c16="http://schemas.microsoft.com/office/drawing/2014/chart" uri="{C3380CC4-5D6E-409C-BE32-E72D297353CC}">
              <c16:uniqueId val="{00000004-1FFC-4DFB-B012-3B6A89932D3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FC-4DFB-B012-3B6A89932D3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FC-4DFB-B012-3B6A89932D3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826</c:v>
                </c:pt>
                <c:pt idx="3">
                  <c:v>832</c:v>
                </c:pt>
                <c:pt idx="6">
                  <c:v>777</c:v>
                </c:pt>
                <c:pt idx="9">
                  <c:v>753</c:v>
                </c:pt>
                <c:pt idx="12">
                  <c:v>759</c:v>
                </c:pt>
              </c:numCache>
            </c:numRef>
          </c:val>
          <c:extLst>
            <c:ext xmlns:c16="http://schemas.microsoft.com/office/drawing/2014/chart" uri="{C3380CC4-5D6E-409C-BE32-E72D297353CC}">
              <c16:uniqueId val="{00000007-1FFC-4DFB-B012-3B6A89932D38}"/>
            </c:ext>
          </c:extLst>
        </c:ser>
        <c:dLbls>
          <c:showLegendKey val="0"/>
          <c:showVal val="0"/>
          <c:showCatName val="0"/>
          <c:showSerName val="0"/>
          <c:showPercent val="0"/>
          <c:showBubbleSize val="0"/>
        </c:dLbls>
        <c:gapWidth val="100"/>
        <c:overlap val="100"/>
        <c:axId val="146467840"/>
        <c:axId val="1134432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274</c:v>
                </c:pt>
                <c:pt idx="2">
                  <c:v>#N/A</c:v>
                </c:pt>
                <c:pt idx="3">
                  <c:v>#N/A</c:v>
                </c:pt>
                <c:pt idx="4">
                  <c:v>275</c:v>
                </c:pt>
                <c:pt idx="5">
                  <c:v>#N/A</c:v>
                </c:pt>
                <c:pt idx="6">
                  <c:v>#N/A</c:v>
                </c:pt>
                <c:pt idx="7">
                  <c:v>247</c:v>
                </c:pt>
                <c:pt idx="8">
                  <c:v>#N/A</c:v>
                </c:pt>
                <c:pt idx="9">
                  <c:v>#N/A</c:v>
                </c:pt>
                <c:pt idx="10">
                  <c:v>243</c:v>
                </c:pt>
                <c:pt idx="11">
                  <c:v>#N/A</c:v>
                </c:pt>
                <c:pt idx="12">
                  <c:v>#N/A</c:v>
                </c:pt>
                <c:pt idx="13">
                  <c:v>221</c:v>
                </c:pt>
                <c:pt idx="14">
                  <c:v>#N/A</c:v>
                </c:pt>
              </c:numCache>
            </c:numRef>
          </c:val>
          <c:smooth val="0"/>
          <c:extLst>
            <c:ext xmlns:c16="http://schemas.microsoft.com/office/drawing/2014/chart" uri="{C3380CC4-5D6E-409C-BE32-E72D297353CC}">
              <c16:uniqueId val="{00000008-1FFC-4DFB-B012-3B6A89932D38}"/>
            </c:ext>
          </c:extLst>
        </c:ser>
        <c:dLbls>
          <c:showLegendKey val="0"/>
          <c:showVal val="0"/>
          <c:showCatName val="0"/>
          <c:showSerName val="0"/>
          <c:showPercent val="0"/>
          <c:showBubbleSize val="0"/>
        </c:dLbls>
        <c:marker val="1"/>
        <c:smooth val="0"/>
        <c:axId val="146467840"/>
        <c:axId val="113443200"/>
      </c:lineChart>
      <c:catAx>
        <c:axId val="1464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43200"/>
        <c:crosses val="autoZero"/>
        <c:auto val="1"/>
        <c:lblAlgn val="ctr"/>
        <c:lblOffset val="100"/>
        <c:tickLblSkip val="1"/>
        <c:tickMarkSkip val="1"/>
        <c:noMultiLvlLbl val="0"/>
      </c:catAx>
      <c:valAx>
        <c:axId val="11344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7320</c:v>
                </c:pt>
                <c:pt idx="5">
                  <c:v>7910</c:v>
                </c:pt>
                <c:pt idx="8">
                  <c:v>7741</c:v>
                </c:pt>
                <c:pt idx="11">
                  <c:v>7525</c:v>
                </c:pt>
                <c:pt idx="14">
                  <c:v>7271</c:v>
                </c:pt>
              </c:numCache>
            </c:numRef>
          </c:val>
          <c:extLst>
            <c:ext xmlns:c16="http://schemas.microsoft.com/office/drawing/2014/chart" uri="{C3380CC4-5D6E-409C-BE32-E72D297353CC}">
              <c16:uniqueId val="{00000000-90CE-4FF2-A76E-B799FDD3590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156</c:v>
                </c:pt>
                <c:pt idx="5">
                  <c:v>141</c:v>
                </c:pt>
                <c:pt idx="8">
                  <c:v>129</c:v>
                </c:pt>
                <c:pt idx="11">
                  <c:v>117</c:v>
                </c:pt>
                <c:pt idx="14">
                  <c:v>105</c:v>
                </c:pt>
              </c:numCache>
            </c:numRef>
          </c:val>
          <c:extLst>
            <c:ext xmlns:c16="http://schemas.microsoft.com/office/drawing/2014/chart" uri="{C3380CC4-5D6E-409C-BE32-E72D297353CC}">
              <c16:uniqueId val="{00000001-90CE-4FF2-A76E-B799FDD3590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3544</c:v>
                </c:pt>
                <c:pt idx="5">
                  <c:v>3520</c:v>
                </c:pt>
                <c:pt idx="8">
                  <c:v>3516</c:v>
                </c:pt>
                <c:pt idx="11">
                  <c:v>3477</c:v>
                </c:pt>
                <c:pt idx="14">
                  <c:v>3412</c:v>
                </c:pt>
              </c:numCache>
            </c:numRef>
          </c:val>
          <c:extLst>
            <c:ext xmlns:c16="http://schemas.microsoft.com/office/drawing/2014/chart" uri="{C3380CC4-5D6E-409C-BE32-E72D297353CC}">
              <c16:uniqueId val="{00000002-90CE-4FF2-A76E-B799FDD3590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CE-4FF2-A76E-B799FDD3590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CE-4FF2-A76E-B799FDD3590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CE-4FF2-A76E-B799FDD3590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1305</c:v>
                </c:pt>
                <c:pt idx="3">
                  <c:v>1352</c:v>
                </c:pt>
                <c:pt idx="6">
                  <c:v>1108</c:v>
                </c:pt>
                <c:pt idx="9">
                  <c:v>1075</c:v>
                </c:pt>
                <c:pt idx="12">
                  <c:v>1050</c:v>
                </c:pt>
              </c:numCache>
            </c:numRef>
          </c:val>
          <c:extLst>
            <c:ext xmlns:c16="http://schemas.microsoft.com/office/drawing/2014/chart" uri="{C3380CC4-5D6E-409C-BE32-E72D297353CC}">
              <c16:uniqueId val="{00000006-90CE-4FF2-A76E-B799FDD3590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293</c:v>
                </c:pt>
                <c:pt idx="3">
                  <c:v>821</c:v>
                </c:pt>
                <c:pt idx="6">
                  <c:v>802</c:v>
                </c:pt>
                <c:pt idx="9">
                  <c:v>759</c:v>
                </c:pt>
                <c:pt idx="12">
                  <c:v>716</c:v>
                </c:pt>
              </c:numCache>
            </c:numRef>
          </c:val>
          <c:extLst>
            <c:ext xmlns:c16="http://schemas.microsoft.com/office/drawing/2014/chart" uri="{C3380CC4-5D6E-409C-BE32-E72D297353CC}">
              <c16:uniqueId val="{00000007-90CE-4FF2-A76E-B799FDD3590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2588</c:v>
                </c:pt>
                <c:pt idx="3">
                  <c:v>2470</c:v>
                </c:pt>
                <c:pt idx="6">
                  <c:v>2332</c:v>
                </c:pt>
                <c:pt idx="9">
                  <c:v>2182</c:v>
                </c:pt>
                <c:pt idx="12">
                  <c:v>2019</c:v>
                </c:pt>
              </c:numCache>
            </c:numRef>
          </c:val>
          <c:extLst>
            <c:ext xmlns:c16="http://schemas.microsoft.com/office/drawing/2014/chart" uri="{C3380CC4-5D6E-409C-BE32-E72D297353CC}">
              <c16:uniqueId val="{00000008-90CE-4FF2-A76E-B799FDD3590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18</c:v>
                </c:pt>
                <c:pt idx="3">
                  <c:v>12</c:v>
                </c:pt>
                <c:pt idx="6">
                  <c:v>6</c:v>
                </c:pt>
                <c:pt idx="9">
                  <c:v>6</c:v>
                </c:pt>
                <c:pt idx="12">
                  <c:v>0</c:v>
                </c:pt>
              </c:numCache>
            </c:numRef>
          </c:val>
          <c:extLst>
            <c:ext xmlns:c16="http://schemas.microsoft.com/office/drawing/2014/chart" uri="{C3380CC4-5D6E-409C-BE32-E72D297353CC}">
              <c16:uniqueId val="{00000009-90CE-4FF2-A76E-B799FDD3590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7470</c:v>
                </c:pt>
                <c:pt idx="3">
                  <c:v>7302</c:v>
                </c:pt>
                <c:pt idx="6">
                  <c:v>7102</c:v>
                </c:pt>
                <c:pt idx="9">
                  <c:v>6946</c:v>
                </c:pt>
                <c:pt idx="12">
                  <c:v>6829</c:v>
                </c:pt>
              </c:numCache>
            </c:numRef>
          </c:val>
          <c:extLst>
            <c:ext xmlns:c16="http://schemas.microsoft.com/office/drawing/2014/chart" uri="{C3380CC4-5D6E-409C-BE32-E72D297353CC}">
              <c16:uniqueId val="{0000000A-90CE-4FF2-A76E-B799FDD35900}"/>
            </c:ext>
          </c:extLst>
        </c:ser>
        <c:dLbls>
          <c:showLegendKey val="0"/>
          <c:showVal val="0"/>
          <c:showCatName val="0"/>
          <c:showSerName val="0"/>
          <c:showPercent val="0"/>
          <c:showBubbleSize val="0"/>
        </c:dLbls>
        <c:gapWidth val="100"/>
        <c:overlap val="100"/>
        <c:axId val="124098048"/>
        <c:axId val="1240999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653</c:v>
                </c:pt>
                <c:pt idx="2">
                  <c:v>#N/A</c:v>
                </c:pt>
                <c:pt idx="3">
                  <c:v>#N/A</c:v>
                </c:pt>
                <c:pt idx="4">
                  <c:v>385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CE-4FF2-A76E-B799FDD35900}"/>
            </c:ext>
          </c:extLst>
        </c:ser>
        <c:dLbls>
          <c:showLegendKey val="0"/>
          <c:showVal val="0"/>
          <c:showCatName val="0"/>
          <c:showSerName val="0"/>
          <c:showPercent val="0"/>
          <c:showBubbleSize val="0"/>
        </c:dLbls>
        <c:marker val="1"/>
        <c:smooth val="0"/>
        <c:axId val="124098048"/>
        <c:axId val="124099968"/>
      </c:lineChart>
      <c:catAx>
        <c:axId val="12409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099968"/>
        <c:crosses val="autoZero"/>
        <c:auto val="1"/>
        <c:lblAlgn val="ctr"/>
        <c:lblOffset val="100"/>
        <c:tickLblSkip val="1"/>
        <c:tickMarkSkip val="1"/>
        <c:noMultiLvlLbl val="0"/>
      </c:catAx>
      <c:valAx>
        <c:axId val="12409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9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1923</c:v>
                </c:pt>
                <c:pt idx="1">
                  <c:v>1774</c:v>
                </c:pt>
                <c:pt idx="2">
                  <c:v>1639</c:v>
                </c:pt>
              </c:numCache>
            </c:numRef>
          </c:val>
          <c:extLst>
            <c:ext xmlns:c16="http://schemas.microsoft.com/office/drawing/2014/chart" uri="{C3380CC4-5D6E-409C-BE32-E72D297353CC}">
              <c16:uniqueId val="{00000000-9D2E-447C-91C4-D2E90FD8E94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71</c:v>
                </c:pt>
                <c:pt idx="1">
                  <c:v>71</c:v>
                </c:pt>
                <c:pt idx="2">
                  <c:v>71</c:v>
                </c:pt>
              </c:numCache>
            </c:numRef>
          </c:val>
          <c:extLst>
            <c:ext xmlns:c16="http://schemas.microsoft.com/office/drawing/2014/chart" uri="{C3380CC4-5D6E-409C-BE32-E72D297353CC}">
              <c16:uniqueId val="{00000001-9D2E-447C-91C4-D2E90FD8E94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1323</c:v>
                </c:pt>
                <c:pt idx="1">
                  <c:v>1440</c:v>
                </c:pt>
                <c:pt idx="2">
                  <c:v>1481</c:v>
                </c:pt>
              </c:numCache>
            </c:numRef>
          </c:val>
          <c:extLst>
            <c:ext xmlns:c16="http://schemas.microsoft.com/office/drawing/2014/chart" uri="{C3380CC4-5D6E-409C-BE32-E72D297353CC}">
              <c16:uniqueId val="{00000002-9D2E-447C-91C4-D2E90FD8E94E}"/>
            </c:ext>
          </c:extLst>
        </c:ser>
        <c:dLbls>
          <c:showLegendKey val="0"/>
          <c:showVal val="0"/>
          <c:showCatName val="0"/>
          <c:showSerName val="0"/>
          <c:showPercent val="0"/>
          <c:showBubbleSize val="0"/>
        </c:dLbls>
        <c:gapWidth val="120"/>
        <c:overlap val="100"/>
        <c:axId val="180251264"/>
        <c:axId val="180261248"/>
      </c:barChart>
      <c:catAx>
        <c:axId val="1802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261248"/>
        <c:crosses val="autoZero"/>
        <c:auto val="1"/>
        <c:lblAlgn val="ctr"/>
        <c:lblOffset val="100"/>
        <c:tickLblSkip val="1"/>
        <c:tickMarkSkip val="1"/>
        <c:noMultiLvlLbl val="0"/>
      </c:catAx>
      <c:valAx>
        <c:axId val="180261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25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{8BB62654-8954-4F05-97F4-DB3F0E2E3734}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D86-4E30-8CE5-CC6DB79216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{B469F715-4D8A-46BE-8776-E06025D86792}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86-4E30-8CE5-CC6DB79216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{BBB76F3B-25B9-4D3C-A665-C91C5565CE48}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86-4E30-8CE5-CC6DB79216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{5FFE65DF-9611-4469-AF5C-98717ACCE45D}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86-4E30-8CE5-CC6DB79216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{81A7C37B-22A6-4366-B8F9-450A9CFA15B9}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86-4E30-8CE5-CC6DB79216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{BFBF0E6C-5CC6-4B93-9720-D5CB8F191D1D}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D86-4E30-8CE5-CC6DB792166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{40DAB0BF-F9D4-49D9-A7E5-E42B46FE2ABE}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D86-4E30-8CE5-CC6DB792166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{22431B15-B015-4518-AABB-1EB1EB6BB815}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D86-4E30-8CE5-CC6DB79216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{59DC21EC-FB77-4297-9787-7B912A062982}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D86-4E30-8CE5-CC6DB79216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72.099999999999994</c:v>
                </c:pt>
                <c:pt idx="24">
                  <c:v>77.099999999999994</c:v>
                </c:pt>
                <c:pt idx="32">
                  <c:v>77.5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86-4E30-8CE5-CC6DB79216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{2019B79E-9447-4D7E-9693-EF2992DDEE49}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D86-4E30-8CE5-CC6DB79216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{E0CEFB17-CAAA-4801-B25A-D2505D260ACC}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86-4E30-8CE5-CC6DB79216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{38700AEC-10A8-4766-8C8C-EFCA776D47B2}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86-4E30-8CE5-CC6DB79216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{55A42B18-87DE-42A1-9D9C-F574C54EA4EF}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86-4E30-8CE5-CC6DB79216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{FA66CF04-6573-4DD7-A18B-E75DC73B8ECA}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86-4E30-8CE5-CC6DB79216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{882ACA9A-28E8-4E47-A2ED-D5EFC61A8532}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D86-4E30-8CE5-CC6DB792166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{C359BA18-D40A-4B6A-9CD5-D905D9328CD9}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D86-4E30-8CE5-CC6DB792166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{6E9E39CC-487C-46E7-A311-425CE1E9F9CC}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D86-4E30-8CE5-CC6DB79216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{212E5BEC-ACAE-4BC4-BB0F-EE3469A93A84}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D86-4E30-8CE5-CC6DB79216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4D86-4E30-8CE5-CC6DB7921667}"/>
            </c:ext>
          </c:extLst>
        </c:ser>
        <c:dLbls>
          <c:showLegendKey val="0"/>
          <c:showVal val="1"/>
          <c:showCatName val="0"/>
          <c:showSerName val="0"/>
          <c:showPercent val="0"/>
          <c:showBubbleSize val="0"/>
        </c:dLbls>
        <c:axId val="213811584"/>
        <c:axId val="213813504"/>
      </c:scatterChart>
      <c:valAx>
        <c:axId val="213811584"/>
        <c:scaling>
          <c:orientation val="minMax"/>
          <c:max val="6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813504"/>
        <c:crosses val="autoZero"/>
        <c:crossBetween val="midCat"/>
      </c:valAx>
      <c:valAx>
        <c:axId val="213813504"/>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81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{8F7094B1-0983-4F70-B3FC-48D741396350}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050-4309-9D7F-C698D31EA4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{070A4BF9-1228-44F5-BDFE-242B6FCF5A37}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50-4309-9D7F-C698D31EA4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{A7958FB5-B4D5-4739-A73D-A7F8FB659E1F}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50-4309-9D7F-C698D31EA4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{AC0B9583-4A1F-4CD4-9166-652A27FC0BC3}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50-4309-9D7F-C698D31EA4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{206D3160-5970-46C2-ACAE-ED5E8CD1496C}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50-4309-9D7F-C698D31EA4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{B9812E65-E8E0-48AF-A0E5-92C220DBDCF4}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050-4309-9D7F-C698D31EA4E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{EB5CCC0E-C819-4A95-8D56-0F323E787009}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050-4309-9D7F-C698D31EA4E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{5F183110-D823-4E15-923B-C77A836A6204}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050-4309-9D7F-C698D31EA4E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{A5DAD671-EF4C-4356-BB18-5D9BA0F0C73C}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050-4309-9D7F-C698D31EA4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7.1</c:v>
                </c:pt>
                <c:pt idx="16">
                  <c:v>6.6</c:v>
                </c:pt>
                <c:pt idx="24">
                  <c:v>6.4</c:v>
                </c:pt>
                <c:pt idx="32">
                  <c:v>6</c:v>
                </c:pt>
              </c:numCache>
            </c:numRef>
          </c:xVal>
          <c:yVal>
            <c:numRef>
              <c:f>公会計指標分析・財政指標組合せ分析表!$BP$73:$DC$73</c:f>
              <c:numCache>
                <c:formatCode>#,##0.0;"▲ "#,##0.0</c:formatCode>
                <c:ptCount val="40"/>
                <c:pt idx="0">
                  <c:v>16.100000000000001</c:v>
                </c:pt>
                <c:pt idx="8">
                  <c:v>9.9</c:v>
                </c:pt>
              </c:numCache>
            </c:numRef>
          </c:yVal>
          <c:smooth val="0"/>
          <c:extLst>
            <c:ext xmlns:c16="http://schemas.microsoft.com/office/drawing/2014/chart" uri="{C3380CC4-5D6E-409C-BE32-E72D297353CC}">
              <c16:uniqueId val="{00000009-3050-4309-9D7F-C698D31EA4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{AF480C34-53BF-4AA1-B7AE-F97B5E54FB65}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050-4309-9D7F-C698D31EA4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{E40D5E12-69CA-4F47-A89A-3040E06265A0}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50-4309-9D7F-C698D31EA4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{55286517-535F-4157-8135-338EAFB791CC}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50-4309-9D7F-C698D31EA4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{900E0464-CAB7-433E-8A04-80181144A0A5}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50-4309-9D7F-C698D31EA4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{D17B75CC-6D57-4E42-B526-635A87160C1D}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50-4309-9D7F-C698D31EA4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{D2BAE0D6-721F-471A-A062-C9B31203F0B0}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050-4309-9D7F-C698D31EA4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{F5CF33E7-22D0-47F1-A0A6-0BDA4D6D8819}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050-4309-9D7F-C698D31EA4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{9120E4C3-F2E8-4F32-9E73-61D409F880A8}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050-4309-9D7F-C698D31EA4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{227D0889-CEB0-425F-A095-98B868D5254E}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050-4309-9D7F-C698D31EA4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3050-4309-9D7F-C698D31EA4EC}"/>
            </c:ext>
          </c:extLst>
        </c:ser>
        <c:dLbls>
          <c:showLegendKey val="0"/>
          <c:showVal val="1"/>
          <c:showCatName val="0"/>
          <c:showSerName val="0"/>
          <c:showPercent val="0"/>
          <c:showBubbleSize val="0"/>
        </c:dLbls>
        <c:axId val="247971840"/>
        <c:axId val="247973760"/>
      </c:scatterChart>
      <c:valAx>
        <c:axId val="247971840"/>
        <c:scaling>
          <c:orientation val="minMax"/>
          <c:max val="1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973760"/>
        <c:crosses val="autoZero"/>
        <c:crossBetween val="midCat"/>
      </c:valAx>
      <c:valAx>
        <c:axId val="247973760"/>
        <c:scaling>
          <c:orientation val="minMax"/>
          <c:max val="6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971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29FC7397-F054-45F3-B0B4-1BFFF68DED6F}"/>
            </a:ext>
          </a:extLst>
        </xdr:cNvPr>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725CDA0A-BD49-4620-A2F7-42DE941D1C87}"/>
            </a:ext>
          </a:extLst>
        </xdr:cNvPr>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C2D997D-F00A-4ABB-821A-429F0D76F7D1}"/>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CBF7532-350D-46E7-A4FF-4FB917B5568C}"/>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AB700EC-6A00-49EA-B63A-9BDE04DD1986}"/>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39A146C2-8F92-4BB9-B806-0AE4111E6D16}"/>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E9C4F50-4561-4ABC-A65D-3446C75E7F25}"/>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77D6964-621F-400B-9C8E-B76626924057}"/>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39EC2DB-421D-4B17-B738-CB1484399905}"/>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970F7E8-0F8D-45E5-ADFF-85B31F839EE7}"/>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65BE283-1E2D-46E6-9981-9C525A29D7C8}"/>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1978648-2D26-40EF-A4B6-4C711A7DBF11}"/>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84B6ECD-5920-4D5A-AEEC-C468D51A2DE5}"/>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D393B3E1-0730-4B30-9AAF-460B450B6242}"/>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FE9C900-15E7-4077-8B45-047B014CE125}"/>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BE8C5A6-056E-4C1B-B2CF-64C046569BAB}"/>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FED0461-7DE0-466B-95DA-594036DF5DBB}"/>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C5F9F70-99C0-445F-85E8-5C7F37DE1665}"/>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B0253EE-0EA0-48F7-AF2E-B89A993C2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23CCB95-A09F-40B4-B8E3-E587FFD6A262}"/>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71DA72C-14AB-4678-8886-F95D9D7441F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6,036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、昨年度までは</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毎年公債費残高が減少してい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年度増になった。これまで</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高い金利時に借りた起債の償還が進んでいるため、元利償還金の額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今後も減少していく</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よう取組んでいく。</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本町加入の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月に開署した西臼杵広域消防署の建設等で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1,086,200</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円の緊急防災・減災事業債を起債しており、西臼杵郡３町の負担であるが、一部事務組合の起こした地方債に充てたと認められる補助金又は負担金が今後増加していく。</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健全財政を維持しており、今後も過度に起債に頼り過ぎないよう、国や県の補助事業を有効活用するなどして財源の確保に努める。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71E85C10-0C49-4FDC-B016-92C8FF20B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FD5DA74-C155-4043-B7F8-1D46489A27A1}"/>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F8816CA-38A3-404E-A140-0557664EEC7E}"/>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41</xdr:row>
      <xdr:rowOff>123825</xdr:rowOff>
    </xdr:to>
    <xdr:sp macro="" textlink="">
      <xdr:nvSpPr>
        <xdr:cNvPr id="5" name="正方形/長方形 36" descr="右上がり対角線 (太)">
          <a:extLst>
            <a:ext uri="{FF2B5EF4-FFF2-40B4-BE49-F238E27FC236}">
              <a16:creationId xmlns:a16="http://schemas.microsoft.com/office/drawing/2014/main" id="{39991E0F-6436-404C-8918-C44DCF5B252F}"/>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42</xdr:row>
      <xdr:rowOff>114300</xdr:rowOff>
    </xdr:to>
    <xdr:sp macro="" textlink="">
      <xdr:nvSpPr>
        <xdr:cNvPr id="6" name="正方形/長方形 37" descr="右下がり対角線 (太)">
          <a:extLst>
            <a:ext uri="{FF2B5EF4-FFF2-40B4-BE49-F238E27FC236}">
              <a16:creationId xmlns:a16="http://schemas.microsoft.com/office/drawing/2014/main" id="{D7494BE6-0819-46C1-A171-34408C0976EA}"/>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43</xdr:row>
      <xdr:rowOff>114300</xdr:rowOff>
    </xdr:to>
    <xdr:sp macro="" textlink="">
      <xdr:nvSpPr>
        <xdr:cNvPr id="7" name="正方形/長方形 38" descr="右上がり対角線 (太)">
          <a:extLst>
            <a:ext uri="{FF2B5EF4-FFF2-40B4-BE49-F238E27FC236}">
              <a16:creationId xmlns:a16="http://schemas.microsoft.com/office/drawing/2014/main" id="{047E9F45-5840-41BA-93FF-7774132A44E3}"/>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44</xdr:row>
      <xdr:rowOff>114300</xdr:rowOff>
    </xdr:to>
    <xdr:sp macro="" textlink="">
      <xdr:nvSpPr>
        <xdr:cNvPr id="8" name="正方形/長方形 39" descr="右下がり対角線 (太)">
          <a:extLst>
            <a:ext uri="{FF2B5EF4-FFF2-40B4-BE49-F238E27FC236}">
              <a16:creationId xmlns:a16="http://schemas.microsoft.com/office/drawing/2014/main" id="{A5B830B4-F4D9-444F-A75D-CF540192E99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45</xdr:row>
      <xdr:rowOff>114300</xdr:rowOff>
    </xdr:to>
    <xdr:sp macro="" textlink="">
      <xdr:nvSpPr>
        <xdr:cNvPr id="9" name="正方形/長方形 40" descr="右上がり対角線 (太)">
          <a:extLst>
            <a:ext uri="{FF2B5EF4-FFF2-40B4-BE49-F238E27FC236}">
              <a16:creationId xmlns:a16="http://schemas.microsoft.com/office/drawing/2014/main" id="{E076B2BD-EF36-43E1-B307-6815A674D9D7}"/>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46</xdr:row>
      <xdr:rowOff>123825</xdr:rowOff>
    </xdr:to>
    <xdr:sp macro="" textlink="">
      <xdr:nvSpPr>
        <xdr:cNvPr id="10" name="正方形/長方形 41" descr="右下がり対角線 (太)">
          <a:extLst>
            <a:ext uri="{FF2B5EF4-FFF2-40B4-BE49-F238E27FC236}">
              <a16:creationId xmlns:a16="http://schemas.microsoft.com/office/drawing/2014/main" id="{8A5139DD-F483-42B8-B585-E8B0F3764638}"/>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48</xdr:row>
      <xdr:rowOff>123825</xdr:rowOff>
    </xdr:to>
    <xdr:sp macro="" textlink="">
      <xdr:nvSpPr>
        <xdr:cNvPr id="11" name="正方形/長方形 42" descr="右上がり対角線 (太)">
          <a:extLst>
            <a:ext uri="{FF2B5EF4-FFF2-40B4-BE49-F238E27FC236}">
              <a16:creationId xmlns:a16="http://schemas.microsoft.com/office/drawing/2014/main" id="{A9801BFE-D0B9-4978-8CE6-4EE991DC1DEB}"/>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49</xdr:row>
      <xdr:rowOff>114300</xdr:rowOff>
    </xdr:to>
    <xdr:sp macro="" textlink="">
      <xdr:nvSpPr>
        <xdr:cNvPr id="12" name="正方形/長方形 43" descr="右下がり対角線 (太)">
          <a:extLst>
            <a:ext uri="{FF2B5EF4-FFF2-40B4-BE49-F238E27FC236}">
              <a16:creationId xmlns:a16="http://schemas.microsoft.com/office/drawing/2014/main" id="{306950DB-AA9B-439A-B026-C8959794C83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50</xdr:row>
      <xdr:rowOff>114300</xdr:rowOff>
    </xdr:to>
    <xdr:sp macro="" textlink="">
      <xdr:nvSpPr>
        <xdr:cNvPr id="13" name="正方形/長方形 44" descr="右上がり対角線 (太)">
          <a:extLst>
            <a:ext uri="{FF2B5EF4-FFF2-40B4-BE49-F238E27FC236}">
              <a16:creationId xmlns:a16="http://schemas.microsoft.com/office/drawing/2014/main" id="{4444ED6E-4D17-4521-AC3C-21634E6522BD}"/>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51</xdr:row>
      <xdr:rowOff>123825</xdr:rowOff>
    </xdr:to>
    <xdr:sp macro="" textlink="">
      <xdr:nvSpPr>
        <xdr:cNvPr id="14" name="正方形/長方形 45" descr="右下がり対角線 (太)">
          <a:extLst>
            <a:ext uri="{FF2B5EF4-FFF2-40B4-BE49-F238E27FC236}">
              <a16:creationId xmlns:a16="http://schemas.microsoft.com/office/drawing/2014/main" id="{3926EA9C-413D-4BA4-9109-04C6711F6775}"/>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52</xdr:row>
      <xdr:rowOff>114300</xdr:rowOff>
    </xdr:to>
    <xdr:sp macro="" textlink="">
      <xdr:nvSpPr>
        <xdr:cNvPr id="15" name="正方形/長方形 46" descr="右上がり対角線 (太)">
          <a:extLst>
            <a:ext uri="{FF2B5EF4-FFF2-40B4-BE49-F238E27FC236}">
              <a16:creationId xmlns:a16="http://schemas.microsoft.com/office/drawing/2014/main" id="{6761AD0F-690B-4C57-A754-C295A6E4955D}"/>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424542B-8B24-4ED7-9C2A-7FED5466AAFE}"/>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D355391F-F02E-4727-97B3-000D3B294004}"/>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6D3EBF5-088B-4D22-9D11-3DF1C30CB444}"/>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78D91B2-A7CF-4098-A1EF-D2666D99992C}"/>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ED059BA-8933-4631-B5D2-DBC5C8B05B55}"/>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92ED01E-D0E0-47F0-976C-75C5956C35A8}"/>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3550554-9771-443A-B840-78D3595EB377}"/>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5225E1A-065B-445D-94D6-F630B96C1AFC}"/>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将来負担比率は前年度と同様（－）（ﾎﾟｲﾝﾄ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H28 -3.8→H29 -4.4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）となった。内訳として分子である将来負担額のうち地方債残高が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117,344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千円の減、公営企業債等繰入見込額が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163,387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千円の減、退職手当負担見込額が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25,525</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充当可能財源等については、基準財政需要額算入見込額が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254,596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千円の減となり、将来負担額から充当可能財源等を差し引いた将来負担比率（分子）は、前年度比</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23,794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174,541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年度に西臼杵広域行政事務組合が平成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月開署した西臼杵広域消防署建設等で</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1,086,200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千円の緊急防災・減災事業債を借入のため、今後組合が起こした地方債元金償還の負担等見込額が増加することが予想され、将来負担比率の悪化が懸念される。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7893EBB5-1861-4BD8-BA08-540CDF59A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5CB9CBCD-54B5-4D80-A697-51F6F31D672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5F1DBBF-8DF3-4697-8C5A-9BE18F25C3FE}"/>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D7C7DC6-2699-4C6E-B5A5-3838E07B484E}"/>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215976B-4555-4613-9B7A-1A1B87107DF5}"/>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5A8DFEF-E779-47C3-AD9A-665116C21594}"/>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70C6FAD-E5DF-4150-A5E9-15F91BACC2FB}"/>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宮崎県高千穂町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C4813FC-083E-44BA-A83F-ED550EBCDE25}"/>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73DADDF-0852-414A-8B80-38B49B61BE85}"/>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2BD630D-7ED0-43DB-9A50-A9D231A0AF01}"/>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673B90B-96C8-4784-9259-9DF66B24ADD9}"/>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ja-JP" sz="1300">
              <a:solidFill>
                <a:schemeClr val="dk1"/>
              </a:solidFill>
              <a:effectLst/>
              <a:latin typeface="ＭＳ ゴシック" pitchFamily="49" charset="-128"/>
              <a:ea typeface="ＭＳ ゴシック" pitchFamily="49" charset="-128"/>
              <a:cs typeface="+mn-cs"/>
            </a:rPr>
            <a:t>財政調整基金、公共施設等整備基金</a:t>
          </a:r>
          <a:r>
            <a:rPr kumimoji="1" lang="ja-JP" altLang="en-US" sz="1300">
              <a:solidFill>
                <a:schemeClr val="dk1"/>
              </a:solidFill>
              <a:effectLst/>
              <a:latin typeface="ＭＳ ゴシック" pitchFamily="49" charset="-128"/>
              <a:ea typeface="ＭＳ ゴシック" pitchFamily="49" charset="-128"/>
              <a:cs typeface="+mn-cs"/>
            </a:rPr>
            <a:t>、ふるさと応援基金より一般会計への繰入で毎年</a:t>
          </a:r>
          <a:r>
            <a:rPr kumimoji="1" lang="en-US" altLang="ja-JP" sz="1300">
              <a:solidFill>
                <a:schemeClr val="dk1"/>
              </a:solidFill>
              <a:effectLst/>
              <a:latin typeface="ＭＳ ゴシック" pitchFamily="49" charset="-128"/>
              <a:ea typeface="ＭＳ ゴシック" pitchFamily="49" charset="-128"/>
              <a:cs typeface="+mn-cs"/>
            </a:rPr>
            <a:t>100,000</a:t>
          </a:r>
          <a:r>
            <a:rPr kumimoji="1" lang="ja-JP" altLang="en-US" sz="1300">
              <a:solidFill>
                <a:schemeClr val="dk1"/>
              </a:solidFill>
              <a:effectLst/>
              <a:latin typeface="ＭＳ ゴシック" pitchFamily="49" charset="-128"/>
              <a:ea typeface="ＭＳ ゴシック" pitchFamily="49" charset="-128"/>
              <a:cs typeface="+mn-cs"/>
            </a:rPr>
            <a:t>千円から</a:t>
          </a:r>
          <a:r>
            <a:rPr kumimoji="1" lang="en-US" altLang="ja-JP" sz="1300">
              <a:solidFill>
                <a:schemeClr val="dk1"/>
              </a:solidFill>
              <a:effectLst/>
              <a:latin typeface="ＭＳ ゴシック" pitchFamily="49" charset="-128"/>
              <a:ea typeface="ＭＳ ゴシック" pitchFamily="49" charset="-128"/>
              <a:cs typeface="+mn-cs"/>
            </a:rPr>
            <a:t>200,000</a:t>
          </a:r>
          <a:r>
            <a:rPr kumimoji="1" lang="ja-JP" altLang="en-US" sz="1300">
              <a:solidFill>
                <a:schemeClr val="dk1"/>
              </a:solidFill>
              <a:effectLst/>
              <a:latin typeface="ＭＳ ゴシック" pitchFamily="49" charset="-128"/>
              <a:ea typeface="ＭＳ ゴシック" pitchFamily="49" charset="-128"/>
              <a:cs typeface="+mn-cs"/>
            </a:rPr>
            <a:t>千円の間で基金の取崩しが行われた。積立も行われているが基金全体額も、ここ３年で</a:t>
          </a:r>
          <a:r>
            <a:rPr kumimoji="1" lang="en-US" altLang="ja-JP" sz="1300">
              <a:solidFill>
                <a:schemeClr val="dk1"/>
              </a:solidFill>
              <a:effectLst/>
              <a:latin typeface="ＭＳ ゴシック" pitchFamily="49" charset="-128"/>
              <a:ea typeface="ＭＳ ゴシック" pitchFamily="49" charset="-128"/>
              <a:cs typeface="+mn-cs"/>
            </a:rPr>
            <a:t>126,000</a:t>
          </a:r>
          <a:r>
            <a:rPr kumimoji="1" lang="ja-JP" altLang="en-US" sz="1300">
              <a:solidFill>
                <a:schemeClr val="dk1"/>
              </a:solidFill>
              <a:effectLst/>
              <a:latin typeface="ＭＳ ゴシック" pitchFamily="49" charset="-128"/>
              <a:ea typeface="ＭＳ ゴシック" pitchFamily="49" charset="-128"/>
              <a:cs typeface="+mn-cs"/>
            </a:rPr>
            <a:t>千円減少している。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財政調整基金、公共施設等整備基金の取崩しがここ４年続いている。できるだけ取崩しを抑えるための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経営健全化</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取</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必要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と考えている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BF8BB32-A313-4B3F-BD73-FE6D03A3B353}"/>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326AC4C-192F-432A-AD0A-6D0FCFDAD58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C3BF2866-BB7B-42D5-AD9D-EDF1DD19D4D4}"/>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本町における公用又は、公共の用に供する施設の整備に資するために設置。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ふるさと納税制度を活用し全国から寄せられた寄附金を原資とし、少子・高齢化、観光振興、農林業振興、教育振興などの財源に充てることを目的に設置。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地域の福祉の向上に資するために、社会福祉法人、個人等の民間事業者が実施する高齢者保健福祉事業等を支援する経費に充てるため設置。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本町の歴史・伝統を生かし、主産業である農林業及び観光産業の振興を図り、活力と潤いのある町づくりに資することを目的として設置。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本町における歴史、伝統、文化、産業等を生かし、個性的で魅力的な地域づくりを目的として設置。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千円の寄附金によって増額したが、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その他特定目的基金のトータル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は増額ではあるが、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千円あった。基金に頼り過ぎることなく、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できるだけ取崩しを抑えるため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経営健全化に取</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組んでいく必要がある。</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CD3ADE5-51F2-4B30-816B-6A5BD0C820CD}"/>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B2F1DD1-E6AB-4FE9-96BA-DFB100F8B7DD}"/>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CE97BFC-4924-4FB0-BEB2-C1522909C2E1}"/>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千円の一般会計への取崩しを行っている。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基金に頼り過ぎることなく、できるだけ取崩しを抑えるため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経営健全化に取</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組んでいく必要がある。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49AA561-9069-49B6-B501-09B54A558D37}"/>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A2114F4-7CBD-4537-B4E4-19B60C24E509}"/>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F0CFD33-0826-49D2-AF21-B317F63B9647}"/>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年度は、現在のところは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起債残高等を注視しながら基金の利用については慎重に検討していく。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9EBE73E-D712-4390-9497-BF4ADA404623}"/>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7295576-FC7A-4DD5-85B2-65846ED9D3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EF88A07-B37B-4AFE-8E3C-4A8B839816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330B92FA-F2E2-4948-B696-99121CF58F41}"/>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5157A5A-5E7A-4736-B410-B16BD937523D}"/>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4FC093A-F269-4EDA-A932-2298B0129F26}"/>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3F3B3CFE-4809-4CEF-A23A-3CF652F5CE74}"/>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AAF219E4-D305-4BEA-BAE9-D1FEBB2F6A6C}"/>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CDFDB302-D03B-4242-AF71-91A3C2EF176D}"/>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CB22BB32-8683-477D-9CBA-0EFDD1299B54}"/>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80919378-FA17-48AB-8032-AEE53E4C97B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35A6884E-FA2F-4320-B92C-E878BD4C7BEA}"/>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B92895B5-95FD-438A-9CAB-A79436CC89D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B0E086E-5ED0-4233-B171-FEEFAE0BA4B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D04E9448-3B7A-4319-B1FE-47256B9F8EC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BEC6D24-240C-4FC8-8709-EA9C5BA9E841}"/>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D7C30667-EF7E-4320-9CC4-A214E2473868}"/>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57C5BFC8-5A05-4FD6-ADC2-670D29AA6D3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38C7888F-932D-4105-8194-555FC6FC65DB}"/>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12,563
12,547
237.54
8,607,197
8,432,493
73,404
4,664,490
6,829,130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BA9AEDA-9333-46A1-8382-B0C41A9C20B2}"/>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3A579AE-79B3-48AA-BCBF-75D7291605A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C4E09DF-3585-4118-95B0-ADCD62A4735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3F6BBD7-DB00-4301-9B79-48714E65144F}"/>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78F698CB-21DD-4D0F-B9E4-5C89FF6E516F}"/>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75C2BC6-134A-4840-9E6F-728604C02311}"/>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1C54D14-8C09-4EC0-A429-24E191399CB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201898D-8936-40F3-AA27-F81295E7A85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7CF57674-A43C-4773-AB08-4172E3564704}"/>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5BB32F56-D486-467E-90F2-C5538C28E8A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B4CAEFF-99E9-4333-9DC4-B707C95926F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D70F5EC1-23F0-4C1A-BAF8-1099AA45AB0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03B67C6-0B0A-4CAE-A90B-E90C2F31C507}"/>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CD72E98B-742C-483D-8D21-811B6B34F5B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2F33DC-70E9-43A3-B341-DE10FA2B8C0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5E5BA808-B5BB-414B-8D2B-BB965CD0F05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F8EB1E4-2082-4E74-A9D5-7C951D612C1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37723884-CCA2-4AAE-8A98-DCA1F6C77B95}"/>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AF5C0998-783C-45A6-9A8F-3021F9B83321}"/>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95A934B7-D175-4FA4-9104-EADD68B35908}"/>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127DE18C-D565-458C-8DC6-23B94923900F}"/>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DB65746F-D67F-4A34-9E27-DC8E06C4D47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9B318A7B-5CB6-4C58-9988-4D5B9899B2C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FD927359-68CB-4F58-B9F3-D73E3334CE2F}"/>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1CD7255A-AE83-4EF8-8405-FB4E1D336CD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DCDA5A82-35F3-4000-8FF7-E87352403EF6}"/>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BD83950A-307B-4BDE-A10F-055F258B1734}"/>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41EF4937-68BD-4115-8DE5-66AF0DCCDB99}"/>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D5E02FE-4FB9-42BC-A166-34292ED0AFFE}"/>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5EC59E87-6945-464D-98B6-78B88E5633E3}"/>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A7072704-DDC0-4DAF-8D05-7EE4595AC89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D1EE0CFB-2BB6-4835-8249-E8F2AB94EB34}"/>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D50F1A4F-698B-45C0-93AD-D7CBB4BA9FA9}"/>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CAE2374A-D79D-4370-BF5F-9697E4B52D3D}"/>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itchFamily="50" charset="-128"/>
              <a:ea typeface="ＭＳ Ｐゴシック" pitchFamily="50" charset="-128"/>
              <a:cs typeface="+mn-cs"/>
            </a:rPr>
            <a:t>類似団体内の平均値を越えて最大値となっている。昨年から、</a:t>
          </a:r>
          <a:r>
            <a:rPr kumimoji="1" lang="ja-JP" altLang="ja-JP" sz="1100">
              <a:solidFill>
                <a:sysClr val="windowText" lastClr="000000"/>
              </a:solidFill>
              <a:effectLst/>
              <a:latin typeface="ＭＳ Ｐゴシック" pitchFamily="50" charset="-128"/>
              <a:ea typeface="ＭＳ Ｐゴシック" pitchFamily="50" charset="-128"/>
              <a:cs typeface="+mn-cs"/>
            </a:rPr>
            <a:t>率は年々高くなる方向であ</a:t>
          </a:r>
          <a:r>
            <a:rPr kumimoji="1" lang="ja-JP" altLang="en-US" sz="1100">
              <a:solidFill>
                <a:sysClr val="windowText" lastClr="000000"/>
              </a:solidFill>
              <a:effectLst/>
              <a:latin typeface="ＭＳ Ｐゴシック" pitchFamily="50" charset="-128"/>
              <a:ea typeface="ＭＳ Ｐゴシック" pitchFamily="50" charset="-128"/>
              <a:cs typeface="+mn-cs"/>
            </a:rPr>
            <a:t>るが、</a:t>
          </a:r>
          <a:r>
            <a:rPr kumimoji="1" lang="ja-JP" altLang="ja-JP" sz="1100">
              <a:solidFill>
                <a:sysClr val="windowText" lastClr="000000"/>
              </a:solidFill>
              <a:effectLst/>
              <a:latin typeface="ＭＳ Ｐゴシック" pitchFamily="50" charset="-128"/>
              <a:ea typeface="ＭＳ Ｐゴシック" pitchFamily="50" charset="-128"/>
              <a:cs typeface="+mn-cs"/>
            </a:rPr>
            <a:t>有形固定資産の老朽化等に</a:t>
          </a:r>
          <a:r>
            <a:rPr kumimoji="1" lang="ja-JP" altLang="en-US" sz="1100">
              <a:solidFill>
                <a:sysClr val="windowText" lastClr="000000"/>
              </a:solidFill>
              <a:effectLst/>
              <a:latin typeface="ＭＳ Ｐゴシック" pitchFamily="50" charset="-128"/>
              <a:ea typeface="ＭＳ Ｐゴシック" pitchFamily="50" charset="-128"/>
              <a:cs typeface="+mn-cs"/>
            </a:rPr>
            <a:t>対策として</a:t>
          </a:r>
          <a:r>
            <a:rPr kumimoji="1" lang="ja-JP" altLang="ja-JP" sz="1100">
              <a:solidFill>
                <a:sysClr val="windowText" lastClr="000000"/>
              </a:solidFill>
              <a:effectLst/>
              <a:latin typeface="ＭＳ Ｐゴシック" pitchFamily="50" charset="-128"/>
              <a:ea typeface="ＭＳ Ｐゴシック" pitchFamily="50" charset="-128"/>
              <a:cs typeface="+mn-cs"/>
            </a:rPr>
            <a:t>、町営団地の建て替え</a:t>
          </a:r>
          <a:r>
            <a:rPr kumimoji="1" lang="ja-JP" altLang="en-US" sz="1100">
              <a:solidFill>
                <a:sysClr val="windowText" lastClr="000000"/>
              </a:solidFill>
              <a:effectLst/>
              <a:latin typeface="ＭＳ Ｐゴシック" pitchFamily="50" charset="-128"/>
              <a:ea typeface="ＭＳ Ｐゴシック" pitchFamily="50" charset="-128"/>
              <a:cs typeface="+mn-cs"/>
            </a:rPr>
            <a:t>等</a:t>
          </a:r>
          <a:r>
            <a:rPr kumimoji="1" lang="ja-JP" altLang="ja-JP" sz="1100" baseline="0">
              <a:solidFill>
                <a:sysClr val="windowText" lastClr="000000"/>
              </a:solidFill>
              <a:effectLst/>
              <a:latin typeface="ＭＳ Ｐゴシック" pitchFamily="50" charset="-128"/>
              <a:ea typeface="ＭＳ Ｐゴシック" pitchFamily="50" charset="-128"/>
              <a:cs typeface="+mn-cs"/>
            </a:rPr>
            <a:t>を</a:t>
          </a:r>
          <a:r>
            <a:rPr kumimoji="1" lang="ja-JP" altLang="en-US" sz="1100" baseline="0">
              <a:solidFill>
                <a:sysClr val="windowText" lastClr="000000"/>
              </a:solidFill>
              <a:effectLst/>
              <a:latin typeface="ＭＳ Ｐゴシック" pitchFamily="50" charset="-128"/>
              <a:ea typeface="ＭＳ Ｐゴシック" pitchFamily="50" charset="-128"/>
              <a:cs typeface="+mn-cs"/>
            </a:rPr>
            <a:t>実施しており、</a:t>
          </a:r>
          <a:r>
            <a:rPr kumimoji="1" lang="ja-JP" altLang="ja-JP" sz="1100">
              <a:solidFill>
                <a:sysClr val="windowText" lastClr="000000"/>
              </a:solidFill>
              <a:effectLst/>
              <a:latin typeface="ＭＳ Ｐゴシック" pitchFamily="50" charset="-128"/>
              <a:ea typeface="ＭＳ Ｐゴシック" pitchFamily="50" charset="-128"/>
              <a:cs typeface="+mn-cs"/>
            </a:rPr>
            <a:t>有形固定資産原価償却率の上昇に歯止めをかけるべく対応している。</a:t>
          </a:r>
          <a:endParaRPr lang="ja-JP" altLang="ja-JP">
            <a:solidFill>
              <a:sysClr val="windowText" lastClr="000000"/>
            </a:solidFill>
            <a:effectLst/>
            <a:latin typeface="ＭＳ Ｐゴシック" pitchFamily="50" charset="-128"/>
            <a:ea typeface="ＭＳ Ｐゴシック"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196954D5-B198-4D5A-A6E4-3ECF0067DE0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BE515A6F-B6C0-451F-895C-2F44E217F406}"/>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F42BA12B-9C81-4347-9761-1639AC38EB01}"/>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A5AC023F-35BC-4F18-9F77-6E03E425BFB9}"/>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EF57C580-65E8-4ED2-93D1-DD4865AD5E9D}"/>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D316CD6D-9EF6-4EA2-A6AF-FF2E6AFDEAED}"/>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2297359A-DCA0-44D6-BF4B-5061B9BAAB6D}"/>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58D61BC-19D6-4C1D-89E0-E0B393DF031F}"/>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B7F7494D-D028-4D21-894F-7F70A42E83B7}"/>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78F3D615-D313-4A13-ABFB-E57F3E999766}"/>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FE743AB1-9DD4-45BC-88CE-DC6E81C6C68B}"/>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49B6AFA0-C053-43CD-85B8-708C4089C999}"/>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4AFAB0A0-5756-4391-B911-CEF2B1ACBD54}"/>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5C86CEA3-37AB-45B4-9423-FEF901169615}"/>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8" name="直線コネクタ 67">
          <a:extLst>
            <a:ext uri="{FF2B5EF4-FFF2-40B4-BE49-F238E27FC236}">
              <a16:creationId xmlns:a16="http://schemas.microsoft.com/office/drawing/2014/main" id="{CDE76AA5-9FFE-48E3-8667-823F3D45E82A}"/>
            </a:ext>
          </a:extLst>
        </xdr:cNvPr>
        <xdr:cNvCxnSpPr/>
      </xdr:nvCxnSpPr>
      <xdr:spPr>
        <a:xfrm flipV="1">
          <a:off x="4206240" y="5372735"/>
          <a:ext cx="1270" cy="1052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9" name="有形固定資産減価償却率最小値テキスト">
          <a:extLst>
            <a:ext uri="{FF2B5EF4-FFF2-40B4-BE49-F238E27FC236}">
              <a16:creationId xmlns:a16="http://schemas.microsoft.com/office/drawing/2014/main" id="{F1074F54-8711-4A34-9BA1-0E2BC2D00DDE}"/>
            </a:ext>
          </a:extLst>
        </xdr:cNvPr>
        <xdr:cNvSpPr txBox="1"/>
      </xdr:nvSpPr>
      <xdr:spPr>
        <a:xfrm>
          <a:off x="4258945" y="642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70" name="直線コネクタ 69">
          <a:extLst>
            <a:ext uri="{FF2B5EF4-FFF2-40B4-BE49-F238E27FC236}">
              <a16:creationId xmlns:a16="http://schemas.microsoft.com/office/drawing/2014/main" id="{E566336E-6A08-46DD-926E-4D6AD1BA61C5}"/>
            </a:ext>
          </a:extLst>
        </xdr:cNvPr>
        <xdr:cNvCxnSpPr/>
      </xdr:nvCxnSpPr>
      <xdr:spPr>
        <a:xfrm>
          <a:off x="4119245" y="642505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1" name="有形固定資産減価償却率最大値テキスト">
          <a:extLst>
            <a:ext uri="{FF2B5EF4-FFF2-40B4-BE49-F238E27FC236}">
              <a16:creationId xmlns:a16="http://schemas.microsoft.com/office/drawing/2014/main" id="{64B990CA-2ED7-485B-B04D-6755F7A06ECB}"/>
            </a:ext>
          </a:extLst>
        </xdr:cNvPr>
        <xdr:cNvSpPr txBox="1"/>
      </xdr:nvSpPr>
      <xdr:spPr>
        <a:xfrm>
          <a:off x="4258945"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2" name="直線コネクタ 71">
          <a:extLst>
            <a:ext uri="{FF2B5EF4-FFF2-40B4-BE49-F238E27FC236}">
              <a16:creationId xmlns:a16="http://schemas.microsoft.com/office/drawing/2014/main" id="{63639116-DC68-4A8E-BE95-D9E75387351F}"/>
            </a:ext>
          </a:extLst>
        </xdr:cNvPr>
        <xdr:cNvCxnSpPr/>
      </xdr:nvCxnSpPr>
      <xdr:spPr>
        <a:xfrm>
          <a:off x="4119245" y="53727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73" name="有形固定資産減価償却率平均値テキスト">
          <a:extLst>
            <a:ext uri="{FF2B5EF4-FFF2-40B4-BE49-F238E27FC236}">
              <a16:creationId xmlns:a16="http://schemas.microsoft.com/office/drawing/2014/main" id="{A5FF45EB-C737-4540-A749-90B0272B6F59}"/>
            </a:ext>
          </a:extLst>
        </xdr:cNvPr>
        <xdr:cNvSpPr txBox="1"/>
      </xdr:nvSpPr>
      <xdr:spPr>
        <a:xfrm>
          <a:off x="4258945" y="6019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4" name="フローチャート: 判断 73">
          <a:extLst>
            <a:ext uri="{FF2B5EF4-FFF2-40B4-BE49-F238E27FC236}">
              <a16:creationId xmlns:a16="http://schemas.microsoft.com/office/drawing/2014/main" id="{2618FB56-759E-49F3-9183-5830FCDDCF8F}"/>
            </a:ext>
          </a:extLst>
        </xdr:cNvPr>
        <xdr:cNvSpPr/>
      </xdr:nvSpPr>
      <xdr:spPr>
        <a:xfrm>
          <a:off x="4157345" y="604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5" name="フローチャート: 判断 74">
          <a:extLst>
            <a:ext uri="{FF2B5EF4-FFF2-40B4-BE49-F238E27FC236}">
              <a16:creationId xmlns:a16="http://schemas.microsoft.com/office/drawing/2014/main" id="{91ED5450-4C93-4D62-A035-2E072DB1EA85}"/>
            </a:ext>
          </a:extLst>
        </xdr:cNvPr>
        <xdr:cNvSpPr/>
      </xdr:nvSpPr>
      <xdr:spPr>
        <a:xfrm>
          <a:off x="3537585" y="607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6" name="フローチャート: 判断 75">
          <a:extLst>
            <a:ext uri="{FF2B5EF4-FFF2-40B4-BE49-F238E27FC236}">
              <a16:creationId xmlns:a16="http://schemas.microsoft.com/office/drawing/2014/main" id="{AA64758A-FDCA-41F4-951F-02DEC35D77A2}"/>
            </a:ext>
          </a:extLst>
        </xdr:cNvPr>
        <xdr:cNvSpPr/>
      </xdr:nvSpPr>
      <xdr:spPr>
        <a:xfrm>
          <a:off x="2867025" y="6248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69C17DA-A0D2-44B0-BE17-795C90A2FDC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E77670C-E002-4355-A4BE-123F238D9469}"/>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A506DDF-994E-4554-B3F9-BDF20FF0DFA1}"/>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FC2282F-CECE-49C3-8510-417695D0CED6}"/>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CC11CA6-E505-4B5F-AF82-342A62B1DE01}"/>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41275</xdr:rowOff>
    </xdr:from>
    <xdr:to>
      <xdr:col>23</xdr:col>
      <xdr:colOff>136525</xdr:colOff>
      <xdr:row>27</xdr:row>
      <xdr:rowOff>142875</xdr:rowOff>
    </xdr:to>
    <xdr:sp macro="" textlink="">
      <xdr:nvSpPr>
        <xdr:cNvPr id="82" name="楕円 81">
          <a:extLst>
            <a:ext uri="{FF2B5EF4-FFF2-40B4-BE49-F238E27FC236}">
              <a16:creationId xmlns:a16="http://schemas.microsoft.com/office/drawing/2014/main" id="{E8A7325F-9B84-4947-AC1A-E9297AE2348B}"/>
            </a:ext>
          </a:extLst>
        </xdr:cNvPr>
        <xdr:cNvSpPr/>
      </xdr:nvSpPr>
      <xdr:spPr>
        <a:xfrm>
          <a:off x="4157345" y="53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165752</xdr:rowOff>
    </xdr:from>
    <xdr:ext cx="405111" cy="259045"/>
    <xdr:sp macro="" textlink="">
      <xdr:nvSpPr>
        <xdr:cNvPr id="83" name="有形固定資産減価償却率該当値テキスト">
          <a:extLst>
            <a:ext uri="{FF2B5EF4-FFF2-40B4-BE49-F238E27FC236}">
              <a16:creationId xmlns:a16="http://schemas.microsoft.com/office/drawing/2014/main" id="{FF2D8C79-B1F8-4FD8-BBFD-03669D55C320}"/>
            </a:ext>
          </a:extLst>
        </xdr:cNvPr>
        <xdr:cNvSpPr txBox="1"/>
      </xdr:nvSpPr>
      <xdr:spPr>
        <a:xfrm>
          <a:off x="4258945"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58547</xdr:rowOff>
    </xdr:from>
    <xdr:to>
      <xdr:col>19</xdr:col>
      <xdr:colOff>187325</xdr:colOff>
      <xdr:row>27</xdr:row>
      <xdr:rowOff>160147</xdr:rowOff>
    </xdr:to>
    <xdr:sp macro="" textlink="">
      <xdr:nvSpPr>
        <xdr:cNvPr id="84" name="楕円 83">
          <a:extLst>
            <a:ext uri="{FF2B5EF4-FFF2-40B4-BE49-F238E27FC236}">
              <a16:creationId xmlns:a16="http://schemas.microsoft.com/office/drawing/2014/main" id="{72F2C502-CD3A-4121-8C73-E92E8C991AE6}"/>
            </a:ext>
          </a:extLst>
        </xdr:cNvPr>
        <xdr:cNvSpPr/>
      </xdr:nvSpPr>
      <xdr:spPr>
        <a:xfrm>
          <a:off x="3537585" y="5339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109347</xdr:rowOff>
    </xdr:to>
    <xdr:cxnSp macro="">
      <xdr:nvCxnSpPr>
        <xdr:cNvPr id="85" name="直線コネクタ 84">
          <a:extLst>
            <a:ext uri="{FF2B5EF4-FFF2-40B4-BE49-F238E27FC236}">
              <a16:creationId xmlns:a16="http://schemas.microsoft.com/office/drawing/2014/main" id="{4F307B85-B0D5-405E-BAF8-26F07540E32E}"/>
            </a:ext>
          </a:extLst>
        </xdr:cNvPr>
        <xdr:cNvCxnSpPr/>
      </xdr:nvCxnSpPr>
      <xdr:spPr>
        <a:xfrm flipV="1">
          <a:off x="3588385" y="5372735"/>
          <a:ext cx="6197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102997</xdr:rowOff>
    </xdr:from>
    <xdr:to>
      <xdr:col>15</xdr:col>
      <xdr:colOff>187325</xdr:colOff>
      <xdr:row>29</xdr:row>
      <xdr:rowOff>33147</xdr:rowOff>
    </xdr:to>
    <xdr:sp macro="" textlink="">
      <xdr:nvSpPr>
        <xdr:cNvPr id="86" name="楕円 85">
          <a:extLst>
            <a:ext uri="{FF2B5EF4-FFF2-40B4-BE49-F238E27FC236}">
              <a16:creationId xmlns:a16="http://schemas.microsoft.com/office/drawing/2014/main" id="{0D3434CA-FC96-478D-966E-A1B6EE45AD2A}"/>
            </a:ext>
          </a:extLst>
        </xdr:cNvPr>
        <xdr:cNvSpPr/>
      </xdr:nvSpPr>
      <xdr:spPr>
        <a:xfrm>
          <a:off x="2867025" y="5551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109347</xdr:rowOff>
    </xdr:from>
    <xdr:to>
      <xdr:col>19</xdr:col>
      <xdr:colOff>136525</xdr:colOff>
      <xdr:row>28</xdr:row>
      <xdr:rowOff>153797</xdr:rowOff>
    </xdr:to>
    <xdr:cxnSp macro="">
      <xdr:nvCxnSpPr>
        <xdr:cNvPr id="87" name="直線コネクタ 86">
          <a:extLst>
            <a:ext uri="{FF2B5EF4-FFF2-40B4-BE49-F238E27FC236}">
              <a16:creationId xmlns:a16="http://schemas.microsoft.com/office/drawing/2014/main" id="{F222B877-BF75-454D-9F59-4CD13C565DC0}"/>
            </a:ext>
          </a:extLst>
        </xdr:cNvPr>
        <xdr:cNvCxnSpPr/>
      </xdr:nvCxnSpPr>
      <xdr:spPr>
        <a:xfrm flipV="1">
          <a:off x="2917825" y="5390007"/>
          <a:ext cx="67056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8" name="n_1aveValue有形固定資産減価償却率">
          <a:extLst>
            <a:ext uri="{FF2B5EF4-FFF2-40B4-BE49-F238E27FC236}">
              <a16:creationId xmlns:a16="http://schemas.microsoft.com/office/drawing/2014/main" id="{36FEFC56-7199-4278-946B-EBF0673E2450}"/>
            </a:ext>
          </a:extLst>
        </xdr:cNvPr>
        <xdr:cNvSpPr txBox="1"/>
      </xdr:nvSpPr>
      <xdr:spPr>
        <a:xfrm>
          <a:off x="3395989" y="615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9" name="n_2aveValue有形固定資産減価償却率">
          <a:extLst>
            <a:ext uri="{FF2B5EF4-FFF2-40B4-BE49-F238E27FC236}">
              <a16:creationId xmlns:a16="http://schemas.microsoft.com/office/drawing/2014/main" id="{0CD74399-5B61-4771-98B4-E0B77B4F91BB}"/>
            </a:ext>
          </a:extLst>
        </xdr:cNvPr>
        <xdr:cNvSpPr txBox="1"/>
      </xdr:nvSpPr>
      <xdr:spPr>
        <a:xfrm>
          <a:off x="2738129" y="633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5224</xdr:rowOff>
    </xdr:from>
    <xdr:ext cx="405111" cy="259045"/>
    <xdr:sp macro="" textlink="">
      <xdr:nvSpPr>
        <xdr:cNvPr id="90" name="n_1mainValue有形固定資産減価償却率">
          <a:extLst>
            <a:ext uri="{FF2B5EF4-FFF2-40B4-BE49-F238E27FC236}">
              <a16:creationId xmlns:a16="http://schemas.microsoft.com/office/drawing/2014/main" id="{B126EF80-D52E-4AE6-B0A3-4719E4A51CF1}"/>
            </a:ext>
          </a:extLst>
        </xdr:cNvPr>
        <xdr:cNvSpPr txBox="1"/>
      </xdr:nvSpPr>
      <xdr:spPr>
        <a:xfrm>
          <a:off x="3395989" y="511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49674</xdr:rowOff>
    </xdr:from>
    <xdr:ext cx="405111" cy="259045"/>
    <xdr:sp macro="" textlink="">
      <xdr:nvSpPr>
        <xdr:cNvPr id="91" name="n_2mainValue有形固定資産減価償却率">
          <a:extLst>
            <a:ext uri="{FF2B5EF4-FFF2-40B4-BE49-F238E27FC236}">
              <a16:creationId xmlns:a16="http://schemas.microsoft.com/office/drawing/2014/main" id="{8F65029D-1462-46C2-8947-666206BCB012}"/>
            </a:ext>
          </a:extLst>
        </xdr:cNvPr>
        <xdr:cNvSpPr txBox="1"/>
      </xdr:nvSpPr>
      <xdr:spPr>
        <a:xfrm>
          <a:off x="2738129" y="533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29DAD058-8B0A-4643-B336-6EEF192A519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2F89739E-ED87-4EB6-9194-6A936BBF699C}"/>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69CA4134-D53A-40A5-8773-4A2C96EE6B7E}"/>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DBD9672B-7EB0-424E-8071-336F94874E13}"/>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1EDDE62-4DAB-4ECF-AD20-B51C8F17FABE}"/>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E88C136A-4AC1-48DD-91BB-1D0544C77B0F}"/>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39D5976-861B-491C-AE55-AEE2EFBF28E6}"/>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692D94B5-6904-457D-A501-ADB3F136DC1E}"/>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EB36AF9D-C844-4B4E-9D74-A5038EEFC352}"/>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865F5714-CD68-45C7-8E6D-D0E7FDC79B42}"/>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7A5D9A99-0272-4D36-8EC3-13D8FC9BFEB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85B3AEF-5FE4-4E4A-9026-0D04E6CF321B}"/>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DE4041D8-05FC-46B3-BA9F-273773D36F5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類似団体内の平均値より低く、全国および宮崎県平均より低い。一定の額で毎年償還しているので、安定的に継続して償還できるよう対応している。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C4B7E01B-9F74-4352-A669-A173C01C96A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212BE2CF-9B5F-477F-9F43-EAC81788E55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7" name="直線コネクタ 106">
          <a:extLst>
            <a:ext uri="{FF2B5EF4-FFF2-40B4-BE49-F238E27FC236}">
              <a16:creationId xmlns:a16="http://schemas.microsoft.com/office/drawing/2014/main" id="{9237CE3B-ED4F-4F07-8D89-0A8FFB2403AF}"/>
            </a:ext>
          </a:extLst>
        </xdr:cNvPr>
        <xdr:cNvCxnSpPr/>
      </xdr:nvCxnSpPr>
      <xdr:spPr>
        <a:xfrm>
          <a:off x="9971405" y="669163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8" name="テキスト ボックス 107">
          <a:extLst>
            <a:ext uri="{FF2B5EF4-FFF2-40B4-BE49-F238E27FC236}">
              <a16:creationId xmlns:a16="http://schemas.microsoft.com/office/drawing/2014/main" id="{24DD8660-B4A0-4A76-95CA-F10F54BA69DA}"/>
            </a:ext>
          </a:extLst>
        </xdr:cNvPr>
        <xdr:cNvSpPr txBox="1"/>
      </xdr:nvSpPr>
      <xdr:spPr>
        <a:xfrm>
          <a:off x="9645528" y="660163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9" name="直線コネクタ 108">
          <a:extLst>
            <a:ext uri="{FF2B5EF4-FFF2-40B4-BE49-F238E27FC236}">
              <a16:creationId xmlns:a16="http://schemas.microsoft.com/office/drawing/2014/main" id="{6D9AC22F-0591-4BAF-BB3A-629223FDC2AA}"/>
            </a:ext>
          </a:extLst>
        </xdr:cNvPr>
        <xdr:cNvCxnSpPr/>
      </xdr:nvCxnSpPr>
      <xdr:spPr>
        <a:xfrm>
          <a:off x="9971405" y="64293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10" name="テキスト ボックス 109">
          <a:extLst>
            <a:ext uri="{FF2B5EF4-FFF2-40B4-BE49-F238E27FC236}">
              <a16:creationId xmlns:a16="http://schemas.microsoft.com/office/drawing/2014/main" id="{2DD8E1DA-9CD8-4B04-B00F-69D7771634B8}"/>
            </a:ext>
          </a:extLst>
        </xdr:cNvPr>
        <xdr:cNvSpPr txBox="1"/>
      </xdr:nvSpPr>
      <xdr:spPr>
        <a:xfrm>
          <a:off x="9645528" y="6335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11" name="直線コネクタ 110">
          <a:extLst>
            <a:ext uri="{FF2B5EF4-FFF2-40B4-BE49-F238E27FC236}">
              <a16:creationId xmlns:a16="http://schemas.microsoft.com/office/drawing/2014/main" id="{19B37082-0F21-4B1B-987B-1ADB38596A0A}"/>
            </a:ext>
          </a:extLst>
        </xdr:cNvPr>
        <xdr:cNvCxnSpPr/>
      </xdr:nvCxnSpPr>
      <xdr:spPr>
        <a:xfrm>
          <a:off x="9971405" y="616331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12" name="テキスト ボックス 111">
          <a:extLst>
            <a:ext uri="{FF2B5EF4-FFF2-40B4-BE49-F238E27FC236}">
              <a16:creationId xmlns:a16="http://schemas.microsoft.com/office/drawing/2014/main" id="{4B304408-43F2-4C66-A3FB-13ECF3C5FFA3}"/>
            </a:ext>
          </a:extLst>
        </xdr:cNvPr>
        <xdr:cNvSpPr txBox="1"/>
      </xdr:nvSpPr>
      <xdr:spPr>
        <a:xfrm>
          <a:off x="9645528" y="607331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884A9D5A-F197-418C-AE35-68B812B1F5CC}"/>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2CA03AAF-EAC6-4089-924B-21CF1BC30CCB}"/>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5" name="直線コネクタ 114">
          <a:extLst>
            <a:ext uri="{FF2B5EF4-FFF2-40B4-BE49-F238E27FC236}">
              <a16:creationId xmlns:a16="http://schemas.microsoft.com/office/drawing/2014/main" id="{FA6CF4EB-78D2-4D9E-976D-7ED0FC37DEBD}"/>
            </a:ext>
          </a:extLst>
        </xdr:cNvPr>
        <xdr:cNvCxnSpPr/>
      </xdr:nvCxnSpPr>
      <xdr:spPr>
        <a:xfrm>
          <a:off x="9971405" y="563499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6" name="テキスト ボックス 115">
          <a:extLst>
            <a:ext uri="{FF2B5EF4-FFF2-40B4-BE49-F238E27FC236}">
              <a16:creationId xmlns:a16="http://schemas.microsoft.com/office/drawing/2014/main" id="{73FA2754-8D45-4055-8194-CD14BA0C1817}"/>
            </a:ext>
          </a:extLst>
        </xdr:cNvPr>
        <xdr:cNvSpPr txBox="1"/>
      </xdr:nvSpPr>
      <xdr:spPr>
        <a:xfrm>
          <a:off x="9645528" y="5544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7" name="直線コネクタ 116">
          <a:extLst>
            <a:ext uri="{FF2B5EF4-FFF2-40B4-BE49-F238E27FC236}">
              <a16:creationId xmlns:a16="http://schemas.microsoft.com/office/drawing/2014/main" id="{22DA4371-1216-46CB-BD68-721C251992A3}"/>
            </a:ext>
          </a:extLst>
        </xdr:cNvPr>
        <xdr:cNvCxnSpPr/>
      </xdr:nvCxnSpPr>
      <xdr:spPr>
        <a:xfrm>
          <a:off x="9971405" y="53727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8" name="テキスト ボックス 117">
          <a:extLst>
            <a:ext uri="{FF2B5EF4-FFF2-40B4-BE49-F238E27FC236}">
              <a16:creationId xmlns:a16="http://schemas.microsoft.com/office/drawing/2014/main" id="{2ABC0FE4-B889-4B10-AABB-1D5B58CCE3BD}"/>
            </a:ext>
          </a:extLst>
        </xdr:cNvPr>
        <xdr:cNvSpPr txBox="1"/>
      </xdr:nvSpPr>
      <xdr:spPr>
        <a:xfrm>
          <a:off x="959423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9" name="直線コネクタ 118">
          <a:extLst>
            <a:ext uri="{FF2B5EF4-FFF2-40B4-BE49-F238E27FC236}">
              <a16:creationId xmlns:a16="http://schemas.microsoft.com/office/drawing/2014/main" id="{90052642-6FCA-4254-970C-922D046ADF67}"/>
            </a:ext>
          </a:extLst>
        </xdr:cNvPr>
        <xdr:cNvCxnSpPr/>
      </xdr:nvCxnSpPr>
      <xdr:spPr>
        <a:xfrm>
          <a:off x="9971405" y="511048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20" name="テキスト ボックス 119">
          <a:extLst>
            <a:ext uri="{FF2B5EF4-FFF2-40B4-BE49-F238E27FC236}">
              <a16:creationId xmlns:a16="http://schemas.microsoft.com/office/drawing/2014/main" id="{A980EED2-F09A-4501-B68A-A03749341D46}"/>
            </a:ext>
          </a:extLst>
        </xdr:cNvPr>
        <xdr:cNvSpPr txBox="1"/>
      </xdr:nvSpPr>
      <xdr:spPr>
        <a:xfrm>
          <a:off x="959423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EF145EA3-CD3A-4EFA-B9EA-BDA8BDB8C3B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a:extLst>
            <a:ext uri="{FF2B5EF4-FFF2-40B4-BE49-F238E27FC236}">
              <a16:creationId xmlns:a16="http://schemas.microsoft.com/office/drawing/2014/main" id="{E18B159F-7F34-41E3-AF44-85C5D87B54A2}"/>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a:extLst>
            <a:ext uri="{FF2B5EF4-FFF2-40B4-BE49-F238E27FC236}">
              <a16:creationId xmlns:a16="http://schemas.microsoft.com/office/drawing/2014/main" id="{945815FA-323F-4A27-B3C0-A180A2B7422F}"/>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24" name="直線コネクタ 123">
          <a:extLst>
            <a:ext uri="{FF2B5EF4-FFF2-40B4-BE49-F238E27FC236}">
              <a16:creationId xmlns:a16="http://schemas.microsoft.com/office/drawing/2014/main" id="{F5F70FB5-4611-432F-9E42-FC0B449422CC}"/>
            </a:ext>
          </a:extLst>
        </xdr:cNvPr>
        <xdr:cNvCxnSpPr/>
      </xdr:nvCxnSpPr>
      <xdr:spPr>
        <a:xfrm flipV="1">
          <a:off x="13027660" y="5268595"/>
          <a:ext cx="1269" cy="1251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25" name="債務償還可能年数最小値テキスト">
          <a:extLst>
            <a:ext uri="{FF2B5EF4-FFF2-40B4-BE49-F238E27FC236}">
              <a16:creationId xmlns:a16="http://schemas.microsoft.com/office/drawing/2014/main" id="{18154FED-0EE0-45DB-B516-A681A6E5648D}"/>
            </a:ext>
          </a:extLst>
        </xdr:cNvPr>
        <xdr:cNvSpPr txBox="1"/>
      </xdr:nvSpPr>
      <xdr:spPr>
        <a:xfrm>
          <a:off x="13080365" y="65238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6" name="直線コネクタ 125">
          <a:extLst>
            <a:ext uri="{FF2B5EF4-FFF2-40B4-BE49-F238E27FC236}">
              <a16:creationId xmlns:a16="http://schemas.microsoft.com/office/drawing/2014/main" id="{0921127A-123F-407C-8DA2-0FA192718F35}"/>
            </a:ext>
          </a:extLst>
        </xdr:cNvPr>
        <xdr:cNvCxnSpPr/>
      </xdr:nvCxnSpPr>
      <xdr:spPr>
        <a:xfrm>
          <a:off x="12963525" y="65200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7" name="債務償還可能年数最大値テキスト">
          <a:extLst>
            <a:ext uri="{FF2B5EF4-FFF2-40B4-BE49-F238E27FC236}">
              <a16:creationId xmlns:a16="http://schemas.microsoft.com/office/drawing/2014/main" id="{32C4BCCD-FC8A-4213-BC4E-2429F5904DF9}"/>
            </a:ext>
          </a:extLst>
        </xdr:cNvPr>
        <xdr:cNvSpPr txBox="1"/>
      </xdr:nvSpPr>
      <xdr:spPr>
        <a:xfrm>
          <a:off x="13080365" y="50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a:extLst>
            <a:ext uri="{FF2B5EF4-FFF2-40B4-BE49-F238E27FC236}">
              <a16:creationId xmlns:a16="http://schemas.microsoft.com/office/drawing/2014/main" id="{A1E99E1C-568D-42E1-92E4-2482DEC983D2}"/>
            </a:ext>
          </a:extLst>
        </xdr:cNvPr>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9" name="債務償還可能年数平均値テキスト">
          <a:extLst>
            <a:ext uri="{FF2B5EF4-FFF2-40B4-BE49-F238E27FC236}">
              <a16:creationId xmlns:a16="http://schemas.microsoft.com/office/drawing/2014/main" id="{C5AB70D0-7597-46EF-8816-D94E31BF1005}"/>
            </a:ext>
          </a:extLst>
        </xdr:cNvPr>
        <xdr:cNvSpPr txBox="1"/>
      </xdr:nvSpPr>
      <xdr:spPr>
        <a:xfrm>
          <a:off x="13080365" y="569199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30" name="フローチャート: 判断 129">
          <a:extLst>
            <a:ext uri="{FF2B5EF4-FFF2-40B4-BE49-F238E27FC236}">
              <a16:creationId xmlns:a16="http://schemas.microsoft.com/office/drawing/2014/main" id="{67CF5C28-B1D4-4944-B318-5F472E03BC6D}"/>
            </a:ext>
          </a:extLst>
        </xdr:cNvPr>
        <xdr:cNvSpPr/>
      </xdr:nvSpPr>
      <xdr:spPr>
        <a:xfrm>
          <a:off x="13001625" y="58367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B012330-02A7-4B90-AEB3-5E686BF51586}"/>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B790B02-9DD3-4E7E-BA91-A8FEF214B39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93B7FE3-871A-40BC-B125-2B4D8C254F37}"/>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D09E212-7F8D-4CF6-8568-FA2119AFD306}"/>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C0F2C97-2062-422D-9545-5285593B891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161131</xdr:rowOff>
    </xdr:from>
    <xdr:to>
      <xdr:col>76</xdr:col>
      <xdr:colOff>73025</xdr:colOff>
      <xdr:row>31</xdr:row>
      <xdr:rowOff>91281</xdr:rowOff>
    </xdr:to>
    <xdr:sp macro="" textlink="">
      <xdr:nvSpPr>
        <xdr:cNvPr id="136" name="楕円 135">
          <a:extLst>
            <a:ext uri="{FF2B5EF4-FFF2-40B4-BE49-F238E27FC236}">
              <a16:creationId xmlns:a16="http://schemas.microsoft.com/office/drawing/2014/main" id="{1DB76C15-769D-49FC-933E-832427411B4B}"/>
            </a:ext>
          </a:extLst>
        </xdr:cNvPr>
        <xdr:cNvSpPr/>
      </xdr:nvSpPr>
      <xdr:spPr>
        <a:xfrm>
          <a:off x="13001625" y="5944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139558</xdr:rowOff>
    </xdr:from>
    <xdr:ext cx="340478" cy="259045"/>
    <xdr:sp macro="" textlink="">
      <xdr:nvSpPr>
        <xdr:cNvPr id="137" name="債務償還可能年数該当値テキスト">
          <a:extLst>
            <a:ext uri="{FF2B5EF4-FFF2-40B4-BE49-F238E27FC236}">
              <a16:creationId xmlns:a16="http://schemas.microsoft.com/office/drawing/2014/main" id="{53EE243C-7670-4AA1-B37F-C82FA5149E28}"/>
            </a:ext>
          </a:extLst>
        </xdr:cNvPr>
        <xdr:cNvSpPr txBox="1"/>
      </xdr:nvSpPr>
      <xdr:spPr>
        <a:xfrm>
          <a:off x="13080365" y="5923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951F7D17-D071-4EF4-AC38-1A9FB14CF29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98752541-22A0-472D-A05B-35A9688E731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B5CC411C-748A-42F1-83A2-E2C03CBC4A5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11E541BA-8080-472D-8C47-5680E88722C9}"/>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7C36862D-9481-4B58-AB5A-E99E83A83725}"/>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B1EE25BF-E101-41FC-B2D4-12CC638CFFF4}"/>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9472C5-B5E9-470A-89DA-42A0886F877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8C9EAB-29F9-4BE7-8D28-7A2FE4C43B3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40851F-8059-43BB-8A8A-8069F879F69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C046B6-6B59-4C03-A4C2-54083CC91FA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E795DD-B7AF-4817-BED3-9EA761363EE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5174F2-CAE4-43B9-86FA-043F066145A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D0A4EC-404E-4588-BBE8-FEAE83E58D5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F355A1-8DBD-439D-B751-5F730FD8A15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EE72C4-934A-47CB-B016-0D4E5A731AE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BC0DC1-0B5E-4E9B-A0A6-62763757F37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12,563
12,547
237.54
8,607,197
8,432,493
73,404
4,664,490
6,829,130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AAB5E2-4848-4654-A26A-25036ABE2D8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CA2A0E-36D3-42C6-A36E-FEF1C91F273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2DD370-45B4-44EF-B520-ABADE11400A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EF040E-47C5-476A-AB2A-1EF37BBD640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106653-EC24-47D6-9E1D-BD27A6AD5FE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DC7E2FF-667A-4367-914D-F93F505E972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9442A9-DA56-45D9-8AF4-B577E3CC0BF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887B3A-AE97-44BC-86CB-E71B7CA93A7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622DF8-712C-4CC6-BF4E-FE3C65C6F64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784488-C1D4-4D68-9F6C-F009E18D524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5811AA-BDC4-4406-8709-3C601D99724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EA6AB8-0DA1-4235-B8D7-30C3F45491B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A8CCA1-7DEC-4182-969B-4FEE1211BED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49D307-9C2C-4452-81CA-3BD88F3A025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B4B313-C02F-410A-917F-37890627AF8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DB3647-6092-4405-936A-5B6968192D2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61F646-C30B-4EA4-A55C-6F1A4B23147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EBE814-94FF-4278-B3B4-048C5F10EA3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EFF0D77-1984-433B-85FA-A5233DED07D7}"/>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E9EC40-3C23-4199-887C-28C4CCD0CF4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A09BB74-26F4-4C79-A61F-E34299DFA92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9E242D5-9D55-4BFC-B596-EA58CAFBEB6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335B778-E6CD-4030-A6B1-DECEBACDF36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4C0A3FA-DB7A-4D55-876C-08DF837BB02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C636EE2-1C02-4038-936A-8DF8D5D967E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E1CFF4E-DC87-4363-986C-39675853793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DD3F959-F7CE-4D03-95CC-66A7B561D45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7B99FA9-29A7-4076-B64B-E207CA4BA72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9C1A754-95D4-4C75-A884-DB9126F48F4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9B34B51-65C6-431D-8089-F650E3FDE25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A440E11-B076-4E7F-89BE-CB75422A6D89}"/>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D3ABE71-D866-4172-B446-09795507AF0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E6DD41E2-C9A4-4B32-AB9A-321396F536DB}"/>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891EA63D-79F3-4ADA-929D-195D9886697A}"/>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239C4802-0A46-4601-AF9E-7989B678AD98}"/>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AE751394-D440-4F5D-8D49-5C9F569CC73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801C1B7A-D372-4CB1-AC3F-55B42A912417}"/>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706887A3-1985-425F-9F89-4AB3130AE9E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9A265D03-5C4C-4C39-A46B-D4362A02C303}"/>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E90A600C-1B59-48A1-BEF7-7ADEC86E8A5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9A19949-122E-4B40-89DF-FB8D1CAA37DB}"/>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E303CB6F-C9A9-4DF2-A794-122AF5867E4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111F2CC2-E6F9-45A9-86FB-9E0F353A2573}"/>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A1BE7149-9A3E-4113-9984-81C491D6244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37CD4AD7-C6A1-4329-98DA-AF0A3B68C0B6}"/>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8FAB3AC-F23D-4FF6-A3AF-F067E4C1BBA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30F70D75-3BE1-4C6F-A12C-A06364636228}"/>
            </a:ext>
          </a:extLst>
        </xdr:cNvPr>
        <xdr:cNvCxnSpPr/>
      </xdr:nvCxnSpPr>
      <xdr:spPr>
        <a:xfrm flipV="1">
          <a:off x="4086225" y="5733506"/>
          <a:ext cx="0" cy="12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9351BBF0-F47D-4AAC-97F2-4A1613EA0DDB}"/>
            </a:ext>
          </a:extLst>
        </xdr:cNvPr>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19F9546D-0283-4D3C-98A2-861ADBFAD560}"/>
            </a:ext>
          </a:extLst>
        </xdr:cNvPr>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417E6FE5-2A9B-48F1-AAFB-0C03A5A83557}"/>
            </a:ext>
          </a:extLst>
        </xdr:cNvPr>
        <xdr:cNvSpPr txBox="1"/>
      </xdr:nvSpPr>
      <xdr:spPr>
        <a:xfrm>
          <a:off x="4124960"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2D81BC87-DA7E-4FDD-BB33-0C026814C5C0}"/>
            </a:ext>
          </a:extLst>
        </xdr:cNvPr>
        <xdr:cNvCxnSpPr/>
      </xdr:nvCxnSpPr>
      <xdr:spPr>
        <a:xfrm>
          <a:off x="4020820" y="5733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id="{92E4E506-54FB-45C0-B722-70B082EE50D6}"/>
            </a:ext>
          </a:extLst>
        </xdr:cNvPr>
        <xdr:cNvSpPr txBox="1"/>
      </xdr:nvSpPr>
      <xdr:spPr>
        <a:xfrm>
          <a:off x="4124960" y="6371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99A76301-6801-4C66-AA26-2BE030D5748E}"/>
            </a:ext>
          </a:extLst>
        </xdr:cNvPr>
        <xdr:cNvSpPr/>
      </xdr:nvSpPr>
      <xdr:spPr>
        <a:xfrm>
          <a:off x="4036060" y="638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AB2A325D-3407-4E2E-9ACE-1955322D429D}"/>
            </a:ext>
          </a:extLst>
        </xdr:cNvPr>
        <xdr:cNvSpPr/>
      </xdr:nvSpPr>
      <xdr:spPr>
        <a:xfrm>
          <a:off x="3312160" y="6431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F648B7A8-C8AE-4AA0-A57F-558D92313894}"/>
            </a:ext>
          </a:extLst>
        </xdr:cNvPr>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958B14A-6F32-489D-8E96-79BC7EB1FD6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067540-CA72-4587-AF1C-31A54413576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AD14A1-E843-4CC9-AB43-B1F96E0A9BB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C5059C-BC02-4A06-8AA2-1D5D2F29664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A0275A-B28B-4BE9-9B63-3533067A93E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157661</xdr:rowOff>
    </xdr:from>
    <xdr:to>
      <xdr:col>24</xdr:col>
      <xdr:colOff>114300</xdr:colOff>
      <xdr:row>34</xdr:row>
      <xdr:rowOff>87811</xdr:rowOff>
    </xdr:to>
    <xdr:sp macro="" textlink="">
      <xdr:nvSpPr>
        <xdr:cNvPr id="72" name="楕円 71">
          <a:extLst>
            <a:ext uri="{FF2B5EF4-FFF2-40B4-BE49-F238E27FC236}">
              <a16:creationId xmlns:a16="http://schemas.microsoft.com/office/drawing/2014/main" id="{B66F2E13-68B5-4FC5-80E5-36E2AE351F99}"/>
            </a:ext>
          </a:extLst>
        </xdr:cNvPr>
        <xdr:cNvSpPr/>
      </xdr:nvSpPr>
      <xdr:spPr>
        <a:xfrm>
          <a:off x="4036060" y="5689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107422</xdr:rowOff>
    </xdr:from>
    <xdr:ext cx="405111" cy="259045"/>
    <xdr:sp macro="" textlink="">
      <xdr:nvSpPr>
        <xdr:cNvPr id="73" name="【道路】&#10;有形固定資産減価償却率該当値テキスト">
          <a:extLst>
            <a:ext uri="{FF2B5EF4-FFF2-40B4-BE49-F238E27FC236}">
              <a16:creationId xmlns:a16="http://schemas.microsoft.com/office/drawing/2014/main" id="{D5248423-3BE0-4120-8C23-D93EFF1316A4}"/>
            </a:ext>
          </a:extLst>
        </xdr:cNvPr>
        <xdr:cNvSpPr txBox="1"/>
      </xdr:nvSpPr>
      <xdr:spPr>
        <a:xfrm>
          <a:off x="4124960" y="563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74" name="楕円 73">
          <a:extLst>
            <a:ext uri="{FF2B5EF4-FFF2-40B4-BE49-F238E27FC236}">
              <a16:creationId xmlns:a16="http://schemas.microsoft.com/office/drawing/2014/main" id="{C64D5A88-D2C9-42C9-BDE3-FF2FC884CFEF}"/>
            </a:ext>
          </a:extLst>
        </xdr:cNvPr>
        <xdr:cNvSpPr/>
      </xdr:nvSpPr>
      <xdr:spPr>
        <a:xfrm>
          <a:off x="3312160" y="570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37011</xdr:rowOff>
    </xdr:from>
    <xdr:to>
      <xdr:col>24</xdr:col>
      <xdr:colOff>63500</xdr:colOff>
      <xdr:row>34</xdr:row>
      <xdr:rowOff>53340</xdr:rowOff>
    </xdr:to>
    <xdr:cxnSp macro="">
      <xdr:nvCxnSpPr>
        <xdr:cNvPr id="75" name="直線コネクタ 74">
          <a:extLst>
            <a:ext uri="{FF2B5EF4-FFF2-40B4-BE49-F238E27FC236}">
              <a16:creationId xmlns:a16="http://schemas.microsoft.com/office/drawing/2014/main" id="{A40AC33F-162B-465A-B659-03212966794E}"/>
            </a:ext>
          </a:extLst>
        </xdr:cNvPr>
        <xdr:cNvCxnSpPr/>
      </xdr:nvCxnSpPr>
      <xdr:spPr>
        <a:xfrm flipV="1">
          <a:off x="3355340" y="5736771"/>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6" name="楕円 75">
          <a:extLst>
            <a:ext uri="{FF2B5EF4-FFF2-40B4-BE49-F238E27FC236}">
              <a16:creationId xmlns:a16="http://schemas.microsoft.com/office/drawing/2014/main" id="{55A941A1-729A-46F8-B573-A2317FCCD6AF}"/>
            </a:ext>
          </a:extLst>
        </xdr:cNvPr>
        <xdr:cNvSpPr/>
      </xdr:nvSpPr>
      <xdr:spPr>
        <a:xfrm>
          <a:off x="251460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35</xdr:row>
      <xdr:rowOff>41910</xdr:rowOff>
    </xdr:to>
    <xdr:cxnSp macro="">
      <xdr:nvCxnSpPr>
        <xdr:cNvPr id="77" name="直線コネクタ 76">
          <a:extLst>
            <a:ext uri="{FF2B5EF4-FFF2-40B4-BE49-F238E27FC236}">
              <a16:creationId xmlns:a16="http://schemas.microsoft.com/office/drawing/2014/main" id="{9F2EC73F-80D3-4792-AC53-5161406A725E}"/>
            </a:ext>
          </a:extLst>
        </xdr:cNvPr>
        <xdr:cNvCxnSpPr/>
      </xdr:nvCxnSpPr>
      <xdr:spPr>
        <a:xfrm flipV="1">
          <a:off x="2565400" y="5753100"/>
          <a:ext cx="78994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8" name="n_1aveValue【道路】&#10;有形固定資産減価償却率">
          <a:extLst>
            <a:ext uri="{FF2B5EF4-FFF2-40B4-BE49-F238E27FC236}">
              <a16:creationId xmlns:a16="http://schemas.microsoft.com/office/drawing/2014/main" id="{B4091E77-FD50-4DDC-8D2E-F74088A06881}"/>
            </a:ext>
          </a:extLst>
        </xdr:cNvPr>
        <xdr:cNvSpPr txBox="1"/>
      </xdr:nvSpPr>
      <xdr:spPr>
        <a:xfrm>
          <a:off x="3170564"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9" name="n_2aveValue【道路】&#10;有形固定資産減価償却率">
          <a:extLst>
            <a:ext uri="{FF2B5EF4-FFF2-40B4-BE49-F238E27FC236}">
              <a16:creationId xmlns:a16="http://schemas.microsoft.com/office/drawing/2014/main" id="{8A442539-5EE0-4F94-A0FB-E7C7FA4D9B5D}"/>
            </a:ext>
          </a:extLst>
        </xdr:cNvPr>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120667</xdr:rowOff>
    </xdr:from>
    <xdr:ext cx="405111" cy="259045"/>
    <xdr:sp macro="" textlink="">
      <xdr:nvSpPr>
        <xdr:cNvPr id="80" name="n_1mainValue【道路】&#10;有形固定資産減価償却率">
          <a:extLst>
            <a:ext uri="{FF2B5EF4-FFF2-40B4-BE49-F238E27FC236}">
              <a16:creationId xmlns:a16="http://schemas.microsoft.com/office/drawing/2014/main" id="{2C2E5C6E-4FE8-4A9B-A1E7-91140479D9B3}"/>
            </a:ext>
          </a:extLst>
        </xdr:cNvPr>
        <xdr:cNvSpPr txBox="1"/>
      </xdr:nvSpPr>
      <xdr:spPr>
        <a:xfrm>
          <a:off x="317056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1" name="n_2mainValue【道路】&#10;有形固定資産減価償却率">
          <a:extLst>
            <a:ext uri="{FF2B5EF4-FFF2-40B4-BE49-F238E27FC236}">
              <a16:creationId xmlns:a16="http://schemas.microsoft.com/office/drawing/2014/main" id="{04EB99AD-3007-400B-8089-7C9F1D53913C}"/>
            </a:ext>
          </a:extLst>
        </xdr:cNvPr>
        <xdr:cNvSpPr txBox="1"/>
      </xdr:nvSpPr>
      <xdr:spPr>
        <a:xfrm>
          <a:off x="238570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FBCD676C-EA6F-4E52-BA53-AC9A684A919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B155D1A-B875-4424-97CB-2BBE5E2B85A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B6D5B01-2B1B-4E58-8D41-C81A8236B8F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14A79E7-3F6D-40CD-94E1-4D62F427128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81BEC974-81ED-4918-B2BC-F982F2C7ABF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64741789-9E18-4899-A2EF-6BFA39B765C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70AC6C8C-9F92-46FC-9C93-55FBC519B5A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9C431A03-BF1F-4982-97A7-0A63194020E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4F3F4CAA-AA2C-4375-BF88-7D07ABCFBAD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9CCCE67E-AE25-4AF7-A55A-772B84CA148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32145D3E-CE65-4865-A4F6-C74145F9385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F43340B-B26A-4379-8530-4FC1E975BA8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D7D889ED-85AC-49C8-93D3-DD93997D3CD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FC4C0220-8CDC-40FA-BDB5-E998E2C5129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21C3EE0B-7B10-48DB-B1FB-D5B57EF20F0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BBCF436E-EA06-45E3-93DF-896F42D7F1EC}"/>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1E7C1435-40A3-41E8-82A5-0D94BA16F893}"/>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824C2DF6-1532-45B2-9531-FE4400E21D15}"/>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6DDE15C-2809-4FBE-A293-876267761CF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ECA36A4A-2D95-44B4-AC88-4D728E7FB067}"/>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4914CE45-4653-4365-BBFE-B22795DE290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8547EA7C-D335-4796-BBE5-52B5EE445113}"/>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E1B30247-01BE-4B56-90E6-FA0F5DD9EB5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a:extLst>
            <a:ext uri="{FF2B5EF4-FFF2-40B4-BE49-F238E27FC236}">
              <a16:creationId xmlns:a16="http://schemas.microsoft.com/office/drawing/2014/main" id="{2C684CFC-2CF1-4E72-96BD-E1E8045E0A4F}"/>
            </a:ext>
          </a:extLst>
        </xdr:cNvPr>
        <xdr:cNvCxnSpPr/>
      </xdr:nvCxnSpPr>
      <xdr:spPr>
        <a:xfrm flipV="1">
          <a:off x="9219565" y="5571630"/>
          <a:ext cx="0" cy="124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a:extLst>
            <a:ext uri="{FF2B5EF4-FFF2-40B4-BE49-F238E27FC236}">
              <a16:creationId xmlns:a16="http://schemas.microsoft.com/office/drawing/2014/main" id="{337C4DB5-5050-4D99-B80E-355BD15C27FA}"/>
            </a:ext>
          </a:extLst>
        </xdr:cNvPr>
        <xdr:cNvSpPr txBox="1"/>
      </xdr:nvSpPr>
      <xdr:spPr>
        <a:xfrm>
          <a:off x="9258300" y="68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a:extLst>
            <a:ext uri="{FF2B5EF4-FFF2-40B4-BE49-F238E27FC236}">
              <a16:creationId xmlns:a16="http://schemas.microsoft.com/office/drawing/2014/main" id="{F0CE77A4-9C44-4185-B7E7-FABD490CAA14}"/>
            </a:ext>
          </a:extLst>
        </xdr:cNvPr>
        <xdr:cNvCxnSpPr/>
      </xdr:nvCxnSpPr>
      <xdr:spPr>
        <a:xfrm>
          <a:off x="9154160" y="6812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a:extLst>
            <a:ext uri="{FF2B5EF4-FFF2-40B4-BE49-F238E27FC236}">
              <a16:creationId xmlns:a16="http://schemas.microsoft.com/office/drawing/2014/main" id="{B0B5CDA3-A24D-4BE4-ACEE-B440D6B7B82B}"/>
            </a:ext>
          </a:extLst>
        </xdr:cNvPr>
        <xdr:cNvSpPr txBox="1"/>
      </xdr:nvSpPr>
      <xdr:spPr>
        <a:xfrm>
          <a:off x="9258300" y="53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a:extLst>
            <a:ext uri="{FF2B5EF4-FFF2-40B4-BE49-F238E27FC236}">
              <a16:creationId xmlns:a16="http://schemas.microsoft.com/office/drawing/2014/main" id="{02569D8F-D4B1-46E5-B675-23226966924C}"/>
            </a:ext>
          </a:extLst>
        </xdr:cNvPr>
        <xdr:cNvCxnSpPr/>
      </xdr:nvCxnSpPr>
      <xdr:spPr>
        <a:xfrm>
          <a:off x="9154160" y="557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a:extLst>
            <a:ext uri="{FF2B5EF4-FFF2-40B4-BE49-F238E27FC236}">
              <a16:creationId xmlns:a16="http://schemas.microsoft.com/office/drawing/2014/main" id="{E79BAC59-8EF9-4DA6-8F0A-A60AF05F98EE}"/>
            </a:ext>
          </a:extLst>
        </xdr:cNvPr>
        <xdr:cNvSpPr txBox="1"/>
      </xdr:nvSpPr>
      <xdr:spPr>
        <a:xfrm>
          <a:off x="9258300" y="6297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a:extLst>
            <a:ext uri="{FF2B5EF4-FFF2-40B4-BE49-F238E27FC236}">
              <a16:creationId xmlns:a16="http://schemas.microsoft.com/office/drawing/2014/main" id="{4C4B6FA9-07D8-4ED5-A6A0-2B69A625A68F}"/>
            </a:ext>
          </a:extLst>
        </xdr:cNvPr>
        <xdr:cNvSpPr/>
      </xdr:nvSpPr>
      <xdr:spPr>
        <a:xfrm>
          <a:off x="9192260" y="6319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a:extLst>
            <a:ext uri="{FF2B5EF4-FFF2-40B4-BE49-F238E27FC236}">
              <a16:creationId xmlns:a16="http://schemas.microsoft.com/office/drawing/2014/main" id="{D45CDE57-299C-407D-BE93-BCBFB6FCCB21}"/>
            </a:ext>
          </a:extLst>
        </xdr:cNvPr>
        <xdr:cNvSpPr/>
      </xdr:nvSpPr>
      <xdr:spPr>
        <a:xfrm>
          <a:off x="8445500" y="63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a:extLst>
            <a:ext uri="{FF2B5EF4-FFF2-40B4-BE49-F238E27FC236}">
              <a16:creationId xmlns:a16="http://schemas.microsoft.com/office/drawing/2014/main" id="{28403684-16B2-48C7-B0A3-D7C0947F8063}"/>
            </a:ext>
          </a:extLst>
        </xdr:cNvPr>
        <xdr:cNvSpPr/>
      </xdr:nvSpPr>
      <xdr:spPr>
        <a:xfrm>
          <a:off x="7670800" y="6290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FF0DC10-9A20-4A70-BDCB-1235375F283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36A31C9-83F4-491A-B58B-418234B0155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692AF43-9F51-4A25-B220-335151F67D7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0898410-6DD3-4239-A741-9238A4A0975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10AECFA-D14B-486D-B671-A3ECF0FDD1B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129737</xdr:rowOff>
    </xdr:from>
    <xdr:to>
      <xdr:col>55</xdr:col>
      <xdr:colOff>50800</xdr:colOff>
      <xdr:row>37</xdr:row>
      <xdr:rowOff>59887</xdr:rowOff>
    </xdr:to>
    <xdr:sp macro="" textlink="">
      <xdr:nvSpPr>
        <xdr:cNvPr id="119" name="楕円 118">
          <a:extLst>
            <a:ext uri="{FF2B5EF4-FFF2-40B4-BE49-F238E27FC236}">
              <a16:creationId xmlns:a16="http://schemas.microsoft.com/office/drawing/2014/main" id="{49FFBD9C-A6CB-41A9-BF41-49D6683DB644}"/>
            </a:ext>
          </a:extLst>
        </xdr:cNvPr>
        <xdr:cNvSpPr/>
      </xdr:nvSpPr>
      <xdr:spPr>
        <a:xfrm>
          <a:off x="9192260" y="6164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152614</xdr:rowOff>
    </xdr:from>
    <xdr:ext cx="534377" cy="259045"/>
    <xdr:sp macro="" textlink="">
      <xdr:nvSpPr>
        <xdr:cNvPr id="120" name="【道路】&#10;一人当たり延長該当値テキスト">
          <a:extLst>
            <a:ext uri="{FF2B5EF4-FFF2-40B4-BE49-F238E27FC236}">
              <a16:creationId xmlns:a16="http://schemas.microsoft.com/office/drawing/2014/main" id="{BBB6CB65-5C86-49CA-A2F9-44439DEF7560}"/>
            </a:ext>
          </a:extLst>
        </xdr:cNvPr>
        <xdr:cNvSpPr txBox="1"/>
      </xdr:nvSpPr>
      <xdr:spPr>
        <a:xfrm>
          <a:off x="9258300" y="60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144177</xdr:rowOff>
    </xdr:from>
    <xdr:to>
      <xdr:col>50</xdr:col>
      <xdr:colOff>165100</xdr:colOff>
      <xdr:row>37</xdr:row>
      <xdr:rowOff>74327</xdr:rowOff>
    </xdr:to>
    <xdr:sp macro="" textlink="">
      <xdr:nvSpPr>
        <xdr:cNvPr id="121" name="楕円 120">
          <a:extLst>
            <a:ext uri="{FF2B5EF4-FFF2-40B4-BE49-F238E27FC236}">
              <a16:creationId xmlns:a16="http://schemas.microsoft.com/office/drawing/2014/main" id="{ED14170B-D21E-48DA-9565-FB870E41D19A}"/>
            </a:ext>
          </a:extLst>
        </xdr:cNvPr>
        <xdr:cNvSpPr/>
      </xdr:nvSpPr>
      <xdr:spPr>
        <a:xfrm>
          <a:off x="8445500" y="6179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9087</xdr:rowOff>
    </xdr:from>
    <xdr:to>
      <xdr:col>55</xdr:col>
      <xdr:colOff>0</xdr:colOff>
      <xdr:row>37</xdr:row>
      <xdr:rowOff>23527</xdr:rowOff>
    </xdr:to>
    <xdr:cxnSp macro="">
      <xdr:nvCxnSpPr>
        <xdr:cNvPr id="122" name="直線コネクタ 121">
          <a:extLst>
            <a:ext uri="{FF2B5EF4-FFF2-40B4-BE49-F238E27FC236}">
              <a16:creationId xmlns:a16="http://schemas.microsoft.com/office/drawing/2014/main" id="{8AED9508-0162-46AB-A916-693324E4EA73}"/>
            </a:ext>
          </a:extLst>
        </xdr:cNvPr>
        <xdr:cNvCxnSpPr/>
      </xdr:nvCxnSpPr>
      <xdr:spPr>
        <a:xfrm flipV="1">
          <a:off x="8496300" y="6211767"/>
          <a:ext cx="7239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158217</xdr:rowOff>
    </xdr:from>
    <xdr:to>
      <xdr:col>46</xdr:col>
      <xdr:colOff>38100</xdr:colOff>
      <xdr:row>37</xdr:row>
      <xdr:rowOff>88367</xdr:rowOff>
    </xdr:to>
    <xdr:sp macro="" textlink="">
      <xdr:nvSpPr>
        <xdr:cNvPr id="123" name="楕円 122">
          <a:extLst>
            <a:ext uri="{FF2B5EF4-FFF2-40B4-BE49-F238E27FC236}">
              <a16:creationId xmlns:a16="http://schemas.microsoft.com/office/drawing/2014/main" id="{CC5D9886-2E37-45AC-9040-C693F7133711}"/>
            </a:ext>
          </a:extLst>
        </xdr:cNvPr>
        <xdr:cNvSpPr/>
      </xdr:nvSpPr>
      <xdr:spPr>
        <a:xfrm>
          <a:off x="7670800" y="61932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23527</xdr:rowOff>
    </xdr:from>
    <xdr:to>
      <xdr:col>50</xdr:col>
      <xdr:colOff>114300</xdr:colOff>
      <xdr:row>37</xdr:row>
      <xdr:rowOff>37567</xdr:rowOff>
    </xdr:to>
    <xdr:cxnSp macro="">
      <xdr:nvCxnSpPr>
        <xdr:cNvPr id="124" name="直線コネクタ 123">
          <a:extLst>
            <a:ext uri="{FF2B5EF4-FFF2-40B4-BE49-F238E27FC236}">
              <a16:creationId xmlns:a16="http://schemas.microsoft.com/office/drawing/2014/main" id="{EF04CBCF-10D6-4EC1-8ABC-6C69AC2EAF65}"/>
            </a:ext>
          </a:extLst>
        </xdr:cNvPr>
        <xdr:cNvCxnSpPr/>
      </xdr:nvCxnSpPr>
      <xdr:spPr>
        <a:xfrm flipV="1">
          <a:off x="7713980" y="6226207"/>
          <a:ext cx="78232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a:extLst>
            <a:ext uri="{FF2B5EF4-FFF2-40B4-BE49-F238E27FC236}">
              <a16:creationId xmlns:a16="http://schemas.microsoft.com/office/drawing/2014/main" id="{187B826A-005B-4501-9ABB-57672FBB1691}"/>
            </a:ext>
          </a:extLst>
        </xdr:cNvPr>
        <xdr:cNvSpPr txBox="1"/>
      </xdr:nvSpPr>
      <xdr:spPr>
        <a:xfrm>
          <a:off x="8239271" y="64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a:extLst>
            <a:ext uri="{FF2B5EF4-FFF2-40B4-BE49-F238E27FC236}">
              <a16:creationId xmlns:a16="http://schemas.microsoft.com/office/drawing/2014/main" id="{D0044B55-54D5-48D6-9709-1131444E1E84}"/>
            </a:ext>
          </a:extLst>
        </xdr:cNvPr>
        <xdr:cNvSpPr txBox="1"/>
      </xdr:nvSpPr>
      <xdr:spPr>
        <a:xfrm>
          <a:off x="7477271" y="63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90854</xdr:rowOff>
    </xdr:from>
    <xdr:ext cx="534377" cy="259045"/>
    <xdr:sp macro="" textlink="">
      <xdr:nvSpPr>
        <xdr:cNvPr id="127" name="n_1mainValue【道路】&#10;一人当たり延長">
          <a:extLst>
            <a:ext uri="{FF2B5EF4-FFF2-40B4-BE49-F238E27FC236}">
              <a16:creationId xmlns:a16="http://schemas.microsoft.com/office/drawing/2014/main" id="{B43D1714-70B7-42E3-A46C-C21C2E9F66AF}"/>
            </a:ext>
          </a:extLst>
        </xdr:cNvPr>
        <xdr:cNvSpPr txBox="1"/>
      </xdr:nvSpPr>
      <xdr:spPr>
        <a:xfrm>
          <a:off x="8239271" y="5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104894</xdr:rowOff>
    </xdr:from>
    <xdr:ext cx="534377" cy="259045"/>
    <xdr:sp macro="" textlink="">
      <xdr:nvSpPr>
        <xdr:cNvPr id="128" name="n_2mainValue【道路】&#10;一人当たり延長">
          <a:extLst>
            <a:ext uri="{FF2B5EF4-FFF2-40B4-BE49-F238E27FC236}">
              <a16:creationId xmlns:a16="http://schemas.microsoft.com/office/drawing/2014/main" id="{885F5C13-33E7-42AA-AC28-8487E71A53D1}"/>
            </a:ext>
          </a:extLst>
        </xdr:cNvPr>
        <xdr:cNvSpPr txBox="1"/>
      </xdr:nvSpPr>
      <xdr:spPr>
        <a:xfrm>
          <a:off x="7477271" y="597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BEC86804-B86B-4E41-ADF3-FDF3800EDE0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5A09A7F1-8B28-44F7-AE08-07450749E2B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80D90EE9-8C27-4059-A086-DCBA75CE889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F6F18F48-F4ED-48FA-8E89-92C972BD72A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395EF348-F315-4434-AC9D-BA6B5E80132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1F83452-D8C3-4DFA-B9B7-8FCA8F93395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C0B917DB-2C49-4A81-B523-DF742AE5160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4E4E3F31-FCD7-4956-A597-1BC1085DBBF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5E991666-636E-4BB1-85D1-339C1553264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68514CEF-4A95-437B-8AAE-487B21AA797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7C07644A-9D5E-4DAE-9BC8-18C33ABADE23}"/>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a:extLst>
            <a:ext uri="{FF2B5EF4-FFF2-40B4-BE49-F238E27FC236}">
              <a16:creationId xmlns:a16="http://schemas.microsoft.com/office/drawing/2014/main" id="{7DF03DD5-1247-4FA1-B250-4990C7DD3F38}"/>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a:extLst>
            <a:ext uri="{FF2B5EF4-FFF2-40B4-BE49-F238E27FC236}">
              <a16:creationId xmlns:a16="http://schemas.microsoft.com/office/drawing/2014/main" id="{EB766E41-2994-4FB1-921E-2D343ED3B96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a:extLst>
            <a:ext uri="{FF2B5EF4-FFF2-40B4-BE49-F238E27FC236}">
              <a16:creationId xmlns:a16="http://schemas.microsoft.com/office/drawing/2014/main" id="{74145FA4-3CE3-4A5F-B6C6-A77173A7BFBF}"/>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a:extLst>
            <a:ext uri="{FF2B5EF4-FFF2-40B4-BE49-F238E27FC236}">
              <a16:creationId xmlns:a16="http://schemas.microsoft.com/office/drawing/2014/main" id="{15F50AF9-F391-49C8-90EF-BCAFCF906B8E}"/>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a:extLst>
            <a:ext uri="{FF2B5EF4-FFF2-40B4-BE49-F238E27FC236}">
              <a16:creationId xmlns:a16="http://schemas.microsoft.com/office/drawing/2014/main" id="{452D765E-06C4-4077-A2B4-257986870348}"/>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a:extLst>
            <a:ext uri="{FF2B5EF4-FFF2-40B4-BE49-F238E27FC236}">
              <a16:creationId xmlns:a16="http://schemas.microsoft.com/office/drawing/2014/main" id="{85D491A9-73C7-4681-89B2-3CE2D218E2A7}"/>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a:extLst>
            <a:ext uri="{FF2B5EF4-FFF2-40B4-BE49-F238E27FC236}">
              <a16:creationId xmlns:a16="http://schemas.microsoft.com/office/drawing/2014/main" id="{0D593526-A082-4CB3-91BC-E5E94A965849}"/>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a:extLst>
            <a:ext uri="{FF2B5EF4-FFF2-40B4-BE49-F238E27FC236}">
              <a16:creationId xmlns:a16="http://schemas.microsoft.com/office/drawing/2014/main" id="{5C162E29-A5AA-4AA5-B0D7-B4416B3C102F}"/>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E01F9DEB-B589-4982-BA10-BA57466E949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C6252B79-B925-46CF-84DA-EF06CCD2A7E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8D755110-228A-4A6D-B884-345C383CA47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a:extLst>
            <a:ext uri="{FF2B5EF4-FFF2-40B4-BE49-F238E27FC236}">
              <a16:creationId xmlns:a16="http://schemas.microsoft.com/office/drawing/2014/main" id="{46E15FA6-3CB5-4329-824B-65C359B60417}"/>
            </a:ext>
          </a:extLst>
        </xdr:cNvPr>
        <xdr:cNvCxnSpPr/>
      </xdr:nvCxnSpPr>
      <xdr:spPr>
        <a:xfrm flipV="1">
          <a:off x="4086225" y="9406128"/>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D7552D98-9303-4A48-9B12-B0BBB1BB93CA}"/>
            </a:ext>
          </a:extLst>
        </xdr:cNvPr>
        <xdr:cNvSpPr txBox="1"/>
      </xdr:nvSpPr>
      <xdr:spPr>
        <a:xfrm>
          <a:off x="412496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a:extLst>
            <a:ext uri="{FF2B5EF4-FFF2-40B4-BE49-F238E27FC236}">
              <a16:creationId xmlns:a16="http://schemas.microsoft.com/office/drawing/2014/main" id="{A1C77B7E-1E60-469F-8A17-7A96EA588159}"/>
            </a:ext>
          </a:extLst>
        </xdr:cNvPr>
        <xdr:cNvCxnSpPr/>
      </xdr:nvCxnSpPr>
      <xdr:spPr>
        <a:xfrm>
          <a:off x="402082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96637823-0107-412D-A5D5-167DFDA99BA4}"/>
            </a:ext>
          </a:extLst>
        </xdr:cNvPr>
        <xdr:cNvSpPr txBox="1"/>
      </xdr:nvSpPr>
      <xdr:spPr>
        <a:xfrm>
          <a:off x="4124960" y="918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a:extLst>
            <a:ext uri="{FF2B5EF4-FFF2-40B4-BE49-F238E27FC236}">
              <a16:creationId xmlns:a16="http://schemas.microsoft.com/office/drawing/2014/main" id="{EE500D41-CFBC-4C63-A6F2-369C91C04F48}"/>
            </a:ext>
          </a:extLst>
        </xdr:cNvPr>
        <xdr:cNvCxnSpPr/>
      </xdr:nvCxnSpPr>
      <xdr:spPr>
        <a:xfrm>
          <a:off x="4020820" y="9406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5A40D9D3-03FB-474F-BF06-C4BA1B97ABE6}"/>
            </a:ext>
          </a:extLst>
        </xdr:cNvPr>
        <xdr:cNvSpPr txBox="1"/>
      </xdr:nvSpPr>
      <xdr:spPr>
        <a:xfrm>
          <a:off x="4124960" y="9960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a:extLst>
            <a:ext uri="{FF2B5EF4-FFF2-40B4-BE49-F238E27FC236}">
              <a16:creationId xmlns:a16="http://schemas.microsoft.com/office/drawing/2014/main" id="{0F920E47-7E48-49D0-BF6C-CB022F19019C}"/>
            </a:ext>
          </a:extLst>
        </xdr:cNvPr>
        <xdr:cNvSpPr/>
      </xdr:nvSpPr>
      <xdr:spPr>
        <a:xfrm>
          <a:off x="4036060" y="9981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a:extLst>
            <a:ext uri="{FF2B5EF4-FFF2-40B4-BE49-F238E27FC236}">
              <a16:creationId xmlns:a16="http://schemas.microsoft.com/office/drawing/2014/main" id="{94769AFC-1020-4908-89D5-F9676655E9C8}"/>
            </a:ext>
          </a:extLst>
        </xdr:cNvPr>
        <xdr:cNvSpPr/>
      </xdr:nvSpPr>
      <xdr:spPr>
        <a:xfrm>
          <a:off x="3312160" y="9899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a:extLst>
            <a:ext uri="{FF2B5EF4-FFF2-40B4-BE49-F238E27FC236}">
              <a16:creationId xmlns:a16="http://schemas.microsoft.com/office/drawing/2014/main" id="{058EC63D-85EE-47A8-8056-4F28A24F7ACD}"/>
            </a:ext>
          </a:extLst>
        </xdr:cNvPr>
        <xdr:cNvSpPr/>
      </xdr:nvSpPr>
      <xdr:spPr>
        <a:xfrm>
          <a:off x="25146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A644843-1DA2-46DA-B484-DE1D82C18F4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73CAE63-2E25-4E93-8FB4-2FE72EC801B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69BF31F-9600-43C3-83C6-20AA179C6DF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76A009E-B0F1-4048-A3B7-82717426E69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3FBFCD8-C344-482B-8C59-5DDDFAA0F68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138938</xdr:rowOff>
    </xdr:from>
    <xdr:to>
      <xdr:col>24</xdr:col>
      <xdr:colOff>114300</xdr:colOff>
      <xdr:row>56</xdr:row>
      <xdr:rowOff>69088</xdr:rowOff>
    </xdr:to>
    <xdr:sp macro="" textlink="">
      <xdr:nvSpPr>
        <xdr:cNvPr id="165" name="楕円 164">
          <a:extLst>
            <a:ext uri="{FF2B5EF4-FFF2-40B4-BE49-F238E27FC236}">
              <a16:creationId xmlns:a16="http://schemas.microsoft.com/office/drawing/2014/main" id="{05F6A0CF-F64A-4CB9-AE6A-1F29021E291F}"/>
            </a:ext>
          </a:extLst>
        </xdr:cNvPr>
        <xdr:cNvSpPr/>
      </xdr:nvSpPr>
      <xdr:spPr>
        <a:xfrm>
          <a:off x="4036060" y="9359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91965</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7386EEC2-E340-4906-BF39-FF067187F68C}"/>
            </a:ext>
          </a:extLst>
        </xdr:cNvPr>
        <xdr:cNvSpPr txBox="1"/>
      </xdr:nvSpPr>
      <xdr:spPr>
        <a:xfrm>
          <a:off x="4124960" y="931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166370</xdr:rowOff>
    </xdr:from>
    <xdr:to>
      <xdr:col>20</xdr:col>
      <xdr:colOff>38100</xdr:colOff>
      <xdr:row>56</xdr:row>
      <xdr:rowOff>96520</xdr:rowOff>
    </xdr:to>
    <xdr:sp macro="" textlink="">
      <xdr:nvSpPr>
        <xdr:cNvPr id="167" name="楕円 166">
          <a:extLst>
            <a:ext uri="{FF2B5EF4-FFF2-40B4-BE49-F238E27FC236}">
              <a16:creationId xmlns:a16="http://schemas.microsoft.com/office/drawing/2014/main" id="{141C06AD-1360-4A46-80AF-B773A34C5546}"/>
            </a:ext>
          </a:extLst>
        </xdr:cNvPr>
        <xdr:cNvSpPr/>
      </xdr:nvSpPr>
      <xdr:spPr>
        <a:xfrm>
          <a:off x="3312160" y="9386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18288</xdr:rowOff>
    </xdr:from>
    <xdr:to>
      <xdr:col>24</xdr:col>
      <xdr:colOff>63500</xdr:colOff>
      <xdr:row>56</xdr:row>
      <xdr:rowOff>45720</xdr:rowOff>
    </xdr:to>
    <xdr:cxnSp macro="">
      <xdr:nvCxnSpPr>
        <xdr:cNvPr id="168" name="直線コネクタ 167">
          <a:extLst>
            <a:ext uri="{FF2B5EF4-FFF2-40B4-BE49-F238E27FC236}">
              <a16:creationId xmlns:a16="http://schemas.microsoft.com/office/drawing/2014/main" id="{63CA0BEC-2FFF-488D-AD9B-317A4997EB0D}"/>
            </a:ext>
          </a:extLst>
        </xdr:cNvPr>
        <xdr:cNvCxnSpPr/>
      </xdr:nvCxnSpPr>
      <xdr:spPr>
        <a:xfrm flipV="1">
          <a:off x="3355340" y="9406128"/>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84074</xdr:rowOff>
    </xdr:from>
    <xdr:to>
      <xdr:col>15</xdr:col>
      <xdr:colOff>101600</xdr:colOff>
      <xdr:row>56</xdr:row>
      <xdr:rowOff>14224</xdr:rowOff>
    </xdr:to>
    <xdr:sp macro="" textlink="">
      <xdr:nvSpPr>
        <xdr:cNvPr id="169" name="楕円 168">
          <a:extLst>
            <a:ext uri="{FF2B5EF4-FFF2-40B4-BE49-F238E27FC236}">
              <a16:creationId xmlns:a16="http://schemas.microsoft.com/office/drawing/2014/main" id="{3FF3BC9A-3E91-4DDD-BE3D-EA9791515B0B}"/>
            </a:ext>
          </a:extLst>
        </xdr:cNvPr>
        <xdr:cNvSpPr/>
      </xdr:nvSpPr>
      <xdr:spPr>
        <a:xfrm>
          <a:off x="2514600" y="9304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134874</xdr:rowOff>
    </xdr:from>
    <xdr:to>
      <xdr:col>19</xdr:col>
      <xdr:colOff>177800</xdr:colOff>
      <xdr:row>56</xdr:row>
      <xdr:rowOff>45720</xdr:rowOff>
    </xdr:to>
    <xdr:cxnSp macro="">
      <xdr:nvCxnSpPr>
        <xdr:cNvPr id="170" name="直線コネクタ 169">
          <a:extLst>
            <a:ext uri="{FF2B5EF4-FFF2-40B4-BE49-F238E27FC236}">
              <a16:creationId xmlns:a16="http://schemas.microsoft.com/office/drawing/2014/main" id="{EEA3D525-B7D8-4485-AB1B-4249E66456A1}"/>
            </a:ext>
          </a:extLst>
        </xdr:cNvPr>
        <xdr:cNvCxnSpPr/>
      </xdr:nvCxnSpPr>
      <xdr:spPr>
        <a:xfrm>
          <a:off x="2565400" y="9355074"/>
          <a:ext cx="78994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58244380-DE41-4445-A944-E281875D0914}"/>
            </a:ext>
          </a:extLst>
        </xdr:cNvPr>
        <xdr:cNvSpPr txBox="1"/>
      </xdr:nvSpPr>
      <xdr:spPr>
        <a:xfrm>
          <a:off x="3170564" y="999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CC2611A9-2D93-45FE-BC2C-84ADF29E2A1D}"/>
            </a:ext>
          </a:extLst>
        </xdr:cNvPr>
        <xdr:cNvSpPr txBox="1"/>
      </xdr:nvSpPr>
      <xdr:spPr>
        <a:xfrm>
          <a:off x="238570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113047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B2DC408-B631-404D-9664-2FE2299A55A5}"/>
            </a:ext>
          </a:extLst>
        </xdr:cNvPr>
        <xdr:cNvSpPr txBox="1"/>
      </xdr:nvSpPr>
      <xdr:spPr>
        <a:xfrm>
          <a:off x="317056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30751</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E58AFB6A-2E59-464B-B23C-D28F3CC81A61}"/>
            </a:ext>
          </a:extLst>
        </xdr:cNvPr>
        <xdr:cNvSpPr txBox="1"/>
      </xdr:nvSpPr>
      <xdr:spPr>
        <a:xfrm>
          <a:off x="2385704" y="908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853E63E4-6381-403E-90A4-226C2614A04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411C8966-9763-425C-AF7D-1060D19005C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68C80091-FD13-4F19-BF30-AADF6BA2865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AEE489B8-5D50-46B3-8937-24F856F1619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E18CA82A-2B0A-4C5D-A988-9614339B39E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BFF320BD-11E2-4555-96F5-F0E5623A2DB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6A036EAD-FD93-4BDA-9CD4-B4F5F112F71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D9C2E954-0367-40AA-AF56-B79CD1251F1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DE3CC8F1-7255-4B1A-B205-5D82269A9E1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1B99BF2C-BB5C-4E8C-B8AD-9ED2508F87E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ACE587DA-9636-430F-8DDD-86FA241BF3D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D6A9692E-BB40-4E8D-95B8-71345BD88EF4}"/>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F858C316-5F47-49D7-85A9-E138B973972D}"/>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a:extLst>
            <a:ext uri="{FF2B5EF4-FFF2-40B4-BE49-F238E27FC236}">
              <a16:creationId xmlns:a16="http://schemas.microsoft.com/office/drawing/2014/main" id="{BABC91B6-97E6-4C2A-BDAD-03AE0D9FDF85}"/>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DA04C2C9-7857-47C6-9CB2-E6A425E5B62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a:extLst>
            <a:ext uri="{FF2B5EF4-FFF2-40B4-BE49-F238E27FC236}">
              <a16:creationId xmlns:a16="http://schemas.microsoft.com/office/drawing/2014/main" id="{199B2785-26EE-495B-BBAD-D85F33F29308}"/>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8D4B8FA6-794B-4BF6-9D01-446291666B5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a:extLst>
            <a:ext uri="{FF2B5EF4-FFF2-40B4-BE49-F238E27FC236}">
              <a16:creationId xmlns:a16="http://schemas.microsoft.com/office/drawing/2014/main" id="{B54202EC-83E3-4875-95BF-15E1CF9ACD1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8622F8DA-3A08-4981-9B64-41CC99C92C3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a:extLst>
            <a:ext uri="{FF2B5EF4-FFF2-40B4-BE49-F238E27FC236}">
              <a16:creationId xmlns:a16="http://schemas.microsoft.com/office/drawing/2014/main" id="{EF5B9FC2-A27B-42B0-9B75-1D6121A412B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AA1D4EAA-6142-444F-BB74-2E643C4769C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D009C08B-0E89-4FD4-A730-19C693DDBA1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5E908400-D52F-46F3-8D1A-BD9996A7216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a:extLst>
            <a:ext uri="{FF2B5EF4-FFF2-40B4-BE49-F238E27FC236}">
              <a16:creationId xmlns:a16="http://schemas.microsoft.com/office/drawing/2014/main" id="{97EBDCE9-2550-430F-8E8A-9BE2025F59C1}"/>
            </a:ext>
          </a:extLst>
        </xdr:cNvPr>
        <xdr:cNvCxnSpPr/>
      </xdr:nvCxnSpPr>
      <xdr:spPr>
        <a:xfrm flipV="1">
          <a:off x="9219565" y="9292968"/>
          <a:ext cx="0" cy="145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a:extLst>
            <a:ext uri="{FF2B5EF4-FFF2-40B4-BE49-F238E27FC236}">
              <a16:creationId xmlns:a16="http://schemas.microsoft.com/office/drawing/2014/main" id="{1FFCCFAC-C865-4016-A068-42DF5DA655D9}"/>
            </a:ext>
          </a:extLst>
        </xdr:cNvPr>
        <xdr:cNvSpPr txBox="1"/>
      </xdr:nvSpPr>
      <xdr:spPr>
        <a:xfrm>
          <a:off x="9258300" y="107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a:extLst>
            <a:ext uri="{FF2B5EF4-FFF2-40B4-BE49-F238E27FC236}">
              <a16:creationId xmlns:a16="http://schemas.microsoft.com/office/drawing/2014/main" id="{A980DB76-3A08-46DF-AF93-690A43AFD390}"/>
            </a:ext>
          </a:extLst>
        </xdr:cNvPr>
        <xdr:cNvCxnSpPr/>
      </xdr:nvCxnSpPr>
      <xdr:spPr>
        <a:xfrm>
          <a:off x="9154160" y="10743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id="{57F87987-B6E0-473F-8030-B66BB84C4851}"/>
            </a:ext>
          </a:extLst>
        </xdr:cNvPr>
        <xdr:cNvSpPr txBox="1"/>
      </xdr:nvSpPr>
      <xdr:spPr>
        <a:xfrm>
          <a:off x="9258300" y="9072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a:extLst>
            <a:ext uri="{FF2B5EF4-FFF2-40B4-BE49-F238E27FC236}">
              <a16:creationId xmlns:a16="http://schemas.microsoft.com/office/drawing/2014/main" id="{70199B90-8773-4E23-A8BB-2F5C9CE86532}"/>
            </a:ext>
          </a:extLst>
        </xdr:cNvPr>
        <xdr:cNvCxnSpPr/>
      </xdr:nvCxnSpPr>
      <xdr:spPr>
        <a:xfrm>
          <a:off x="9154160" y="9292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FAE5FC7E-2999-4E75-9769-80997C372189}"/>
            </a:ext>
          </a:extLst>
        </xdr:cNvPr>
        <xdr:cNvSpPr txBox="1"/>
      </xdr:nvSpPr>
      <xdr:spPr>
        <a:xfrm>
          <a:off x="9258300" y="10076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a:extLst>
            <a:ext uri="{FF2B5EF4-FFF2-40B4-BE49-F238E27FC236}">
              <a16:creationId xmlns:a16="http://schemas.microsoft.com/office/drawing/2014/main" id="{D36CA33A-FBC4-48B8-8F4B-23C6A0FE6DFD}"/>
            </a:ext>
          </a:extLst>
        </xdr:cNvPr>
        <xdr:cNvSpPr/>
      </xdr:nvSpPr>
      <xdr:spPr>
        <a:xfrm>
          <a:off x="9192260" y="10224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a:extLst>
            <a:ext uri="{FF2B5EF4-FFF2-40B4-BE49-F238E27FC236}">
              <a16:creationId xmlns:a16="http://schemas.microsoft.com/office/drawing/2014/main" id="{F65FE570-8627-48E1-9D0D-F6D37A48057B}"/>
            </a:ext>
          </a:extLst>
        </xdr:cNvPr>
        <xdr:cNvSpPr/>
      </xdr:nvSpPr>
      <xdr:spPr>
        <a:xfrm>
          <a:off x="8445500" y="10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a:extLst>
            <a:ext uri="{FF2B5EF4-FFF2-40B4-BE49-F238E27FC236}">
              <a16:creationId xmlns:a16="http://schemas.microsoft.com/office/drawing/2014/main" id="{9E3F579E-5593-4D97-8111-13C8CAFBA726}"/>
            </a:ext>
          </a:extLst>
        </xdr:cNvPr>
        <xdr:cNvSpPr/>
      </xdr:nvSpPr>
      <xdr:spPr>
        <a:xfrm>
          <a:off x="7670800" y="9863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3B578E8F-8E22-4296-85B6-A51DF54277E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14A27AF-4E35-470A-823E-94A5EE9080B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B6CC648-8990-48A1-A4C2-8F241C9A555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0C28E0E-ECA9-4FF2-87E0-7F489693B05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82D7DEF3-E1E7-46C4-BED7-36C9857A841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106375</xdr:rowOff>
    </xdr:from>
    <xdr:to>
      <xdr:col>55</xdr:col>
      <xdr:colOff>50800</xdr:colOff>
      <xdr:row>64</xdr:row>
      <xdr:rowOff>36525</xdr:rowOff>
    </xdr:to>
    <xdr:sp macro="" textlink="">
      <xdr:nvSpPr>
        <xdr:cNvPr id="212" name="楕円 211">
          <a:extLst>
            <a:ext uri="{FF2B5EF4-FFF2-40B4-BE49-F238E27FC236}">
              <a16:creationId xmlns:a16="http://schemas.microsoft.com/office/drawing/2014/main" id="{09F58941-F032-4BF3-B899-94A01DC67FFC}"/>
            </a:ext>
          </a:extLst>
        </xdr:cNvPr>
        <xdr:cNvSpPr/>
      </xdr:nvSpPr>
      <xdr:spPr>
        <a:xfrm>
          <a:off x="9192260" y="10667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21302</xdr:rowOff>
    </xdr:from>
    <xdr:ext cx="534377" cy="259045"/>
    <xdr:sp macro="" textlink="">
      <xdr:nvSpPr>
        <xdr:cNvPr id="213" name="【橋りょう・トンネル】&#10;一人当たり有形固定資産（償却資産）額該当値テキスト">
          <a:extLst>
            <a:ext uri="{FF2B5EF4-FFF2-40B4-BE49-F238E27FC236}">
              <a16:creationId xmlns:a16="http://schemas.microsoft.com/office/drawing/2014/main" id="{AE739DD6-B449-46D6-A748-3E8F863FDE72}"/>
            </a:ext>
          </a:extLst>
        </xdr:cNvPr>
        <xdr:cNvSpPr txBox="1"/>
      </xdr:nvSpPr>
      <xdr:spPr>
        <a:xfrm>
          <a:off x="9258300" y="105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107848</xdr:rowOff>
    </xdr:from>
    <xdr:to>
      <xdr:col>50</xdr:col>
      <xdr:colOff>165100</xdr:colOff>
      <xdr:row>64</xdr:row>
      <xdr:rowOff>37998</xdr:rowOff>
    </xdr:to>
    <xdr:sp macro="" textlink="">
      <xdr:nvSpPr>
        <xdr:cNvPr id="214" name="楕円 213">
          <a:extLst>
            <a:ext uri="{FF2B5EF4-FFF2-40B4-BE49-F238E27FC236}">
              <a16:creationId xmlns:a16="http://schemas.microsoft.com/office/drawing/2014/main" id="{667160AB-D10E-436B-86E1-AF267A74A3FD}"/>
            </a:ext>
          </a:extLst>
        </xdr:cNvPr>
        <xdr:cNvSpPr/>
      </xdr:nvSpPr>
      <xdr:spPr>
        <a:xfrm>
          <a:off x="8445500" y="10669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157175</xdr:rowOff>
    </xdr:from>
    <xdr:to>
      <xdr:col>55</xdr:col>
      <xdr:colOff>0</xdr:colOff>
      <xdr:row>63</xdr:row>
      <xdr:rowOff>158648</xdr:rowOff>
    </xdr:to>
    <xdr:cxnSp macro="">
      <xdr:nvCxnSpPr>
        <xdr:cNvPr id="215" name="直線コネクタ 214">
          <a:extLst>
            <a:ext uri="{FF2B5EF4-FFF2-40B4-BE49-F238E27FC236}">
              <a16:creationId xmlns:a16="http://schemas.microsoft.com/office/drawing/2014/main" id="{CE6AC2EA-DFF2-40EE-BCBB-10E0EBADE5F9}"/>
            </a:ext>
          </a:extLst>
        </xdr:cNvPr>
        <xdr:cNvCxnSpPr/>
      </xdr:nvCxnSpPr>
      <xdr:spPr>
        <a:xfrm flipV="1">
          <a:off x="8496300" y="10718495"/>
          <a:ext cx="7239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52201</xdr:rowOff>
    </xdr:from>
    <xdr:to>
      <xdr:col>46</xdr:col>
      <xdr:colOff>38100</xdr:colOff>
      <xdr:row>63</xdr:row>
      <xdr:rowOff>153801</xdr:rowOff>
    </xdr:to>
    <xdr:sp macro="" textlink="">
      <xdr:nvSpPr>
        <xdr:cNvPr id="216" name="楕円 215">
          <a:extLst>
            <a:ext uri="{FF2B5EF4-FFF2-40B4-BE49-F238E27FC236}">
              <a16:creationId xmlns:a16="http://schemas.microsoft.com/office/drawing/2014/main" id="{DE7796DE-645E-40C6-B0E4-033A871F97B9}"/>
            </a:ext>
          </a:extLst>
        </xdr:cNvPr>
        <xdr:cNvSpPr/>
      </xdr:nvSpPr>
      <xdr:spPr>
        <a:xfrm>
          <a:off x="7670800" y="10613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103001</xdr:rowOff>
    </xdr:from>
    <xdr:to>
      <xdr:col>50</xdr:col>
      <xdr:colOff>114300</xdr:colOff>
      <xdr:row>63</xdr:row>
      <xdr:rowOff>158648</xdr:rowOff>
    </xdr:to>
    <xdr:cxnSp macro="">
      <xdr:nvCxnSpPr>
        <xdr:cNvPr id="217" name="直線コネクタ 216">
          <a:extLst>
            <a:ext uri="{FF2B5EF4-FFF2-40B4-BE49-F238E27FC236}">
              <a16:creationId xmlns:a16="http://schemas.microsoft.com/office/drawing/2014/main" id="{AE0415DA-CE43-4BBD-9374-DC9072DE8800}"/>
            </a:ext>
          </a:extLst>
        </xdr:cNvPr>
        <xdr:cNvCxnSpPr/>
      </xdr:nvCxnSpPr>
      <xdr:spPr>
        <a:xfrm>
          <a:off x="7713980" y="10664321"/>
          <a:ext cx="782320" cy="5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A294E9F5-D578-4395-B7EF-82E99161184E}"/>
            </a:ext>
          </a:extLst>
        </xdr:cNvPr>
        <xdr:cNvSpPr txBox="1"/>
      </xdr:nvSpPr>
      <xdr:spPr>
        <a:xfrm>
          <a:off x="8214575" y="1005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53B50A50-B5CA-416E-BA32-2C00F2FE73A0}"/>
            </a:ext>
          </a:extLst>
        </xdr:cNvPr>
        <xdr:cNvSpPr txBox="1"/>
      </xdr:nvSpPr>
      <xdr:spPr>
        <a:xfrm>
          <a:off x="7444955" y="964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29125</xdr:rowOff>
    </xdr:from>
    <xdr:ext cx="534377" cy="259045"/>
    <xdr:sp macro="" textlink="">
      <xdr:nvSpPr>
        <xdr:cNvPr id="220" name="n_1mainValue【橋りょう・トンネル】&#10;一人当たり有形固定資産（償却資産）額">
          <a:extLst>
            <a:ext uri="{FF2B5EF4-FFF2-40B4-BE49-F238E27FC236}">
              <a16:creationId xmlns:a16="http://schemas.microsoft.com/office/drawing/2014/main" id="{9EF11D6E-1CFF-4924-A4B1-0591F07F14A9}"/>
            </a:ext>
          </a:extLst>
        </xdr:cNvPr>
        <xdr:cNvSpPr txBox="1"/>
      </xdr:nvSpPr>
      <xdr:spPr>
        <a:xfrm>
          <a:off x="8239271" y="107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144928</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id="{9D874682-D263-4EFE-B3EC-347E0EFFE89F}"/>
            </a:ext>
          </a:extLst>
        </xdr:cNvPr>
        <xdr:cNvSpPr txBox="1"/>
      </xdr:nvSpPr>
      <xdr:spPr>
        <a:xfrm>
          <a:off x="7444955" y="1070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EB4AFC2-9453-4809-9AE5-1EE32712894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404BDB34-3045-4818-BC1A-6C6BB2B909C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CE62C0F1-9375-4423-A925-0E4CCBC5F54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8AE1E572-94B7-474B-BB18-F4CCD72EDCC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8B595937-715F-4740-9947-F209073C0CD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836E3B66-D1CB-405A-B59D-8043458F824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38CB4FF6-EAF9-487B-9C58-77826C11EBC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45BA9191-F584-437A-8ADE-C62F45AD5B4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B138CA86-C84F-47C4-B606-B9009C302CE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2581F907-0238-46D0-91B2-85E061A4868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a:extLst>
            <a:ext uri="{FF2B5EF4-FFF2-40B4-BE49-F238E27FC236}">
              <a16:creationId xmlns:a16="http://schemas.microsoft.com/office/drawing/2014/main" id="{E28498C7-5930-4955-AA80-0828E8A63AB5}"/>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a:extLst>
            <a:ext uri="{FF2B5EF4-FFF2-40B4-BE49-F238E27FC236}">
              <a16:creationId xmlns:a16="http://schemas.microsoft.com/office/drawing/2014/main" id="{7CE340EC-EE12-482A-80E4-A2189DC5CA28}"/>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a:extLst>
            <a:ext uri="{FF2B5EF4-FFF2-40B4-BE49-F238E27FC236}">
              <a16:creationId xmlns:a16="http://schemas.microsoft.com/office/drawing/2014/main" id="{9FD08DD3-10DF-4619-8376-2CE06D696C5E}"/>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a:extLst>
            <a:ext uri="{FF2B5EF4-FFF2-40B4-BE49-F238E27FC236}">
              <a16:creationId xmlns:a16="http://schemas.microsoft.com/office/drawing/2014/main" id="{765A3080-8ED9-49C5-8D3A-BD7B3F4DD422}"/>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a:extLst>
            <a:ext uri="{FF2B5EF4-FFF2-40B4-BE49-F238E27FC236}">
              <a16:creationId xmlns:a16="http://schemas.microsoft.com/office/drawing/2014/main" id="{C9B12E51-B5D4-4B16-94FA-3B304C220D5A}"/>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a:extLst>
            <a:ext uri="{FF2B5EF4-FFF2-40B4-BE49-F238E27FC236}">
              <a16:creationId xmlns:a16="http://schemas.microsoft.com/office/drawing/2014/main" id="{FB8E37CE-23E2-4E00-97BA-A959E3F4B5BF}"/>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a:extLst>
            <a:ext uri="{FF2B5EF4-FFF2-40B4-BE49-F238E27FC236}">
              <a16:creationId xmlns:a16="http://schemas.microsoft.com/office/drawing/2014/main" id="{33E0A1F0-4D69-4B86-862E-9723A02EB278}"/>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a:extLst>
            <a:ext uri="{FF2B5EF4-FFF2-40B4-BE49-F238E27FC236}">
              <a16:creationId xmlns:a16="http://schemas.microsoft.com/office/drawing/2014/main" id="{527282BF-6A81-4C44-AF37-591A517022C3}"/>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36E8C9D6-EE9D-4040-B489-57D4AF3C0F7F}"/>
            </a:ext>
          </a:extLst>
        </xdr:cNvPr>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2E5A5C9-5792-40C7-8940-BD7FA1E9B0D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935E988B-F712-4B71-8E87-D2BE80578948}"/>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0F835D1A-ADCD-48A3-A418-CDEC0AB4678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a:extLst>
            <a:ext uri="{FF2B5EF4-FFF2-40B4-BE49-F238E27FC236}">
              <a16:creationId xmlns:a16="http://schemas.microsoft.com/office/drawing/2014/main" id="{D0F0C76D-CBE5-490A-B906-21B097D293CE}"/>
            </a:ext>
          </a:extLst>
        </xdr:cNvPr>
        <xdr:cNvCxnSpPr/>
      </xdr:nvCxnSpPr>
      <xdr:spPr>
        <a:xfrm flipV="1">
          <a:off x="4086225" y="13125450"/>
          <a:ext cx="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446A9B30-9A98-47DB-B84C-4C858673C379}"/>
            </a:ext>
          </a:extLst>
        </xdr:cNvPr>
        <xdr:cNvSpPr txBox="1"/>
      </xdr:nvSpPr>
      <xdr:spPr>
        <a:xfrm>
          <a:off x="4124960" y="145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a:extLst>
            <a:ext uri="{FF2B5EF4-FFF2-40B4-BE49-F238E27FC236}">
              <a16:creationId xmlns:a16="http://schemas.microsoft.com/office/drawing/2014/main" id="{5747351F-BE4A-4704-80AB-0E098A999E0A}"/>
            </a:ext>
          </a:extLst>
        </xdr:cNvPr>
        <xdr:cNvCxnSpPr/>
      </xdr:nvCxnSpPr>
      <xdr:spPr>
        <a:xfrm>
          <a:off x="4020820" y="14514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44572AE5-B601-4296-A480-205DA25E7D0E}"/>
            </a:ext>
          </a:extLst>
        </xdr:cNvPr>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a:extLst>
            <a:ext uri="{FF2B5EF4-FFF2-40B4-BE49-F238E27FC236}">
              <a16:creationId xmlns:a16="http://schemas.microsoft.com/office/drawing/2014/main" id="{27916305-3728-442A-82A0-892523298047}"/>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5BFD9B49-D7AF-444B-A1DA-ECE3A115D30B}"/>
            </a:ext>
          </a:extLst>
        </xdr:cNvPr>
        <xdr:cNvSpPr txBox="1"/>
      </xdr:nvSpPr>
      <xdr:spPr>
        <a:xfrm>
          <a:off x="412496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a:extLst>
            <a:ext uri="{FF2B5EF4-FFF2-40B4-BE49-F238E27FC236}">
              <a16:creationId xmlns:a16="http://schemas.microsoft.com/office/drawing/2014/main" id="{39A9F436-61A8-4FEC-B733-E205A5ACE85D}"/>
            </a:ext>
          </a:extLst>
        </xdr:cNvPr>
        <xdr:cNvSpPr/>
      </xdr:nvSpPr>
      <xdr:spPr>
        <a:xfrm>
          <a:off x="403606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a:extLst>
            <a:ext uri="{FF2B5EF4-FFF2-40B4-BE49-F238E27FC236}">
              <a16:creationId xmlns:a16="http://schemas.microsoft.com/office/drawing/2014/main" id="{796B8FAB-8C1F-49EE-8593-7E7545C2651A}"/>
            </a:ext>
          </a:extLst>
        </xdr:cNvPr>
        <xdr:cNvSpPr/>
      </xdr:nvSpPr>
      <xdr:spPr>
        <a:xfrm>
          <a:off x="3312160" y="13864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a:extLst>
            <a:ext uri="{FF2B5EF4-FFF2-40B4-BE49-F238E27FC236}">
              <a16:creationId xmlns:a16="http://schemas.microsoft.com/office/drawing/2014/main" id="{3C74E1F0-6C59-4262-90AD-48A782FD7A80}"/>
            </a:ext>
          </a:extLst>
        </xdr:cNvPr>
        <xdr:cNvSpPr/>
      </xdr:nvSpPr>
      <xdr:spPr>
        <a:xfrm>
          <a:off x="2514600"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4BC633D-27E6-4F56-9DA0-205167F8A81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D487752-4F32-4E8D-96B2-85081EC3C5E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2A54D2D-C402-43FC-859A-FE30084FCAB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70AF250-8C55-49A5-888F-5F595D7B32B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9B460D9-936C-4118-9E6D-0850714BAD8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65024</xdr:rowOff>
    </xdr:from>
    <xdr:to>
      <xdr:col>24</xdr:col>
      <xdr:colOff>114300</xdr:colOff>
      <xdr:row>84</xdr:row>
      <xdr:rowOff>166624</xdr:rowOff>
    </xdr:to>
    <xdr:sp macro="" textlink="">
      <xdr:nvSpPr>
        <xdr:cNvPr id="258" name="楕円 257">
          <a:extLst>
            <a:ext uri="{FF2B5EF4-FFF2-40B4-BE49-F238E27FC236}">
              <a16:creationId xmlns:a16="http://schemas.microsoft.com/office/drawing/2014/main" id="{59BDFAEA-3703-4717-BBFA-BFF09B02773D}"/>
            </a:ext>
          </a:extLst>
        </xdr:cNvPr>
        <xdr:cNvSpPr/>
      </xdr:nvSpPr>
      <xdr:spPr>
        <a:xfrm>
          <a:off x="403606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43451</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D6FADD7C-1DA7-4B9A-9885-B8CD7E796F46}"/>
            </a:ext>
          </a:extLst>
        </xdr:cNvPr>
        <xdr:cNvSpPr txBox="1"/>
      </xdr:nvSpPr>
      <xdr:spPr>
        <a:xfrm>
          <a:off x="4124960" y="1412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110744</xdr:rowOff>
    </xdr:from>
    <xdr:to>
      <xdr:col>20</xdr:col>
      <xdr:colOff>38100</xdr:colOff>
      <xdr:row>85</xdr:row>
      <xdr:rowOff>40894</xdr:rowOff>
    </xdr:to>
    <xdr:sp macro="" textlink="">
      <xdr:nvSpPr>
        <xdr:cNvPr id="260" name="楕円 259">
          <a:extLst>
            <a:ext uri="{FF2B5EF4-FFF2-40B4-BE49-F238E27FC236}">
              <a16:creationId xmlns:a16="http://schemas.microsoft.com/office/drawing/2014/main" id="{E9C3AF66-AD93-4F11-9C37-1D830EFCF7B9}"/>
            </a:ext>
          </a:extLst>
        </xdr:cNvPr>
        <xdr:cNvSpPr/>
      </xdr:nvSpPr>
      <xdr:spPr>
        <a:xfrm>
          <a:off x="3312160" y="14192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115824</xdr:rowOff>
    </xdr:from>
    <xdr:to>
      <xdr:col>24</xdr:col>
      <xdr:colOff>63500</xdr:colOff>
      <xdr:row>84</xdr:row>
      <xdr:rowOff>161544</xdr:rowOff>
    </xdr:to>
    <xdr:cxnSp macro="">
      <xdr:nvCxnSpPr>
        <xdr:cNvPr id="261" name="直線コネクタ 260">
          <a:extLst>
            <a:ext uri="{FF2B5EF4-FFF2-40B4-BE49-F238E27FC236}">
              <a16:creationId xmlns:a16="http://schemas.microsoft.com/office/drawing/2014/main" id="{3FBDB4EE-ACB4-467D-B703-63DCEF2179B8}"/>
            </a:ext>
          </a:extLst>
        </xdr:cNvPr>
        <xdr:cNvCxnSpPr/>
      </xdr:nvCxnSpPr>
      <xdr:spPr>
        <a:xfrm flipV="1">
          <a:off x="3355340" y="1419758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42163</xdr:rowOff>
    </xdr:from>
    <xdr:to>
      <xdr:col>15</xdr:col>
      <xdr:colOff>101600</xdr:colOff>
      <xdr:row>85</xdr:row>
      <xdr:rowOff>143763</xdr:rowOff>
    </xdr:to>
    <xdr:sp macro="" textlink="">
      <xdr:nvSpPr>
        <xdr:cNvPr id="262" name="楕円 261">
          <a:extLst>
            <a:ext uri="{FF2B5EF4-FFF2-40B4-BE49-F238E27FC236}">
              <a16:creationId xmlns:a16="http://schemas.microsoft.com/office/drawing/2014/main" id="{A6E0D2C0-7712-4910-8CC3-9F0B0FF01410}"/>
            </a:ext>
          </a:extLst>
        </xdr:cNvPr>
        <xdr:cNvSpPr/>
      </xdr:nvSpPr>
      <xdr:spPr>
        <a:xfrm>
          <a:off x="2514600" y="142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161544</xdr:rowOff>
    </xdr:from>
    <xdr:to>
      <xdr:col>19</xdr:col>
      <xdr:colOff>177800</xdr:colOff>
      <xdr:row>85</xdr:row>
      <xdr:rowOff>92963</xdr:rowOff>
    </xdr:to>
    <xdr:cxnSp macro="">
      <xdr:nvCxnSpPr>
        <xdr:cNvPr id="263" name="直線コネクタ 262">
          <a:extLst>
            <a:ext uri="{FF2B5EF4-FFF2-40B4-BE49-F238E27FC236}">
              <a16:creationId xmlns:a16="http://schemas.microsoft.com/office/drawing/2014/main" id="{6E10FC35-C32B-4991-851F-E144B8B1A224}"/>
            </a:ext>
          </a:extLst>
        </xdr:cNvPr>
        <xdr:cNvCxnSpPr/>
      </xdr:nvCxnSpPr>
      <xdr:spPr>
        <a:xfrm flipV="1">
          <a:off x="2565400" y="14243304"/>
          <a:ext cx="78994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64" name="n_1aveValue【公営住宅】&#10;有形固定資産減価償却率">
          <a:extLst>
            <a:ext uri="{FF2B5EF4-FFF2-40B4-BE49-F238E27FC236}">
              <a16:creationId xmlns:a16="http://schemas.microsoft.com/office/drawing/2014/main" id="{54B2C9D9-9E8E-47CD-83AC-E5D472A42F50}"/>
            </a:ext>
          </a:extLst>
        </xdr:cNvPr>
        <xdr:cNvSpPr txBox="1"/>
      </xdr:nvSpPr>
      <xdr:spPr>
        <a:xfrm>
          <a:off x="317056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65" name="n_2aveValue【公営住宅】&#10;有形固定資産減価償却率">
          <a:extLst>
            <a:ext uri="{FF2B5EF4-FFF2-40B4-BE49-F238E27FC236}">
              <a16:creationId xmlns:a16="http://schemas.microsoft.com/office/drawing/2014/main" id="{E9AD2294-88DE-4048-91D4-94B9577B5377}"/>
            </a:ext>
          </a:extLst>
        </xdr:cNvPr>
        <xdr:cNvSpPr txBox="1"/>
      </xdr:nvSpPr>
      <xdr:spPr>
        <a:xfrm>
          <a:off x="2385704" y="135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32021</xdr:rowOff>
    </xdr:from>
    <xdr:ext cx="405111" cy="259045"/>
    <xdr:sp macro="" textlink="">
      <xdr:nvSpPr>
        <xdr:cNvPr id="266" name="n_1mainValue【公営住宅】&#10;有形固定資産減価償却率">
          <a:extLst>
            <a:ext uri="{FF2B5EF4-FFF2-40B4-BE49-F238E27FC236}">
              <a16:creationId xmlns:a16="http://schemas.microsoft.com/office/drawing/2014/main" id="{DDF44266-2CB8-4A69-9F37-9FAE2B9DEBE4}"/>
            </a:ext>
          </a:extLst>
        </xdr:cNvPr>
        <xdr:cNvSpPr txBox="1"/>
      </xdr:nvSpPr>
      <xdr:spPr>
        <a:xfrm>
          <a:off x="3170564" y="142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134890</xdr:rowOff>
    </xdr:from>
    <xdr:ext cx="405111" cy="259045"/>
    <xdr:sp macro="" textlink="">
      <xdr:nvSpPr>
        <xdr:cNvPr id="267" name="n_2mainValue【公営住宅】&#10;有形固定資産減価償却率">
          <a:extLst>
            <a:ext uri="{FF2B5EF4-FFF2-40B4-BE49-F238E27FC236}">
              <a16:creationId xmlns:a16="http://schemas.microsoft.com/office/drawing/2014/main" id="{5E18C1E0-387F-4C9D-A3C1-4E6D9B437E34}"/>
            </a:ext>
          </a:extLst>
        </xdr:cNvPr>
        <xdr:cNvSpPr txBox="1"/>
      </xdr:nvSpPr>
      <xdr:spPr>
        <a:xfrm>
          <a:off x="2385704" y="143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6A836CCE-5779-45AC-A54D-223A09BCE21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8B999F16-ADEF-4A6B-A5BC-7375B24381A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2DA15B44-B35F-41C4-BA7B-2B9C24118CC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204D7E75-1E16-440A-909E-24C347BB8DD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9EBB6C3D-78C6-42F9-A7D2-9225BE84C12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6EC0EB4F-3963-4EB0-8406-1A1B7F400DF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34BFF3DC-C2DC-45C4-8EDA-160D8B87490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FBD698EA-5663-4302-824F-9980BCA95A1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3DC1A8BB-DEFD-4A88-9139-1ABF8EFC7AA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FEA78D61-CDBF-4D31-B7DE-1976FE02903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a:extLst>
            <a:ext uri="{FF2B5EF4-FFF2-40B4-BE49-F238E27FC236}">
              <a16:creationId xmlns:a16="http://schemas.microsoft.com/office/drawing/2014/main" id="{224A7DF0-4215-4106-A794-FBAF74823E2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a:extLst>
            <a:ext uri="{FF2B5EF4-FFF2-40B4-BE49-F238E27FC236}">
              <a16:creationId xmlns:a16="http://schemas.microsoft.com/office/drawing/2014/main" id="{91C51033-476B-41FF-9F7D-3EB30C20F27A}"/>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a:extLst>
            <a:ext uri="{FF2B5EF4-FFF2-40B4-BE49-F238E27FC236}">
              <a16:creationId xmlns:a16="http://schemas.microsoft.com/office/drawing/2014/main" id="{A89EF49A-EE0F-4ED2-A1E6-223A0ED8D67F}"/>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a:extLst>
            <a:ext uri="{FF2B5EF4-FFF2-40B4-BE49-F238E27FC236}">
              <a16:creationId xmlns:a16="http://schemas.microsoft.com/office/drawing/2014/main" id="{F505D3E5-0D7C-4999-9055-0886D6C01754}"/>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a:extLst>
            <a:ext uri="{FF2B5EF4-FFF2-40B4-BE49-F238E27FC236}">
              <a16:creationId xmlns:a16="http://schemas.microsoft.com/office/drawing/2014/main" id="{FC1976EA-BB00-4270-A076-D7D669F16A02}"/>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a:extLst>
            <a:ext uri="{FF2B5EF4-FFF2-40B4-BE49-F238E27FC236}">
              <a16:creationId xmlns:a16="http://schemas.microsoft.com/office/drawing/2014/main" id="{59C7B9EF-86B4-4E35-9F87-51D433ADA1D9}"/>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a:extLst>
            <a:ext uri="{FF2B5EF4-FFF2-40B4-BE49-F238E27FC236}">
              <a16:creationId xmlns:a16="http://schemas.microsoft.com/office/drawing/2014/main" id="{80D0C10B-B08D-4401-A8E5-F47808A810B6}"/>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a:extLst>
            <a:ext uri="{FF2B5EF4-FFF2-40B4-BE49-F238E27FC236}">
              <a16:creationId xmlns:a16="http://schemas.microsoft.com/office/drawing/2014/main" id="{11DE5253-5705-46D4-BD6E-E7676FB85961}"/>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a:extLst>
            <a:ext uri="{FF2B5EF4-FFF2-40B4-BE49-F238E27FC236}">
              <a16:creationId xmlns:a16="http://schemas.microsoft.com/office/drawing/2014/main" id="{0D71E5FB-1439-4780-8711-A7981A1D72A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a:extLst>
            <a:ext uri="{FF2B5EF4-FFF2-40B4-BE49-F238E27FC236}">
              <a16:creationId xmlns:a16="http://schemas.microsoft.com/office/drawing/2014/main" id="{4B29627B-14D2-4781-BE0C-ED1996A374A7}"/>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a:extLst>
            <a:ext uri="{FF2B5EF4-FFF2-40B4-BE49-F238E27FC236}">
              <a16:creationId xmlns:a16="http://schemas.microsoft.com/office/drawing/2014/main" id="{86193DEF-FC28-4F9C-A659-623354C060E2}"/>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a:extLst>
            <a:ext uri="{FF2B5EF4-FFF2-40B4-BE49-F238E27FC236}">
              <a16:creationId xmlns:a16="http://schemas.microsoft.com/office/drawing/2014/main" id="{1D53255D-8B78-4B3D-8649-1BD4A2685D04}"/>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866C4B72-5937-4FEE-9E76-7B9523AF733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a:extLst>
            <a:ext uri="{FF2B5EF4-FFF2-40B4-BE49-F238E27FC236}">
              <a16:creationId xmlns:a16="http://schemas.microsoft.com/office/drawing/2014/main" id="{8DD3C1EA-8D51-4CB7-989E-663875F70335}"/>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93807949-051D-4D96-9D0D-E3B110DA17C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a:extLst>
            <a:ext uri="{FF2B5EF4-FFF2-40B4-BE49-F238E27FC236}">
              <a16:creationId xmlns:a16="http://schemas.microsoft.com/office/drawing/2014/main" id="{7283CF3B-2F57-4925-A0D2-290BDA5DF507}"/>
            </a:ext>
          </a:extLst>
        </xdr:cNvPr>
        <xdr:cNvCxnSpPr/>
      </xdr:nvCxnSpPr>
      <xdr:spPr>
        <a:xfrm flipV="1">
          <a:off x="9219565" y="1301822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a:extLst>
            <a:ext uri="{FF2B5EF4-FFF2-40B4-BE49-F238E27FC236}">
              <a16:creationId xmlns:a16="http://schemas.microsoft.com/office/drawing/2014/main" id="{F2D29B76-C3D6-4919-A1A8-50DE18347FD6}"/>
            </a:ext>
          </a:extLst>
        </xdr:cNvPr>
        <xdr:cNvSpPr txBox="1"/>
      </xdr:nvSpPr>
      <xdr:spPr>
        <a:xfrm>
          <a:off x="9258300" y="1455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a:extLst>
            <a:ext uri="{FF2B5EF4-FFF2-40B4-BE49-F238E27FC236}">
              <a16:creationId xmlns:a16="http://schemas.microsoft.com/office/drawing/2014/main" id="{F9CC133A-97DD-4518-B477-74BF68C76A4B}"/>
            </a:ext>
          </a:extLst>
        </xdr:cNvPr>
        <xdr:cNvCxnSpPr/>
      </xdr:nvCxnSpPr>
      <xdr:spPr>
        <a:xfrm>
          <a:off x="9154160" y="145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a:extLst>
            <a:ext uri="{FF2B5EF4-FFF2-40B4-BE49-F238E27FC236}">
              <a16:creationId xmlns:a16="http://schemas.microsoft.com/office/drawing/2014/main" id="{92797A97-705F-4C20-B2A2-F4E90471B021}"/>
            </a:ext>
          </a:extLst>
        </xdr:cNvPr>
        <xdr:cNvSpPr txBox="1"/>
      </xdr:nvSpPr>
      <xdr:spPr>
        <a:xfrm>
          <a:off x="9258300" y="127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a:extLst>
            <a:ext uri="{FF2B5EF4-FFF2-40B4-BE49-F238E27FC236}">
              <a16:creationId xmlns:a16="http://schemas.microsoft.com/office/drawing/2014/main" id="{E14C630D-6568-4091-9496-D5D24CC2B823}"/>
            </a:ext>
          </a:extLst>
        </xdr:cNvPr>
        <xdr:cNvCxnSpPr/>
      </xdr:nvCxnSpPr>
      <xdr:spPr>
        <a:xfrm>
          <a:off x="9154160" y="13018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a:extLst>
            <a:ext uri="{FF2B5EF4-FFF2-40B4-BE49-F238E27FC236}">
              <a16:creationId xmlns:a16="http://schemas.microsoft.com/office/drawing/2014/main" id="{E1EAC1FE-8CA4-4A4B-831B-40C7D1D75E47}"/>
            </a:ext>
          </a:extLst>
        </xdr:cNvPr>
        <xdr:cNvSpPr txBox="1"/>
      </xdr:nvSpPr>
      <xdr:spPr>
        <a:xfrm>
          <a:off x="9258300" y="14093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a:extLst>
            <a:ext uri="{FF2B5EF4-FFF2-40B4-BE49-F238E27FC236}">
              <a16:creationId xmlns:a16="http://schemas.microsoft.com/office/drawing/2014/main" id="{0A5ADCD2-6BC3-499E-ABF5-884600808564}"/>
            </a:ext>
          </a:extLst>
        </xdr:cNvPr>
        <xdr:cNvSpPr/>
      </xdr:nvSpPr>
      <xdr:spPr>
        <a:xfrm>
          <a:off x="9192260" y="14242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a:extLst>
            <a:ext uri="{FF2B5EF4-FFF2-40B4-BE49-F238E27FC236}">
              <a16:creationId xmlns:a16="http://schemas.microsoft.com/office/drawing/2014/main" id="{29406BB3-2187-4AD5-9FC5-2703DADE01D4}"/>
            </a:ext>
          </a:extLst>
        </xdr:cNvPr>
        <xdr:cNvSpPr/>
      </xdr:nvSpPr>
      <xdr:spPr>
        <a:xfrm>
          <a:off x="8445500" y="1425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a:extLst>
            <a:ext uri="{FF2B5EF4-FFF2-40B4-BE49-F238E27FC236}">
              <a16:creationId xmlns:a16="http://schemas.microsoft.com/office/drawing/2014/main" id="{93FF6C27-60C5-4D55-B287-71A54A7081C7}"/>
            </a:ext>
          </a:extLst>
        </xdr:cNvPr>
        <xdr:cNvSpPr/>
      </xdr:nvSpPr>
      <xdr:spPr>
        <a:xfrm>
          <a:off x="7670800" y="14250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226137-63A5-4C95-A576-6EA65714E94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BDAC880-BD52-4517-94FE-770BC3E1B8D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3A67895-AB22-49C0-BA90-36F28837DC6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9483324-FF0F-4052-BD4B-669D403CB2D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F3E0730-FAE1-4766-934B-3CF2A479918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158260</xdr:rowOff>
    </xdr:from>
    <xdr:to>
      <xdr:col>55</xdr:col>
      <xdr:colOff>50800</xdr:colOff>
      <xdr:row>86</xdr:row>
      <xdr:rowOff>88410</xdr:rowOff>
    </xdr:to>
    <xdr:sp macro="" textlink="">
      <xdr:nvSpPr>
        <xdr:cNvPr id="307" name="楕円 306">
          <a:extLst>
            <a:ext uri="{FF2B5EF4-FFF2-40B4-BE49-F238E27FC236}">
              <a16:creationId xmlns:a16="http://schemas.microsoft.com/office/drawing/2014/main" id="{180B5505-04DE-45F8-95A8-5FFE2D7D49DA}"/>
            </a:ext>
          </a:extLst>
        </xdr:cNvPr>
        <xdr:cNvSpPr/>
      </xdr:nvSpPr>
      <xdr:spPr>
        <a:xfrm>
          <a:off x="9192260" y="1440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73187</xdr:rowOff>
    </xdr:from>
    <xdr:ext cx="469744" cy="259045"/>
    <xdr:sp macro="" textlink="">
      <xdr:nvSpPr>
        <xdr:cNvPr id="308" name="【公営住宅】&#10;一人当たり面積該当値テキスト">
          <a:extLst>
            <a:ext uri="{FF2B5EF4-FFF2-40B4-BE49-F238E27FC236}">
              <a16:creationId xmlns:a16="http://schemas.microsoft.com/office/drawing/2014/main" id="{AB3ACFE8-B95B-4C59-B3B3-3A1337DAADBF}"/>
            </a:ext>
          </a:extLst>
        </xdr:cNvPr>
        <xdr:cNvSpPr txBox="1"/>
      </xdr:nvSpPr>
      <xdr:spPr>
        <a:xfrm>
          <a:off x="9258300" y="1432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160382</xdr:rowOff>
    </xdr:from>
    <xdr:to>
      <xdr:col>50</xdr:col>
      <xdr:colOff>165100</xdr:colOff>
      <xdr:row>86</xdr:row>
      <xdr:rowOff>90532</xdr:rowOff>
    </xdr:to>
    <xdr:sp macro="" textlink="">
      <xdr:nvSpPr>
        <xdr:cNvPr id="309" name="楕円 308">
          <a:extLst>
            <a:ext uri="{FF2B5EF4-FFF2-40B4-BE49-F238E27FC236}">
              <a16:creationId xmlns:a16="http://schemas.microsoft.com/office/drawing/2014/main" id="{1E823FB8-1197-4876-BDAD-3802612E617C}"/>
            </a:ext>
          </a:extLst>
        </xdr:cNvPr>
        <xdr:cNvSpPr/>
      </xdr:nvSpPr>
      <xdr:spPr>
        <a:xfrm>
          <a:off x="8445500" y="14409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37610</xdr:rowOff>
    </xdr:from>
    <xdr:to>
      <xdr:col>55</xdr:col>
      <xdr:colOff>0</xdr:colOff>
      <xdr:row>86</xdr:row>
      <xdr:rowOff>39732</xdr:rowOff>
    </xdr:to>
    <xdr:cxnSp macro="">
      <xdr:nvCxnSpPr>
        <xdr:cNvPr id="310" name="直線コネクタ 309">
          <a:extLst>
            <a:ext uri="{FF2B5EF4-FFF2-40B4-BE49-F238E27FC236}">
              <a16:creationId xmlns:a16="http://schemas.microsoft.com/office/drawing/2014/main" id="{B8973D71-3FEC-4C70-A772-0B092C3BB159}"/>
            </a:ext>
          </a:extLst>
        </xdr:cNvPr>
        <xdr:cNvCxnSpPr/>
      </xdr:nvCxnSpPr>
      <xdr:spPr>
        <a:xfrm flipV="1">
          <a:off x="8496300" y="14454650"/>
          <a:ext cx="7239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162505</xdr:rowOff>
    </xdr:from>
    <xdr:to>
      <xdr:col>46</xdr:col>
      <xdr:colOff>38100</xdr:colOff>
      <xdr:row>86</xdr:row>
      <xdr:rowOff>92655</xdr:rowOff>
    </xdr:to>
    <xdr:sp macro="" textlink="">
      <xdr:nvSpPr>
        <xdr:cNvPr id="311" name="楕円 310">
          <a:extLst>
            <a:ext uri="{FF2B5EF4-FFF2-40B4-BE49-F238E27FC236}">
              <a16:creationId xmlns:a16="http://schemas.microsoft.com/office/drawing/2014/main" id="{1E7C1968-AE08-4FF6-9CC8-90868125CCCB}"/>
            </a:ext>
          </a:extLst>
        </xdr:cNvPr>
        <xdr:cNvSpPr/>
      </xdr:nvSpPr>
      <xdr:spPr>
        <a:xfrm>
          <a:off x="7670800" y="1441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39732</xdr:rowOff>
    </xdr:from>
    <xdr:to>
      <xdr:col>50</xdr:col>
      <xdr:colOff>114300</xdr:colOff>
      <xdr:row>86</xdr:row>
      <xdr:rowOff>41855</xdr:rowOff>
    </xdr:to>
    <xdr:cxnSp macro="">
      <xdr:nvCxnSpPr>
        <xdr:cNvPr id="312" name="直線コネクタ 311">
          <a:extLst>
            <a:ext uri="{FF2B5EF4-FFF2-40B4-BE49-F238E27FC236}">
              <a16:creationId xmlns:a16="http://schemas.microsoft.com/office/drawing/2014/main" id="{DCE64221-5922-46D8-ACA6-644874F78636}"/>
            </a:ext>
          </a:extLst>
        </xdr:cNvPr>
        <xdr:cNvCxnSpPr/>
      </xdr:nvCxnSpPr>
      <xdr:spPr>
        <a:xfrm flipV="1">
          <a:off x="7713980" y="14456772"/>
          <a:ext cx="78232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a:extLst>
            <a:ext uri="{FF2B5EF4-FFF2-40B4-BE49-F238E27FC236}">
              <a16:creationId xmlns:a16="http://schemas.microsoft.com/office/drawing/2014/main" id="{465A08AB-2973-400A-81D2-0C7C8E66CBD6}"/>
            </a:ext>
          </a:extLst>
        </xdr:cNvPr>
        <xdr:cNvSpPr txBox="1"/>
      </xdr:nvSpPr>
      <xdr:spPr>
        <a:xfrm>
          <a:off x="8271587" y="140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a:extLst>
            <a:ext uri="{FF2B5EF4-FFF2-40B4-BE49-F238E27FC236}">
              <a16:creationId xmlns:a16="http://schemas.microsoft.com/office/drawing/2014/main" id="{F0A13437-E745-4D7F-9B6A-714941CBFC0C}"/>
            </a:ext>
          </a:extLst>
        </xdr:cNvPr>
        <xdr:cNvSpPr txBox="1"/>
      </xdr:nvSpPr>
      <xdr:spPr>
        <a:xfrm>
          <a:off x="7509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81659</xdr:rowOff>
    </xdr:from>
    <xdr:ext cx="469744" cy="259045"/>
    <xdr:sp macro="" textlink="">
      <xdr:nvSpPr>
        <xdr:cNvPr id="315" name="n_1mainValue【公営住宅】&#10;一人当たり面積">
          <a:extLst>
            <a:ext uri="{FF2B5EF4-FFF2-40B4-BE49-F238E27FC236}">
              <a16:creationId xmlns:a16="http://schemas.microsoft.com/office/drawing/2014/main" id="{ABD2C16D-CAAA-4041-AD32-522E094B694E}"/>
            </a:ext>
          </a:extLst>
        </xdr:cNvPr>
        <xdr:cNvSpPr txBox="1"/>
      </xdr:nvSpPr>
      <xdr:spPr>
        <a:xfrm>
          <a:off x="8271587" y="1449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83782</xdr:rowOff>
    </xdr:from>
    <xdr:ext cx="469744" cy="259045"/>
    <xdr:sp macro="" textlink="">
      <xdr:nvSpPr>
        <xdr:cNvPr id="316" name="n_2mainValue【公営住宅】&#10;一人当たり面積">
          <a:extLst>
            <a:ext uri="{FF2B5EF4-FFF2-40B4-BE49-F238E27FC236}">
              <a16:creationId xmlns:a16="http://schemas.microsoft.com/office/drawing/2014/main" id="{B2ABF7FB-5381-47F9-A949-C194CD149955}"/>
            </a:ext>
          </a:extLst>
        </xdr:cNvPr>
        <xdr:cNvSpPr txBox="1"/>
      </xdr:nvSpPr>
      <xdr:spPr>
        <a:xfrm>
          <a:off x="7509587" y="1450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D53AFDF5-196F-4F37-932C-A61A8C46BA4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0B1C43AD-3902-4344-A216-ABFCC34FFDD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24C8F138-491A-4168-BC13-D8B10C8CF41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F719F26F-E05E-4D9B-9471-FF8E486B543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4D602CFC-B47E-4AE6-BBC0-82BC6C28318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DF343413-3531-455F-A870-29CF11C01AF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468F5729-42BB-4EFC-8426-8C06619AF25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F11AF66D-C04A-4F87-9864-1AEE9A06E8F8}"/>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11952DB5-5B57-42F9-A8CE-C767F443957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C6FBFE27-F91D-4824-8983-4D98EFFE7A4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6AF82E8-590F-4451-8184-99B54A8CDFE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44631EF7-CA22-4F6D-9262-85FA404378E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B9C5D54-7816-4BD6-B8DC-AF96E067DFB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E8E6B2B5-8669-4A98-A783-6CB9554AA9B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94FD8301-FC73-4A54-843D-526CD87DE5D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72F4FF87-45BA-4C76-908F-6F24984E6CD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B37E6546-27DA-4163-A988-7B050056031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3CAC4DBA-70D6-482A-A67C-9B6E963F46A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32371126-BB53-46FC-A7C5-A6683550912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1C2C877B-C6BE-4F3B-B221-0E2268FFF9E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D302780C-0B1F-486F-B5AE-2FDE02DCC95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D072572E-C93F-4E7D-A6CC-FE559D1642F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CE7DD7EF-F62A-4BB3-B938-D7C999087A1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9DB8C428-B5DE-4E0B-960B-824F2358306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980ACB7D-0C87-4461-9258-C3EAD980990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39E540A4-871E-4568-8EBF-45AE5632479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a:extLst>
            <a:ext uri="{FF2B5EF4-FFF2-40B4-BE49-F238E27FC236}">
              <a16:creationId xmlns:a16="http://schemas.microsoft.com/office/drawing/2014/main" id="{B41BB558-CA71-454D-996C-855D299831E7}"/>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id="{BF9D8500-AE8C-4664-8C26-DED3D4379EB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a:extLst>
            <a:ext uri="{FF2B5EF4-FFF2-40B4-BE49-F238E27FC236}">
              <a16:creationId xmlns:a16="http://schemas.microsoft.com/office/drawing/2014/main" id="{A6E50F28-BBB9-4013-987D-ECC4D86341A4}"/>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id="{6341B828-0E0C-45CB-93DE-5BAF96E164C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id="{3D7B9C75-1E41-4A24-B209-D83F85882E1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id="{40ED34A7-5992-4D0F-82D6-51B11A5BD28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id="{3EB65C52-187C-4D47-BE53-333403485B57}"/>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id="{6647981B-1AAF-4A32-81BE-BA1B54F37AD4}"/>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id="{7FD7DB10-0342-4236-99ED-32158D2C824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id="{08E72A7E-BD48-4D28-AB9A-4872C615E2A1}"/>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a:extLst>
            <a:ext uri="{FF2B5EF4-FFF2-40B4-BE49-F238E27FC236}">
              <a16:creationId xmlns:a16="http://schemas.microsoft.com/office/drawing/2014/main" id="{0FD84D39-BC1B-4C27-92C9-8EF7986B9F9B}"/>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995D3E88-BA9A-43F8-A32F-187D8C1FC1F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0C246D19-3E18-4186-9AF1-1F81D2AD13B5}"/>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a:extLst>
            <a:ext uri="{FF2B5EF4-FFF2-40B4-BE49-F238E27FC236}">
              <a16:creationId xmlns:a16="http://schemas.microsoft.com/office/drawing/2014/main" id="{7A947377-BF13-461F-8204-19CC88B2ABD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a:extLst>
            <a:ext uri="{FF2B5EF4-FFF2-40B4-BE49-F238E27FC236}">
              <a16:creationId xmlns:a16="http://schemas.microsoft.com/office/drawing/2014/main" id="{463D332E-1733-41F2-AD10-38E706934141}"/>
            </a:ext>
          </a:extLst>
        </xdr:cNvPr>
        <xdr:cNvCxnSpPr/>
      </xdr:nvCxnSpPr>
      <xdr:spPr>
        <a:xfrm flipV="1">
          <a:off x="14375764" y="558927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a:extLst>
            <a:ext uri="{FF2B5EF4-FFF2-40B4-BE49-F238E27FC236}">
              <a16:creationId xmlns:a16="http://schemas.microsoft.com/office/drawing/2014/main" id="{79CF7809-AF5E-42B8-936C-4162A53471C1}"/>
            </a:ext>
          </a:extLst>
        </xdr:cNvPr>
        <xdr:cNvSpPr txBox="1"/>
      </xdr:nvSpPr>
      <xdr:spPr>
        <a:xfrm>
          <a:off x="14414500"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a:extLst>
            <a:ext uri="{FF2B5EF4-FFF2-40B4-BE49-F238E27FC236}">
              <a16:creationId xmlns:a16="http://schemas.microsoft.com/office/drawing/2014/main" id="{48493835-9EBA-493F-9E17-A0DF63B49FC9}"/>
            </a:ext>
          </a:extLst>
        </xdr:cNvPr>
        <xdr:cNvCxnSpPr/>
      </xdr:nvCxnSpPr>
      <xdr:spPr>
        <a:xfrm>
          <a:off x="14287500" y="6955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a:extLst>
            <a:ext uri="{FF2B5EF4-FFF2-40B4-BE49-F238E27FC236}">
              <a16:creationId xmlns:a16="http://schemas.microsoft.com/office/drawing/2014/main" id="{FD168FE8-CC55-4797-93FB-8D8D2D35C294}"/>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a:extLst>
            <a:ext uri="{FF2B5EF4-FFF2-40B4-BE49-F238E27FC236}">
              <a16:creationId xmlns:a16="http://schemas.microsoft.com/office/drawing/2014/main" id="{E50106FA-24E1-48A0-AA50-B370163C9062}"/>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a:extLst>
            <a:ext uri="{FF2B5EF4-FFF2-40B4-BE49-F238E27FC236}">
              <a16:creationId xmlns:a16="http://schemas.microsoft.com/office/drawing/2014/main" id="{ACEB2009-E7D7-40E8-9696-C8533B394C94}"/>
            </a:ext>
          </a:extLst>
        </xdr:cNvPr>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a:extLst>
            <a:ext uri="{FF2B5EF4-FFF2-40B4-BE49-F238E27FC236}">
              <a16:creationId xmlns:a16="http://schemas.microsoft.com/office/drawing/2014/main" id="{FC95C193-5ECC-4302-AA3E-C359E5FD0B80}"/>
            </a:ext>
          </a:extLst>
        </xdr:cNvPr>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a:extLst>
            <a:ext uri="{FF2B5EF4-FFF2-40B4-BE49-F238E27FC236}">
              <a16:creationId xmlns:a16="http://schemas.microsoft.com/office/drawing/2014/main" id="{9562B9F4-4C18-49E4-A14B-388F8E058D76}"/>
            </a:ext>
          </a:extLst>
        </xdr:cNvPr>
        <xdr:cNvSpPr/>
      </xdr:nvSpPr>
      <xdr:spPr>
        <a:xfrm>
          <a:off x="1357884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a:extLst>
            <a:ext uri="{FF2B5EF4-FFF2-40B4-BE49-F238E27FC236}">
              <a16:creationId xmlns:a16="http://schemas.microsoft.com/office/drawing/2014/main" id="{AEF3FBE0-C160-4A67-80F0-1AD72CF88B32}"/>
            </a:ext>
          </a:extLst>
        </xdr:cNvPr>
        <xdr:cNvSpPr/>
      </xdr:nvSpPr>
      <xdr:spPr>
        <a:xfrm>
          <a:off x="128041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4BD787A1-C5C5-46A6-B729-F1BE47C638E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F841378D-8921-4D12-A86C-734770E6A27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9FB9E50E-AEEA-4FAC-A3EC-CCE31F16F35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D2FDE5B4-82D3-4FCA-86BC-36FF0D7BEAA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4323304-21A5-4D54-9635-39741895B10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10160</xdr:rowOff>
    </xdr:from>
    <xdr:to>
      <xdr:col>85</xdr:col>
      <xdr:colOff>177800</xdr:colOff>
      <xdr:row>33</xdr:row>
      <xdr:rowOff>111760</xdr:rowOff>
    </xdr:to>
    <xdr:sp macro="" textlink="">
      <xdr:nvSpPr>
        <xdr:cNvPr id="371" name="楕円 370">
          <a:extLst>
            <a:ext uri="{FF2B5EF4-FFF2-40B4-BE49-F238E27FC236}">
              <a16:creationId xmlns:a16="http://schemas.microsoft.com/office/drawing/2014/main" id="{50F4AEDF-32E6-43FF-9BE1-AE5409790C1A}"/>
            </a:ext>
          </a:extLst>
        </xdr:cNvPr>
        <xdr:cNvSpPr/>
      </xdr:nvSpPr>
      <xdr:spPr>
        <a:xfrm>
          <a:off x="14325600" y="55422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05111" cy="259045"/>
    <xdr:sp macro="" textlink="">
      <xdr:nvSpPr>
        <xdr:cNvPr id="372" name="【認定こども園・幼稚園・保育所】&#10;有形固定資産減価償却率該当値テキスト">
          <a:extLst>
            <a:ext uri="{FF2B5EF4-FFF2-40B4-BE49-F238E27FC236}">
              <a16:creationId xmlns:a16="http://schemas.microsoft.com/office/drawing/2014/main" id="{0F010760-44CA-4AF1-9EB3-EE221D6D971F}"/>
            </a:ext>
          </a:extLst>
        </xdr:cNvPr>
        <xdr:cNvSpPr txBox="1"/>
      </xdr:nvSpPr>
      <xdr:spPr>
        <a:xfrm>
          <a:off x="14414500" y="54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12065</xdr:rowOff>
    </xdr:from>
    <xdr:to>
      <xdr:col>81</xdr:col>
      <xdr:colOff>101600</xdr:colOff>
      <xdr:row>33</xdr:row>
      <xdr:rowOff>113665</xdr:rowOff>
    </xdr:to>
    <xdr:sp macro="" textlink="">
      <xdr:nvSpPr>
        <xdr:cNvPr id="373" name="楕円 372">
          <a:extLst>
            <a:ext uri="{FF2B5EF4-FFF2-40B4-BE49-F238E27FC236}">
              <a16:creationId xmlns:a16="http://schemas.microsoft.com/office/drawing/2014/main" id="{41401EBD-F555-42F7-8648-4433EE90ADFB}"/>
            </a:ext>
          </a:extLst>
        </xdr:cNvPr>
        <xdr:cNvSpPr/>
      </xdr:nvSpPr>
      <xdr:spPr>
        <a:xfrm>
          <a:off x="13578840" y="55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60960</xdr:rowOff>
    </xdr:from>
    <xdr:to>
      <xdr:col>85</xdr:col>
      <xdr:colOff>127000</xdr:colOff>
      <xdr:row>33</xdr:row>
      <xdr:rowOff>62865</xdr:rowOff>
    </xdr:to>
    <xdr:cxnSp macro="">
      <xdr:nvCxnSpPr>
        <xdr:cNvPr id="374" name="直線コネクタ 373">
          <a:extLst>
            <a:ext uri="{FF2B5EF4-FFF2-40B4-BE49-F238E27FC236}">
              <a16:creationId xmlns:a16="http://schemas.microsoft.com/office/drawing/2014/main" id="{3E460E92-6E18-4E77-B8CC-1268C3FFDAAA}"/>
            </a:ext>
          </a:extLst>
        </xdr:cNvPr>
        <xdr:cNvCxnSpPr/>
      </xdr:nvCxnSpPr>
      <xdr:spPr>
        <a:xfrm flipV="1">
          <a:off x="13629640" y="559308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10160</xdr:rowOff>
    </xdr:from>
    <xdr:to>
      <xdr:col>76</xdr:col>
      <xdr:colOff>165100</xdr:colOff>
      <xdr:row>33</xdr:row>
      <xdr:rowOff>111760</xdr:rowOff>
    </xdr:to>
    <xdr:sp macro="" textlink="">
      <xdr:nvSpPr>
        <xdr:cNvPr id="375" name="楕円 374">
          <a:extLst>
            <a:ext uri="{FF2B5EF4-FFF2-40B4-BE49-F238E27FC236}">
              <a16:creationId xmlns:a16="http://schemas.microsoft.com/office/drawing/2014/main" id="{1C3AF1BB-7492-4179-A1C8-D1432352022E}"/>
            </a:ext>
          </a:extLst>
        </xdr:cNvPr>
        <xdr:cNvSpPr/>
      </xdr:nvSpPr>
      <xdr:spPr>
        <a:xfrm>
          <a:off x="1280414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60960</xdr:rowOff>
    </xdr:from>
    <xdr:to>
      <xdr:col>81</xdr:col>
      <xdr:colOff>50800</xdr:colOff>
      <xdr:row>33</xdr:row>
      <xdr:rowOff>62865</xdr:rowOff>
    </xdr:to>
    <xdr:cxnSp macro="">
      <xdr:nvCxnSpPr>
        <xdr:cNvPr id="376" name="直線コネクタ 375">
          <a:extLst>
            <a:ext uri="{FF2B5EF4-FFF2-40B4-BE49-F238E27FC236}">
              <a16:creationId xmlns:a16="http://schemas.microsoft.com/office/drawing/2014/main" id="{257ECC65-2C8F-4059-91DB-EAA3ADBFD6AD}"/>
            </a:ext>
          </a:extLst>
        </xdr:cNvPr>
        <xdr:cNvCxnSpPr/>
      </xdr:nvCxnSpPr>
      <xdr:spPr>
        <a:xfrm>
          <a:off x="12854940" y="559308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a:extLst>
            <a:ext uri="{FF2B5EF4-FFF2-40B4-BE49-F238E27FC236}">
              <a16:creationId xmlns:a16="http://schemas.microsoft.com/office/drawing/2014/main" id="{58A6018B-2C1F-455C-99CF-DEAF9BDA683C}"/>
            </a:ext>
          </a:extLst>
        </xdr:cNvPr>
        <xdr:cNvSpPr txBox="1"/>
      </xdr:nvSpPr>
      <xdr:spPr>
        <a:xfrm>
          <a:off x="134372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a:extLst>
            <a:ext uri="{FF2B5EF4-FFF2-40B4-BE49-F238E27FC236}">
              <a16:creationId xmlns:a16="http://schemas.microsoft.com/office/drawing/2014/main" id="{9C6ECBAC-5B1E-4641-A93B-51369AADAB4A}"/>
            </a:ext>
          </a:extLst>
        </xdr:cNvPr>
        <xdr:cNvSpPr txBox="1"/>
      </xdr:nvSpPr>
      <xdr:spPr>
        <a:xfrm>
          <a:off x="126752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130192</xdr:rowOff>
    </xdr:from>
    <xdr:ext cx="405111" cy="259045"/>
    <xdr:sp macro="" textlink="">
      <xdr:nvSpPr>
        <xdr:cNvPr id="379" name="n_1mainValue【認定こども園・幼稚園・保育所】&#10;有形固定資産減価償却率">
          <a:extLst>
            <a:ext uri="{FF2B5EF4-FFF2-40B4-BE49-F238E27FC236}">
              <a16:creationId xmlns:a16="http://schemas.microsoft.com/office/drawing/2014/main" id="{1CE4D85A-08F2-40FA-A4FE-76E5DB9CB6D8}"/>
            </a:ext>
          </a:extLst>
        </xdr:cNvPr>
        <xdr:cNvSpPr txBox="1"/>
      </xdr:nvSpPr>
      <xdr:spPr>
        <a:xfrm>
          <a:off x="13437244"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128287</xdr:rowOff>
    </xdr:from>
    <xdr:ext cx="405111" cy="259045"/>
    <xdr:sp macro="" textlink="">
      <xdr:nvSpPr>
        <xdr:cNvPr id="380" name="n_2mainValue【認定こども園・幼稚園・保育所】&#10;有形固定資産減価償却率">
          <a:extLst>
            <a:ext uri="{FF2B5EF4-FFF2-40B4-BE49-F238E27FC236}">
              <a16:creationId xmlns:a16="http://schemas.microsoft.com/office/drawing/2014/main" id="{378E2984-4E4D-4FF4-B12F-0C87DB6FCAE4}"/>
            </a:ext>
          </a:extLst>
        </xdr:cNvPr>
        <xdr:cNvSpPr txBox="1"/>
      </xdr:nvSpPr>
      <xdr:spPr>
        <a:xfrm>
          <a:off x="126752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711C3D97-51D1-4AF7-B455-A91629761A0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237F9622-7809-4BAE-9B82-F425953BC3D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B2F7246F-9B0A-48D4-801A-2333CB81040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791C34AF-0878-45D2-8A9B-4B7257A806D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F3D302FB-119F-4335-936A-23D0223136F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53505678-C309-45D9-BC34-AAFCBA9044F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EF1D26DD-DD1E-462F-BA7B-079B7B39EA0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28C37C0D-749E-4201-937F-F1DCAF10E08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EBA5A308-520C-447B-93A1-2E15BB5E3FD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FF14AD0A-02DB-4E13-91A0-8C035ABEEEB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id="{5B55FA96-FED5-4EFB-9506-C82F1142D85C}"/>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a:extLst>
            <a:ext uri="{FF2B5EF4-FFF2-40B4-BE49-F238E27FC236}">
              <a16:creationId xmlns:a16="http://schemas.microsoft.com/office/drawing/2014/main" id="{FA247351-9C27-4AD9-99D3-1AAE61836339}"/>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id="{0616B6DA-7D74-499D-9920-F6D1CAE1537E}"/>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a:extLst>
            <a:ext uri="{FF2B5EF4-FFF2-40B4-BE49-F238E27FC236}">
              <a16:creationId xmlns:a16="http://schemas.microsoft.com/office/drawing/2014/main" id="{7A76A178-8F89-4552-9842-6F300A217E4B}"/>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id="{39F527A4-B50C-4991-A263-6CD753755CA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a:extLst>
            <a:ext uri="{FF2B5EF4-FFF2-40B4-BE49-F238E27FC236}">
              <a16:creationId xmlns:a16="http://schemas.microsoft.com/office/drawing/2014/main" id="{2EFBEF7E-A820-4764-B8C1-BD8E9A55CDEB}"/>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id="{48854A38-4564-4FB8-A42C-F95C177C408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a:extLst>
            <a:ext uri="{FF2B5EF4-FFF2-40B4-BE49-F238E27FC236}">
              <a16:creationId xmlns:a16="http://schemas.microsoft.com/office/drawing/2014/main" id="{9B3D948C-D814-46CB-9305-D4F2460969FD}"/>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3AD834DD-E05F-4ADE-A136-456076C9E4C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7585460D-3B4C-4D13-9368-A6083F3FE25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EED4B729-7BCB-4BD8-AC88-1E242393D22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a:extLst>
            <a:ext uri="{FF2B5EF4-FFF2-40B4-BE49-F238E27FC236}">
              <a16:creationId xmlns:a16="http://schemas.microsoft.com/office/drawing/2014/main" id="{486C8216-B22E-477E-B959-BFE70BB0CE94}"/>
            </a:ext>
          </a:extLst>
        </xdr:cNvPr>
        <xdr:cNvCxnSpPr/>
      </xdr:nvCxnSpPr>
      <xdr:spPr>
        <a:xfrm flipV="1">
          <a:off x="19509104" y="5769102"/>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78DD9B11-354B-41EE-98CE-DE3B22ACAE31}"/>
            </a:ext>
          </a:extLst>
        </xdr:cNvPr>
        <xdr:cNvSpPr txBox="1"/>
      </xdr:nvSpPr>
      <xdr:spPr>
        <a:xfrm>
          <a:off x="1954784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a:extLst>
            <a:ext uri="{FF2B5EF4-FFF2-40B4-BE49-F238E27FC236}">
              <a16:creationId xmlns:a16="http://schemas.microsoft.com/office/drawing/2014/main" id="{10562547-1D49-4860-9D60-D58133F12454}"/>
            </a:ext>
          </a:extLst>
        </xdr:cNvPr>
        <xdr:cNvCxnSpPr/>
      </xdr:nvCxnSpPr>
      <xdr:spPr>
        <a:xfrm>
          <a:off x="19443700" y="69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A995B1EF-B25B-483E-8D6A-F963B239B6F5}"/>
            </a:ext>
          </a:extLst>
        </xdr:cNvPr>
        <xdr:cNvSpPr txBox="1"/>
      </xdr:nvSpPr>
      <xdr:spPr>
        <a:xfrm>
          <a:off x="1954784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a:extLst>
            <a:ext uri="{FF2B5EF4-FFF2-40B4-BE49-F238E27FC236}">
              <a16:creationId xmlns:a16="http://schemas.microsoft.com/office/drawing/2014/main" id="{B5454EEA-7E08-417E-84A5-B8738F90959B}"/>
            </a:ext>
          </a:extLst>
        </xdr:cNvPr>
        <xdr:cNvCxnSpPr/>
      </xdr:nvCxnSpPr>
      <xdr:spPr>
        <a:xfrm>
          <a:off x="19443700" y="5769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DE7EAFE1-D6FC-47CF-81B8-8713F6C84246}"/>
            </a:ext>
          </a:extLst>
        </xdr:cNvPr>
        <xdr:cNvSpPr txBox="1"/>
      </xdr:nvSpPr>
      <xdr:spPr>
        <a:xfrm>
          <a:off x="19547840" y="620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a:extLst>
            <a:ext uri="{FF2B5EF4-FFF2-40B4-BE49-F238E27FC236}">
              <a16:creationId xmlns:a16="http://schemas.microsoft.com/office/drawing/2014/main" id="{C37F460F-8C91-4ACB-B972-C5B7996499DE}"/>
            </a:ext>
          </a:extLst>
        </xdr:cNvPr>
        <xdr:cNvSpPr/>
      </xdr:nvSpPr>
      <xdr:spPr>
        <a:xfrm>
          <a:off x="1945894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a:extLst>
            <a:ext uri="{FF2B5EF4-FFF2-40B4-BE49-F238E27FC236}">
              <a16:creationId xmlns:a16="http://schemas.microsoft.com/office/drawing/2014/main" id="{E0D1B8C2-1854-4560-91D8-628051D23237}"/>
            </a:ext>
          </a:extLst>
        </xdr:cNvPr>
        <xdr:cNvSpPr/>
      </xdr:nvSpPr>
      <xdr:spPr>
        <a:xfrm>
          <a:off x="18735040" y="6409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a:extLst>
            <a:ext uri="{FF2B5EF4-FFF2-40B4-BE49-F238E27FC236}">
              <a16:creationId xmlns:a16="http://schemas.microsoft.com/office/drawing/2014/main" id="{23B558E3-8A21-464E-B807-02C3BD05267C}"/>
            </a:ext>
          </a:extLst>
        </xdr:cNvPr>
        <xdr:cNvSpPr/>
      </xdr:nvSpPr>
      <xdr:spPr>
        <a:xfrm>
          <a:off x="17937480" y="64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23A3D3C7-D7E1-49CD-9445-4F631EE4902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4F9BEAFC-25C8-4CA5-9AF2-F478D0C7A14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C3CB77BD-6FEA-4903-B5C5-574FE58CD25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E285344-94E2-4ABD-B303-B7D3BA631CE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783AB7E-82E7-4610-9F62-683C68F6C41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16" name="楕円 415">
          <a:extLst>
            <a:ext uri="{FF2B5EF4-FFF2-40B4-BE49-F238E27FC236}">
              <a16:creationId xmlns:a16="http://schemas.microsoft.com/office/drawing/2014/main" id="{0A0CDF26-CE94-4C40-8D4A-19F8E736A56E}"/>
            </a:ext>
          </a:extLst>
        </xdr:cNvPr>
        <xdr:cNvSpPr/>
      </xdr:nvSpPr>
      <xdr:spPr>
        <a:xfrm>
          <a:off x="1945894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AD83C9A9-B77E-48DB-83D5-95840602C6C7}"/>
            </a:ext>
          </a:extLst>
        </xdr:cNvPr>
        <xdr:cNvSpPr txBox="1"/>
      </xdr:nvSpPr>
      <xdr:spPr>
        <a:xfrm>
          <a:off x="1954784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18" name="楕円 417">
          <a:extLst>
            <a:ext uri="{FF2B5EF4-FFF2-40B4-BE49-F238E27FC236}">
              <a16:creationId xmlns:a16="http://schemas.microsoft.com/office/drawing/2014/main" id="{932FD805-C9BD-4BD4-9906-57B9DF46EFAA}"/>
            </a:ext>
          </a:extLst>
        </xdr:cNvPr>
        <xdr:cNvSpPr/>
      </xdr:nvSpPr>
      <xdr:spPr>
        <a:xfrm>
          <a:off x="18735040" y="674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89916</xdr:rowOff>
    </xdr:to>
    <xdr:cxnSp macro="">
      <xdr:nvCxnSpPr>
        <xdr:cNvPr id="419" name="直線コネクタ 418">
          <a:extLst>
            <a:ext uri="{FF2B5EF4-FFF2-40B4-BE49-F238E27FC236}">
              <a16:creationId xmlns:a16="http://schemas.microsoft.com/office/drawing/2014/main" id="{B9F75C85-B048-412A-8908-D48CCE97FCAF}"/>
            </a:ext>
          </a:extLst>
        </xdr:cNvPr>
        <xdr:cNvCxnSpPr/>
      </xdr:nvCxnSpPr>
      <xdr:spPr>
        <a:xfrm flipV="1">
          <a:off x="18778220" y="679094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41402</xdr:rowOff>
    </xdr:from>
    <xdr:to>
      <xdr:col>107</xdr:col>
      <xdr:colOff>101600</xdr:colOff>
      <xdr:row>40</xdr:row>
      <xdr:rowOff>143002</xdr:rowOff>
    </xdr:to>
    <xdr:sp macro="" textlink="">
      <xdr:nvSpPr>
        <xdr:cNvPr id="420" name="楕円 419">
          <a:extLst>
            <a:ext uri="{FF2B5EF4-FFF2-40B4-BE49-F238E27FC236}">
              <a16:creationId xmlns:a16="http://schemas.microsoft.com/office/drawing/2014/main" id="{0883BEF2-1957-4BCB-8CE0-09ADF9592DF2}"/>
            </a:ext>
          </a:extLst>
        </xdr:cNvPr>
        <xdr:cNvSpPr/>
      </xdr:nvSpPr>
      <xdr:spPr>
        <a:xfrm>
          <a:off x="17937480" y="67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92202</xdr:rowOff>
    </xdr:to>
    <xdr:cxnSp macro="">
      <xdr:nvCxnSpPr>
        <xdr:cNvPr id="421" name="直線コネクタ 420">
          <a:extLst>
            <a:ext uri="{FF2B5EF4-FFF2-40B4-BE49-F238E27FC236}">
              <a16:creationId xmlns:a16="http://schemas.microsoft.com/office/drawing/2014/main" id="{1FC8344C-8D82-48FA-96BD-7EEA6B891F0F}"/>
            </a:ext>
          </a:extLst>
        </xdr:cNvPr>
        <xdr:cNvCxnSpPr/>
      </xdr:nvCxnSpPr>
      <xdr:spPr>
        <a:xfrm flipV="1">
          <a:off x="17988280" y="679551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6157AC0E-3BC3-4998-BEA0-4E7C3EEE6E0A}"/>
            </a:ext>
          </a:extLst>
        </xdr:cNvPr>
        <xdr:cNvSpPr txBox="1"/>
      </xdr:nvSpPr>
      <xdr:spPr>
        <a:xfrm>
          <a:off x="185611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D2E4D7E1-6AFE-4B32-8CCB-E1F3D5EA11BD}"/>
            </a:ext>
          </a:extLst>
        </xdr:cNvPr>
        <xdr:cNvSpPr txBox="1"/>
      </xdr:nvSpPr>
      <xdr:spPr>
        <a:xfrm>
          <a:off x="1777626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9ED3A2CE-3B78-44E3-BE50-8426342D122A}"/>
            </a:ext>
          </a:extLst>
        </xdr:cNvPr>
        <xdr:cNvSpPr txBox="1"/>
      </xdr:nvSpPr>
      <xdr:spPr>
        <a:xfrm>
          <a:off x="1856112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id="{5EB5D83F-4DD0-4D9E-8A96-C7BA7BD4C1FE}"/>
            </a:ext>
          </a:extLst>
        </xdr:cNvPr>
        <xdr:cNvSpPr txBox="1"/>
      </xdr:nvSpPr>
      <xdr:spPr>
        <a:xfrm>
          <a:off x="17776267" y="683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3C09E48C-0509-4273-8FAA-1B2A7368AAE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AFE7C1EC-26A5-4955-A225-9E0C204F5F5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39A61915-97D1-4457-AAE8-403BD0D4CCF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CC5749C0-05BE-430F-AAA7-B75C8C4D44F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9AC54FCD-868A-4F63-8CED-1E76CBF8722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B6F9F361-BBB4-488C-A6BD-7C77B209AFC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B536EF2B-F4A9-4DA0-9069-ECBA62812CD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1BE9E2E3-47BE-41B2-A534-FC78EC7E491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5822C8C6-A4A7-4496-939F-2B24BF0C74A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07CD8BF7-FA8E-45C1-89B3-DC4CDE0A092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a:extLst>
            <a:ext uri="{FF2B5EF4-FFF2-40B4-BE49-F238E27FC236}">
              <a16:creationId xmlns:a16="http://schemas.microsoft.com/office/drawing/2014/main" id="{CA85A436-57EC-4EAC-8E4E-172BACCA97E3}"/>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a:extLst>
            <a:ext uri="{FF2B5EF4-FFF2-40B4-BE49-F238E27FC236}">
              <a16:creationId xmlns:a16="http://schemas.microsoft.com/office/drawing/2014/main" id="{7E49DD62-9C0F-49EB-9967-9B7B90F9E1C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a:extLst>
            <a:ext uri="{FF2B5EF4-FFF2-40B4-BE49-F238E27FC236}">
              <a16:creationId xmlns:a16="http://schemas.microsoft.com/office/drawing/2014/main" id="{F7E0B3EA-5F06-454B-BBC0-C5A408024607}"/>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a:extLst>
            <a:ext uri="{FF2B5EF4-FFF2-40B4-BE49-F238E27FC236}">
              <a16:creationId xmlns:a16="http://schemas.microsoft.com/office/drawing/2014/main" id="{FDDC40F9-C5BC-4821-B65E-BC0EB09B176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a:extLst>
            <a:ext uri="{FF2B5EF4-FFF2-40B4-BE49-F238E27FC236}">
              <a16:creationId xmlns:a16="http://schemas.microsoft.com/office/drawing/2014/main" id="{63A23CCC-7833-4FF9-8C2B-B9678514C9E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a:extLst>
            <a:ext uri="{FF2B5EF4-FFF2-40B4-BE49-F238E27FC236}">
              <a16:creationId xmlns:a16="http://schemas.microsoft.com/office/drawing/2014/main" id="{9FB54885-1140-4C98-B30D-CA83F7593911}"/>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a:extLst>
            <a:ext uri="{FF2B5EF4-FFF2-40B4-BE49-F238E27FC236}">
              <a16:creationId xmlns:a16="http://schemas.microsoft.com/office/drawing/2014/main" id="{E9776FA6-EEC9-4D31-9E27-6648E0A4BBD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a:extLst>
            <a:ext uri="{FF2B5EF4-FFF2-40B4-BE49-F238E27FC236}">
              <a16:creationId xmlns:a16="http://schemas.microsoft.com/office/drawing/2014/main" id="{655D2F52-667E-435F-9A3F-936236D1AEFE}"/>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a:extLst>
            <a:ext uri="{FF2B5EF4-FFF2-40B4-BE49-F238E27FC236}">
              <a16:creationId xmlns:a16="http://schemas.microsoft.com/office/drawing/2014/main" id="{F9F62AAE-00BE-4B6E-8D27-E74D5565732A}"/>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a:extLst>
            <a:ext uri="{FF2B5EF4-FFF2-40B4-BE49-F238E27FC236}">
              <a16:creationId xmlns:a16="http://schemas.microsoft.com/office/drawing/2014/main" id="{DB1EF3B6-5BC3-4116-BCBA-3CC1CED95B1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a:extLst>
            <a:ext uri="{FF2B5EF4-FFF2-40B4-BE49-F238E27FC236}">
              <a16:creationId xmlns:a16="http://schemas.microsoft.com/office/drawing/2014/main" id="{A5C3A78E-A8A8-4DD1-ABAC-E5146CB3571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a:extLst>
            <a:ext uri="{FF2B5EF4-FFF2-40B4-BE49-F238E27FC236}">
              <a16:creationId xmlns:a16="http://schemas.microsoft.com/office/drawing/2014/main" id="{39444B2B-F63D-42C3-985C-B6BB906FFEEC}"/>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a:extLst>
            <a:ext uri="{FF2B5EF4-FFF2-40B4-BE49-F238E27FC236}">
              <a16:creationId xmlns:a16="http://schemas.microsoft.com/office/drawing/2014/main" id="{3019797A-98DD-4C1E-A3FF-6680FE191D04}"/>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a:extLst>
            <a:ext uri="{FF2B5EF4-FFF2-40B4-BE49-F238E27FC236}">
              <a16:creationId xmlns:a16="http://schemas.microsoft.com/office/drawing/2014/main" id="{C1F2E24F-8422-45F9-A948-83343295FC8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D25FDF8A-B9A9-4FD9-A11E-B6C49B5957F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a:extLst>
            <a:ext uri="{FF2B5EF4-FFF2-40B4-BE49-F238E27FC236}">
              <a16:creationId xmlns:a16="http://schemas.microsoft.com/office/drawing/2014/main" id="{7EA9AA1B-1A36-4B21-AE39-F58BBD4DC48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14696</xdr:rowOff>
    </xdr:to>
    <xdr:cxnSp macro="">
      <xdr:nvCxnSpPr>
        <xdr:cNvPr id="452" name="直線コネクタ 451">
          <a:extLst>
            <a:ext uri="{FF2B5EF4-FFF2-40B4-BE49-F238E27FC236}">
              <a16:creationId xmlns:a16="http://schemas.microsoft.com/office/drawing/2014/main" id="{2645D363-477F-4EA5-AB07-3444267F5829}"/>
            </a:ext>
          </a:extLst>
        </xdr:cNvPr>
        <xdr:cNvCxnSpPr/>
      </xdr:nvCxnSpPr>
      <xdr:spPr>
        <a:xfrm flipV="1">
          <a:off x="14375764" y="9394371"/>
          <a:ext cx="0" cy="118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18523</xdr:rowOff>
    </xdr:from>
    <xdr:ext cx="405111" cy="259045"/>
    <xdr:sp macro="" textlink="">
      <xdr:nvSpPr>
        <xdr:cNvPr id="453" name="【学校施設】&#10;有形固定資産減価償却率最小値テキスト">
          <a:extLst>
            <a:ext uri="{FF2B5EF4-FFF2-40B4-BE49-F238E27FC236}">
              <a16:creationId xmlns:a16="http://schemas.microsoft.com/office/drawing/2014/main" id="{45AA82F0-57A3-41E5-AC5B-5C7F58FA9886}"/>
            </a:ext>
          </a:extLst>
        </xdr:cNvPr>
        <xdr:cNvSpPr txBox="1"/>
      </xdr:nvSpPr>
      <xdr:spPr>
        <a:xfrm>
          <a:off x="14414500" y="1057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14696</xdr:rowOff>
    </xdr:from>
    <xdr:to>
      <xdr:col>86</xdr:col>
      <xdr:colOff>25400</xdr:colOff>
      <xdr:row>63</xdr:row>
      <xdr:rowOff>14696</xdr:rowOff>
    </xdr:to>
    <xdr:cxnSp macro="">
      <xdr:nvCxnSpPr>
        <xdr:cNvPr id="454" name="直線コネクタ 453">
          <a:extLst>
            <a:ext uri="{FF2B5EF4-FFF2-40B4-BE49-F238E27FC236}">
              <a16:creationId xmlns:a16="http://schemas.microsoft.com/office/drawing/2014/main" id="{7158159B-7D2A-4635-9C59-77BD30801038}"/>
            </a:ext>
          </a:extLst>
        </xdr:cNvPr>
        <xdr:cNvCxnSpPr/>
      </xdr:nvCxnSpPr>
      <xdr:spPr>
        <a:xfrm>
          <a:off x="14287500" y="1057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55" name="【学校施設】&#10;有形固定資産減価償却率最大値テキスト">
          <a:extLst>
            <a:ext uri="{FF2B5EF4-FFF2-40B4-BE49-F238E27FC236}">
              <a16:creationId xmlns:a16="http://schemas.microsoft.com/office/drawing/2014/main" id="{976F46E3-84DB-4CCB-8BD0-8D616D973BD6}"/>
            </a:ext>
          </a:extLst>
        </xdr:cNvPr>
        <xdr:cNvSpPr txBox="1"/>
      </xdr:nvSpPr>
      <xdr:spPr>
        <a:xfrm>
          <a:off x="14414500" y="9177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56" name="直線コネクタ 455">
          <a:extLst>
            <a:ext uri="{FF2B5EF4-FFF2-40B4-BE49-F238E27FC236}">
              <a16:creationId xmlns:a16="http://schemas.microsoft.com/office/drawing/2014/main" id="{6B50E869-5200-41C7-867A-96B70A06D87F}"/>
            </a:ext>
          </a:extLst>
        </xdr:cNvPr>
        <xdr:cNvCxnSpPr/>
      </xdr:nvCxnSpPr>
      <xdr:spPr>
        <a:xfrm>
          <a:off x="1428750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457" name="【学校施設】&#10;有形固定資産減価償却率平均値テキスト">
          <a:extLst>
            <a:ext uri="{FF2B5EF4-FFF2-40B4-BE49-F238E27FC236}">
              <a16:creationId xmlns:a16="http://schemas.microsoft.com/office/drawing/2014/main" id="{A1061C1F-7431-47AF-8F1F-32443461F1CE}"/>
            </a:ext>
          </a:extLst>
        </xdr:cNvPr>
        <xdr:cNvSpPr txBox="1"/>
      </xdr:nvSpPr>
      <xdr:spPr>
        <a:xfrm>
          <a:off x="14414500" y="9886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458" name="フローチャート: 判断 457">
          <a:extLst>
            <a:ext uri="{FF2B5EF4-FFF2-40B4-BE49-F238E27FC236}">
              <a16:creationId xmlns:a16="http://schemas.microsoft.com/office/drawing/2014/main" id="{8E173968-1613-49D4-827E-FB756D980DC5}"/>
            </a:ext>
          </a:extLst>
        </xdr:cNvPr>
        <xdr:cNvSpPr/>
      </xdr:nvSpPr>
      <xdr:spPr>
        <a:xfrm>
          <a:off x="14325600" y="100310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127181</xdr:rowOff>
    </xdr:from>
    <xdr:to>
      <xdr:col>81</xdr:col>
      <xdr:colOff>101600</xdr:colOff>
      <xdr:row>60</xdr:row>
      <xdr:rowOff>57331</xdr:rowOff>
    </xdr:to>
    <xdr:sp macro="" textlink="">
      <xdr:nvSpPr>
        <xdr:cNvPr id="459" name="フローチャート: 判断 458">
          <a:extLst>
            <a:ext uri="{FF2B5EF4-FFF2-40B4-BE49-F238E27FC236}">
              <a16:creationId xmlns:a16="http://schemas.microsoft.com/office/drawing/2014/main" id="{5B9C206F-2EE2-4A32-A211-2DF0C0B52EDB}"/>
            </a:ext>
          </a:extLst>
        </xdr:cNvPr>
        <xdr:cNvSpPr/>
      </xdr:nvSpPr>
      <xdr:spPr>
        <a:xfrm>
          <a:off x="13578840" y="10017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0" name="フローチャート: 判断 459">
          <a:extLst>
            <a:ext uri="{FF2B5EF4-FFF2-40B4-BE49-F238E27FC236}">
              <a16:creationId xmlns:a16="http://schemas.microsoft.com/office/drawing/2014/main" id="{28DD842E-9F93-45C0-92C7-8E467DC5267D}"/>
            </a:ext>
          </a:extLst>
        </xdr:cNvPr>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09B137D-9EFD-45D9-A7EC-FE07DF9EDDD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F7D451E4-033A-4143-AEBB-D4968D76806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93262B5C-C1DC-4B88-AFB2-5A6372AD13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E5EFA2F9-A9D1-47E0-BA5C-D14ACA10F6E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EA911AA-8FFC-4969-A1B9-4F345C747B2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135346</xdr:rowOff>
    </xdr:from>
    <xdr:to>
      <xdr:col>85</xdr:col>
      <xdr:colOff>177800</xdr:colOff>
      <xdr:row>63</xdr:row>
      <xdr:rowOff>65496</xdr:rowOff>
    </xdr:to>
    <xdr:sp macro="" textlink="">
      <xdr:nvSpPr>
        <xdr:cNvPr id="466" name="楕円 465">
          <a:extLst>
            <a:ext uri="{FF2B5EF4-FFF2-40B4-BE49-F238E27FC236}">
              <a16:creationId xmlns:a16="http://schemas.microsoft.com/office/drawing/2014/main" id="{2003F556-37F4-4F78-A5BC-458A767B8DD0}"/>
            </a:ext>
          </a:extLst>
        </xdr:cNvPr>
        <xdr:cNvSpPr/>
      </xdr:nvSpPr>
      <xdr:spPr>
        <a:xfrm>
          <a:off x="14325600" y="105290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50273</xdr:rowOff>
    </xdr:from>
    <xdr:ext cx="405111" cy="259045"/>
    <xdr:sp macro="" textlink="">
      <xdr:nvSpPr>
        <xdr:cNvPr id="467" name="【学校施設】&#10;有形固定資産減価償却率該当値テキスト">
          <a:extLst>
            <a:ext uri="{FF2B5EF4-FFF2-40B4-BE49-F238E27FC236}">
              <a16:creationId xmlns:a16="http://schemas.microsoft.com/office/drawing/2014/main" id="{754F6954-F530-47CF-84EE-FBF2108F2D0F}"/>
            </a:ext>
          </a:extLst>
        </xdr:cNvPr>
        <xdr:cNvSpPr txBox="1"/>
      </xdr:nvSpPr>
      <xdr:spPr>
        <a:xfrm>
          <a:off x="14414500" y="10443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25944</xdr:rowOff>
    </xdr:from>
    <xdr:to>
      <xdr:col>81</xdr:col>
      <xdr:colOff>101600</xdr:colOff>
      <xdr:row>63</xdr:row>
      <xdr:rowOff>127544</xdr:rowOff>
    </xdr:to>
    <xdr:sp macro="" textlink="">
      <xdr:nvSpPr>
        <xdr:cNvPr id="468" name="楕円 467">
          <a:extLst>
            <a:ext uri="{FF2B5EF4-FFF2-40B4-BE49-F238E27FC236}">
              <a16:creationId xmlns:a16="http://schemas.microsoft.com/office/drawing/2014/main" id="{3324E15A-3134-40E9-9DC6-0311FAC08FDF}"/>
            </a:ext>
          </a:extLst>
        </xdr:cNvPr>
        <xdr:cNvSpPr/>
      </xdr:nvSpPr>
      <xdr:spPr>
        <a:xfrm>
          <a:off x="13578840" y="105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14696</xdr:rowOff>
    </xdr:from>
    <xdr:to>
      <xdr:col>85</xdr:col>
      <xdr:colOff>127000</xdr:colOff>
      <xdr:row>63</xdr:row>
      <xdr:rowOff>76744</xdr:rowOff>
    </xdr:to>
    <xdr:cxnSp macro="">
      <xdr:nvCxnSpPr>
        <xdr:cNvPr id="469" name="直線コネクタ 468">
          <a:extLst>
            <a:ext uri="{FF2B5EF4-FFF2-40B4-BE49-F238E27FC236}">
              <a16:creationId xmlns:a16="http://schemas.microsoft.com/office/drawing/2014/main" id="{B8849210-8857-4795-8963-974B92EB72C3}"/>
            </a:ext>
          </a:extLst>
        </xdr:cNvPr>
        <xdr:cNvCxnSpPr/>
      </xdr:nvCxnSpPr>
      <xdr:spPr>
        <a:xfrm flipV="1">
          <a:off x="13629640" y="10576016"/>
          <a:ext cx="74676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107587</xdr:rowOff>
    </xdr:from>
    <xdr:to>
      <xdr:col>76</xdr:col>
      <xdr:colOff>165100</xdr:colOff>
      <xdr:row>62</xdr:row>
      <xdr:rowOff>37737</xdr:rowOff>
    </xdr:to>
    <xdr:sp macro="" textlink="">
      <xdr:nvSpPr>
        <xdr:cNvPr id="470" name="楕円 469">
          <a:extLst>
            <a:ext uri="{FF2B5EF4-FFF2-40B4-BE49-F238E27FC236}">
              <a16:creationId xmlns:a16="http://schemas.microsoft.com/office/drawing/2014/main" id="{8AE88830-6A9D-4B8B-A8F2-6ABA49CCD7F9}"/>
            </a:ext>
          </a:extLst>
        </xdr:cNvPr>
        <xdr:cNvSpPr/>
      </xdr:nvSpPr>
      <xdr:spPr>
        <a:xfrm>
          <a:off x="12804140" y="10333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158387</xdr:rowOff>
    </xdr:from>
    <xdr:to>
      <xdr:col>81</xdr:col>
      <xdr:colOff>50800</xdr:colOff>
      <xdr:row>63</xdr:row>
      <xdr:rowOff>76744</xdr:rowOff>
    </xdr:to>
    <xdr:cxnSp macro="">
      <xdr:nvCxnSpPr>
        <xdr:cNvPr id="471" name="直線コネクタ 470">
          <a:extLst>
            <a:ext uri="{FF2B5EF4-FFF2-40B4-BE49-F238E27FC236}">
              <a16:creationId xmlns:a16="http://schemas.microsoft.com/office/drawing/2014/main" id="{C1FD79C8-A131-4B22-A5F9-EE5319FE5D9E}"/>
            </a:ext>
          </a:extLst>
        </xdr:cNvPr>
        <xdr:cNvCxnSpPr/>
      </xdr:nvCxnSpPr>
      <xdr:spPr>
        <a:xfrm>
          <a:off x="12854940" y="10384427"/>
          <a:ext cx="774700" cy="2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73858</xdr:rowOff>
    </xdr:from>
    <xdr:ext cx="405111" cy="259045"/>
    <xdr:sp macro="" textlink="">
      <xdr:nvSpPr>
        <xdr:cNvPr id="472" name="n_1aveValue【学校施設】&#10;有形固定資産減価償却率">
          <a:extLst>
            <a:ext uri="{FF2B5EF4-FFF2-40B4-BE49-F238E27FC236}">
              <a16:creationId xmlns:a16="http://schemas.microsoft.com/office/drawing/2014/main" id="{596EDDC9-3B67-4E18-928E-E2F71CC3D589}"/>
            </a:ext>
          </a:extLst>
        </xdr:cNvPr>
        <xdr:cNvSpPr txBox="1"/>
      </xdr:nvSpPr>
      <xdr:spPr>
        <a:xfrm>
          <a:off x="1343724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3" name="n_2aveValue【学校施設】&#10;有形固定資産減価償却率">
          <a:extLst>
            <a:ext uri="{FF2B5EF4-FFF2-40B4-BE49-F238E27FC236}">
              <a16:creationId xmlns:a16="http://schemas.microsoft.com/office/drawing/2014/main" id="{857CCB6D-50C0-44DC-AA89-CBA088A8BC4F}"/>
            </a:ext>
          </a:extLst>
        </xdr:cNvPr>
        <xdr:cNvSpPr txBox="1"/>
      </xdr:nvSpPr>
      <xdr:spPr>
        <a:xfrm>
          <a:off x="12675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118671</xdr:rowOff>
    </xdr:from>
    <xdr:ext cx="405111" cy="259045"/>
    <xdr:sp macro="" textlink="">
      <xdr:nvSpPr>
        <xdr:cNvPr id="474" name="n_1mainValue【学校施設】&#10;有形固定資産減価償却率">
          <a:extLst>
            <a:ext uri="{FF2B5EF4-FFF2-40B4-BE49-F238E27FC236}">
              <a16:creationId xmlns:a16="http://schemas.microsoft.com/office/drawing/2014/main" id="{69B65711-A0FF-4F8B-9191-30B6E9B85381}"/>
            </a:ext>
          </a:extLst>
        </xdr:cNvPr>
        <xdr:cNvSpPr txBox="1"/>
      </xdr:nvSpPr>
      <xdr:spPr>
        <a:xfrm>
          <a:off x="13437244" y="106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28864</xdr:rowOff>
    </xdr:from>
    <xdr:ext cx="405111" cy="259045"/>
    <xdr:sp macro="" textlink="">
      <xdr:nvSpPr>
        <xdr:cNvPr id="475" name="n_2mainValue【学校施設】&#10;有形固定資産減価償却率">
          <a:extLst>
            <a:ext uri="{FF2B5EF4-FFF2-40B4-BE49-F238E27FC236}">
              <a16:creationId xmlns:a16="http://schemas.microsoft.com/office/drawing/2014/main" id="{9665E63A-36F2-4274-8C62-B0984B773122}"/>
            </a:ext>
          </a:extLst>
        </xdr:cNvPr>
        <xdr:cNvSpPr txBox="1"/>
      </xdr:nvSpPr>
      <xdr:spPr>
        <a:xfrm>
          <a:off x="12675244" y="104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0ABE8B7D-507B-43C7-B2CE-4E65DE52ADA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11723A67-315B-4F22-A7A3-537F050609C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B9B51CCC-2CDC-4F24-8AC0-1B915676430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6FC0AF5A-9101-48BC-A700-1CACF68717F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C8989019-561F-445D-AFAA-E48B8D904B9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29D4B4E0-F265-4DCD-A899-0539E2C9F47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B630A72F-6786-43FD-865C-71D864F3944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C0706D96-E7DE-493A-8120-4AC64CCDA47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251C657A-EF68-456C-BFCA-B88DF73C47D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D405C561-8168-471E-B387-808E79B3710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DF470D31-1CC8-4878-8FE6-8A8DABAE82AD}"/>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a:extLst>
            <a:ext uri="{FF2B5EF4-FFF2-40B4-BE49-F238E27FC236}">
              <a16:creationId xmlns:a16="http://schemas.microsoft.com/office/drawing/2014/main" id="{4442CA51-2245-41D6-953A-2436380A9D7B}"/>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a:extLst>
            <a:ext uri="{FF2B5EF4-FFF2-40B4-BE49-F238E27FC236}">
              <a16:creationId xmlns:a16="http://schemas.microsoft.com/office/drawing/2014/main" id="{39DD5F1C-3253-457E-B9B8-BA37F8365C71}"/>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a:extLst>
            <a:ext uri="{FF2B5EF4-FFF2-40B4-BE49-F238E27FC236}">
              <a16:creationId xmlns:a16="http://schemas.microsoft.com/office/drawing/2014/main" id="{1108A64B-2623-4F9E-9A2A-886A77542CF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a:extLst>
            <a:ext uri="{FF2B5EF4-FFF2-40B4-BE49-F238E27FC236}">
              <a16:creationId xmlns:a16="http://schemas.microsoft.com/office/drawing/2014/main" id="{DDA00949-3E1C-4F0E-9244-78482885BEE2}"/>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a:extLst>
            <a:ext uri="{FF2B5EF4-FFF2-40B4-BE49-F238E27FC236}">
              <a16:creationId xmlns:a16="http://schemas.microsoft.com/office/drawing/2014/main" id="{1ACD8D07-B66A-4D3E-B474-F92CEE54CE5B}"/>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a:extLst>
            <a:ext uri="{FF2B5EF4-FFF2-40B4-BE49-F238E27FC236}">
              <a16:creationId xmlns:a16="http://schemas.microsoft.com/office/drawing/2014/main" id="{CAD30A82-C162-48C9-B856-E5A305525494}"/>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a:extLst>
            <a:ext uri="{FF2B5EF4-FFF2-40B4-BE49-F238E27FC236}">
              <a16:creationId xmlns:a16="http://schemas.microsoft.com/office/drawing/2014/main" id="{B494B1B6-F165-4F87-916C-70C6128F6285}"/>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a:extLst>
            <a:ext uri="{FF2B5EF4-FFF2-40B4-BE49-F238E27FC236}">
              <a16:creationId xmlns:a16="http://schemas.microsoft.com/office/drawing/2014/main" id="{98F6CCEC-5423-42F4-8252-DA9B4FB89CFE}"/>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a:extLst>
            <a:ext uri="{FF2B5EF4-FFF2-40B4-BE49-F238E27FC236}">
              <a16:creationId xmlns:a16="http://schemas.microsoft.com/office/drawing/2014/main" id="{F3E90055-D286-4FF2-9B94-C092955A8A3E}"/>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a:extLst>
            <a:ext uri="{FF2B5EF4-FFF2-40B4-BE49-F238E27FC236}">
              <a16:creationId xmlns:a16="http://schemas.microsoft.com/office/drawing/2014/main" id="{F0BC7AD8-EC0E-4848-98DB-4D4BE66248B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a:extLst>
            <a:ext uri="{FF2B5EF4-FFF2-40B4-BE49-F238E27FC236}">
              <a16:creationId xmlns:a16="http://schemas.microsoft.com/office/drawing/2014/main" id="{515219D4-7961-4D1E-B60E-077E91DF47D5}"/>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a:extLst>
            <a:ext uri="{FF2B5EF4-FFF2-40B4-BE49-F238E27FC236}">
              <a16:creationId xmlns:a16="http://schemas.microsoft.com/office/drawing/2014/main" id="{99142926-208B-4B19-8EDD-59F3269D092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1AE01709-DBC4-4148-AFFC-437738D3877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a:extLst>
            <a:ext uri="{FF2B5EF4-FFF2-40B4-BE49-F238E27FC236}">
              <a16:creationId xmlns:a16="http://schemas.microsoft.com/office/drawing/2014/main" id="{CC481C22-90B1-4B2C-B780-AA736175D81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8FE8D79D-F1AF-48A7-95CF-9BEC8CAC8DB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2" name="直線コネクタ 501">
          <a:extLst>
            <a:ext uri="{FF2B5EF4-FFF2-40B4-BE49-F238E27FC236}">
              <a16:creationId xmlns:a16="http://schemas.microsoft.com/office/drawing/2014/main" id="{F8721BEC-D5C2-472A-BDDB-7B4FF8E2CEC4}"/>
            </a:ext>
          </a:extLst>
        </xdr:cNvPr>
        <xdr:cNvCxnSpPr/>
      </xdr:nvCxnSpPr>
      <xdr:spPr>
        <a:xfrm flipV="1">
          <a:off x="19509104" y="9361279"/>
          <a:ext cx="0" cy="1353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3" name="【学校施設】&#10;一人当たり面積最小値テキスト">
          <a:extLst>
            <a:ext uri="{FF2B5EF4-FFF2-40B4-BE49-F238E27FC236}">
              <a16:creationId xmlns:a16="http://schemas.microsoft.com/office/drawing/2014/main" id="{755D5320-C6F5-4890-9133-E0C9839E043D}"/>
            </a:ext>
          </a:extLst>
        </xdr:cNvPr>
        <xdr:cNvSpPr txBox="1"/>
      </xdr:nvSpPr>
      <xdr:spPr>
        <a:xfrm>
          <a:off x="19547840" y="107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4" name="直線コネクタ 503">
          <a:extLst>
            <a:ext uri="{FF2B5EF4-FFF2-40B4-BE49-F238E27FC236}">
              <a16:creationId xmlns:a16="http://schemas.microsoft.com/office/drawing/2014/main" id="{16AE793F-A6AB-4A6C-8A43-EEFABCB5E65A}"/>
            </a:ext>
          </a:extLst>
        </xdr:cNvPr>
        <xdr:cNvCxnSpPr/>
      </xdr:nvCxnSpPr>
      <xdr:spPr>
        <a:xfrm>
          <a:off x="19443700" y="10714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5" name="【学校施設】&#10;一人当たり面積最大値テキスト">
          <a:extLst>
            <a:ext uri="{FF2B5EF4-FFF2-40B4-BE49-F238E27FC236}">
              <a16:creationId xmlns:a16="http://schemas.microsoft.com/office/drawing/2014/main" id="{33F352B8-9B54-4B21-BD16-DA80632DBFB9}"/>
            </a:ext>
          </a:extLst>
        </xdr:cNvPr>
        <xdr:cNvSpPr txBox="1"/>
      </xdr:nvSpPr>
      <xdr:spPr>
        <a:xfrm>
          <a:off x="19547840" y="91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6" name="直線コネクタ 505">
          <a:extLst>
            <a:ext uri="{FF2B5EF4-FFF2-40B4-BE49-F238E27FC236}">
              <a16:creationId xmlns:a16="http://schemas.microsoft.com/office/drawing/2014/main" id="{0D68CAF9-FB94-4721-98C7-7B4642F87F97}"/>
            </a:ext>
          </a:extLst>
        </xdr:cNvPr>
        <xdr:cNvCxnSpPr/>
      </xdr:nvCxnSpPr>
      <xdr:spPr>
        <a:xfrm>
          <a:off x="19443700" y="9361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07" name="【学校施設】&#10;一人当たり面積平均値テキスト">
          <a:extLst>
            <a:ext uri="{FF2B5EF4-FFF2-40B4-BE49-F238E27FC236}">
              <a16:creationId xmlns:a16="http://schemas.microsoft.com/office/drawing/2014/main" id="{80B05EE9-1A5A-4443-A1C4-1BBE6AB3DD02}"/>
            </a:ext>
          </a:extLst>
        </xdr:cNvPr>
        <xdr:cNvSpPr txBox="1"/>
      </xdr:nvSpPr>
      <xdr:spPr>
        <a:xfrm>
          <a:off x="19547840" y="10073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8" name="フローチャート: 判断 507">
          <a:extLst>
            <a:ext uri="{FF2B5EF4-FFF2-40B4-BE49-F238E27FC236}">
              <a16:creationId xmlns:a16="http://schemas.microsoft.com/office/drawing/2014/main" id="{76A187DC-3E0E-419C-A122-230D2C1FEE75}"/>
            </a:ext>
          </a:extLst>
        </xdr:cNvPr>
        <xdr:cNvSpPr/>
      </xdr:nvSpPr>
      <xdr:spPr>
        <a:xfrm>
          <a:off x="19458940" y="10222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9" name="フローチャート: 判断 508">
          <a:extLst>
            <a:ext uri="{FF2B5EF4-FFF2-40B4-BE49-F238E27FC236}">
              <a16:creationId xmlns:a16="http://schemas.microsoft.com/office/drawing/2014/main" id="{F449A54C-6C09-4850-B3A4-CBCCA7292A25}"/>
            </a:ext>
          </a:extLst>
        </xdr:cNvPr>
        <xdr:cNvSpPr/>
      </xdr:nvSpPr>
      <xdr:spPr>
        <a:xfrm>
          <a:off x="1873504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10" name="フローチャート: 判断 509">
          <a:extLst>
            <a:ext uri="{FF2B5EF4-FFF2-40B4-BE49-F238E27FC236}">
              <a16:creationId xmlns:a16="http://schemas.microsoft.com/office/drawing/2014/main" id="{352EC77E-7D0B-46D5-A77F-DA7132E75745}"/>
            </a:ext>
          </a:extLst>
        </xdr:cNvPr>
        <xdr:cNvSpPr/>
      </xdr:nvSpPr>
      <xdr:spPr>
        <a:xfrm>
          <a:off x="17937480" y="10165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CCFB06B-938C-448C-B741-9110ACD0B86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33BBCA6B-181C-48E1-968F-9341C573745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32140AD9-6511-4E22-B804-5D9FBF529D7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D941E3FA-F6AC-4047-AC9D-40A2363856D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F316CBF8-A896-4448-94ED-2E71F777C8A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6" name="楕円 515">
          <a:extLst>
            <a:ext uri="{FF2B5EF4-FFF2-40B4-BE49-F238E27FC236}">
              <a16:creationId xmlns:a16="http://schemas.microsoft.com/office/drawing/2014/main" id="{555D3FF6-83A3-401C-8249-DBABE8CB17B9}"/>
            </a:ext>
          </a:extLst>
        </xdr:cNvPr>
        <xdr:cNvSpPr/>
      </xdr:nvSpPr>
      <xdr:spPr>
        <a:xfrm>
          <a:off x="19458940" y="1038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133367</xdr:rowOff>
    </xdr:from>
    <xdr:ext cx="469744" cy="259045"/>
    <xdr:sp macro="" textlink="">
      <xdr:nvSpPr>
        <xdr:cNvPr id="517" name="【学校施設】&#10;一人当たり面積該当値テキスト">
          <a:extLst>
            <a:ext uri="{FF2B5EF4-FFF2-40B4-BE49-F238E27FC236}">
              <a16:creationId xmlns:a16="http://schemas.microsoft.com/office/drawing/2014/main" id="{1C6D88B4-DA26-4A00-91D2-080169A55B48}"/>
            </a:ext>
          </a:extLst>
        </xdr:cNvPr>
        <xdr:cNvSpPr txBox="1"/>
      </xdr:nvSpPr>
      <xdr:spPr>
        <a:xfrm>
          <a:off x="19547840"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167349</xdr:rowOff>
    </xdr:from>
    <xdr:to>
      <xdr:col>112</xdr:col>
      <xdr:colOff>38100</xdr:colOff>
      <xdr:row>62</xdr:row>
      <xdr:rowOff>97499</xdr:rowOff>
    </xdr:to>
    <xdr:sp macro="" textlink="">
      <xdr:nvSpPr>
        <xdr:cNvPr id="518" name="楕円 517">
          <a:extLst>
            <a:ext uri="{FF2B5EF4-FFF2-40B4-BE49-F238E27FC236}">
              <a16:creationId xmlns:a16="http://schemas.microsoft.com/office/drawing/2014/main" id="{613D158E-C553-4116-93AF-69F4F0592147}"/>
            </a:ext>
          </a:extLst>
        </xdr:cNvPr>
        <xdr:cNvSpPr/>
      </xdr:nvSpPr>
      <xdr:spPr>
        <a:xfrm>
          <a:off x="18735040" y="10393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34290</xdr:rowOff>
    </xdr:from>
    <xdr:to>
      <xdr:col>116</xdr:col>
      <xdr:colOff>63500</xdr:colOff>
      <xdr:row>62</xdr:row>
      <xdr:rowOff>46699</xdr:rowOff>
    </xdr:to>
    <xdr:cxnSp macro="">
      <xdr:nvCxnSpPr>
        <xdr:cNvPr id="519" name="直線コネクタ 518">
          <a:extLst>
            <a:ext uri="{FF2B5EF4-FFF2-40B4-BE49-F238E27FC236}">
              <a16:creationId xmlns:a16="http://schemas.microsoft.com/office/drawing/2014/main" id="{C8A4AA13-AD48-4817-944C-A94EFE338353}"/>
            </a:ext>
          </a:extLst>
        </xdr:cNvPr>
        <xdr:cNvCxnSpPr/>
      </xdr:nvCxnSpPr>
      <xdr:spPr>
        <a:xfrm flipV="1">
          <a:off x="18778220" y="10427970"/>
          <a:ext cx="73152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34109</xdr:rowOff>
    </xdr:from>
    <xdr:to>
      <xdr:col>107</xdr:col>
      <xdr:colOff>101600</xdr:colOff>
      <xdr:row>62</xdr:row>
      <xdr:rowOff>135709</xdr:rowOff>
    </xdr:to>
    <xdr:sp macro="" textlink="">
      <xdr:nvSpPr>
        <xdr:cNvPr id="520" name="楕円 519">
          <a:extLst>
            <a:ext uri="{FF2B5EF4-FFF2-40B4-BE49-F238E27FC236}">
              <a16:creationId xmlns:a16="http://schemas.microsoft.com/office/drawing/2014/main" id="{D7F75B8A-84DA-4757-A863-46D53A085CFC}"/>
            </a:ext>
          </a:extLst>
        </xdr:cNvPr>
        <xdr:cNvSpPr/>
      </xdr:nvSpPr>
      <xdr:spPr>
        <a:xfrm>
          <a:off x="17937480" y="104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46699</xdr:rowOff>
    </xdr:from>
    <xdr:to>
      <xdr:col>111</xdr:col>
      <xdr:colOff>177800</xdr:colOff>
      <xdr:row>62</xdr:row>
      <xdr:rowOff>84909</xdr:rowOff>
    </xdr:to>
    <xdr:cxnSp macro="">
      <xdr:nvCxnSpPr>
        <xdr:cNvPr id="521" name="直線コネクタ 520">
          <a:extLst>
            <a:ext uri="{FF2B5EF4-FFF2-40B4-BE49-F238E27FC236}">
              <a16:creationId xmlns:a16="http://schemas.microsoft.com/office/drawing/2014/main" id="{3EA89F42-EE44-42B9-A15C-0B329B728663}"/>
            </a:ext>
          </a:extLst>
        </xdr:cNvPr>
        <xdr:cNvCxnSpPr/>
      </xdr:nvCxnSpPr>
      <xdr:spPr>
        <a:xfrm flipV="1">
          <a:off x="17988280" y="10440379"/>
          <a:ext cx="78994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22" name="n_1aveValue【学校施設】&#10;一人当たり面積">
          <a:extLst>
            <a:ext uri="{FF2B5EF4-FFF2-40B4-BE49-F238E27FC236}">
              <a16:creationId xmlns:a16="http://schemas.microsoft.com/office/drawing/2014/main" id="{D075A297-2DB1-4685-BFF2-266D60B52046}"/>
            </a:ext>
          </a:extLst>
        </xdr:cNvPr>
        <xdr:cNvSpPr txBox="1"/>
      </xdr:nvSpPr>
      <xdr:spPr>
        <a:xfrm>
          <a:off x="18561127" y="100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3" name="n_2aveValue【学校施設】&#10;一人当たり面積">
          <a:extLst>
            <a:ext uri="{FF2B5EF4-FFF2-40B4-BE49-F238E27FC236}">
              <a16:creationId xmlns:a16="http://schemas.microsoft.com/office/drawing/2014/main" id="{875F1E6F-2A12-4361-8998-9ACEE3179A73}"/>
            </a:ext>
          </a:extLst>
        </xdr:cNvPr>
        <xdr:cNvSpPr txBox="1"/>
      </xdr:nvSpPr>
      <xdr:spPr>
        <a:xfrm>
          <a:off x="17776267" y="99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88626</xdr:rowOff>
    </xdr:from>
    <xdr:ext cx="469744" cy="259045"/>
    <xdr:sp macro="" textlink="">
      <xdr:nvSpPr>
        <xdr:cNvPr id="524" name="n_1mainValue【学校施設】&#10;一人当たり面積">
          <a:extLst>
            <a:ext uri="{FF2B5EF4-FFF2-40B4-BE49-F238E27FC236}">
              <a16:creationId xmlns:a16="http://schemas.microsoft.com/office/drawing/2014/main" id="{7E0C9A56-358A-4B17-A938-725F0767FE2C}"/>
            </a:ext>
          </a:extLst>
        </xdr:cNvPr>
        <xdr:cNvSpPr txBox="1"/>
      </xdr:nvSpPr>
      <xdr:spPr>
        <a:xfrm>
          <a:off x="18561127" y="104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126836</xdr:rowOff>
    </xdr:from>
    <xdr:ext cx="469744" cy="259045"/>
    <xdr:sp macro="" textlink="">
      <xdr:nvSpPr>
        <xdr:cNvPr id="525" name="n_2mainValue【学校施設】&#10;一人当たり面積">
          <a:extLst>
            <a:ext uri="{FF2B5EF4-FFF2-40B4-BE49-F238E27FC236}">
              <a16:creationId xmlns:a16="http://schemas.microsoft.com/office/drawing/2014/main" id="{E91A6812-E97D-43CA-BA00-684AC827C8BC}"/>
            </a:ext>
          </a:extLst>
        </xdr:cNvPr>
        <xdr:cNvSpPr txBox="1"/>
      </xdr:nvSpPr>
      <xdr:spPr>
        <a:xfrm>
          <a:off x="17776267" y="1052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754D0056-D981-4520-AD9A-EF37CF514C5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9D1EC3B4-D8D6-45D7-890D-DAA77BB5F30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325F24BB-CFF7-460F-8764-DCBC571F7D9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3EEDD6AE-1E1C-417A-8DF2-39354546BE3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1C69B0AF-C8DB-4C6B-9976-65CB56DE4BD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B49D9D6-2141-465A-8E76-31C465C7B45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E5ADCCBE-6D20-4842-A187-57E25F09ACE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51FB346C-6EBB-44B0-9803-21975971F319}"/>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F20969CB-EF1B-41D7-9C55-578D02736C6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A0578207-5D8E-4B32-B780-595C0D6A30B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36571B9C-434C-4732-BE8D-343DC4BC13F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8306C389-D7F7-4FCD-830E-F42E1D10377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384E400E-638B-4A06-BD5C-CD0AF3A376E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AFF23D5A-EE1E-4968-8DF0-01F74716C3F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52460F3C-B20F-4602-B462-1FAC4448FF7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865A8664-2DAA-491C-B3E0-656EBE7C899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93BFD9FD-0455-44C3-922F-684AD41482E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49A2DA18-C5B9-48CA-8FCE-EDCD6446918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FC57F030-CFEF-44A5-A86C-8EEB8E4588C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5C530981-800B-4BB5-8BDD-E510F4EDEA3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27710E58-7AB8-41B3-89A7-F820F18D21B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DD5BDDC7-6CE8-45DF-B959-7CECB68F963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82B525C2-6C3D-4D7D-82E2-B6EE630BB84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7434158A-3E77-4B7B-A45A-95B1194D515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19608EFD-345A-4377-A1EB-0F361F39D61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4C18B8A-79E8-45B5-BDDA-3616FC17F83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2" name="テキスト ボックス 551">
          <a:extLst>
            <a:ext uri="{FF2B5EF4-FFF2-40B4-BE49-F238E27FC236}">
              <a16:creationId xmlns:a16="http://schemas.microsoft.com/office/drawing/2014/main" id="{25B71C59-3E45-43BA-AA3E-96E4C9EE588C}"/>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3" name="直線コネクタ 552">
          <a:extLst>
            <a:ext uri="{FF2B5EF4-FFF2-40B4-BE49-F238E27FC236}">
              <a16:creationId xmlns:a16="http://schemas.microsoft.com/office/drawing/2014/main" id="{099EE425-376C-4207-8EAD-C279095BF9D1}"/>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4" name="テキスト ボックス 553">
          <a:extLst>
            <a:ext uri="{FF2B5EF4-FFF2-40B4-BE49-F238E27FC236}">
              <a16:creationId xmlns:a16="http://schemas.microsoft.com/office/drawing/2014/main" id="{8743FDC6-8B37-463B-8B07-D4C814AE976C}"/>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5" name="直線コネクタ 554">
          <a:extLst>
            <a:ext uri="{FF2B5EF4-FFF2-40B4-BE49-F238E27FC236}">
              <a16:creationId xmlns:a16="http://schemas.microsoft.com/office/drawing/2014/main" id="{61D51AB0-D46E-4849-B096-0DBA57AEDFD3}"/>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6" name="テキスト ボックス 555">
          <a:extLst>
            <a:ext uri="{FF2B5EF4-FFF2-40B4-BE49-F238E27FC236}">
              <a16:creationId xmlns:a16="http://schemas.microsoft.com/office/drawing/2014/main" id="{83584B55-7539-49E4-9028-6EF591E64D2C}"/>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7" name="直線コネクタ 556">
          <a:extLst>
            <a:ext uri="{FF2B5EF4-FFF2-40B4-BE49-F238E27FC236}">
              <a16:creationId xmlns:a16="http://schemas.microsoft.com/office/drawing/2014/main" id="{84CF16AB-5225-4744-8DF4-874629CA7A02}"/>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8" name="テキスト ボックス 557">
          <a:extLst>
            <a:ext uri="{FF2B5EF4-FFF2-40B4-BE49-F238E27FC236}">
              <a16:creationId xmlns:a16="http://schemas.microsoft.com/office/drawing/2014/main" id="{B96C4434-0679-4C06-93E2-2E43078A1442}"/>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9" name="直線コネクタ 558">
          <a:extLst>
            <a:ext uri="{FF2B5EF4-FFF2-40B4-BE49-F238E27FC236}">
              <a16:creationId xmlns:a16="http://schemas.microsoft.com/office/drawing/2014/main" id="{2F3C8F05-DE0A-4A2D-B803-2DB994B07441}"/>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0" name="テキスト ボックス 559">
          <a:extLst>
            <a:ext uri="{FF2B5EF4-FFF2-40B4-BE49-F238E27FC236}">
              <a16:creationId xmlns:a16="http://schemas.microsoft.com/office/drawing/2014/main" id="{5C916049-8FAC-48D4-9392-E6917E5028A6}"/>
            </a:ext>
          </a:extLst>
        </xdr:cNvPr>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87DF8B7F-7EE9-4205-9731-3B646F03D73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a:extLst>
            <a:ext uri="{FF2B5EF4-FFF2-40B4-BE49-F238E27FC236}">
              <a16:creationId xmlns:a16="http://schemas.microsoft.com/office/drawing/2014/main" id="{501B68CB-2C67-4F58-8B95-F365BD68F781}"/>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a:extLst>
            <a:ext uri="{FF2B5EF4-FFF2-40B4-BE49-F238E27FC236}">
              <a16:creationId xmlns:a16="http://schemas.microsoft.com/office/drawing/2014/main" id="{CD27AD9B-2201-400A-8697-9B25062E9DC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4" name="直線コネクタ 563">
          <a:extLst>
            <a:ext uri="{FF2B5EF4-FFF2-40B4-BE49-F238E27FC236}">
              <a16:creationId xmlns:a16="http://schemas.microsoft.com/office/drawing/2014/main" id="{DDC1C02F-90E0-454A-A711-807FCA264675}"/>
            </a:ext>
          </a:extLst>
        </xdr:cNvPr>
        <xdr:cNvCxnSpPr/>
      </xdr:nvCxnSpPr>
      <xdr:spPr>
        <a:xfrm flipV="1">
          <a:off x="14375764" y="16840200"/>
          <a:ext cx="0" cy="1255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5" name="【公民館】&#10;有形固定資産減価償却率最小値テキスト">
          <a:extLst>
            <a:ext uri="{FF2B5EF4-FFF2-40B4-BE49-F238E27FC236}">
              <a16:creationId xmlns:a16="http://schemas.microsoft.com/office/drawing/2014/main" id="{C0B6A3D7-C1A8-4BB1-B019-4993BF374342}"/>
            </a:ext>
          </a:extLst>
        </xdr:cNvPr>
        <xdr:cNvSpPr txBox="1"/>
      </xdr:nvSpPr>
      <xdr:spPr>
        <a:xfrm>
          <a:off x="144145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6" name="直線コネクタ 565">
          <a:extLst>
            <a:ext uri="{FF2B5EF4-FFF2-40B4-BE49-F238E27FC236}">
              <a16:creationId xmlns:a16="http://schemas.microsoft.com/office/drawing/2014/main" id="{792139A3-65A4-424A-B975-4BD03A342031}"/>
            </a:ext>
          </a:extLst>
        </xdr:cNvPr>
        <xdr:cNvCxnSpPr/>
      </xdr:nvCxnSpPr>
      <xdr:spPr>
        <a:xfrm>
          <a:off x="14287500" y="18095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7" name="【公民館】&#10;有形固定資産減価償却率最大値テキスト">
          <a:extLst>
            <a:ext uri="{FF2B5EF4-FFF2-40B4-BE49-F238E27FC236}">
              <a16:creationId xmlns:a16="http://schemas.microsoft.com/office/drawing/2014/main" id="{7A2645B3-8315-413A-9F27-151C862F59A0}"/>
            </a:ext>
          </a:extLst>
        </xdr:cNvPr>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8" name="直線コネクタ 567">
          <a:extLst>
            <a:ext uri="{FF2B5EF4-FFF2-40B4-BE49-F238E27FC236}">
              <a16:creationId xmlns:a16="http://schemas.microsoft.com/office/drawing/2014/main" id="{E3580606-8AE0-4EF1-BFF8-D90B0BF1E3B5}"/>
            </a:ext>
          </a:extLst>
        </xdr:cNvPr>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69" name="【公民館】&#10;有形固定資産減価償却率平均値テキスト">
          <a:extLst>
            <a:ext uri="{FF2B5EF4-FFF2-40B4-BE49-F238E27FC236}">
              <a16:creationId xmlns:a16="http://schemas.microsoft.com/office/drawing/2014/main" id="{5A0CFB32-3664-4F2F-A5CE-CCF4507641EB}"/>
            </a:ext>
          </a:extLst>
        </xdr:cNvPr>
        <xdr:cNvSpPr txBox="1"/>
      </xdr:nvSpPr>
      <xdr:spPr>
        <a:xfrm>
          <a:off x="14414500" y="1760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70" name="フローチャート: 判断 569">
          <a:extLst>
            <a:ext uri="{FF2B5EF4-FFF2-40B4-BE49-F238E27FC236}">
              <a16:creationId xmlns:a16="http://schemas.microsoft.com/office/drawing/2014/main" id="{1B507C6B-6BCC-4FD8-ABF6-75BBEF6CD8DD}"/>
            </a:ext>
          </a:extLst>
        </xdr:cNvPr>
        <xdr:cNvSpPr/>
      </xdr:nvSpPr>
      <xdr:spPr>
        <a:xfrm>
          <a:off x="14325600" y="176230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71" name="フローチャート: 判断 570">
          <a:extLst>
            <a:ext uri="{FF2B5EF4-FFF2-40B4-BE49-F238E27FC236}">
              <a16:creationId xmlns:a16="http://schemas.microsoft.com/office/drawing/2014/main" id="{2DF210CC-FE2E-424B-9EE4-1D1C560DABEE}"/>
            </a:ext>
          </a:extLst>
        </xdr:cNvPr>
        <xdr:cNvSpPr/>
      </xdr:nvSpPr>
      <xdr:spPr>
        <a:xfrm>
          <a:off x="1357884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2" name="フローチャート: 判断 571">
          <a:extLst>
            <a:ext uri="{FF2B5EF4-FFF2-40B4-BE49-F238E27FC236}">
              <a16:creationId xmlns:a16="http://schemas.microsoft.com/office/drawing/2014/main" id="{D8007AE3-8EBC-4199-8AD9-B79DD9EBDFA9}"/>
            </a:ext>
          </a:extLst>
        </xdr:cNvPr>
        <xdr:cNvSpPr/>
      </xdr:nvSpPr>
      <xdr:spPr>
        <a:xfrm>
          <a:off x="1280414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7F1BAAC4-FDF6-42F2-A601-06D276D1D99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532A2E1F-4EBA-464F-9FE9-CA9626860CE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872D189D-590E-4A39-A23A-AF803A920CC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B3D4036-991A-41FC-9259-EFAE69B7F4C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DE5BDBB9-1B93-4FF5-9D7C-573B75183C6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135128</xdr:rowOff>
    </xdr:from>
    <xdr:to>
      <xdr:col>85</xdr:col>
      <xdr:colOff>177800</xdr:colOff>
      <xdr:row>101</xdr:row>
      <xdr:rowOff>65278</xdr:rowOff>
    </xdr:to>
    <xdr:sp macro="" textlink="">
      <xdr:nvSpPr>
        <xdr:cNvPr id="578" name="楕円 577">
          <a:extLst>
            <a:ext uri="{FF2B5EF4-FFF2-40B4-BE49-F238E27FC236}">
              <a16:creationId xmlns:a16="http://schemas.microsoft.com/office/drawing/2014/main" id="{49FB5607-038A-4D2B-A78A-168A446504A1}"/>
            </a:ext>
          </a:extLst>
        </xdr:cNvPr>
        <xdr:cNvSpPr/>
      </xdr:nvSpPr>
      <xdr:spPr>
        <a:xfrm>
          <a:off x="14325600" y="168991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50055</xdr:rowOff>
    </xdr:from>
    <xdr:ext cx="405111" cy="259045"/>
    <xdr:sp macro="" textlink="">
      <xdr:nvSpPr>
        <xdr:cNvPr id="579" name="【公民館】&#10;有形固定資産減価償却率該当値テキスト">
          <a:extLst>
            <a:ext uri="{FF2B5EF4-FFF2-40B4-BE49-F238E27FC236}">
              <a16:creationId xmlns:a16="http://schemas.microsoft.com/office/drawing/2014/main" id="{95690F80-7C8B-432E-BC88-D2A4FE7FB92C}"/>
            </a:ext>
          </a:extLst>
        </xdr:cNvPr>
        <xdr:cNvSpPr txBox="1"/>
      </xdr:nvSpPr>
      <xdr:spPr>
        <a:xfrm>
          <a:off x="14414500" y="1681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580" name="楕円 579">
          <a:extLst>
            <a:ext uri="{FF2B5EF4-FFF2-40B4-BE49-F238E27FC236}">
              <a16:creationId xmlns:a16="http://schemas.microsoft.com/office/drawing/2014/main" id="{337213B2-4026-4AB3-ADD5-E6D86160F5D9}"/>
            </a:ext>
          </a:extLst>
        </xdr:cNvPr>
        <xdr:cNvSpPr/>
      </xdr:nvSpPr>
      <xdr:spPr>
        <a:xfrm>
          <a:off x="13578840" y="16926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xdr:rowOff>
    </xdr:from>
    <xdr:to>
      <xdr:col>85</xdr:col>
      <xdr:colOff>127000</xdr:colOff>
      <xdr:row>101</xdr:row>
      <xdr:rowOff>41911</xdr:rowOff>
    </xdr:to>
    <xdr:cxnSp macro="">
      <xdr:nvCxnSpPr>
        <xdr:cNvPr id="581" name="直線コネクタ 580">
          <a:extLst>
            <a:ext uri="{FF2B5EF4-FFF2-40B4-BE49-F238E27FC236}">
              <a16:creationId xmlns:a16="http://schemas.microsoft.com/office/drawing/2014/main" id="{C015F4EA-00F8-4DAF-861D-548CECE5F339}"/>
            </a:ext>
          </a:extLst>
        </xdr:cNvPr>
        <xdr:cNvCxnSpPr/>
      </xdr:nvCxnSpPr>
      <xdr:spPr>
        <a:xfrm flipV="1">
          <a:off x="13629640" y="16946118"/>
          <a:ext cx="74676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7113</xdr:rowOff>
    </xdr:from>
    <xdr:to>
      <xdr:col>76</xdr:col>
      <xdr:colOff>165100</xdr:colOff>
      <xdr:row>101</xdr:row>
      <xdr:rowOff>108713</xdr:rowOff>
    </xdr:to>
    <xdr:sp macro="" textlink="">
      <xdr:nvSpPr>
        <xdr:cNvPr id="582" name="楕円 581">
          <a:extLst>
            <a:ext uri="{FF2B5EF4-FFF2-40B4-BE49-F238E27FC236}">
              <a16:creationId xmlns:a16="http://schemas.microsoft.com/office/drawing/2014/main" id="{1783088F-F7E2-4D3B-91DA-3BB8789DEAF2}"/>
            </a:ext>
          </a:extLst>
        </xdr:cNvPr>
        <xdr:cNvSpPr/>
      </xdr:nvSpPr>
      <xdr:spPr>
        <a:xfrm>
          <a:off x="12804140" y="169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101</xdr:row>
      <xdr:rowOff>57913</xdr:rowOff>
    </xdr:to>
    <xdr:cxnSp macro="">
      <xdr:nvCxnSpPr>
        <xdr:cNvPr id="583" name="直線コネクタ 582">
          <a:extLst>
            <a:ext uri="{FF2B5EF4-FFF2-40B4-BE49-F238E27FC236}">
              <a16:creationId xmlns:a16="http://schemas.microsoft.com/office/drawing/2014/main" id="{DA1D3134-1782-4958-8055-0049E9114C58}"/>
            </a:ext>
          </a:extLst>
        </xdr:cNvPr>
        <xdr:cNvCxnSpPr/>
      </xdr:nvCxnSpPr>
      <xdr:spPr>
        <a:xfrm flipV="1">
          <a:off x="12854940" y="16973551"/>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84" name="n_1aveValue【公民館】&#10;有形固定資産減価償却率">
          <a:extLst>
            <a:ext uri="{FF2B5EF4-FFF2-40B4-BE49-F238E27FC236}">
              <a16:creationId xmlns:a16="http://schemas.microsoft.com/office/drawing/2014/main" id="{2157C7AE-41A9-4FE1-88E4-2871582A9A45}"/>
            </a:ext>
          </a:extLst>
        </xdr:cNvPr>
        <xdr:cNvSpPr txBox="1"/>
      </xdr:nvSpPr>
      <xdr:spPr>
        <a:xfrm>
          <a:off x="13437244" y="1775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585" name="n_2aveValue【公民館】&#10;有形固定資産減価償却率">
          <a:extLst>
            <a:ext uri="{FF2B5EF4-FFF2-40B4-BE49-F238E27FC236}">
              <a16:creationId xmlns:a16="http://schemas.microsoft.com/office/drawing/2014/main" id="{519918BB-40C3-45FE-B3C1-76EC48C68136}"/>
            </a:ext>
          </a:extLst>
        </xdr:cNvPr>
        <xdr:cNvSpPr txBox="1"/>
      </xdr:nvSpPr>
      <xdr:spPr>
        <a:xfrm>
          <a:off x="1267524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586" name="n_1mainValue【公民館】&#10;有形固定資産減価償却率">
          <a:extLst>
            <a:ext uri="{FF2B5EF4-FFF2-40B4-BE49-F238E27FC236}">
              <a16:creationId xmlns:a16="http://schemas.microsoft.com/office/drawing/2014/main" id="{E59BB9F3-A7C7-44BE-BA9D-CB5420A7765F}"/>
            </a:ext>
          </a:extLst>
        </xdr:cNvPr>
        <xdr:cNvSpPr txBox="1"/>
      </xdr:nvSpPr>
      <xdr:spPr>
        <a:xfrm>
          <a:off x="13437244" y="167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125240</xdr:rowOff>
    </xdr:from>
    <xdr:ext cx="405111" cy="259045"/>
    <xdr:sp macro="" textlink="">
      <xdr:nvSpPr>
        <xdr:cNvPr id="587" name="n_2mainValue【公民館】&#10;有形固定資産減価償却率">
          <a:extLst>
            <a:ext uri="{FF2B5EF4-FFF2-40B4-BE49-F238E27FC236}">
              <a16:creationId xmlns:a16="http://schemas.microsoft.com/office/drawing/2014/main" id="{4E9F16B1-3328-4AE3-BF95-84D377C8EC2D}"/>
            </a:ext>
          </a:extLst>
        </xdr:cNvPr>
        <xdr:cNvSpPr txBox="1"/>
      </xdr:nvSpPr>
      <xdr:spPr>
        <a:xfrm>
          <a:off x="12675244" y="1672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a:extLst>
            <a:ext uri="{FF2B5EF4-FFF2-40B4-BE49-F238E27FC236}">
              <a16:creationId xmlns:a16="http://schemas.microsoft.com/office/drawing/2014/main" id="{A2BB6BFB-55B9-4F6A-B758-D71B5F88D2A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a:extLst>
            <a:ext uri="{FF2B5EF4-FFF2-40B4-BE49-F238E27FC236}">
              <a16:creationId xmlns:a16="http://schemas.microsoft.com/office/drawing/2014/main" id="{DF93E037-2079-476D-921A-EFC1BB18F48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a:extLst>
            <a:ext uri="{FF2B5EF4-FFF2-40B4-BE49-F238E27FC236}">
              <a16:creationId xmlns:a16="http://schemas.microsoft.com/office/drawing/2014/main" id="{8C8DC65E-845E-495A-9187-7AB919448B6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a:extLst>
            <a:ext uri="{FF2B5EF4-FFF2-40B4-BE49-F238E27FC236}">
              <a16:creationId xmlns:a16="http://schemas.microsoft.com/office/drawing/2014/main" id="{51D76E94-3A7B-423F-B763-979BEDD8480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a:extLst>
            <a:ext uri="{FF2B5EF4-FFF2-40B4-BE49-F238E27FC236}">
              <a16:creationId xmlns:a16="http://schemas.microsoft.com/office/drawing/2014/main" id="{2FA15BBC-EDF3-436C-8227-8D9A87AB512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a:extLst>
            <a:ext uri="{FF2B5EF4-FFF2-40B4-BE49-F238E27FC236}">
              <a16:creationId xmlns:a16="http://schemas.microsoft.com/office/drawing/2014/main" id="{AD99A38C-899A-447C-B091-BA048EC18DD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a:extLst>
            <a:ext uri="{FF2B5EF4-FFF2-40B4-BE49-F238E27FC236}">
              <a16:creationId xmlns:a16="http://schemas.microsoft.com/office/drawing/2014/main" id="{5778AB07-5562-4C1F-BA2F-816148DE825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a:extLst>
            <a:ext uri="{FF2B5EF4-FFF2-40B4-BE49-F238E27FC236}">
              <a16:creationId xmlns:a16="http://schemas.microsoft.com/office/drawing/2014/main" id="{F74D459E-6A35-47AD-ABD3-05BB7C72876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a:extLst>
            <a:ext uri="{FF2B5EF4-FFF2-40B4-BE49-F238E27FC236}">
              <a16:creationId xmlns:a16="http://schemas.microsoft.com/office/drawing/2014/main" id="{61F3C3C6-EC9C-4F1B-B497-60733F5BE01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a:extLst>
            <a:ext uri="{FF2B5EF4-FFF2-40B4-BE49-F238E27FC236}">
              <a16:creationId xmlns:a16="http://schemas.microsoft.com/office/drawing/2014/main" id="{D59778C8-373A-49CF-82E9-AD5617E5DE2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8" name="直線コネクタ 597">
          <a:extLst>
            <a:ext uri="{FF2B5EF4-FFF2-40B4-BE49-F238E27FC236}">
              <a16:creationId xmlns:a16="http://schemas.microsoft.com/office/drawing/2014/main" id="{C35E5614-836B-4FD2-ADED-CC1C9EA8DFBA}"/>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9" name="テキスト ボックス 598">
          <a:extLst>
            <a:ext uri="{FF2B5EF4-FFF2-40B4-BE49-F238E27FC236}">
              <a16:creationId xmlns:a16="http://schemas.microsoft.com/office/drawing/2014/main" id="{195DAE89-6C63-4BF5-BBB1-5978F2E0E33D}"/>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0" name="直線コネクタ 599">
          <a:extLst>
            <a:ext uri="{FF2B5EF4-FFF2-40B4-BE49-F238E27FC236}">
              <a16:creationId xmlns:a16="http://schemas.microsoft.com/office/drawing/2014/main" id="{EBA981CA-BF2F-483F-8DC6-993C188E5E0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1" name="テキスト ボックス 600">
          <a:extLst>
            <a:ext uri="{FF2B5EF4-FFF2-40B4-BE49-F238E27FC236}">
              <a16:creationId xmlns:a16="http://schemas.microsoft.com/office/drawing/2014/main" id="{AB679146-910D-41F4-A137-38348BE657BA}"/>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2" name="直線コネクタ 601">
          <a:extLst>
            <a:ext uri="{FF2B5EF4-FFF2-40B4-BE49-F238E27FC236}">
              <a16:creationId xmlns:a16="http://schemas.microsoft.com/office/drawing/2014/main" id="{711B9530-459C-4DD4-A950-226A2C7712F3}"/>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3" name="テキスト ボックス 602">
          <a:extLst>
            <a:ext uri="{FF2B5EF4-FFF2-40B4-BE49-F238E27FC236}">
              <a16:creationId xmlns:a16="http://schemas.microsoft.com/office/drawing/2014/main" id="{A1B86293-DF7F-4776-BD8D-262326B05367}"/>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4" name="直線コネクタ 603">
          <a:extLst>
            <a:ext uri="{FF2B5EF4-FFF2-40B4-BE49-F238E27FC236}">
              <a16:creationId xmlns:a16="http://schemas.microsoft.com/office/drawing/2014/main" id="{5FD4444E-8E69-4A17-8CB4-ACD651050204}"/>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5" name="テキスト ボックス 604">
          <a:extLst>
            <a:ext uri="{FF2B5EF4-FFF2-40B4-BE49-F238E27FC236}">
              <a16:creationId xmlns:a16="http://schemas.microsoft.com/office/drawing/2014/main" id="{B751533B-4673-4992-8E10-D85C7DC6040F}"/>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F4335E29-16F8-4FCB-9CB1-04500B0B559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C0DE086B-3A61-4A19-BC41-FD081E92046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a:extLst>
            <a:ext uri="{FF2B5EF4-FFF2-40B4-BE49-F238E27FC236}">
              <a16:creationId xmlns:a16="http://schemas.microsoft.com/office/drawing/2014/main" id="{F3D5389F-DBD3-4E1A-8FFB-D3DE8DBB85C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9" name="直線コネクタ 608">
          <a:extLst>
            <a:ext uri="{FF2B5EF4-FFF2-40B4-BE49-F238E27FC236}">
              <a16:creationId xmlns:a16="http://schemas.microsoft.com/office/drawing/2014/main" id="{E3495330-B48F-41B4-92F3-52D64DB75245}"/>
            </a:ext>
          </a:extLst>
        </xdr:cNvPr>
        <xdr:cNvCxnSpPr/>
      </xdr:nvCxnSpPr>
      <xdr:spPr>
        <a:xfrm flipV="1">
          <a:off x="19509104" y="16764457"/>
          <a:ext cx="0" cy="137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10" name="【公民館】&#10;一人当たり面積最小値テキスト">
          <a:extLst>
            <a:ext uri="{FF2B5EF4-FFF2-40B4-BE49-F238E27FC236}">
              <a16:creationId xmlns:a16="http://schemas.microsoft.com/office/drawing/2014/main" id="{4219B9D5-3A6A-45E1-9798-569A79BFABA3}"/>
            </a:ext>
          </a:extLst>
        </xdr:cNvPr>
        <xdr:cNvSpPr txBox="1"/>
      </xdr:nvSpPr>
      <xdr:spPr>
        <a:xfrm>
          <a:off x="19547840" y="181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11" name="直線コネクタ 610">
          <a:extLst>
            <a:ext uri="{FF2B5EF4-FFF2-40B4-BE49-F238E27FC236}">
              <a16:creationId xmlns:a16="http://schemas.microsoft.com/office/drawing/2014/main" id="{92F3C246-BBC0-4A21-8747-0F0EC9D64D48}"/>
            </a:ext>
          </a:extLst>
        </xdr:cNvPr>
        <xdr:cNvCxnSpPr/>
      </xdr:nvCxnSpPr>
      <xdr:spPr>
        <a:xfrm>
          <a:off x="19443700" y="18143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12" name="【公民館】&#10;一人当たり面積最大値テキスト">
          <a:extLst>
            <a:ext uri="{FF2B5EF4-FFF2-40B4-BE49-F238E27FC236}">
              <a16:creationId xmlns:a16="http://schemas.microsoft.com/office/drawing/2014/main" id="{55D0BB6C-DA3F-4781-99D5-7D578F3DCE8F}"/>
            </a:ext>
          </a:extLst>
        </xdr:cNvPr>
        <xdr:cNvSpPr txBox="1"/>
      </xdr:nvSpPr>
      <xdr:spPr>
        <a:xfrm>
          <a:off x="19547840" y="1654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13" name="直線コネクタ 612">
          <a:extLst>
            <a:ext uri="{FF2B5EF4-FFF2-40B4-BE49-F238E27FC236}">
              <a16:creationId xmlns:a16="http://schemas.microsoft.com/office/drawing/2014/main" id="{D4958EA3-4CF9-4EB0-BA5B-42574F4D2033}"/>
            </a:ext>
          </a:extLst>
        </xdr:cNvPr>
        <xdr:cNvCxnSpPr/>
      </xdr:nvCxnSpPr>
      <xdr:spPr>
        <a:xfrm>
          <a:off x="19443700" y="16764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14" name="【公民館】&#10;一人当たり面積平均値テキスト">
          <a:extLst>
            <a:ext uri="{FF2B5EF4-FFF2-40B4-BE49-F238E27FC236}">
              <a16:creationId xmlns:a16="http://schemas.microsoft.com/office/drawing/2014/main" id="{0AEAD627-CEDA-4078-9437-B056ECFF4AA6}"/>
            </a:ext>
          </a:extLst>
        </xdr:cNvPr>
        <xdr:cNvSpPr txBox="1"/>
      </xdr:nvSpPr>
      <xdr:spPr>
        <a:xfrm>
          <a:off x="19547840" y="1767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5" name="フローチャート: 判断 614">
          <a:extLst>
            <a:ext uri="{FF2B5EF4-FFF2-40B4-BE49-F238E27FC236}">
              <a16:creationId xmlns:a16="http://schemas.microsoft.com/office/drawing/2014/main" id="{F7EFD715-D445-407D-A652-7FBE5B5B0C79}"/>
            </a:ext>
          </a:extLst>
        </xdr:cNvPr>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6" name="フローチャート: 判断 615">
          <a:extLst>
            <a:ext uri="{FF2B5EF4-FFF2-40B4-BE49-F238E27FC236}">
              <a16:creationId xmlns:a16="http://schemas.microsoft.com/office/drawing/2014/main" id="{3C434A1C-8289-4E28-84F2-E48EAD6C3E5F}"/>
            </a:ext>
          </a:extLst>
        </xdr:cNvPr>
        <xdr:cNvSpPr/>
      </xdr:nvSpPr>
      <xdr:spPr>
        <a:xfrm>
          <a:off x="18735040" y="17857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7" name="フローチャート: 判断 616">
          <a:extLst>
            <a:ext uri="{FF2B5EF4-FFF2-40B4-BE49-F238E27FC236}">
              <a16:creationId xmlns:a16="http://schemas.microsoft.com/office/drawing/2014/main" id="{89AE4DFA-C1E1-4F66-B7EF-DF33D4D3666B}"/>
            </a:ext>
          </a:extLst>
        </xdr:cNvPr>
        <xdr:cNvSpPr/>
      </xdr:nvSpPr>
      <xdr:spPr>
        <a:xfrm>
          <a:off x="17937480" y="1767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C89C00D8-D528-4D6E-91FA-6FBD0C486BE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B6CC0650-17BB-49A5-84B4-ACE9E0E2B32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E84818EF-A437-48A3-B016-4A232FD06D9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578B6F73-C7C7-4911-AAE7-0C06B5FEF7D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A9D00ADC-F9D8-4A11-9706-98B7C311FF8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76149</xdr:rowOff>
    </xdr:from>
    <xdr:to>
      <xdr:col>116</xdr:col>
      <xdr:colOff>114300</xdr:colOff>
      <xdr:row>108</xdr:row>
      <xdr:rowOff>6299</xdr:rowOff>
    </xdr:to>
    <xdr:sp macro="" textlink="">
      <xdr:nvSpPr>
        <xdr:cNvPr id="623" name="楕円 622">
          <a:extLst>
            <a:ext uri="{FF2B5EF4-FFF2-40B4-BE49-F238E27FC236}">
              <a16:creationId xmlns:a16="http://schemas.microsoft.com/office/drawing/2014/main" id="{F95AFF72-CF05-4936-B1B3-083309B4370D}"/>
            </a:ext>
          </a:extLst>
        </xdr:cNvPr>
        <xdr:cNvSpPr/>
      </xdr:nvSpPr>
      <xdr:spPr>
        <a:xfrm>
          <a:off x="19458940" y="18013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162526</xdr:rowOff>
    </xdr:from>
    <xdr:ext cx="469744" cy="259045"/>
    <xdr:sp macro="" textlink="">
      <xdr:nvSpPr>
        <xdr:cNvPr id="624" name="【公民館】&#10;一人当たり面積該当値テキスト">
          <a:extLst>
            <a:ext uri="{FF2B5EF4-FFF2-40B4-BE49-F238E27FC236}">
              <a16:creationId xmlns:a16="http://schemas.microsoft.com/office/drawing/2014/main" id="{12754E2D-DCBE-41FA-B873-A5E71359AEB0}"/>
            </a:ext>
          </a:extLst>
        </xdr:cNvPr>
        <xdr:cNvSpPr txBox="1"/>
      </xdr:nvSpPr>
      <xdr:spPr>
        <a:xfrm>
          <a:off x="19547840" y="179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625" name="楕円 624">
          <a:extLst>
            <a:ext uri="{FF2B5EF4-FFF2-40B4-BE49-F238E27FC236}">
              <a16:creationId xmlns:a16="http://schemas.microsoft.com/office/drawing/2014/main" id="{F3392078-EBEE-4141-9453-E0EAAD37983A}"/>
            </a:ext>
          </a:extLst>
        </xdr:cNvPr>
        <xdr:cNvSpPr/>
      </xdr:nvSpPr>
      <xdr:spPr>
        <a:xfrm>
          <a:off x="18735040" y="18015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126949</xdr:rowOff>
    </xdr:from>
    <xdr:to>
      <xdr:col>116</xdr:col>
      <xdr:colOff>63500</xdr:colOff>
      <xdr:row>107</xdr:row>
      <xdr:rowOff>128778</xdr:rowOff>
    </xdr:to>
    <xdr:cxnSp macro="">
      <xdr:nvCxnSpPr>
        <xdr:cNvPr id="626" name="直線コネクタ 625">
          <a:extLst>
            <a:ext uri="{FF2B5EF4-FFF2-40B4-BE49-F238E27FC236}">
              <a16:creationId xmlns:a16="http://schemas.microsoft.com/office/drawing/2014/main" id="{4CAD0E0D-4043-44E9-9453-052977590257}"/>
            </a:ext>
          </a:extLst>
        </xdr:cNvPr>
        <xdr:cNvCxnSpPr/>
      </xdr:nvCxnSpPr>
      <xdr:spPr>
        <a:xfrm flipV="1">
          <a:off x="18778220" y="18064429"/>
          <a:ext cx="7315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79808</xdr:rowOff>
    </xdr:from>
    <xdr:to>
      <xdr:col>107</xdr:col>
      <xdr:colOff>101600</xdr:colOff>
      <xdr:row>108</xdr:row>
      <xdr:rowOff>9958</xdr:rowOff>
    </xdr:to>
    <xdr:sp macro="" textlink="">
      <xdr:nvSpPr>
        <xdr:cNvPr id="627" name="楕円 626">
          <a:extLst>
            <a:ext uri="{FF2B5EF4-FFF2-40B4-BE49-F238E27FC236}">
              <a16:creationId xmlns:a16="http://schemas.microsoft.com/office/drawing/2014/main" id="{F61B89B1-2478-4CC4-A4A3-7039B6589ABF}"/>
            </a:ext>
          </a:extLst>
        </xdr:cNvPr>
        <xdr:cNvSpPr/>
      </xdr:nvSpPr>
      <xdr:spPr>
        <a:xfrm>
          <a:off x="17937480" y="18017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130608</xdr:rowOff>
    </xdr:to>
    <xdr:cxnSp macro="">
      <xdr:nvCxnSpPr>
        <xdr:cNvPr id="628" name="直線コネクタ 627">
          <a:extLst>
            <a:ext uri="{FF2B5EF4-FFF2-40B4-BE49-F238E27FC236}">
              <a16:creationId xmlns:a16="http://schemas.microsoft.com/office/drawing/2014/main" id="{0CFB1E3B-2D2B-4127-8BE8-46B0BB54A6E6}"/>
            </a:ext>
          </a:extLst>
        </xdr:cNvPr>
        <xdr:cNvCxnSpPr/>
      </xdr:nvCxnSpPr>
      <xdr:spPr>
        <a:xfrm flipV="1">
          <a:off x="17988280" y="18066258"/>
          <a:ext cx="78994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29" name="n_1aveValue【公民館】&#10;一人当たり面積">
          <a:extLst>
            <a:ext uri="{FF2B5EF4-FFF2-40B4-BE49-F238E27FC236}">
              <a16:creationId xmlns:a16="http://schemas.microsoft.com/office/drawing/2014/main" id="{1B97331A-68C2-40F1-BBC4-1C167811DF18}"/>
            </a:ext>
          </a:extLst>
        </xdr:cNvPr>
        <xdr:cNvSpPr txBox="1"/>
      </xdr:nvSpPr>
      <xdr:spPr>
        <a:xfrm>
          <a:off x="18561127" y="1763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30" name="n_2aveValue【公民館】&#10;一人当たり面積">
          <a:extLst>
            <a:ext uri="{FF2B5EF4-FFF2-40B4-BE49-F238E27FC236}">
              <a16:creationId xmlns:a16="http://schemas.microsoft.com/office/drawing/2014/main" id="{93E03C6A-A7B0-4889-83D4-52F6429FD1CE}"/>
            </a:ext>
          </a:extLst>
        </xdr:cNvPr>
        <xdr:cNvSpPr txBox="1"/>
      </xdr:nvSpPr>
      <xdr:spPr>
        <a:xfrm>
          <a:off x="17776267" y="174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631" name="n_1mainValue【公民館】&#10;一人当たり面積">
          <a:extLst>
            <a:ext uri="{FF2B5EF4-FFF2-40B4-BE49-F238E27FC236}">
              <a16:creationId xmlns:a16="http://schemas.microsoft.com/office/drawing/2014/main" id="{09FB473C-227E-4A7D-BC1F-07DB3990F809}"/>
            </a:ext>
          </a:extLst>
        </xdr:cNvPr>
        <xdr:cNvSpPr txBox="1"/>
      </xdr:nvSpPr>
      <xdr:spPr>
        <a:xfrm>
          <a:off x="18561127"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1085</xdr:rowOff>
    </xdr:from>
    <xdr:ext cx="469744" cy="259045"/>
    <xdr:sp macro="" textlink="">
      <xdr:nvSpPr>
        <xdr:cNvPr id="632" name="n_2mainValue【公民館】&#10;一人当たり面積">
          <a:extLst>
            <a:ext uri="{FF2B5EF4-FFF2-40B4-BE49-F238E27FC236}">
              <a16:creationId xmlns:a16="http://schemas.microsoft.com/office/drawing/2014/main" id="{43D8F329-B549-45C0-B93F-B1C393885229}"/>
            </a:ext>
          </a:extLst>
        </xdr:cNvPr>
        <xdr:cNvSpPr txBox="1"/>
      </xdr:nvSpPr>
      <xdr:spPr>
        <a:xfrm>
          <a:off x="17776267" y="1810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a:extLst>
            <a:ext uri="{FF2B5EF4-FFF2-40B4-BE49-F238E27FC236}">
              <a16:creationId xmlns:a16="http://schemas.microsoft.com/office/drawing/2014/main" id="{660B979C-1B1D-4D39-8CE9-0C0D4918042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a:extLst>
            <a:ext uri="{FF2B5EF4-FFF2-40B4-BE49-F238E27FC236}">
              <a16:creationId xmlns:a16="http://schemas.microsoft.com/office/drawing/2014/main" id="{4A0C7549-BDE5-4231-9C2B-11BB190AF77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a:extLst>
            <a:ext uri="{FF2B5EF4-FFF2-40B4-BE49-F238E27FC236}">
              <a16:creationId xmlns:a16="http://schemas.microsoft.com/office/drawing/2014/main" id="{429C4477-490A-43FE-B303-69104725A91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itchFamily="50" charset="-128"/>
              <a:ea typeface="ＭＳ Ｐゴシック" pitchFamily="50" charset="-128"/>
              <a:cs typeface="+mn-cs"/>
            </a:rPr>
            <a:t>有形固定資産減価償却率は道路、橋りょう・トンネル、認定こども園・幼稚園・保育所、公民館が</a:t>
          </a:r>
          <a:r>
            <a:rPr kumimoji="1" lang="ja-JP" altLang="en-US" sz="1100">
              <a:solidFill>
                <a:sysClr val="windowText" lastClr="000000"/>
              </a:solidFill>
              <a:effectLst/>
              <a:latin typeface="ＭＳ Ｐゴシック" pitchFamily="50" charset="-128"/>
              <a:ea typeface="ＭＳ Ｐゴシック" pitchFamily="50" charset="-128"/>
              <a:cs typeface="+mn-cs"/>
            </a:rPr>
            <a:t>依然として</a:t>
          </a:r>
          <a:r>
            <a:rPr kumimoji="1" lang="ja-JP" altLang="ja-JP" sz="1100">
              <a:solidFill>
                <a:sysClr val="windowText" lastClr="000000"/>
              </a:solidFill>
              <a:effectLst/>
              <a:latin typeface="ＭＳ Ｐゴシック" pitchFamily="50" charset="-128"/>
              <a:ea typeface="ＭＳ Ｐゴシック" pitchFamily="50" charset="-128"/>
              <a:cs typeface="+mn-cs"/>
            </a:rPr>
            <a:t>類似団体内平均値より高い値である。道路、橋りょう・トンネル、公民館については補修等</a:t>
          </a:r>
          <a:r>
            <a:rPr kumimoji="1" lang="ja-JP" altLang="ja-JP" sz="1100" baseline="0">
              <a:solidFill>
                <a:sysClr val="windowText" lastClr="000000"/>
              </a:solidFill>
              <a:effectLst/>
              <a:latin typeface="ＭＳ Ｐゴシック" pitchFamily="50" charset="-128"/>
              <a:ea typeface="ＭＳ Ｐゴシック" pitchFamily="50" charset="-128"/>
              <a:cs typeface="+mn-cs"/>
            </a:rPr>
            <a:t>が</a:t>
          </a:r>
          <a:r>
            <a:rPr kumimoji="1" lang="ja-JP" altLang="ja-JP" sz="1100">
              <a:solidFill>
                <a:sysClr val="windowText" lastClr="000000"/>
              </a:solidFill>
              <a:effectLst/>
              <a:latin typeface="ＭＳ Ｐゴシック" pitchFamily="50" charset="-128"/>
              <a:ea typeface="ＭＳ Ｐゴシック" pitchFamily="50" charset="-128"/>
              <a:cs typeface="+mn-cs"/>
            </a:rPr>
            <a:t>増加</a:t>
          </a:r>
          <a:r>
            <a:rPr kumimoji="1" lang="ja-JP" altLang="en-US" sz="1100">
              <a:solidFill>
                <a:sysClr val="windowText" lastClr="000000"/>
              </a:solidFill>
              <a:effectLst/>
              <a:latin typeface="ＭＳ Ｐゴシック" pitchFamily="50" charset="-128"/>
              <a:ea typeface="ＭＳ Ｐゴシック" pitchFamily="50" charset="-128"/>
              <a:cs typeface="+mn-cs"/>
            </a:rPr>
            <a:t>している</a:t>
          </a:r>
          <a:r>
            <a:rPr kumimoji="1" lang="ja-JP" altLang="ja-JP" sz="1100">
              <a:solidFill>
                <a:sysClr val="windowText" lastClr="000000"/>
              </a:solidFill>
              <a:effectLst/>
              <a:latin typeface="ＭＳ Ｐゴシック" pitchFamily="50" charset="-128"/>
              <a:ea typeface="ＭＳ Ｐゴシック" pitchFamily="50" charset="-128"/>
              <a:cs typeface="+mn-cs"/>
            </a:rPr>
            <a:t>ので財政面でしっかり管理する必要がある。認定こども園・幼稚園・保育所も高い値であるが、近年園舎建て替えが済んでいるところ</a:t>
          </a:r>
          <a:r>
            <a:rPr kumimoji="1" lang="ja-JP" altLang="en-US" sz="1100">
              <a:solidFill>
                <a:sysClr val="windowText" lastClr="000000"/>
              </a:solidFill>
              <a:effectLst/>
              <a:latin typeface="ＭＳ Ｐゴシック" pitchFamily="50" charset="-128"/>
              <a:ea typeface="ＭＳ Ｐゴシック" pitchFamily="50" charset="-128"/>
              <a:cs typeface="+mn-cs"/>
            </a:rPr>
            <a:t>もあり</a:t>
          </a:r>
          <a:r>
            <a:rPr kumimoji="1" lang="ja-JP" altLang="ja-JP" sz="1100">
              <a:solidFill>
                <a:sysClr val="windowText" lastClr="000000"/>
              </a:solidFill>
              <a:effectLst/>
              <a:latin typeface="ＭＳ Ｐゴシック" pitchFamily="50" charset="-128"/>
              <a:ea typeface="ＭＳ Ｐゴシック" pitchFamily="50" charset="-128"/>
              <a:cs typeface="+mn-cs"/>
            </a:rPr>
            <a:t>、値は減少するものと考える。公営住宅、学校施設は類似団体平均値より低い値である。公営住宅は建て替え</a:t>
          </a:r>
          <a:r>
            <a:rPr kumimoji="1" lang="ja-JP" altLang="ja-JP" sz="1100" baseline="0">
              <a:solidFill>
                <a:sysClr val="windowText" lastClr="000000"/>
              </a:solidFill>
              <a:effectLst/>
              <a:latin typeface="ＭＳ Ｐゴシック" pitchFamily="50" charset="-128"/>
              <a:ea typeface="ＭＳ Ｐゴシック" pitchFamily="50" charset="-128"/>
              <a:cs typeface="+mn-cs"/>
            </a:rPr>
            <a:t>を</a:t>
          </a:r>
          <a:r>
            <a:rPr kumimoji="1" lang="ja-JP" altLang="en-US" sz="1100" baseline="0">
              <a:solidFill>
                <a:sysClr val="windowText" lastClr="000000"/>
              </a:solidFill>
              <a:effectLst/>
              <a:latin typeface="ＭＳ Ｐゴシック" pitchFamily="50" charset="-128"/>
              <a:ea typeface="ＭＳ Ｐゴシック" pitchFamily="50" charset="-128"/>
              <a:cs typeface="+mn-cs"/>
            </a:rPr>
            <a:t>実施</a:t>
          </a:r>
          <a:r>
            <a:rPr kumimoji="1" lang="ja-JP" altLang="ja-JP" sz="1100" baseline="0">
              <a:solidFill>
                <a:sysClr val="windowText" lastClr="000000"/>
              </a:solidFill>
              <a:effectLst/>
              <a:latin typeface="ＭＳ Ｐゴシック" pitchFamily="50" charset="-128"/>
              <a:ea typeface="ＭＳ Ｐゴシック" pitchFamily="50" charset="-128"/>
              <a:cs typeface="+mn-cs"/>
            </a:rPr>
            <a:t>しており、</a:t>
          </a:r>
          <a:r>
            <a:rPr kumimoji="1" lang="ja-JP" altLang="ja-JP" sz="1100">
              <a:solidFill>
                <a:sysClr val="windowText" lastClr="000000"/>
              </a:solidFill>
              <a:effectLst/>
              <a:latin typeface="ＭＳ Ｐゴシック" pitchFamily="50" charset="-128"/>
              <a:ea typeface="ＭＳ Ｐゴシック" pitchFamily="50" charset="-128"/>
              <a:cs typeface="+mn-cs"/>
            </a:rPr>
            <a:t>学校施設に関してもここ数年各校建て替え、改築等を行っており値も低く推移しているものと考えられる。各施設の一人当たりの面積も平均値より低いものが多い。</a:t>
          </a:r>
          <a:endParaRPr lang="ja-JP" altLang="ja-JP" sz="1400">
            <a:solidFill>
              <a:sysClr val="windowText" lastClr="000000"/>
            </a:solidFill>
            <a:effectLst/>
            <a:latin typeface="ＭＳ Ｐゴシック" pitchFamily="50" charset="-128"/>
            <a:ea typeface="ＭＳ Ｐゴシック" pitchFamily="50" charset="-128"/>
          </a:endParaRP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505C98-B065-4FD9-933A-CFD9640069C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96CB0A-E447-4DD9-A75E-6985B145F9B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FBF494-5787-459B-AA64-AB72147F308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4B0738-3A94-40E3-8AC4-A906CD97451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EC2FA8-7DE1-4DEC-BFCA-264A155EFFF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C8B300-263C-4AF2-8245-108A6A802EB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E8AEC1-D0BB-4447-8DEF-2A06F1DBF1F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3F99E6-6CF9-4ACB-A359-6AF0BE0127B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CBE5BA-0ED2-46C7-BAFE-F9CA8E2E21F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1D68E6-2F87-4DFA-80BB-7B9AD2DF42E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12,563
12,547
237.54
8,607,197
8,432,493
73,404
4,664,490
6,829,130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C9628C-1EBD-438C-B4B3-8206A8A6B7C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70636F-2840-495B-8A1D-57C9E1A62D1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1EA699-2A0F-4E9A-AB62-3F6A3B6E985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FAD443-164F-4E92-BD43-8CBCFC2F0D0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B48BC3-0CE8-4F4C-85AA-AB9476A4772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9AAA54D-1D96-4634-91E9-25DC9EB3DE5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309B50-4E06-4612-B4DD-70D176F3C4A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22D710-70C2-4668-98C4-7D51C581CED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6BD719-92FF-4785-B408-B00562A4F29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7590F9-2EA2-4807-8F72-D62B9E67F5B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342F87-16AB-43CE-AF8C-D0C949BC972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0F97DC-D94F-43DF-B0F9-FAC18423D6D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B7B196-E131-4161-8752-7C8F239FE0B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21E05BE-9570-4F4A-8A07-1CE1D8FBCC0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251676-8C13-46B1-9C7C-47C7E17E4D5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3637AF-11F4-4C22-81F8-F0EDC47CD08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6CF5D2-EA7F-46AF-89BC-B96987912C9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907C4C-6DCD-48AA-9AA9-F23B1B50D1F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2606AFC-895C-4C97-9893-AEE9509946B2}"/>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BB229AC-0A0C-4128-A5DF-2503895DD7D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8ADD249-4E92-4DC7-84D4-1F23D506298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6E54E80-2F18-405E-BB23-4879DDFC73B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3F4C33A-1BCD-47E1-B655-0914D4E634F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BC2E921-CEE8-46A5-A15F-3ECF3549FD7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4E3EFB8-95FE-47C4-A62F-B7F7D8D3048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1C92ADD-9DED-4ACF-93C0-D2C42CD80A9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79FED77-D314-4D84-A723-D0BC2EEC012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074ECA7-E91F-4D83-97CC-CECA8CF93FAF}"/>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6A9DFE3-6ADE-42C9-890B-4E2D5FE6C11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4DF56F9-4171-41E3-8AF2-9A1F9B01BEB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2A14755-994D-4070-835F-C8D44679AD0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104DFE7-3C6E-463E-8E71-456F5858251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F306104-5A61-48FD-BABF-F47197AC64F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D1497C4-156E-4297-8C8D-E87D01E8B1A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B082A2A-8092-4A67-8A51-0E21A8BD254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727718F-CD6C-4605-B2E7-E6779DF9B33D}"/>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6A9BB1C-89E0-4F00-B43A-A57057FD0E8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D697074-84FB-4EA0-86F8-DAE57CE7096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48A6CDE-A6C7-4824-95A7-AFE3D900754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8538851-A972-4C12-8360-FCA0594E19C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1A2F698-09DC-47D4-A6A9-5F569590592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343EAC7-C0D2-41D9-BE75-D631054F552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DAB46818-40DF-4CD7-A61D-6A0CC500B4C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E8F7888-B09B-4EE3-9878-257A3B08B9C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9E05F45B-061D-4602-8F35-F2876FA6BEA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D6C65AFE-8DA6-467D-B1E1-983D6C6F74E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C7E80D83-C36B-4F0E-9BE0-38E1A1673C5C}"/>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4CAC6484-421A-4111-83C3-22483E1593EE}"/>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3CEC5E72-AE4E-4351-A935-F0290896F61B}"/>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9AADEEDC-2B8B-4F5C-8D51-077B6A4EA5A2}"/>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A416B42E-B347-4859-BE33-436F40DE6647}"/>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55DBB393-7D97-4BEC-B1AE-A226A8E59F19}"/>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3B0164F1-875F-47C3-937B-7A9C95F7F8B8}"/>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16C34CCD-F671-4D32-B714-D0E4A6BB814A}"/>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37574221-1E67-44C7-9AEA-F329D57DBB1F}"/>
            </a:ext>
          </a:extLst>
        </xdr:cNvPr>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66370C60-8CD9-4BF8-8046-BD8F6F009AC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4E4C7D66-1F9E-4035-B91C-37E846CB53F4}"/>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8907F0DD-A263-40E6-A0DF-D4BFA798F54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a:extLst>
            <a:ext uri="{FF2B5EF4-FFF2-40B4-BE49-F238E27FC236}">
              <a16:creationId xmlns:a16="http://schemas.microsoft.com/office/drawing/2014/main" id="{EB2FED77-0648-4DC4-8672-43AD723F7FB4}"/>
            </a:ext>
          </a:extLst>
        </xdr:cNvPr>
        <xdr:cNvCxnSpPr/>
      </xdr:nvCxnSpPr>
      <xdr:spPr>
        <a:xfrm flipV="1">
          <a:off x="4086225" y="9387840"/>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0D7D7B2F-13C3-4E32-9BAE-57CFDE61411E}"/>
            </a:ext>
          </a:extLst>
        </xdr:cNvPr>
        <xdr:cNvSpPr txBox="1"/>
      </xdr:nvSpPr>
      <xdr:spPr>
        <a:xfrm>
          <a:off x="4124960" y="1059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a:extLst>
            <a:ext uri="{FF2B5EF4-FFF2-40B4-BE49-F238E27FC236}">
              <a16:creationId xmlns:a16="http://schemas.microsoft.com/office/drawing/2014/main" id="{2C90A03B-D1CC-4122-8EAF-E2964CDC2D36}"/>
            </a:ext>
          </a:extLst>
        </xdr:cNvPr>
        <xdr:cNvCxnSpPr/>
      </xdr:nvCxnSpPr>
      <xdr:spPr>
        <a:xfrm>
          <a:off x="4020820" y="10588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D18D46AA-B811-4339-88E9-E44EB092A095}"/>
            </a:ext>
          </a:extLst>
        </xdr:cNvPr>
        <xdr:cNvSpPr txBox="1"/>
      </xdr:nvSpPr>
      <xdr:spPr>
        <a:xfrm>
          <a:off x="412496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43515AD6-F124-4859-AE59-D33D7F9C48B7}"/>
            </a:ext>
          </a:extLst>
        </xdr:cNvPr>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7167495A-AA60-4B48-95D3-C057B3EC790D}"/>
            </a:ext>
          </a:extLst>
        </xdr:cNvPr>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a:extLst>
            <a:ext uri="{FF2B5EF4-FFF2-40B4-BE49-F238E27FC236}">
              <a16:creationId xmlns:a16="http://schemas.microsoft.com/office/drawing/2014/main" id="{CA9A86F3-2245-4B2F-B860-8771FDA141F8}"/>
            </a:ext>
          </a:extLst>
        </xdr:cNvPr>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a:extLst>
            <a:ext uri="{FF2B5EF4-FFF2-40B4-BE49-F238E27FC236}">
              <a16:creationId xmlns:a16="http://schemas.microsoft.com/office/drawing/2014/main" id="{81F5D461-834B-49DC-9FF9-BA439C01FB75}"/>
            </a:ext>
          </a:extLst>
        </xdr:cNvPr>
        <xdr:cNvSpPr/>
      </xdr:nvSpPr>
      <xdr:spPr>
        <a:xfrm>
          <a:off x="3312160" y="10004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a:extLst>
            <a:ext uri="{FF2B5EF4-FFF2-40B4-BE49-F238E27FC236}">
              <a16:creationId xmlns:a16="http://schemas.microsoft.com/office/drawing/2014/main" id="{43488BD5-E7E0-436A-9BA2-1A63D2546EC7}"/>
            </a:ext>
          </a:extLst>
        </xdr:cNvPr>
        <xdr:cNvSpPr txBox="1"/>
      </xdr:nvSpPr>
      <xdr:spPr>
        <a:xfrm>
          <a:off x="317056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a:extLst>
            <a:ext uri="{FF2B5EF4-FFF2-40B4-BE49-F238E27FC236}">
              <a16:creationId xmlns:a16="http://schemas.microsoft.com/office/drawing/2014/main" id="{F9B1940B-58C7-4C4B-B2B1-230A5313E69E}"/>
            </a:ext>
          </a:extLst>
        </xdr:cNvPr>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a:extLst>
            <a:ext uri="{FF2B5EF4-FFF2-40B4-BE49-F238E27FC236}">
              <a16:creationId xmlns:a16="http://schemas.microsoft.com/office/drawing/2014/main" id="{C752B9F5-596E-4084-A7B7-55792374DF67}"/>
            </a:ext>
          </a:extLst>
        </xdr:cNvPr>
        <xdr:cNvSpPr txBox="1"/>
      </xdr:nvSpPr>
      <xdr:spPr>
        <a:xfrm>
          <a:off x="238570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33C258BF-97E0-4F5F-B476-AC278EBC43A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A872B6E4-1FC6-4C36-A912-1143983206D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ED2509D3-CFD2-4A7C-AEF5-1148A7BD309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B88E9C9-BB61-4D13-AD6E-4089B173FE3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F1D3A90-E22F-43BE-8906-10CB4407C60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86" name="楕円 85">
          <a:extLst>
            <a:ext uri="{FF2B5EF4-FFF2-40B4-BE49-F238E27FC236}">
              <a16:creationId xmlns:a16="http://schemas.microsoft.com/office/drawing/2014/main" id="{DF3E0793-5BA1-4029-BC0F-28262E937942}"/>
            </a:ext>
          </a:extLst>
        </xdr:cNvPr>
        <xdr:cNvSpPr/>
      </xdr:nvSpPr>
      <xdr:spPr>
        <a:xfrm>
          <a:off x="4036060" y="9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90949</xdr:rowOff>
    </xdr:from>
    <xdr:ext cx="405111" cy="259045"/>
    <xdr:sp macro="" textlink="">
      <xdr:nvSpPr>
        <xdr:cNvPr id="87" name="【体育館・プール】&#10;有形固定資産減価償却率該当値テキスト">
          <a:extLst>
            <a:ext uri="{FF2B5EF4-FFF2-40B4-BE49-F238E27FC236}">
              <a16:creationId xmlns:a16="http://schemas.microsoft.com/office/drawing/2014/main" id="{36B4E8C7-B426-4C5B-AAA2-F60C8D5BD556}"/>
            </a:ext>
          </a:extLst>
        </xdr:cNvPr>
        <xdr:cNvSpPr txBox="1"/>
      </xdr:nvSpPr>
      <xdr:spPr>
        <a:xfrm>
          <a:off x="4124960" y="981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111506</xdr:rowOff>
    </xdr:from>
    <xdr:to>
      <xdr:col>20</xdr:col>
      <xdr:colOff>38100</xdr:colOff>
      <xdr:row>60</xdr:row>
      <xdr:rowOff>41656</xdr:rowOff>
    </xdr:to>
    <xdr:sp macro="" textlink="">
      <xdr:nvSpPr>
        <xdr:cNvPr id="88" name="楕円 87">
          <a:extLst>
            <a:ext uri="{FF2B5EF4-FFF2-40B4-BE49-F238E27FC236}">
              <a16:creationId xmlns:a16="http://schemas.microsoft.com/office/drawing/2014/main" id="{25BEE6B3-F4BA-47D0-9678-16CE5821FE93}"/>
            </a:ext>
          </a:extLst>
        </xdr:cNvPr>
        <xdr:cNvSpPr/>
      </xdr:nvSpPr>
      <xdr:spPr>
        <a:xfrm>
          <a:off x="3312160" y="10002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118872</xdr:rowOff>
    </xdr:from>
    <xdr:to>
      <xdr:col>24</xdr:col>
      <xdr:colOff>63500</xdr:colOff>
      <xdr:row>59</xdr:row>
      <xdr:rowOff>162306</xdr:rowOff>
    </xdr:to>
    <xdr:cxnSp macro="">
      <xdr:nvCxnSpPr>
        <xdr:cNvPr id="89" name="直線コネクタ 88">
          <a:extLst>
            <a:ext uri="{FF2B5EF4-FFF2-40B4-BE49-F238E27FC236}">
              <a16:creationId xmlns:a16="http://schemas.microsoft.com/office/drawing/2014/main" id="{2459EE8A-15BB-4852-BECE-58072CB6F675}"/>
            </a:ext>
          </a:extLst>
        </xdr:cNvPr>
        <xdr:cNvCxnSpPr/>
      </xdr:nvCxnSpPr>
      <xdr:spPr>
        <a:xfrm flipV="1">
          <a:off x="3355340" y="10009632"/>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77216</xdr:rowOff>
    </xdr:from>
    <xdr:to>
      <xdr:col>15</xdr:col>
      <xdr:colOff>101600</xdr:colOff>
      <xdr:row>61</xdr:row>
      <xdr:rowOff>7366</xdr:rowOff>
    </xdr:to>
    <xdr:sp macro="" textlink="">
      <xdr:nvSpPr>
        <xdr:cNvPr id="90" name="楕円 89">
          <a:extLst>
            <a:ext uri="{FF2B5EF4-FFF2-40B4-BE49-F238E27FC236}">
              <a16:creationId xmlns:a16="http://schemas.microsoft.com/office/drawing/2014/main" id="{984E3B58-772F-4E12-9E0A-7E1317FC6303}"/>
            </a:ext>
          </a:extLst>
        </xdr:cNvPr>
        <xdr:cNvSpPr/>
      </xdr:nvSpPr>
      <xdr:spPr>
        <a:xfrm>
          <a:off x="2514600" y="10135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162306</xdr:rowOff>
    </xdr:from>
    <xdr:to>
      <xdr:col>19</xdr:col>
      <xdr:colOff>177800</xdr:colOff>
      <xdr:row>60</xdr:row>
      <xdr:rowOff>128016</xdr:rowOff>
    </xdr:to>
    <xdr:cxnSp macro="">
      <xdr:nvCxnSpPr>
        <xdr:cNvPr id="91" name="直線コネクタ 90">
          <a:extLst>
            <a:ext uri="{FF2B5EF4-FFF2-40B4-BE49-F238E27FC236}">
              <a16:creationId xmlns:a16="http://schemas.microsoft.com/office/drawing/2014/main" id="{C7FF24EB-208B-4AA3-B07F-AD045B30AC62}"/>
            </a:ext>
          </a:extLst>
        </xdr:cNvPr>
        <xdr:cNvCxnSpPr/>
      </xdr:nvCxnSpPr>
      <xdr:spPr>
        <a:xfrm flipV="1">
          <a:off x="2565400" y="10053066"/>
          <a:ext cx="78994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58183</xdr:rowOff>
    </xdr:from>
    <xdr:ext cx="405111" cy="259045"/>
    <xdr:sp macro="" textlink="">
      <xdr:nvSpPr>
        <xdr:cNvPr id="92" name="n_1mainValue【体育館・プール】&#10;有形固定資産減価償却率">
          <a:extLst>
            <a:ext uri="{FF2B5EF4-FFF2-40B4-BE49-F238E27FC236}">
              <a16:creationId xmlns:a16="http://schemas.microsoft.com/office/drawing/2014/main" id="{D9921045-96F9-4D78-BE5E-94CF70EA24C6}"/>
            </a:ext>
          </a:extLst>
        </xdr:cNvPr>
        <xdr:cNvSpPr txBox="1"/>
      </xdr:nvSpPr>
      <xdr:spPr>
        <a:xfrm>
          <a:off x="3170564" y="978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169943</xdr:rowOff>
    </xdr:from>
    <xdr:ext cx="405111" cy="259045"/>
    <xdr:sp macro="" textlink="">
      <xdr:nvSpPr>
        <xdr:cNvPr id="93" name="n_2mainValue【体育館・プール】&#10;有形固定資産減価償却率">
          <a:extLst>
            <a:ext uri="{FF2B5EF4-FFF2-40B4-BE49-F238E27FC236}">
              <a16:creationId xmlns:a16="http://schemas.microsoft.com/office/drawing/2014/main" id="{5A86BD5E-C2D1-4CA2-B645-7624935DA39A}"/>
            </a:ext>
          </a:extLst>
        </xdr:cNvPr>
        <xdr:cNvSpPr txBox="1"/>
      </xdr:nvSpPr>
      <xdr:spPr>
        <a:xfrm>
          <a:off x="238570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id="{DB1F8BA7-00FB-4D54-A6CA-625B24FCD82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id="{86C8C7A3-5002-4E5B-A041-39A3CEC1494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id="{945E4F31-25AF-4643-B327-9051DCD5DE9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id="{5DC333BD-2A2E-4EED-9D41-02044035641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id="{821B39DE-B073-4958-8CDA-6AEDA05D27E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id="{B32311E3-6E0E-4352-94B3-ED66188A0B6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id="{A2344EB8-22B8-4900-B488-7B2C115B861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id="{9E664FBA-AFD2-42B5-BC68-C5E8AE9D491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774D69BA-58BF-4824-B0AB-57D062B8C61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id="{490D124D-F694-4EE2-9165-2CF34927DE0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a:extLst>
            <a:ext uri="{FF2B5EF4-FFF2-40B4-BE49-F238E27FC236}">
              <a16:creationId xmlns:a16="http://schemas.microsoft.com/office/drawing/2014/main" id="{B506038B-48C1-430D-98F4-D78DF3F125F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a:extLst>
            <a:ext uri="{FF2B5EF4-FFF2-40B4-BE49-F238E27FC236}">
              <a16:creationId xmlns:a16="http://schemas.microsoft.com/office/drawing/2014/main" id="{3C4F38F5-605E-44E3-B726-EBDBA9A9CEE8}"/>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a:extLst>
            <a:ext uri="{FF2B5EF4-FFF2-40B4-BE49-F238E27FC236}">
              <a16:creationId xmlns:a16="http://schemas.microsoft.com/office/drawing/2014/main" id="{92ADEB6D-3D4F-45E2-9691-C17A85E17C5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a:extLst>
            <a:ext uri="{FF2B5EF4-FFF2-40B4-BE49-F238E27FC236}">
              <a16:creationId xmlns:a16="http://schemas.microsoft.com/office/drawing/2014/main" id="{5CC4EFCA-3D54-4DA9-940D-C5746509596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a:extLst>
            <a:ext uri="{FF2B5EF4-FFF2-40B4-BE49-F238E27FC236}">
              <a16:creationId xmlns:a16="http://schemas.microsoft.com/office/drawing/2014/main" id="{61E3A505-DAF7-4555-880E-DD54F79BA8E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a:extLst>
            <a:ext uri="{FF2B5EF4-FFF2-40B4-BE49-F238E27FC236}">
              <a16:creationId xmlns:a16="http://schemas.microsoft.com/office/drawing/2014/main" id="{490B74C8-847A-4C1E-AC97-BDF130CA78E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a:extLst>
            <a:ext uri="{FF2B5EF4-FFF2-40B4-BE49-F238E27FC236}">
              <a16:creationId xmlns:a16="http://schemas.microsoft.com/office/drawing/2014/main" id="{6AB1CFD6-920B-4FBB-90D5-364DFF33F02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a:extLst>
            <a:ext uri="{FF2B5EF4-FFF2-40B4-BE49-F238E27FC236}">
              <a16:creationId xmlns:a16="http://schemas.microsoft.com/office/drawing/2014/main" id="{13774FF5-C7DB-40B3-ACE4-1CD898F83F27}"/>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a:extLst>
            <a:ext uri="{FF2B5EF4-FFF2-40B4-BE49-F238E27FC236}">
              <a16:creationId xmlns:a16="http://schemas.microsoft.com/office/drawing/2014/main" id="{B03A13C9-F126-470A-95C2-9E113534D84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a:extLst>
            <a:ext uri="{FF2B5EF4-FFF2-40B4-BE49-F238E27FC236}">
              <a16:creationId xmlns:a16="http://schemas.microsoft.com/office/drawing/2014/main" id="{4301B370-D348-4002-B1F2-632E2B752B8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672DBEA3-8C8D-41A2-AF43-10DFAC71867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626E6464-3F7F-4956-A9C9-C5E3BE77245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3CF98B30-EE7B-4D8E-BB83-086F23BA488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a:extLst>
            <a:ext uri="{FF2B5EF4-FFF2-40B4-BE49-F238E27FC236}">
              <a16:creationId xmlns:a16="http://schemas.microsoft.com/office/drawing/2014/main" id="{2C0D42D6-B011-47E8-990A-10F9683FF7AA}"/>
            </a:ext>
          </a:extLst>
        </xdr:cNvPr>
        <xdr:cNvCxnSpPr/>
      </xdr:nvCxnSpPr>
      <xdr:spPr>
        <a:xfrm flipV="1">
          <a:off x="9219565" y="9326880"/>
          <a:ext cx="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a:extLst>
            <a:ext uri="{FF2B5EF4-FFF2-40B4-BE49-F238E27FC236}">
              <a16:creationId xmlns:a16="http://schemas.microsoft.com/office/drawing/2014/main" id="{A51F87BF-F4F4-453A-8F98-0B07B4378E80}"/>
            </a:ext>
          </a:extLst>
        </xdr:cNvPr>
        <xdr:cNvSpPr txBox="1"/>
      </xdr:nvSpPr>
      <xdr:spPr>
        <a:xfrm>
          <a:off x="9258300"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a:extLst>
            <a:ext uri="{FF2B5EF4-FFF2-40B4-BE49-F238E27FC236}">
              <a16:creationId xmlns:a16="http://schemas.microsoft.com/office/drawing/2014/main" id="{17670973-EE52-4AF6-8DF2-5D41AC82C4DF}"/>
            </a:ext>
          </a:extLst>
        </xdr:cNvPr>
        <xdr:cNvCxnSpPr/>
      </xdr:nvCxnSpPr>
      <xdr:spPr>
        <a:xfrm>
          <a:off x="9154160" y="1080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a:extLst>
            <a:ext uri="{FF2B5EF4-FFF2-40B4-BE49-F238E27FC236}">
              <a16:creationId xmlns:a16="http://schemas.microsoft.com/office/drawing/2014/main" id="{0D147504-DF93-402B-BFD8-5B3E945E53DE}"/>
            </a:ext>
          </a:extLst>
        </xdr:cNvPr>
        <xdr:cNvSpPr txBox="1"/>
      </xdr:nvSpPr>
      <xdr:spPr>
        <a:xfrm>
          <a:off x="9258300" y="910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a:extLst>
            <a:ext uri="{FF2B5EF4-FFF2-40B4-BE49-F238E27FC236}">
              <a16:creationId xmlns:a16="http://schemas.microsoft.com/office/drawing/2014/main" id="{0DD92906-AA4D-4E69-9F8C-C62A9BAF25EB}"/>
            </a:ext>
          </a:extLst>
        </xdr:cNvPr>
        <xdr:cNvCxnSpPr/>
      </xdr:nvCxnSpPr>
      <xdr:spPr>
        <a:xfrm>
          <a:off x="915416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22" name="【体育館・プール】&#10;一人当たり面積平均値テキスト">
          <a:extLst>
            <a:ext uri="{FF2B5EF4-FFF2-40B4-BE49-F238E27FC236}">
              <a16:creationId xmlns:a16="http://schemas.microsoft.com/office/drawing/2014/main" id="{CC0B5422-6B20-46BB-993A-77619B5F62CC}"/>
            </a:ext>
          </a:extLst>
        </xdr:cNvPr>
        <xdr:cNvSpPr txBox="1"/>
      </xdr:nvSpPr>
      <xdr:spPr>
        <a:xfrm>
          <a:off x="9258300" y="10353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a:extLst>
            <a:ext uri="{FF2B5EF4-FFF2-40B4-BE49-F238E27FC236}">
              <a16:creationId xmlns:a16="http://schemas.microsoft.com/office/drawing/2014/main" id="{D3ABF566-8FD3-46E0-921B-2FF07B2FFC1D}"/>
            </a:ext>
          </a:extLst>
        </xdr:cNvPr>
        <xdr:cNvSpPr/>
      </xdr:nvSpPr>
      <xdr:spPr>
        <a:xfrm>
          <a:off x="9192260" y="10374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a:extLst>
            <a:ext uri="{FF2B5EF4-FFF2-40B4-BE49-F238E27FC236}">
              <a16:creationId xmlns:a16="http://schemas.microsoft.com/office/drawing/2014/main" id="{1298D6B7-F4DB-40D9-BCAE-C439DDE6A394}"/>
            </a:ext>
          </a:extLst>
        </xdr:cNvPr>
        <xdr:cNvSpPr/>
      </xdr:nvSpPr>
      <xdr:spPr>
        <a:xfrm>
          <a:off x="8445500" y="1041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125" name="n_1aveValue【体育館・プール】&#10;一人当たり面積">
          <a:extLst>
            <a:ext uri="{FF2B5EF4-FFF2-40B4-BE49-F238E27FC236}">
              <a16:creationId xmlns:a16="http://schemas.microsoft.com/office/drawing/2014/main" id="{C26BF555-96E8-44D9-B882-407CF205CC4A}"/>
            </a:ext>
          </a:extLst>
        </xdr:cNvPr>
        <xdr:cNvSpPr txBox="1"/>
      </xdr:nvSpPr>
      <xdr:spPr>
        <a:xfrm>
          <a:off x="8271587" y="1051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a:extLst>
            <a:ext uri="{FF2B5EF4-FFF2-40B4-BE49-F238E27FC236}">
              <a16:creationId xmlns:a16="http://schemas.microsoft.com/office/drawing/2014/main" id="{68188B6F-3588-4CE2-9C26-4F2A882EDE81}"/>
            </a:ext>
          </a:extLst>
        </xdr:cNvPr>
        <xdr:cNvSpPr/>
      </xdr:nvSpPr>
      <xdr:spPr>
        <a:xfrm>
          <a:off x="7670800" y="10419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127" name="n_2aveValue【体育館・プール】&#10;一人当たり面積">
          <a:extLst>
            <a:ext uri="{FF2B5EF4-FFF2-40B4-BE49-F238E27FC236}">
              <a16:creationId xmlns:a16="http://schemas.microsoft.com/office/drawing/2014/main" id="{B6A2CFD1-E574-4775-B50D-D866A14AA2E2}"/>
            </a:ext>
          </a:extLst>
        </xdr:cNvPr>
        <xdr:cNvSpPr txBox="1"/>
      </xdr:nvSpPr>
      <xdr:spPr>
        <a:xfrm>
          <a:off x="7509587" y="1051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70E2A18D-4519-4FBE-85C1-8B22AF5FCEF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4B17D423-1548-4A42-B112-1F5E7638985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479B42B6-A695-4ECA-936C-DF7BAFF5FB4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944B9DE6-88C1-4203-8205-A6E1573516B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C771030-ABF5-4202-BDEC-14EF97B1C69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163322</xdr:rowOff>
    </xdr:from>
    <xdr:to>
      <xdr:col>55</xdr:col>
      <xdr:colOff>50800</xdr:colOff>
      <xdr:row>60</xdr:row>
      <xdr:rowOff>93472</xdr:rowOff>
    </xdr:to>
    <xdr:sp macro="" textlink="">
      <xdr:nvSpPr>
        <xdr:cNvPr id="133" name="楕円 132">
          <a:extLst>
            <a:ext uri="{FF2B5EF4-FFF2-40B4-BE49-F238E27FC236}">
              <a16:creationId xmlns:a16="http://schemas.microsoft.com/office/drawing/2014/main" id="{EA797F80-43D5-41CE-AF18-C02342781AF9}"/>
            </a:ext>
          </a:extLst>
        </xdr:cNvPr>
        <xdr:cNvSpPr/>
      </xdr:nvSpPr>
      <xdr:spPr>
        <a:xfrm>
          <a:off x="9192260" y="10054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14749</xdr:rowOff>
    </xdr:from>
    <xdr:ext cx="469744" cy="259045"/>
    <xdr:sp macro="" textlink="">
      <xdr:nvSpPr>
        <xdr:cNvPr id="134" name="【体育館・プール】&#10;一人当たり面積該当値テキスト">
          <a:extLst>
            <a:ext uri="{FF2B5EF4-FFF2-40B4-BE49-F238E27FC236}">
              <a16:creationId xmlns:a16="http://schemas.microsoft.com/office/drawing/2014/main" id="{8021B8BC-03CC-4686-A446-52EEE602F8C8}"/>
            </a:ext>
          </a:extLst>
        </xdr:cNvPr>
        <xdr:cNvSpPr txBox="1"/>
      </xdr:nvSpPr>
      <xdr:spPr>
        <a:xfrm>
          <a:off x="9258300" y="990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3302</xdr:rowOff>
    </xdr:from>
    <xdr:to>
      <xdr:col>50</xdr:col>
      <xdr:colOff>165100</xdr:colOff>
      <xdr:row>60</xdr:row>
      <xdr:rowOff>104902</xdr:rowOff>
    </xdr:to>
    <xdr:sp macro="" textlink="">
      <xdr:nvSpPr>
        <xdr:cNvPr id="135" name="楕円 134">
          <a:extLst>
            <a:ext uri="{FF2B5EF4-FFF2-40B4-BE49-F238E27FC236}">
              <a16:creationId xmlns:a16="http://schemas.microsoft.com/office/drawing/2014/main" id="{22808C2A-3713-4DA3-A3D7-0763416E5714}"/>
            </a:ext>
          </a:extLst>
        </xdr:cNvPr>
        <xdr:cNvSpPr/>
      </xdr:nvSpPr>
      <xdr:spPr>
        <a:xfrm>
          <a:off x="8445500" y="10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42672</xdr:rowOff>
    </xdr:from>
    <xdr:to>
      <xdr:col>55</xdr:col>
      <xdr:colOff>0</xdr:colOff>
      <xdr:row>60</xdr:row>
      <xdr:rowOff>54102</xdr:rowOff>
    </xdr:to>
    <xdr:cxnSp macro="">
      <xdr:nvCxnSpPr>
        <xdr:cNvPr id="136" name="直線コネクタ 135">
          <a:extLst>
            <a:ext uri="{FF2B5EF4-FFF2-40B4-BE49-F238E27FC236}">
              <a16:creationId xmlns:a16="http://schemas.microsoft.com/office/drawing/2014/main" id="{98CD7F32-C3DD-4B69-B5C5-EF628EF551C3}"/>
            </a:ext>
          </a:extLst>
        </xdr:cNvPr>
        <xdr:cNvCxnSpPr/>
      </xdr:nvCxnSpPr>
      <xdr:spPr>
        <a:xfrm flipV="1">
          <a:off x="8496300" y="10101072"/>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13970</xdr:rowOff>
    </xdr:from>
    <xdr:to>
      <xdr:col>46</xdr:col>
      <xdr:colOff>38100</xdr:colOff>
      <xdr:row>60</xdr:row>
      <xdr:rowOff>115570</xdr:rowOff>
    </xdr:to>
    <xdr:sp macro="" textlink="">
      <xdr:nvSpPr>
        <xdr:cNvPr id="137" name="楕円 136">
          <a:extLst>
            <a:ext uri="{FF2B5EF4-FFF2-40B4-BE49-F238E27FC236}">
              <a16:creationId xmlns:a16="http://schemas.microsoft.com/office/drawing/2014/main" id="{85EF7AE1-811F-4BF3-87B2-EA4745E81908}"/>
            </a:ext>
          </a:extLst>
        </xdr:cNvPr>
        <xdr:cNvSpPr/>
      </xdr:nvSpPr>
      <xdr:spPr>
        <a:xfrm>
          <a:off x="7670800" y="10072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54102</xdr:rowOff>
    </xdr:from>
    <xdr:to>
      <xdr:col>50</xdr:col>
      <xdr:colOff>114300</xdr:colOff>
      <xdr:row>60</xdr:row>
      <xdr:rowOff>64770</xdr:rowOff>
    </xdr:to>
    <xdr:cxnSp macro="">
      <xdr:nvCxnSpPr>
        <xdr:cNvPr id="138" name="直線コネクタ 137">
          <a:extLst>
            <a:ext uri="{FF2B5EF4-FFF2-40B4-BE49-F238E27FC236}">
              <a16:creationId xmlns:a16="http://schemas.microsoft.com/office/drawing/2014/main" id="{DB3B6ECC-2BDA-4A92-B4AB-CBBC697A020E}"/>
            </a:ext>
          </a:extLst>
        </xdr:cNvPr>
        <xdr:cNvCxnSpPr/>
      </xdr:nvCxnSpPr>
      <xdr:spPr>
        <a:xfrm flipV="1">
          <a:off x="7713980" y="10112502"/>
          <a:ext cx="78232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121429</xdr:rowOff>
    </xdr:from>
    <xdr:ext cx="469744" cy="259045"/>
    <xdr:sp macro="" textlink="">
      <xdr:nvSpPr>
        <xdr:cNvPr id="139" name="n_1mainValue【体育館・プール】&#10;一人当たり面積">
          <a:extLst>
            <a:ext uri="{FF2B5EF4-FFF2-40B4-BE49-F238E27FC236}">
              <a16:creationId xmlns:a16="http://schemas.microsoft.com/office/drawing/2014/main" id="{63CD06D8-B848-43CB-9518-D6762BE397B6}"/>
            </a:ext>
          </a:extLst>
        </xdr:cNvPr>
        <xdr:cNvSpPr txBox="1"/>
      </xdr:nvSpPr>
      <xdr:spPr>
        <a:xfrm>
          <a:off x="8271587" y="98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132097</xdr:rowOff>
    </xdr:from>
    <xdr:ext cx="469744" cy="259045"/>
    <xdr:sp macro="" textlink="">
      <xdr:nvSpPr>
        <xdr:cNvPr id="140" name="n_2mainValue【体育館・プール】&#10;一人当たり面積">
          <a:extLst>
            <a:ext uri="{FF2B5EF4-FFF2-40B4-BE49-F238E27FC236}">
              <a16:creationId xmlns:a16="http://schemas.microsoft.com/office/drawing/2014/main" id="{952255F9-2503-4EE4-96CA-4F117A95C0C9}"/>
            </a:ext>
          </a:extLst>
        </xdr:cNvPr>
        <xdr:cNvSpPr txBox="1"/>
      </xdr:nvSpPr>
      <xdr:spPr>
        <a:xfrm>
          <a:off x="750958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70106051-2125-4EDB-A43E-0C792681E9D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D5771D77-023B-435A-A270-3D80B768A1E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F253B467-FDAD-4278-8E54-30270992BFD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BF1EAC8A-249E-4ECE-9000-61FA0164916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F90CB4BB-46D6-402A-97FB-17CF72E4E51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C038F5E8-AA3A-455D-9014-8C239474BF5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242642C3-E8D4-4631-8352-EE2748F2596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401A2495-4DED-44AA-8528-EEDEC504824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a16="http://schemas.microsoft.com/office/drawing/2014/main" id="{479185A7-4E95-4DAA-BFA7-731D96376FD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a16="http://schemas.microsoft.com/office/drawing/2014/main" id="{63617E8C-5CAD-4DBC-8F14-99930977BEC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a:extLst>
            <a:ext uri="{FF2B5EF4-FFF2-40B4-BE49-F238E27FC236}">
              <a16:creationId xmlns:a16="http://schemas.microsoft.com/office/drawing/2014/main" id="{11C8BE0D-3968-4E02-BFD8-277F230D13C4}"/>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2" name="直線コネクタ 151">
          <a:extLst>
            <a:ext uri="{FF2B5EF4-FFF2-40B4-BE49-F238E27FC236}">
              <a16:creationId xmlns:a16="http://schemas.microsoft.com/office/drawing/2014/main" id="{68AF8D05-0025-4FF7-A37A-C23349DC5AF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3" name="テキスト ボックス 152">
          <a:extLst>
            <a:ext uri="{FF2B5EF4-FFF2-40B4-BE49-F238E27FC236}">
              <a16:creationId xmlns:a16="http://schemas.microsoft.com/office/drawing/2014/main" id="{15E47C7E-BE50-4BE8-AA2D-48D782909794}"/>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4" name="直線コネクタ 153">
          <a:extLst>
            <a:ext uri="{FF2B5EF4-FFF2-40B4-BE49-F238E27FC236}">
              <a16:creationId xmlns:a16="http://schemas.microsoft.com/office/drawing/2014/main" id="{1B03B57D-CED7-4DE3-B425-7F973970F1D2}"/>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5" name="テキスト ボックス 154">
          <a:extLst>
            <a:ext uri="{FF2B5EF4-FFF2-40B4-BE49-F238E27FC236}">
              <a16:creationId xmlns:a16="http://schemas.microsoft.com/office/drawing/2014/main" id="{DB186FAA-8DF7-4438-94C6-15004B7E1F0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6" name="直線コネクタ 155">
          <a:extLst>
            <a:ext uri="{FF2B5EF4-FFF2-40B4-BE49-F238E27FC236}">
              <a16:creationId xmlns:a16="http://schemas.microsoft.com/office/drawing/2014/main" id="{008ADD78-0733-4EA7-AA4E-C78ADED1ECE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7" name="テキスト ボックス 156">
          <a:extLst>
            <a:ext uri="{FF2B5EF4-FFF2-40B4-BE49-F238E27FC236}">
              <a16:creationId xmlns:a16="http://schemas.microsoft.com/office/drawing/2014/main" id="{7B2770A2-36B6-4445-A70F-F9B8781D421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8" name="直線コネクタ 157">
          <a:extLst>
            <a:ext uri="{FF2B5EF4-FFF2-40B4-BE49-F238E27FC236}">
              <a16:creationId xmlns:a16="http://schemas.microsoft.com/office/drawing/2014/main" id="{269F785C-4CEE-4311-BD35-AB27CEA1BA67}"/>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9" name="テキスト ボックス 158">
          <a:extLst>
            <a:ext uri="{FF2B5EF4-FFF2-40B4-BE49-F238E27FC236}">
              <a16:creationId xmlns:a16="http://schemas.microsoft.com/office/drawing/2014/main" id="{28366113-2ACB-4B78-9F11-047D72C420C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0" name="直線コネクタ 159">
          <a:extLst>
            <a:ext uri="{FF2B5EF4-FFF2-40B4-BE49-F238E27FC236}">
              <a16:creationId xmlns:a16="http://schemas.microsoft.com/office/drawing/2014/main" id="{0C21435F-6732-4B54-905A-1EDF8308092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1" name="テキスト ボックス 160">
          <a:extLst>
            <a:ext uri="{FF2B5EF4-FFF2-40B4-BE49-F238E27FC236}">
              <a16:creationId xmlns:a16="http://schemas.microsoft.com/office/drawing/2014/main" id="{4DC96528-BB3B-4F06-B45D-B1015E224B15}"/>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a:extLst>
            <a:ext uri="{FF2B5EF4-FFF2-40B4-BE49-F238E27FC236}">
              <a16:creationId xmlns:a16="http://schemas.microsoft.com/office/drawing/2014/main" id="{080D11FE-E497-41D9-B9FA-BC5D297CA45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3" name="テキスト ボックス 162">
          <a:extLst>
            <a:ext uri="{FF2B5EF4-FFF2-40B4-BE49-F238E27FC236}">
              <a16:creationId xmlns:a16="http://schemas.microsoft.com/office/drawing/2014/main" id="{2496777C-0143-435C-A1A3-4B74B5442D75}"/>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a:extLst>
            <a:ext uri="{FF2B5EF4-FFF2-40B4-BE49-F238E27FC236}">
              <a16:creationId xmlns:a16="http://schemas.microsoft.com/office/drawing/2014/main" id="{1A27CAE1-2678-437E-BD44-541E5DAA8B1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89536</xdr:rowOff>
    </xdr:to>
    <xdr:cxnSp macro="">
      <xdr:nvCxnSpPr>
        <xdr:cNvPr id="165" name="直線コネクタ 164">
          <a:extLst>
            <a:ext uri="{FF2B5EF4-FFF2-40B4-BE49-F238E27FC236}">
              <a16:creationId xmlns:a16="http://schemas.microsoft.com/office/drawing/2014/main" id="{9FED376F-B67B-4A1D-86C1-37D25A29A77A}"/>
            </a:ext>
          </a:extLst>
        </xdr:cNvPr>
        <xdr:cNvCxnSpPr/>
      </xdr:nvCxnSpPr>
      <xdr:spPr>
        <a:xfrm flipV="1">
          <a:off x="4086225" y="13041630"/>
          <a:ext cx="0" cy="1129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93363</xdr:rowOff>
    </xdr:from>
    <xdr:ext cx="405111" cy="259045"/>
    <xdr:sp macro="" textlink="">
      <xdr:nvSpPr>
        <xdr:cNvPr id="166" name="【福祉施設】&#10;有形固定資産減価償却率最小値テキスト">
          <a:extLst>
            <a:ext uri="{FF2B5EF4-FFF2-40B4-BE49-F238E27FC236}">
              <a16:creationId xmlns:a16="http://schemas.microsoft.com/office/drawing/2014/main" id="{4843C838-656F-431D-BEF0-451FA706891B}"/>
            </a:ext>
          </a:extLst>
        </xdr:cNvPr>
        <xdr:cNvSpPr txBox="1"/>
      </xdr:nvSpPr>
      <xdr:spPr>
        <a:xfrm>
          <a:off x="4124960"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89536</xdr:rowOff>
    </xdr:from>
    <xdr:to>
      <xdr:col>24</xdr:col>
      <xdr:colOff>152400</xdr:colOff>
      <xdr:row>84</xdr:row>
      <xdr:rowOff>89536</xdr:rowOff>
    </xdr:to>
    <xdr:cxnSp macro="">
      <xdr:nvCxnSpPr>
        <xdr:cNvPr id="167" name="直線コネクタ 166">
          <a:extLst>
            <a:ext uri="{FF2B5EF4-FFF2-40B4-BE49-F238E27FC236}">
              <a16:creationId xmlns:a16="http://schemas.microsoft.com/office/drawing/2014/main" id="{CE80FC3D-68A3-4CBC-9E38-A75C18E7A312}"/>
            </a:ext>
          </a:extLst>
        </xdr:cNvPr>
        <xdr:cNvCxnSpPr/>
      </xdr:nvCxnSpPr>
      <xdr:spPr>
        <a:xfrm>
          <a:off x="4020820" y="14171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8" name="【福祉施設】&#10;有形固定資産減価償却率最大値テキスト">
          <a:extLst>
            <a:ext uri="{FF2B5EF4-FFF2-40B4-BE49-F238E27FC236}">
              <a16:creationId xmlns:a16="http://schemas.microsoft.com/office/drawing/2014/main" id="{CF0EE336-50AB-4637-9233-6EB43C89A57B}"/>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9" name="直線コネクタ 168">
          <a:extLst>
            <a:ext uri="{FF2B5EF4-FFF2-40B4-BE49-F238E27FC236}">
              <a16:creationId xmlns:a16="http://schemas.microsoft.com/office/drawing/2014/main" id="{809BAB72-5328-457A-8891-8B799954FC32}"/>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52088</xdr:rowOff>
    </xdr:from>
    <xdr:ext cx="405111" cy="259045"/>
    <xdr:sp macro="" textlink="">
      <xdr:nvSpPr>
        <xdr:cNvPr id="170" name="【福祉施設】&#10;有形固定資産減価償却率平均値テキスト">
          <a:extLst>
            <a:ext uri="{FF2B5EF4-FFF2-40B4-BE49-F238E27FC236}">
              <a16:creationId xmlns:a16="http://schemas.microsoft.com/office/drawing/2014/main" id="{4CEEF8D8-38E2-4278-8788-D8E5B085C39B}"/>
            </a:ext>
          </a:extLst>
        </xdr:cNvPr>
        <xdr:cNvSpPr txBox="1"/>
      </xdr:nvSpPr>
      <xdr:spPr>
        <a:xfrm>
          <a:off x="4124960" y="136309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171" name="フローチャート: 判断 170">
          <a:extLst>
            <a:ext uri="{FF2B5EF4-FFF2-40B4-BE49-F238E27FC236}">
              <a16:creationId xmlns:a16="http://schemas.microsoft.com/office/drawing/2014/main" id="{75D872BD-8433-4D3B-BA94-A34EA92B63F6}"/>
            </a:ext>
          </a:extLst>
        </xdr:cNvPr>
        <xdr:cNvSpPr/>
      </xdr:nvSpPr>
      <xdr:spPr>
        <a:xfrm>
          <a:off x="4036060" y="137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172" name="フローチャート: 判断 171">
          <a:extLst>
            <a:ext uri="{FF2B5EF4-FFF2-40B4-BE49-F238E27FC236}">
              <a16:creationId xmlns:a16="http://schemas.microsoft.com/office/drawing/2014/main" id="{1C263C70-A855-4EEB-806B-2917EBB5948E}"/>
            </a:ext>
          </a:extLst>
        </xdr:cNvPr>
        <xdr:cNvSpPr/>
      </xdr:nvSpPr>
      <xdr:spPr>
        <a:xfrm>
          <a:off x="3312160" y="13853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53991</xdr:rowOff>
    </xdr:from>
    <xdr:ext cx="405111" cy="259045"/>
    <xdr:sp macro="" textlink="">
      <xdr:nvSpPr>
        <xdr:cNvPr id="173" name="n_1aveValue【福祉施設】&#10;有形固定資産減価償却率">
          <a:extLst>
            <a:ext uri="{FF2B5EF4-FFF2-40B4-BE49-F238E27FC236}">
              <a16:creationId xmlns:a16="http://schemas.microsoft.com/office/drawing/2014/main" id="{6A0700BB-E896-4B90-ACA4-505428594737}"/>
            </a:ext>
          </a:extLst>
        </xdr:cNvPr>
        <xdr:cNvSpPr txBox="1"/>
      </xdr:nvSpPr>
      <xdr:spPr>
        <a:xfrm>
          <a:off x="317056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97789</xdr:rowOff>
    </xdr:from>
    <xdr:to>
      <xdr:col>15</xdr:col>
      <xdr:colOff>101600</xdr:colOff>
      <xdr:row>83</xdr:row>
      <xdr:rowOff>27939</xdr:rowOff>
    </xdr:to>
    <xdr:sp macro="" textlink="">
      <xdr:nvSpPr>
        <xdr:cNvPr id="174" name="フローチャート: 判断 173">
          <a:extLst>
            <a:ext uri="{FF2B5EF4-FFF2-40B4-BE49-F238E27FC236}">
              <a16:creationId xmlns:a16="http://schemas.microsoft.com/office/drawing/2014/main" id="{CE7497B4-9E51-47CA-8756-42FC31B2780D}"/>
            </a:ext>
          </a:extLst>
        </xdr:cNvPr>
        <xdr:cNvSpPr/>
      </xdr:nvSpPr>
      <xdr:spPr>
        <a:xfrm>
          <a:off x="2514600" y="138442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44466</xdr:rowOff>
    </xdr:from>
    <xdr:ext cx="405111" cy="259045"/>
    <xdr:sp macro="" textlink="">
      <xdr:nvSpPr>
        <xdr:cNvPr id="175" name="n_2aveValue【福祉施設】&#10;有形固定資産減価償却率">
          <a:extLst>
            <a:ext uri="{FF2B5EF4-FFF2-40B4-BE49-F238E27FC236}">
              <a16:creationId xmlns:a16="http://schemas.microsoft.com/office/drawing/2014/main" id="{6B7B1208-4954-4B47-8EE3-0535167DF40C}"/>
            </a:ext>
          </a:extLst>
        </xdr:cNvPr>
        <xdr:cNvSpPr txBox="1"/>
      </xdr:nvSpPr>
      <xdr:spPr>
        <a:xfrm>
          <a:off x="2385704" y="1362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B1FD6F1C-21E8-4237-A41A-85627521237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41ECD022-A789-41B5-B4F7-1D10584796F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5E3E424-6E2B-4520-B704-2D1FCD2C383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95FED801-B468-47F9-BE54-321BE1363E6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2EF50F17-CE0E-4239-8ECB-F83CAB41513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38736</xdr:rowOff>
    </xdr:from>
    <xdr:to>
      <xdr:col>24</xdr:col>
      <xdr:colOff>114300</xdr:colOff>
      <xdr:row>84</xdr:row>
      <xdr:rowOff>140336</xdr:rowOff>
    </xdr:to>
    <xdr:sp macro="" textlink="">
      <xdr:nvSpPr>
        <xdr:cNvPr id="181" name="楕円 180">
          <a:extLst>
            <a:ext uri="{FF2B5EF4-FFF2-40B4-BE49-F238E27FC236}">
              <a16:creationId xmlns:a16="http://schemas.microsoft.com/office/drawing/2014/main" id="{E663464C-8A47-42B3-B64C-F82781C8A4AF}"/>
            </a:ext>
          </a:extLst>
        </xdr:cNvPr>
        <xdr:cNvSpPr/>
      </xdr:nvSpPr>
      <xdr:spPr>
        <a:xfrm>
          <a:off x="403606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125113</xdr:rowOff>
    </xdr:from>
    <xdr:ext cx="405111" cy="259045"/>
    <xdr:sp macro="" textlink="">
      <xdr:nvSpPr>
        <xdr:cNvPr id="182" name="【福祉施設】&#10;有形固定資産減価償却率該当値テキスト">
          <a:extLst>
            <a:ext uri="{FF2B5EF4-FFF2-40B4-BE49-F238E27FC236}">
              <a16:creationId xmlns:a16="http://schemas.microsoft.com/office/drawing/2014/main" id="{FB5A5CC7-967C-4EE4-BE51-62076EE8ABF3}"/>
            </a:ext>
          </a:extLst>
        </xdr:cNvPr>
        <xdr:cNvSpPr txBox="1"/>
      </xdr:nvSpPr>
      <xdr:spPr>
        <a:xfrm>
          <a:off x="4124960" y="1403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183" name="楕円 182">
          <a:extLst>
            <a:ext uri="{FF2B5EF4-FFF2-40B4-BE49-F238E27FC236}">
              <a16:creationId xmlns:a16="http://schemas.microsoft.com/office/drawing/2014/main" id="{D98D9E9B-232D-4C06-9EAD-85DC12CB0CB1}"/>
            </a:ext>
          </a:extLst>
        </xdr:cNvPr>
        <xdr:cNvSpPr/>
      </xdr:nvSpPr>
      <xdr:spPr>
        <a:xfrm>
          <a:off x="3312160" y="14189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89536</xdr:rowOff>
    </xdr:from>
    <xdr:to>
      <xdr:col>24</xdr:col>
      <xdr:colOff>63500</xdr:colOff>
      <xdr:row>84</xdr:row>
      <xdr:rowOff>158114</xdr:rowOff>
    </xdr:to>
    <xdr:cxnSp macro="">
      <xdr:nvCxnSpPr>
        <xdr:cNvPr id="184" name="直線コネクタ 183">
          <a:extLst>
            <a:ext uri="{FF2B5EF4-FFF2-40B4-BE49-F238E27FC236}">
              <a16:creationId xmlns:a16="http://schemas.microsoft.com/office/drawing/2014/main" id="{9CEF538E-3D5B-4270-A9AE-F8A7A9070BBA}"/>
            </a:ext>
          </a:extLst>
        </xdr:cNvPr>
        <xdr:cNvCxnSpPr/>
      </xdr:nvCxnSpPr>
      <xdr:spPr>
        <a:xfrm flipV="1">
          <a:off x="3355340" y="14171296"/>
          <a:ext cx="73152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50164</xdr:rowOff>
    </xdr:from>
    <xdr:to>
      <xdr:col>15</xdr:col>
      <xdr:colOff>101600</xdr:colOff>
      <xdr:row>85</xdr:row>
      <xdr:rowOff>151764</xdr:rowOff>
    </xdr:to>
    <xdr:sp macro="" textlink="">
      <xdr:nvSpPr>
        <xdr:cNvPr id="185" name="楕円 184">
          <a:extLst>
            <a:ext uri="{FF2B5EF4-FFF2-40B4-BE49-F238E27FC236}">
              <a16:creationId xmlns:a16="http://schemas.microsoft.com/office/drawing/2014/main" id="{142171D3-ED56-4DA1-B495-D10C0928263B}"/>
            </a:ext>
          </a:extLst>
        </xdr:cNvPr>
        <xdr:cNvSpPr/>
      </xdr:nvSpPr>
      <xdr:spPr>
        <a:xfrm>
          <a:off x="25146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158114</xdr:rowOff>
    </xdr:from>
    <xdr:to>
      <xdr:col>19</xdr:col>
      <xdr:colOff>177800</xdr:colOff>
      <xdr:row>85</xdr:row>
      <xdr:rowOff>100964</xdr:rowOff>
    </xdr:to>
    <xdr:cxnSp macro="">
      <xdr:nvCxnSpPr>
        <xdr:cNvPr id="186" name="直線コネクタ 185">
          <a:extLst>
            <a:ext uri="{FF2B5EF4-FFF2-40B4-BE49-F238E27FC236}">
              <a16:creationId xmlns:a16="http://schemas.microsoft.com/office/drawing/2014/main" id="{2678E4F7-9DE4-4EAE-9BDA-030955FF41A6}"/>
            </a:ext>
          </a:extLst>
        </xdr:cNvPr>
        <xdr:cNvCxnSpPr/>
      </xdr:nvCxnSpPr>
      <xdr:spPr>
        <a:xfrm flipV="1">
          <a:off x="2565400" y="14239874"/>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28591</xdr:rowOff>
    </xdr:from>
    <xdr:ext cx="405111" cy="259045"/>
    <xdr:sp macro="" textlink="">
      <xdr:nvSpPr>
        <xdr:cNvPr id="187" name="n_1mainValue【福祉施設】&#10;有形固定資産減価償却率">
          <a:extLst>
            <a:ext uri="{FF2B5EF4-FFF2-40B4-BE49-F238E27FC236}">
              <a16:creationId xmlns:a16="http://schemas.microsoft.com/office/drawing/2014/main" id="{9D0DA138-964A-4AB0-AEB9-B631FDC72E43}"/>
            </a:ext>
          </a:extLst>
        </xdr:cNvPr>
        <xdr:cNvSpPr txBox="1"/>
      </xdr:nvSpPr>
      <xdr:spPr>
        <a:xfrm>
          <a:off x="317056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142891</xdr:rowOff>
    </xdr:from>
    <xdr:ext cx="405111" cy="259045"/>
    <xdr:sp macro="" textlink="">
      <xdr:nvSpPr>
        <xdr:cNvPr id="188" name="n_2mainValue【福祉施設】&#10;有形固定資産減価償却率">
          <a:extLst>
            <a:ext uri="{FF2B5EF4-FFF2-40B4-BE49-F238E27FC236}">
              <a16:creationId xmlns:a16="http://schemas.microsoft.com/office/drawing/2014/main" id="{B8DA41A1-9B27-4937-B68D-787623D480F1}"/>
            </a:ext>
          </a:extLst>
        </xdr:cNvPr>
        <xdr:cNvSpPr txBox="1"/>
      </xdr:nvSpPr>
      <xdr:spPr>
        <a:xfrm>
          <a:off x="238570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a:extLst>
            <a:ext uri="{FF2B5EF4-FFF2-40B4-BE49-F238E27FC236}">
              <a16:creationId xmlns:a16="http://schemas.microsoft.com/office/drawing/2014/main" id="{D519DA02-D87D-4B3C-BD4F-6BA59BA412D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a:extLst>
            <a:ext uri="{FF2B5EF4-FFF2-40B4-BE49-F238E27FC236}">
              <a16:creationId xmlns:a16="http://schemas.microsoft.com/office/drawing/2014/main" id="{B93A10A9-BDEC-4B8E-A865-8EA9C24D112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a:extLst>
            <a:ext uri="{FF2B5EF4-FFF2-40B4-BE49-F238E27FC236}">
              <a16:creationId xmlns:a16="http://schemas.microsoft.com/office/drawing/2014/main" id="{6B1B3840-FD0A-4352-9433-0CAA91EFC46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a:extLst>
            <a:ext uri="{FF2B5EF4-FFF2-40B4-BE49-F238E27FC236}">
              <a16:creationId xmlns:a16="http://schemas.microsoft.com/office/drawing/2014/main" id="{74DC335A-BE4D-4979-948B-865CE54CE4C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a:extLst>
            <a:ext uri="{FF2B5EF4-FFF2-40B4-BE49-F238E27FC236}">
              <a16:creationId xmlns:a16="http://schemas.microsoft.com/office/drawing/2014/main" id="{BD8E6832-60DB-4F03-A3AF-7EF2AF143D6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a:extLst>
            <a:ext uri="{FF2B5EF4-FFF2-40B4-BE49-F238E27FC236}">
              <a16:creationId xmlns:a16="http://schemas.microsoft.com/office/drawing/2014/main" id="{1D7919A1-E15E-4396-8655-CB650423365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a:extLst>
            <a:ext uri="{FF2B5EF4-FFF2-40B4-BE49-F238E27FC236}">
              <a16:creationId xmlns:a16="http://schemas.microsoft.com/office/drawing/2014/main" id="{96258787-4B42-4C0A-936B-76CB6F125AE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a:extLst>
            <a:ext uri="{FF2B5EF4-FFF2-40B4-BE49-F238E27FC236}">
              <a16:creationId xmlns:a16="http://schemas.microsoft.com/office/drawing/2014/main" id="{32B339B9-D4D7-45A4-9BA4-61415DD3A60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a:extLst>
            <a:ext uri="{FF2B5EF4-FFF2-40B4-BE49-F238E27FC236}">
              <a16:creationId xmlns:a16="http://schemas.microsoft.com/office/drawing/2014/main" id="{C1311751-FB0F-4E01-A10D-BDC04CCACB7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a:extLst>
            <a:ext uri="{FF2B5EF4-FFF2-40B4-BE49-F238E27FC236}">
              <a16:creationId xmlns:a16="http://schemas.microsoft.com/office/drawing/2014/main" id="{3A3BCC54-DC45-46D9-962B-78234AC8DA2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a:extLst>
            <a:ext uri="{FF2B5EF4-FFF2-40B4-BE49-F238E27FC236}">
              <a16:creationId xmlns:a16="http://schemas.microsoft.com/office/drawing/2014/main" id="{087A047A-4B6C-4490-A3A9-85F74AA53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a:extLst>
            <a:ext uri="{FF2B5EF4-FFF2-40B4-BE49-F238E27FC236}">
              <a16:creationId xmlns:a16="http://schemas.microsoft.com/office/drawing/2014/main" id="{13A26ED0-B87F-42E6-894A-4FDAA558AE43}"/>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a:extLst>
            <a:ext uri="{FF2B5EF4-FFF2-40B4-BE49-F238E27FC236}">
              <a16:creationId xmlns:a16="http://schemas.microsoft.com/office/drawing/2014/main" id="{99424AD1-52E4-4DDF-A7C5-2E8B1AA632D3}"/>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a:extLst>
            <a:ext uri="{FF2B5EF4-FFF2-40B4-BE49-F238E27FC236}">
              <a16:creationId xmlns:a16="http://schemas.microsoft.com/office/drawing/2014/main" id="{75408DF0-0172-4831-880D-D46B5E822DD4}"/>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a:extLst>
            <a:ext uri="{FF2B5EF4-FFF2-40B4-BE49-F238E27FC236}">
              <a16:creationId xmlns:a16="http://schemas.microsoft.com/office/drawing/2014/main" id="{7959D771-ACE8-423E-BA6F-23150A8B5F54}"/>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a:extLst>
            <a:ext uri="{FF2B5EF4-FFF2-40B4-BE49-F238E27FC236}">
              <a16:creationId xmlns:a16="http://schemas.microsoft.com/office/drawing/2014/main" id="{E128BAF7-00BA-4B8D-9310-1FC1B614D5D1}"/>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a:extLst>
            <a:ext uri="{FF2B5EF4-FFF2-40B4-BE49-F238E27FC236}">
              <a16:creationId xmlns:a16="http://schemas.microsoft.com/office/drawing/2014/main" id="{11782F9C-C50F-4FA1-A18D-593697BA5DC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a:extLst>
            <a:ext uri="{FF2B5EF4-FFF2-40B4-BE49-F238E27FC236}">
              <a16:creationId xmlns:a16="http://schemas.microsoft.com/office/drawing/2014/main" id="{5373A93C-DA0A-4FCA-B735-31E2F423486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a:extLst>
            <a:ext uri="{FF2B5EF4-FFF2-40B4-BE49-F238E27FC236}">
              <a16:creationId xmlns:a16="http://schemas.microsoft.com/office/drawing/2014/main" id="{A8CF062E-C6C0-4D9F-8B24-32907B4E7605}"/>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a:extLst>
            <a:ext uri="{FF2B5EF4-FFF2-40B4-BE49-F238E27FC236}">
              <a16:creationId xmlns:a16="http://schemas.microsoft.com/office/drawing/2014/main" id="{7D70EFDD-DBD1-47D5-BA19-D3DD6898688D}"/>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a:extLst>
            <a:ext uri="{FF2B5EF4-FFF2-40B4-BE49-F238E27FC236}">
              <a16:creationId xmlns:a16="http://schemas.microsoft.com/office/drawing/2014/main" id="{F7CD9F7E-8830-418F-970A-3959B66DCA37}"/>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0" name="テキスト ボックス 209">
          <a:extLst>
            <a:ext uri="{FF2B5EF4-FFF2-40B4-BE49-F238E27FC236}">
              <a16:creationId xmlns:a16="http://schemas.microsoft.com/office/drawing/2014/main" id="{653E7D19-630B-4FCA-B941-173A4B8F7D3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BB6A6EAC-38D6-48C4-93B5-34EEEAB7DE2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27707ACA-60C0-4CC6-8F5D-51E028010AA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AB3DC634-7C81-47B6-8874-EF1701B78A9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4" name="直線コネクタ 213">
          <a:extLst>
            <a:ext uri="{FF2B5EF4-FFF2-40B4-BE49-F238E27FC236}">
              <a16:creationId xmlns:a16="http://schemas.microsoft.com/office/drawing/2014/main" id="{89870098-A101-480A-AAE7-EC458113FF66}"/>
            </a:ext>
          </a:extLst>
        </xdr:cNvPr>
        <xdr:cNvCxnSpPr/>
      </xdr:nvCxnSpPr>
      <xdr:spPr>
        <a:xfrm flipV="1">
          <a:off x="9219565" y="12982303"/>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5" name="【福祉施設】&#10;一人当たり面積最小値テキスト">
          <a:extLst>
            <a:ext uri="{FF2B5EF4-FFF2-40B4-BE49-F238E27FC236}">
              <a16:creationId xmlns:a16="http://schemas.microsoft.com/office/drawing/2014/main" id="{F2DEEFB6-8883-4282-92C6-7501C2EA7575}"/>
            </a:ext>
          </a:extLst>
        </xdr:cNvPr>
        <xdr:cNvSpPr txBox="1"/>
      </xdr:nvSpPr>
      <xdr:spPr>
        <a:xfrm>
          <a:off x="925830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6" name="直線コネクタ 215">
          <a:extLst>
            <a:ext uri="{FF2B5EF4-FFF2-40B4-BE49-F238E27FC236}">
              <a16:creationId xmlns:a16="http://schemas.microsoft.com/office/drawing/2014/main" id="{76AFE299-3A42-45D3-9A25-817923497D76}"/>
            </a:ext>
          </a:extLst>
        </xdr:cNvPr>
        <xdr:cNvCxnSpPr/>
      </xdr:nvCxnSpPr>
      <xdr:spPr>
        <a:xfrm>
          <a:off x="915416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7" name="【福祉施設】&#10;一人当たり面積最大値テキスト">
          <a:extLst>
            <a:ext uri="{FF2B5EF4-FFF2-40B4-BE49-F238E27FC236}">
              <a16:creationId xmlns:a16="http://schemas.microsoft.com/office/drawing/2014/main" id="{021860C8-3B83-4711-9F98-C0885412A7DE}"/>
            </a:ext>
          </a:extLst>
        </xdr:cNvPr>
        <xdr:cNvSpPr txBox="1"/>
      </xdr:nvSpPr>
      <xdr:spPr>
        <a:xfrm>
          <a:off x="9258300" y="1276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8" name="直線コネクタ 217">
          <a:extLst>
            <a:ext uri="{FF2B5EF4-FFF2-40B4-BE49-F238E27FC236}">
              <a16:creationId xmlns:a16="http://schemas.microsoft.com/office/drawing/2014/main" id="{9AAF7DE2-257B-4173-97F0-5B79521369FF}"/>
            </a:ext>
          </a:extLst>
        </xdr:cNvPr>
        <xdr:cNvCxnSpPr/>
      </xdr:nvCxnSpPr>
      <xdr:spPr>
        <a:xfrm>
          <a:off x="9154160" y="12982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9" name="【福祉施設】&#10;一人当たり面積平均値テキスト">
          <a:extLst>
            <a:ext uri="{FF2B5EF4-FFF2-40B4-BE49-F238E27FC236}">
              <a16:creationId xmlns:a16="http://schemas.microsoft.com/office/drawing/2014/main" id="{CA6DD06F-89C7-443C-8BE0-92257446E64B}"/>
            </a:ext>
          </a:extLst>
        </xdr:cNvPr>
        <xdr:cNvSpPr txBox="1"/>
      </xdr:nvSpPr>
      <xdr:spPr>
        <a:xfrm>
          <a:off x="9258300" y="13915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20" name="フローチャート: 判断 219">
          <a:extLst>
            <a:ext uri="{FF2B5EF4-FFF2-40B4-BE49-F238E27FC236}">
              <a16:creationId xmlns:a16="http://schemas.microsoft.com/office/drawing/2014/main" id="{9C700C26-045B-4603-BB50-68BCE87693CF}"/>
            </a:ext>
          </a:extLst>
        </xdr:cNvPr>
        <xdr:cNvSpPr/>
      </xdr:nvSpPr>
      <xdr:spPr>
        <a:xfrm>
          <a:off x="9192260" y="140598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21" name="フローチャート: 判断 220">
          <a:extLst>
            <a:ext uri="{FF2B5EF4-FFF2-40B4-BE49-F238E27FC236}">
              <a16:creationId xmlns:a16="http://schemas.microsoft.com/office/drawing/2014/main" id="{BAA0061B-5D6E-4AF8-88FB-9445D9C9D603}"/>
            </a:ext>
          </a:extLst>
        </xdr:cNvPr>
        <xdr:cNvSpPr/>
      </xdr:nvSpPr>
      <xdr:spPr>
        <a:xfrm>
          <a:off x="8445500" y="1410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22" name="n_1aveValue【福祉施設】&#10;一人当たり面積">
          <a:extLst>
            <a:ext uri="{FF2B5EF4-FFF2-40B4-BE49-F238E27FC236}">
              <a16:creationId xmlns:a16="http://schemas.microsoft.com/office/drawing/2014/main" id="{5B2001D5-05D0-44A3-8A68-990EA86A08D9}"/>
            </a:ext>
          </a:extLst>
        </xdr:cNvPr>
        <xdr:cNvSpPr txBox="1"/>
      </xdr:nvSpPr>
      <xdr:spPr>
        <a:xfrm>
          <a:off x="8271587" y="1389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23" name="フローチャート: 判断 222">
          <a:extLst>
            <a:ext uri="{FF2B5EF4-FFF2-40B4-BE49-F238E27FC236}">
              <a16:creationId xmlns:a16="http://schemas.microsoft.com/office/drawing/2014/main" id="{ADEF2015-5793-4A13-8737-C47258905C8B}"/>
            </a:ext>
          </a:extLst>
        </xdr:cNvPr>
        <xdr:cNvSpPr/>
      </xdr:nvSpPr>
      <xdr:spPr>
        <a:xfrm>
          <a:off x="7670800" y="139716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24" name="n_2aveValue【福祉施設】&#10;一人当たり面積">
          <a:extLst>
            <a:ext uri="{FF2B5EF4-FFF2-40B4-BE49-F238E27FC236}">
              <a16:creationId xmlns:a16="http://schemas.microsoft.com/office/drawing/2014/main" id="{9696A931-2A01-46A0-9027-1C1B07942945}"/>
            </a:ext>
          </a:extLst>
        </xdr:cNvPr>
        <xdr:cNvSpPr txBox="1"/>
      </xdr:nvSpPr>
      <xdr:spPr>
        <a:xfrm>
          <a:off x="7509587"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9AFA9B95-EC08-4004-BC0B-516E4D14B12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5CB604D5-25E7-4E97-B7BD-76A547E9E6F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203E7CFA-E310-4FF7-9CF3-728B89DB442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BB8A6BCE-7F5D-4475-BB82-E3671C76024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7F264F50-C5E0-4680-8FED-4AF84631FE9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18324</xdr:rowOff>
    </xdr:from>
    <xdr:to>
      <xdr:col>55</xdr:col>
      <xdr:colOff>50800</xdr:colOff>
      <xdr:row>84</xdr:row>
      <xdr:rowOff>119924</xdr:rowOff>
    </xdr:to>
    <xdr:sp macro="" textlink="">
      <xdr:nvSpPr>
        <xdr:cNvPr id="230" name="楕円 229">
          <a:extLst>
            <a:ext uri="{FF2B5EF4-FFF2-40B4-BE49-F238E27FC236}">
              <a16:creationId xmlns:a16="http://schemas.microsoft.com/office/drawing/2014/main" id="{683239E8-C4B9-4129-AB4F-7D06F1437247}"/>
            </a:ext>
          </a:extLst>
        </xdr:cNvPr>
        <xdr:cNvSpPr/>
      </xdr:nvSpPr>
      <xdr:spPr>
        <a:xfrm>
          <a:off x="9192260" y="14100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168201</xdr:rowOff>
    </xdr:from>
    <xdr:ext cx="469744" cy="259045"/>
    <xdr:sp macro="" textlink="">
      <xdr:nvSpPr>
        <xdr:cNvPr id="231" name="【福祉施設】&#10;一人当たり面積該当値テキスト">
          <a:extLst>
            <a:ext uri="{FF2B5EF4-FFF2-40B4-BE49-F238E27FC236}">
              <a16:creationId xmlns:a16="http://schemas.microsoft.com/office/drawing/2014/main" id="{3548AE96-EE8A-4661-A5D2-42CA33FC19EA}"/>
            </a:ext>
          </a:extLst>
        </xdr:cNvPr>
        <xdr:cNvSpPr txBox="1"/>
      </xdr:nvSpPr>
      <xdr:spPr>
        <a:xfrm>
          <a:off x="9258300" y="140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34652</xdr:rowOff>
    </xdr:from>
    <xdr:to>
      <xdr:col>50</xdr:col>
      <xdr:colOff>165100</xdr:colOff>
      <xdr:row>84</xdr:row>
      <xdr:rowOff>136252</xdr:rowOff>
    </xdr:to>
    <xdr:sp macro="" textlink="">
      <xdr:nvSpPr>
        <xdr:cNvPr id="232" name="楕円 231">
          <a:extLst>
            <a:ext uri="{FF2B5EF4-FFF2-40B4-BE49-F238E27FC236}">
              <a16:creationId xmlns:a16="http://schemas.microsoft.com/office/drawing/2014/main" id="{9F0E829F-246D-4F59-BF5B-9440B49E38D9}"/>
            </a:ext>
          </a:extLst>
        </xdr:cNvPr>
        <xdr:cNvSpPr/>
      </xdr:nvSpPr>
      <xdr:spPr>
        <a:xfrm>
          <a:off x="8445500" y="14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69124</xdr:rowOff>
    </xdr:from>
    <xdr:to>
      <xdr:col>55</xdr:col>
      <xdr:colOff>0</xdr:colOff>
      <xdr:row>84</xdr:row>
      <xdr:rowOff>85452</xdr:rowOff>
    </xdr:to>
    <xdr:cxnSp macro="">
      <xdr:nvCxnSpPr>
        <xdr:cNvPr id="233" name="直線コネクタ 232">
          <a:extLst>
            <a:ext uri="{FF2B5EF4-FFF2-40B4-BE49-F238E27FC236}">
              <a16:creationId xmlns:a16="http://schemas.microsoft.com/office/drawing/2014/main" id="{4DD91AC8-2E06-4F1F-9FD8-DFFAEBA97173}"/>
            </a:ext>
          </a:extLst>
        </xdr:cNvPr>
        <xdr:cNvCxnSpPr/>
      </xdr:nvCxnSpPr>
      <xdr:spPr>
        <a:xfrm flipV="1">
          <a:off x="8496300" y="14150884"/>
          <a:ext cx="723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234" name="楕円 233">
          <a:extLst>
            <a:ext uri="{FF2B5EF4-FFF2-40B4-BE49-F238E27FC236}">
              <a16:creationId xmlns:a16="http://schemas.microsoft.com/office/drawing/2014/main" id="{E0F1EB91-093B-48C4-86EE-2BBD9F391043}"/>
            </a:ext>
          </a:extLst>
        </xdr:cNvPr>
        <xdr:cNvSpPr/>
      </xdr:nvSpPr>
      <xdr:spPr>
        <a:xfrm>
          <a:off x="767080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85452</xdr:rowOff>
    </xdr:to>
    <xdr:cxnSp macro="">
      <xdr:nvCxnSpPr>
        <xdr:cNvPr id="235" name="直線コネクタ 234">
          <a:extLst>
            <a:ext uri="{FF2B5EF4-FFF2-40B4-BE49-F238E27FC236}">
              <a16:creationId xmlns:a16="http://schemas.microsoft.com/office/drawing/2014/main" id="{907B9F55-FB73-48E0-8FDC-33E826422968}"/>
            </a:ext>
          </a:extLst>
        </xdr:cNvPr>
        <xdr:cNvCxnSpPr/>
      </xdr:nvCxnSpPr>
      <xdr:spPr>
        <a:xfrm>
          <a:off x="7713980" y="14165580"/>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127379</xdr:rowOff>
    </xdr:from>
    <xdr:ext cx="469744" cy="259045"/>
    <xdr:sp macro="" textlink="">
      <xdr:nvSpPr>
        <xdr:cNvPr id="236" name="n_1mainValue【福祉施設】&#10;一人当たり面積">
          <a:extLst>
            <a:ext uri="{FF2B5EF4-FFF2-40B4-BE49-F238E27FC236}">
              <a16:creationId xmlns:a16="http://schemas.microsoft.com/office/drawing/2014/main" id="{1E6D5490-56A7-4A7B-ACE3-E0B76CAF6857}"/>
            </a:ext>
          </a:extLst>
        </xdr:cNvPr>
        <xdr:cNvSpPr txBox="1"/>
      </xdr:nvSpPr>
      <xdr:spPr>
        <a:xfrm>
          <a:off x="8271587" y="1420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237" name="n_2mainValue【福祉施設】&#10;一人当たり面積">
          <a:extLst>
            <a:ext uri="{FF2B5EF4-FFF2-40B4-BE49-F238E27FC236}">
              <a16:creationId xmlns:a16="http://schemas.microsoft.com/office/drawing/2014/main" id="{5042A804-87F5-4486-AEFB-822FA280D787}"/>
            </a:ext>
          </a:extLst>
        </xdr:cNvPr>
        <xdr:cNvSpPr txBox="1"/>
      </xdr:nvSpPr>
      <xdr:spPr>
        <a:xfrm>
          <a:off x="7509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EF2F0B03-E56B-439B-9A2B-039E9EFBE96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A53116E9-4E61-4B4B-BE2F-990E68F7BB9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6049C02F-9825-4AF9-B895-D9EB9A0B53D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AC1F4781-69AC-4210-8053-C874C92AB61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72D7A372-76C5-4093-A70F-09F73653A5D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6E13C8F7-F166-48EF-88D8-C2CAC1B3B91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DCDA6788-6045-49F4-9C34-85CAA7315FB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E2E2D9B4-7027-4445-BD51-FCD3CEB1AFF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EF3948E3-1FD9-47EF-89EA-B691B8F77AA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A8499009-A0B5-4800-98ED-E1020BF07F7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B28E76DB-556F-46E0-B926-B11B35162DF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1065E5EF-A0DE-44E0-B4DE-F3ED415C767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D6A930DC-8395-48EA-9891-4AB13FAF7B6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B7CE20C9-A1CC-4D8F-8ADD-A01824B0C18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FAC47CE1-1810-448A-AD4C-D3FBDD1E547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53067399-09CC-4A95-984A-B9DE71B204A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1D590AF0-8585-4845-B586-4D03E72B3FD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02A5FD7A-4965-4BCB-AE67-9139A6D6407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DD54D622-4C66-4B9B-A90E-A83E8057B1B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212E3656-1D4B-40D8-A832-8ADFC8A0B19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F30B83F6-8F73-4AE4-B0C1-4ED54BABE7F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8F632C8E-D406-4B8F-BB30-1A545E0DF44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E56DC5AC-8839-4302-8960-BCDBF1DF460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4259E6C8-D8D5-4B9E-B13E-9AEA595E6EE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a:extLst>
            <a:ext uri="{FF2B5EF4-FFF2-40B4-BE49-F238E27FC236}">
              <a16:creationId xmlns:a16="http://schemas.microsoft.com/office/drawing/2014/main" id="{A4A803AA-A1C6-4D30-93ED-7C6E9657003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a16="http://schemas.microsoft.com/office/drawing/2014/main" id="{CD626C0D-4945-4EC1-A3D8-6930843DD8A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a:extLst>
            <a:ext uri="{FF2B5EF4-FFF2-40B4-BE49-F238E27FC236}">
              <a16:creationId xmlns:a16="http://schemas.microsoft.com/office/drawing/2014/main" id="{E418FA3B-E0A2-4677-BDD2-77F62D90EE9A}"/>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a:extLst>
            <a:ext uri="{FF2B5EF4-FFF2-40B4-BE49-F238E27FC236}">
              <a16:creationId xmlns:a16="http://schemas.microsoft.com/office/drawing/2014/main" id="{D43A5DD6-30FB-4035-963E-41B8C97D1A0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a:extLst>
            <a:ext uri="{FF2B5EF4-FFF2-40B4-BE49-F238E27FC236}">
              <a16:creationId xmlns:a16="http://schemas.microsoft.com/office/drawing/2014/main" id="{A97B71CB-B91F-4704-A219-C29BB9D45126}"/>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a:extLst>
            <a:ext uri="{FF2B5EF4-FFF2-40B4-BE49-F238E27FC236}">
              <a16:creationId xmlns:a16="http://schemas.microsoft.com/office/drawing/2014/main" id="{AA428505-7424-4190-81FB-682AF785D41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a:extLst>
            <a:ext uri="{FF2B5EF4-FFF2-40B4-BE49-F238E27FC236}">
              <a16:creationId xmlns:a16="http://schemas.microsoft.com/office/drawing/2014/main" id="{72569352-FB45-408C-8CDE-1C51D5DF4D7F}"/>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a:extLst>
            <a:ext uri="{FF2B5EF4-FFF2-40B4-BE49-F238E27FC236}">
              <a16:creationId xmlns:a16="http://schemas.microsoft.com/office/drawing/2014/main" id="{A68DA5F7-34A3-432C-8A91-7D2F477EE6F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a:extLst>
            <a:ext uri="{FF2B5EF4-FFF2-40B4-BE49-F238E27FC236}">
              <a16:creationId xmlns:a16="http://schemas.microsoft.com/office/drawing/2014/main" id="{E94CEECF-6E15-4F58-852D-3A2953D15D3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a:extLst>
            <a:ext uri="{FF2B5EF4-FFF2-40B4-BE49-F238E27FC236}">
              <a16:creationId xmlns:a16="http://schemas.microsoft.com/office/drawing/2014/main" id="{7DE7DCFA-249F-4C0B-8481-CF5AED8EA419}"/>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a:extLst>
            <a:ext uri="{FF2B5EF4-FFF2-40B4-BE49-F238E27FC236}">
              <a16:creationId xmlns:a16="http://schemas.microsoft.com/office/drawing/2014/main" id="{9FA1A31E-3C91-4872-BF7D-7A410C4147C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a:extLst>
            <a:ext uri="{FF2B5EF4-FFF2-40B4-BE49-F238E27FC236}">
              <a16:creationId xmlns:a16="http://schemas.microsoft.com/office/drawing/2014/main" id="{B2F32B15-DDDF-4E45-9003-968D543CB79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a:extLst>
            <a:ext uri="{FF2B5EF4-FFF2-40B4-BE49-F238E27FC236}">
              <a16:creationId xmlns:a16="http://schemas.microsoft.com/office/drawing/2014/main" id="{C10BBA45-0EFA-4984-B43E-F2F856743C54}"/>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a:extLst>
            <a:ext uri="{FF2B5EF4-FFF2-40B4-BE49-F238E27FC236}">
              <a16:creationId xmlns:a16="http://schemas.microsoft.com/office/drawing/2014/main" id="{B60D57AD-641C-4C20-B4FE-5122BEBBD59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a:extLst>
            <a:ext uri="{FF2B5EF4-FFF2-40B4-BE49-F238E27FC236}">
              <a16:creationId xmlns:a16="http://schemas.microsoft.com/office/drawing/2014/main" id="{1673EBA1-6019-4C8C-9289-5A45048EACCD}"/>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a:extLst>
            <a:ext uri="{FF2B5EF4-FFF2-40B4-BE49-F238E27FC236}">
              <a16:creationId xmlns:a16="http://schemas.microsoft.com/office/drawing/2014/main" id="{C0495C65-E2A3-4ED2-8544-EF549BDD751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278" name="直線コネクタ 277">
          <a:extLst>
            <a:ext uri="{FF2B5EF4-FFF2-40B4-BE49-F238E27FC236}">
              <a16:creationId xmlns:a16="http://schemas.microsoft.com/office/drawing/2014/main" id="{D642A0C8-0CB4-437D-A5AF-0F9D91E95158}"/>
            </a:ext>
          </a:extLst>
        </xdr:cNvPr>
        <xdr:cNvCxnSpPr/>
      </xdr:nvCxnSpPr>
      <xdr:spPr>
        <a:xfrm flipV="1">
          <a:off x="14375764" y="572833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279" name="【一般廃棄物処理施設】&#10;有形固定資産減価償却率最小値テキスト">
          <a:extLst>
            <a:ext uri="{FF2B5EF4-FFF2-40B4-BE49-F238E27FC236}">
              <a16:creationId xmlns:a16="http://schemas.microsoft.com/office/drawing/2014/main" id="{B9C1915B-06EA-4E41-AD47-BFAED5DAD0BD}"/>
            </a:ext>
          </a:extLst>
        </xdr:cNvPr>
        <xdr:cNvSpPr txBox="1"/>
      </xdr:nvSpPr>
      <xdr:spPr>
        <a:xfrm>
          <a:off x="144145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280" name="直線コネクタ 279">
          <a:extLst>
            <a:ext uri="{FF2B5EF4-FFF2-40B4-BE49-F238E27FC236}">
              <a16:creationId xmlns:a16="http://schemas.microsoft.com/office/drawing/2014/main" id="{3A0B4E57-E820-4E70-BDC6-4D9D3B0FDBB9}"/>
            </a:ext>
          </a:extLst>
        </xdr:cNvPr>
        <xdr:cNvCxnSpPr/>
      </xdr:nvCxnSpPr>
      <xdr:spPr>
        <a:xfrm>
          <a:off x="1428750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281" name="【一般廃棄物処理施設】&#10;有形固定資産減価償却率最大値テキスト">
          <a:extLst>
            <a:ext uri="{FF2B5EF4-FFF2-40B4-BE49-F238E27FC236}">
              <a16:creationId xmlns:a16="http://schemas.microsoft.com/office/drawing/2014/main" id="{62FD0D4F-DEBC-4C67-A0E0-1781A000676C}"/>
            </a:ext>
          </a:extLst>
        </xdr:cNvPr>
        <xdr:cNvSpPr txBox="1"/>
      </xdr:nvSpPr>
      <xdr:spPr>
        <a:xfrm>
          <a:off x="144145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282" name="直線コネクタ 281">
          <a:extLst>
            <a:ext uri="{FF2B5EF4-FFF2-40B4-BE49-F238E27FC236}">
              <a16:creationId xmlns:a16="http://schemas.microsoft.com/office/drawing/2014/main" id="{DDA7E780-D9FB-43E6-A323-E39A8386B492}"/>
            </a:ext>
          </a:extLst>
        </xdr:cNvPr>
        <xdr:cNvCxnSpPr/>
      </xdr:nvCxnSpPr>
      <xdr:spPr>
        <a:xfrm>
          <a:off x="14287500" y="5728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283" name="【一般廃棄物処理施設】&#10;有形固定資産減価償却率平均値テキスト">
          <a:extLst>
            <a:ext uri="{FF2B5EF4-FFF2-40B4-BE49-F238E27FC236}">
              <a16:creationId xmlns:a16="http://schemas.microsoft.com/office/drawing/2014/main" id="{640CF4D1-85DD-485C-9D6E-DE08EA65E546}"/>
            </a:ext>
          </a:extLst>
        </xdr:cNvPr>
        <xdr:cNvSpPr txBox="1"/>
      </xdr:nvSpPr>
      <xdr:spPr>
        <a:xfrm>
          <a:off x="14414500" y="618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284" name="フローチャート: 判断 283">
          <a:extLst>
            <a:ext uri="{FF2B5EF4-FFF2-40B4-BE49-F238E27FC236}">
              <a16:creationId xmlns:a16="http://schemas.microsoft.com/office/drawing/2014/main" id="{79218B39-3FAC-415B-9BDF-6FCA17E1CDE5}"/>
            </a:ext>
          </a:extLst>
        </xdr:cNvPr>
        <xdr:cNvSpPr/>
      </xdr:nvSpPr>
      <xdr:spPr>
        <a:xfrm>
          <a:off x="14325600" y="62052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285" name="フローチャート: 判断 284">
          <a:extLst>
            <a:ext uri="{FF2B5EF4-FFF2-40B4-BE49-F238E27FC236}">
              <a16:creationId xmlns:a16="http://schemas.microsoft.com/office/drawing/2014/main" id="{90AB6268-50A2-4CF9-9A90-62CB6E5CD263}"/>
            </a:ext>
          </a:extLst>
        </xdr:cNvPr>
        <xdr:cNvSpPr/>
      </xdr:nvSpPr>
      <xdr:spPr>
        <a:xfrm>
          <a:off x="135788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286" name="n_1aveValue【一般廃棄物処理施設】&#10;有形固定資産減価償却率">
          <a:extLst>
            <a:ext uri="{FF2B5EF4-FFF2-40B4-BE49-F238E27FC236}">
              <a16:creationId xmlns:a16="http://schemas.microsoft.com/office/drawing/2014/main" id="{EDDA1B1A-6F35-48A8-878C-56415089E84A}"/>
            </a:ext>
          </a:extLst>
        </xdr:cNvPr>
        <xdr:cNvSpPr txBox="1"/>
      </xdr:nvSpPr>
      <xdr:spPr>
        <a:xfrm>
          <a:off x="13437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287" name="フローチャート: 判断 286">
          <a:extLst>
            <a:ext uri="{FF2B5EF4-FFF2-40B4-BE49-F238E27FC236}">
              <a16:creationId xmlns:a16="http://schemas.microsoft.com/office/drawing/2014/main" id="{3EBA3C56-53C9-486A-AC33-66CB40A1F0B3}"/>
            </a:ext>
          </a:extLst>
        </xdr:cNvPr>
        <xdr:cNvSpPr/>
      </xdr:nvSpPr>
      <xdr:spPr>
        <a:xfrm>
          <a:off x="1280414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288" name="n_2aveValue【一般廃棄物処理施設】&#10;有形固定資産減価償却率">
          <a:extLst>
            <a:ext uri="{FF2B5EF4-FFF2-40B4-BE49-F238E27FC236}">
              <a16:creationId xmlns:a16="http://schemas.microsoft.com/office/drawing/2014/main" id="{0DDD6D74-B8ED-4C72-9B7C-A34CA5A51100}"/>
            </a:ext>
          </a:extLst>
        </xdr:cNvPr>
        <xdr:cNvSpPr txBox="1"/>
      </xdr:nvSpPr>
      <xdr:spPr>
        <a:xfrm>
          <a:off x="126752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3E68F7DD-1630-47F4-8341-50C6C0A75B0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190F2651-2E5F-4F7C-80B2-876D03A934E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1C0C098E-0346-4235-AE20-C4FDD1DCB10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F36E2F30-2C63-444D-B5F0-1003E4D254B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C31D42B8-5E6B-4D00-BCEC-A6E4D5A882F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105410</xdr:rowOff>
    </xdr:from>
    <xdr:to>
      <xdr:col>76</xdr:col>
      <xdr:colOff>165100</xdr:colOff>
      <xdr:row>39</xdr:row>
      <xdr:rowOff>35560</xdr:rowOff>
    </xdr:to>
    <xdr:sp macro="" textlink="">
      <xdr:nvSpPr>
        <xdr:cNvPr id="294" name="楕円 293">
          <a:extLst>
            <a:ext uri="{FF2B5EF4-FFF2-40B4-BE49-F238E27FC236}">
              <a16:creationId xmlns:a16="http://schemas.microsoft.com/office/drawing/2014/main" id="{33C19247-179A-4872-8ACC-D56A2061BFB9}"/>
            </a:ext>
          </a:extLst>
        </xdr:cNvPr>
        <xdr:cNvSpPr/>
      </xdr:nvSpPr>
      <xdr:spPr>
        <a:xfrm>
          <a:off x="1280414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26687</xdr:rowOff>
    </xdr:from>
    <xdr:ext cx="405111" cy="259045"/>
    <xdr:sp macro="" textlink="">
      <xdr:nvSpPr>
        <xdr:cNvPr id="295" name="n_2mainValue【一般廃棄物処理施設】&#10;有形固定資産減価償却率">
          <a:extLst>
            <a:ext uri="{FF2B5EF4-FFF2-40B4-BE49-F238E27FC236}">
              <a16:creationId xmlns:a16="http://schemas.microsoft.com/office/drawing/2014/main" id="{614BAAE1-E558-47E0-90D4-DCFEA6D7BD72}"/>
            </a:ext>
          </a:extLst>
        </xdr:cNvPr>
        <xdr:cNvSpPr txBox="1"/>
      </xdr:nvSpPr>
      <xdr:spPr>
        <a:xfrm>
          <a:off x="126752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6" name="正方形/長方形 295">
          <a:extLst>
            <a:ext uri="{FF2B5EF4-FFF2-40B4-BE49-F238E27FC236}">
              <a16:creationId xmlns:a16="http://schemas.microsoft.com/office/drawing/2014/main" id="{A017AB5C-8F12-4708-8F8F-E34CE6FBB21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7" name="正方形/長方形 296">
          <a:extLst>
            <a:ext uri="{FF2B5EF4-FFF2-40B4-BE49-F238E27FC236}">
              <a16:creationId xmlns:a16="http://schemas.microsoft.com/office/drawing/2014/main" id="{AE8AACC6-B11F-4A0C-B2E6-1F53DD93847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8" name="正方形/長方形 297">
          <a:extLst>
            <a:ext uri="{FF2B5EF4-FFF2-40B4-BE49-F238E27FC236}">
              <a16:creationId xmlns:a16="http://schemas.microsoft.com/office/drawing/2014/main" id="{71A9F434-C383-4356-9E7F-7A2EEABE897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9" name="正方形/長方形 298">
          <a:extLst>
            <a:ext uri="{FF2B5EF4-FFF2-40B4-BE49-F238E27FC236}">
              <a16:creationId xmlns:a16="http://schemas.microsoft.com/office/drawing/2014/main" id="{DACD60D5-80C3-43B0-B4B1-D2CC92123DC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0" name="正方形/長方形 299">
          <a:extLst>
            <a:ext uri="{FF2B5EF4-FFF2-40B4-BE49-F238E27FC236}">
              <a16:creationId xmlns:a16="http://schemas.microsoft.com/office/drawing/2014/main" id="{124EB6F1-EB8D-473B-BB80-550D4B5AF7D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1" name="正方形/長方形 300">
          <a:extLst>
            <a:ext uri="{FF2B5EF4-FFF2-40B4-BE49-F238E27FC236}">
              <a16:creationId xmlns:a16="http://schemas.microsoft.com/office/drawing/2014/main" id="{B4BC2462-0D4F-46A8-9352-6043F541867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2" name="正方形/長方形 301">
          <a:extLst>
            <a:ext uri="{FF2B5EF4-FFF2-40B4-BE49-F238E27FC236}">
              <a16:creationId xmlns:a16="http://schemas.microsoft.com/office/drawing/2014/main" id="{32F8DFCB-8024-4D5D-BCC4-7843DEB59B9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3" name="正方形/長方形 302">
          <a:extLst>
            <a:ext uri="{FF2B5EF4-FFF2-40B4-BE49-F238E27FC236}">
              <a16:creationId xmlns:a16="http://schemas.microsoft.com/office/drawing/2014/main" id="{2AF1163B-1D0F-4A9E-9EA7-6DE1FB10994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4" name="テキスト ボックス 303">
          <a:extLst>
            <a:ext uri="{FF2B5EF4-FFF2-40B4-BE49-F238E27FC236}">
              <a16:creationId xmlns:a16="http://schemas.microsoft.com/office/drawing/2014/main" id="{C794B18A-A9D9-4119-BA7E-F3A7DC8B321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5" name="直線コネクタ 304">
          <a:extLst>
            <a:ext uri="{FF2B5EF4-FFF2-40B4-BE49-F238E27FC236}">
              <a16:creationId xmlns:a16="http://schemas.microsoft.com/office/drawing/2014/main" id="{768ECE85-E6A1-4A8E-8085-E514E9904E2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6" name="直線コネクタ 305">
          <a:extLst>
            <a:ext uri="{FF2B5EF4-FFF2-40B4-BE49-F238E27FC236}">
              <a16:creationId xmlns:a16="http://schemas.microsoft.com/office/drawing/2014/main" id="{B93F4007-82F8-4CBD-8969-B1410A8B983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7" name="テキスト ボックス 306">
          <a:extLst>
            <a:ext uri="{FF2B5EF4-FFF2-40B4-BE49-F238E27FC236}">
              <a16:creationId xmlns:a16="http://schemas.microsoft.com/office/drawing/2014/main" id="{2094EB84-7578-46E7-83CC-EAF36B21C372}"/>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8" name="直線コネクタ 307">
          <a:extLst>
            <a:ext uri="{FF2B5EF4-FFF2-40B4-BE49-F238E27FC236}">
              <a16:creationId xmlns:a16="http://schemas.microsoft.com/office/drawing/2014/main" id="{4517D6ED-D850-4181-8A9B-CDD0F9001914}"/>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9" name="テキスト ボックス 308">
          <a:extLst>
            <a:ext uri="{FF2B5EF4-FFF2-40B4-BE49-F238E27FC236}">
              <a16:creationId xmlns:a16="http://schemas.microsoft.com/office/drawing/2014/main" id="{23033AA8-0248-4CDA-93C9-EAA2238F1B22}"/>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0" name="直線コネクタ 309">
          <a:extLst>
            <a:ext uri="{FF2B5EF4-FFF2-40B4-BE49-F238E27FC236}">
              <a16:creationId xmlns:a16="http://schemas.microsoft.com/office/drawing/2014/main" id="{D394BB91-02F6-4181-90F1-AE03DDD5394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1" name="テキスト ボックス 310">
          <a:extLst>
            <a:ext uri="{FF2B5EF4-FFF2-40B4-BE49-F238E27FC236}">
              <a16:creationId xmlns:a16="http://schemas.microsoft.com/office/drawing/2014/main" id="{358F2E0E-3D44-41D6-BA3F-DF31130FE6A9}"/>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2" name="直線コネクタ 311">
          <a:extLst>
            <a:ext uri="{FF2B5EF4-FFF2-40B4-BE49-F238E27FC236}">
              <a16:creationId xmlns:a16="http://schemas.microsoft.com/office/drawing/2014/main" id="{43717E5C-AA58-4696-A2F0-0870F11E108A}"/>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3" name="テキスト ボックス 312">
          <a:extLst>
            <a:ext uri="{FF2B5EF4-FFF2-40B4-BE49-F238E27FC236}">
              <a16:creationId xmlns:a16="http://schemas.microsoft.com/office/drawing/2014/main" id="{8D31D12B-7775-44C6-95DD-D3C000541EE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4" name="直線コネクタ 313">
          <a:extLst>
            <a:ext uri="{FF2B5EF4-FFF2-40B4-BE49-F238E27FC236}">
              <a16:creationId xmlns:a16="http://schemas.microsoft.com/office/drawing/2014/main" id="{7C20E1C4-4D16-462B-BDE9-EC2D139C308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5" name="テキスト ボックス 314">
          <a:extLst>
            <a:ext uri="{FF2B5EF4-FFF2-40B4-BE49-F238E27FC236}">
              <a16:creationId xmlns:a16="http://schemas.microsoft.com/office/drawing/2014/main" id="{2068DCEA-70D0-4249-BC73-8680B73BB641}"/>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6" name="【一般廃棄物処理施設】&#10;一人当たり有形固定資産（償却資産）額グラフ枠">
          <a:extLst>
            <a:ext uri="{FF2B5EF4-FFF2-40B4-BE49-F238E27FC236}">
              <a16:creationId xmlns:a16="http://schemas.microsoft.com/office/drawing/2014/main" id="{68544C4E-B1EE-4B7E-A86F-7EDD424FF06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17" name="直線コネクタ 316">
          <a:extLst>
            <a:ext uri="{FF2B5EF4-FFF2-40B4-BE49-F238E27FC236}">
              <a16:creationId xmlns:a16="http://schemas.microsoft.com/office/drawing/2014/main" id="{C9E18D92-F300-42D8-A36F-0BC9CCEDAA51}"/>
            </a:ext>
          </a:extLst>
        </xdr:cNvPr>
        <xdr:cNvCxnSpPr/>
      </xdr:nvCxnSpPr>
      <xdr:spPr>
        <a:xfrm flipV="1">
          <a:off x="19509104" y="5642560"/>
          <a:ext cx="0" cy="13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18" name="【一般廃棄物処理施設】&#10;一人当たり有形固定資産（償却資産）額最小値テキスト">
          <a:extLst>
            <a:ext uri="{FF2B5EF4-FFF2-40B4-BE49-F238E27FC236}">
              <a16:creationId xmlns:a16="http://schemas.microsoft.com/office/drawing/2014/main" id="{75899340-C0E5-438E-A6D1-CEBFA00F5259}"/>
            </a:ext>
          </a:extLst>
        </xdr:cNvPr>
        <xdr:cNvSpPr txBox="1"/>
      </xdr:nvSpPr>
      <xdr:spPr>
        <a:xfrm>
          <a:off x="19547840" y="70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19" name="直線コネクタ 318">
          <a:extLst>
            <a:ext uri="{FF2B5EF4-FFF2-40B4-BE49-F238E27FC236}">
              <a16:creationId xmlns:a16="http://schemas.microsoft.com/office/drawing/2014/main" id="{8379C412-A7FC-4AC2-9779-56C70636C8BF}"/>
            </a:ext>
          </a:extLst>
        </xdr:cNvPr>
        <xdr:cNvCxnSpPr/>
      </xdr:nvCxnSpPr>
      <xdr:spPr>
        <a:xfrm>
          <a:off x="19443700" y="6999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20" name="【一般廃棄物処理施設】&#10;一人当たり有形固定資産（償却資産）額最大値テキスト">
          <a:extLst>
            <a:ext uri="{FF2B5EF4-FFF2-40B4-BE49-F238E27FC236}">
              <a16:creationId xmlns:a16="http://schemas.microsoft.com/office/drawing/2014/main" id="{11DEC344-1A56-487C-B370-01A986CCC6E7}"/>
            </a:ext>
          </a:extLst>
        </xdr:cNvPr>
        <xdr:cNvSpPr txBox="1"/>
      </xdr:nvSpPr>
      <xdr:spPr>
        <a:xfrm>
          <a:off x="19547840" y="542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21" name="直線コネクタ 320">
          <a:extLst>
            <a:ext uri="{FF2B5EF4-FFF2-40B4-BE49-F238E27FC236}">
              <a16:creationId xmlns:a16="http://schemas.microsoft.com/office/drawing/2014/main" id="{4BD0DE65-D354-4E7E-AC88-8DFE9925E14F}"/>
            </a:ext>
          </a:extLst>
        </xdr:cNvPr>
        <xdr:cNvCxnSpPr/>
      </xdr:nvCxnSpPr>
      <xdr:spPr>
        <a:xfrm>
          <a:off x="19443700" y="564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22" name="【一般廃棄物処理施設】&#10;一人当たり有形固定資産（償却資産）額平均値テキスト">
          <a:extLst>
            <a:ext uri="{FF2B5EF4-FFF2-40B4-BE49-F238E27FC236}">
              <a16:creationId xmlns:a16="http://schemas.microsoft.com/office/drawing/2014/main" id="{4345DC9D-1763-4CC8-BFFD-A3EF9065DC54}"/>
            </a:ext>
          </a:extLst>
        </xdr:cNvPr>
        <xdr:cNvSpPr txBox="1"/>
      </xdr:nvSpPr>
      <xdr:spPr>
        <a:xfrm>
          <a:off x="19547840" y="63673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23" name="フローチャート: 判断 322">
          <a:extLst>
            <a:ext uri="{FF2B5EF4-FFF2-40B4-BE49-F238E27FC236}">
              <a16:creationId xmlns:a16="http://schemas.microsoft.com/office/drawing/2014/main" id="{AE6E9074-F885-44CB-A2D2-FC20F554A4BE}"/>
            </a:ext>
          </a:extLst>
        </xdr:cNvPr>
        <xdr:cNvSpPr/>
      </xdr:nvSpPr>
      <xdr:spPr>
        <a:xfrm>
          <a:off x="19458940" y="63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24" name="フローチャート: 判断 323">
          <a:extLst>
            <a:ext uri="{FF2B5EF4-FFF2-40B4-BE49-F238E27FC236}">
              <a16:creationId xmlns:a16="http://schemas.microsoft.com/office/drawing/2014/main" id="{D1FB91A2-54BD-4944-B465-A4EBB5EE6060}"/>
            </a:ext>
          </a:extLst>
        </xdr:cNvPr>
        <xdr:cNvSpPr/>
      </xdr:nvSpPr>
      <xdr:spPr>
        <a:xfrm>
          <a:off x="18735040" y="644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325" name="n_1aveValue【一般廃棄物処理施設】&#10;一人当たり有形固定資産（償却資産）額">
          <a:extLst>
            <a:ext uri="{FF2B5EF4-FFF2-40B4-BE49-F238E27FC236}">
              <a16:creationId xmlns:a16="http://schemas.microsoft.com/office/drawing/2014/main" id="{FFFFC5CC-DDC9-441C-8826-33B0F8CC576F}"/>
            </a:ext>
          </a:extLst>
        </xdr:cNvPr>
        <xdr:cNvSpPr txBox="1"/>
      </xdr:nvSpPr>
      <xdr:spPr>
        <a:xfrm>
          <a:off x="18496495" y="622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26" name="フローチャート: 判断 325">
          <a:extLst>
            <a:ext uri="{FF2B5EF4-FFF2-40B4-BE49-F238E27FC236}">
              <a16:creationId xmlns:a16="http://schemas.microsoft.com/office/drawing/2014/main" id="{A3E1A8E2-C778-48ED-84CD-E57828C9EBA6}"/>
            </a:ext>
          </a:extLst>
        </xdr:cNvPr>
        <xdr:cNvSpPr/>
      </xdr:nvSpPr>
      <xdr:spPr>
        <a:xfrm>
          <a:off x="17937480" y="6537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27" name="n_2aveValue【一般廃棄物処理施設】&#10;一人当たり有形固定資産（償却資産）額">
          <a:extLst>
            <a:ext uri="{FF2B5EF4-FFF2-40B4-BE49-F238E27FC236}">
              <a16:creationId xmlns:a16="http://schemas.microsoft.com/office/drawing/2014/main" id="{0F4F82CD-1E66-479F-8A7F-D552D5575527}"/>
            </a:ext>
          </a:extLst>
        </xdr:cNvPr>
        <xdr:cNvSpPr txBox="1"/>
      </xdr:nvSpPr>
      <xdr:spPr>
        <a:xfrm>
          <a:off x="17766811" y="63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7539CF2E-A975-492E-AEE3-EDABAFD648D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6BD8F87B-5A16-48A1-9E66-7E34A2ABEE0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A8DB030-9C7A-43F5-8092-D41F097CADA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DCD6947-3628-47CF-BD66-E97BF422E3C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1A20F97D-1B0E-4C5F-B392-943914EB58A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104815</xdr:rowOff>
    </xdr:from>
    <xdr:to>
      <xdr:col>107</xdr:col>
      <xdr:colOff>101600</xdr:colOff>
      <xdr:row>41</xdr:row>
      <xdr:rowOff>34965</xdr:rowOff>
    </xdr:to>
    <xdr:sp macro="" textlink="">
      <xdr:nvSpPr>
        <xdr:cNvPr id="333" name="楕円 332">
          <a:extLst>
            <a:ext uri="{FF2B5EF4-FFF2-40B4-BE49-F238E27FC236}">
              <a16:creationId xmlns:a16="http://schemas.microsoft.com/office/drawing/2014/main" id="{F26C14EF-57B7-4295-B723-610412650D24}"/>
            </a:ext>
          </a:extLst>
        </xdr:cNvPr>
        <xdr:cNvSpPr/>
      </xdr:nvSpPr>
      <xdr:spPr>
        <a:xfrm>
          <a:off x="17937480" y="6810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26092</xdr:rowOff>
    </xdr:from>
    <xdr:ext cx="534377" cy="259045"/>
    <xdr:sp macro="" textlink="">
      <xdr:nvSpPr>
        <xdr:cNvPr id="334" name="n_2mainValue【一般廃棄物処理施設】&#10;一人当たり有形固定資産（償却資産）額">
          <a:extLst>
            <a:ext uri="{FF2B5EF4-FFF2-40B4-BE49-F238E27FC236}">
              <a16:creationId xmlns:a16="http://schemas.microsoft.com/office/drawing/2014/main" id="{9A2E12F1-612A-4361-B226-FE4DD87D4ABB}"/>
            </a:ext>
          </a:extLst>
        </xdr:cNvPr>
        <xdr:cNvSpPr txBox="1"/>
      </xdr:nvSpPr>
      <xdr:spPr>
        <a:xfrm>
          <a:off x="17766811" y="689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a:extLst>
            <a:ext uri="{FF2B5EF4-FFF2-40B4-BE49-F238E27FC236}">
              <a16:creationId xmlns:a16="http://schemas.microsoft.com/office/drawing/2014/main" id="{7E4616A8-26AC-4D20-A31A-EC5262063DC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a:extLst>
            <a:ext uri="{FF2B5EF4-FFF2-40B4-BE49-F238E27FC236}">
              <a16:creationId xmlns:a16="http://schemas.microsoft.com/office/drawing/2014/main" id="{0C63C36B-C9AE-43ED-987D-3421335A6DF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a:extLst>
            <a:ext uri="{FF2B5EF4-FFF2-40B4-BE49-F238E27FC236}">
              <a16:creationId xmlns:a16="http://schemas.microsoft.com/office/drawing/2014/main" id="{877CEBC4-3FB3-4C14-829D-0C21616BBD3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a:extLst>
            <a:ext uri="{FF2B5EF4-FFF2-40B4-BE49-F238E27FC236}">
              <a16:creationId xmlns:a16="http://schemas.microsoft.com/office/drawing/2014/main" id="{1708EB4A-3A93-43F8-BDD3-F9CA6BF41CE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a:extLst>
            <a:ext uri="{FF2B5EF4-FFF2-40B4-BE49-F238E27FC236}">
              <a16:creationId xmlns:a16="http://schemas.microsoft.com/office/drawing/2014/main" id="{EC104304-5788-46AB-B28E-75558D23108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a:extLst>
            <a:ext uri="{FF2B5EF4-FFF2-40B4-BE49-F238E27FC236}">
              <a16:creationId xmlns:a16="http://schemas.microsoft.com/office/drawing/2014/main" id="{9D7B908B-E51D-4A31-AF53-89306C34EEB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a:extLst>
            <a:ext uri="{FF2B5EF4-FFF2-40B4-BE49-F238E27FC236}">
              <a16:creationId xmlns:a16="http://schemas.microsoft.com/office/drawing/2014/main" id="{97C8ABF8-8DA0-482A-ACBC-EBB003B6ED6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a:extLst>
            <a:ext uri="{FF2B5EF4-FFF2-40B4-BE49-F238E27FC236}">
              <a16:creationId xmlns:a16="http://schemas.microsoft.com/office/drawing/2014/main" id="{53CD5CF4-D388-419C-9056-C09CF824901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a:extLst>
            <a:ext uri="{FF2B5EF4-FFF2-40B4-BE49-F238E27FC236}">
              <a16:creationId xmlns:a16="http://schemas.microsoft.com/office/drawing/2014/main" id="{879AFB35-E141-49F7-A35C-9C870A4ED3C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a:extLst>
            <a:ext uri="{FF2B5EF4-FFF2-40B4-BE49-F238E27FC236}">
              <a16:creationId xmlns:a16="http://schemas.microsoft.com/office/drawing/2014/main" id="{8CC233F3-8A77-462C-A226-AAD16155657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5" name="テキスト ボックス 344">
          <a:extLst>
            <a:ext uri="{FF2B5EF4-FFF2-40B4-BE49-F238E27FC236}">
              <a16:creationId xmlns:a16="http://schemas.microsoft.com/office/drawing/2014/main" id="{230F6772-EF92-4627-A98A-5B692D659667}"/>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6" name="直線コネクタ 345">
          <a:extLst>
            <a:ext uri="{FF2B5EF4-FFF2-40B4-BE49-F238E27FC236}">
              <a16:creationId xmlns:a16="http://schemas.microsoft.com/office/drawing/2014/main" id="{A040C1C4-2F7A-4855-97B8-1C4305F23EF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7" name="テキスト ボックス 346">
          <a:extLst>
            <a:ext uri="{FF2B5EF4-FFF2-40B4-BE49-F238E27FC236}">
              <a16:creationId xmlns:a16="http://schemas.microsoft.com/office/drawing/2014/main" id="{7D644FBD-046C-4AD4-9ADD-7A23F44E1F6B}"/>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8" name="直線コネクタ 347">
          <a:extLst>
            <a:ext uri="{FF2B5EF4-FFF2-40B4-BE49-F238E27FC236}">
              <a16:creationId xmlns:a16="http://schemas.microsoft.com/office/drawing/2014/main" id="{A865FBA6-561F-4DB5-AC2E-E454873E4141}"/>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9" name="テキスト ボックス 348">
          <a:extLst>
            <a:ext uri="{FF2B5EF4-FFF2-40B4-BE49-F238E27FC236}">
              <a16:creationId xmlns:a16="http://schemas.microsoft.com/office/drawing/2014/main" id="{F6F3B83D-6C1B-47F3-ACDD-E959234317B2}"/>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0" name="直線コネクタ 349">
          <a:extLst>
            <a:ext uri="{FF2B5EF4-FFF2-40B4-BE49-F238E27FC236}">
              <a16:creationId xmlns:a16="http://schemas.microsoft.com/office/drawing/2014/main" id="{593388A2-1BE5-494D-89B3-6CFD9828FF7B}"/>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1" name="テキスト ボックス 350">
          <a:extLst>
            <a:ext uri="{FF2B5EF4-FFF2-40B4-BE49-F238E27FC236}">
              <a16:creationId xmlns:a16="http://schemas.microsoft.com/office/drawing/2014/main" id="{836D0425-97A3-48F9-BA8C-168BDD65468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2" name="直線コネクタ 351">
          <a:extLst>
            <a:ext uri="{FF2B5EF4-FFF2-40B4-BE49-F238E27FC236}">
              <a16:creationId xmlns:a16="http://schemas.microsoft.com/office/drawing/2014/main" id="{F009848A-7582-41DD-91FE-5AEDA1AAE6F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3" name="テキスト ボックス 352">
          <a:extLst>
            <a:ext uri="{FF2B5EF4-FFF2-40B4-BE49-F238E27FC236}">
              <a16:creationId xmlns:a16="http://schemas.microsoft.com/office/drawing/2014/main" id="{709E2CB5-3B78-4BF8-A942-72E452F672C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4" name="直線コネクタ 353">
          <a:extLst>
            <a:ext uri="{FF2B5EF4-FFF2-40B4-BE49-F238E27FC236}">
              <a16:creationId xmlns:a16="http://schemas.microsoft.com/office/drawing/2014/main" id="{9B718CDA-6FDE-48E9-A0FF-0FACD69DF99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5" name="テキスト ボックス 354">
          <a:extLst>
            <a:ext uri="{FF2B5EF4-FFF2-40B4-BE49-F238E27FC236}">
              <a16:creationId xmlns:a16="http://schemas.microsoft.com/office/drawing/2014/main" id="{ED8154BA-0A17-4116-ACA5-CE4A45850234}"/>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a:extLst>
            <a:ext uri="{FF2B5EF4-FFF2-40B4-BE49-F238E27FC236}">
              <a16:creationId xmlns:a16="http://schemas.microsoft.com/office/drawing/2014/main" id="{B9117128-461F-433F-8950-72E303E89D1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a:extLst>
            <a:ext uri="{FF2B5EF4-FFF2-40B4-BE49-F238E27FC236}">
              <a16:creationId xmlns:a16="http://schemas.microsoft.com/office/drawing/2014/main" id="{200DD940-E57A-4A76-AA63-17ADA49E4FD6}"/>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a:extLst>
            <a:ext uri="{FF2B5EF4-FFF2-40B4-BE49-F238E27FC236}">
              <a16:creationId xmlns:a16="http://schemas.microsoft.com/office/drawing/2014/main" id="{533062F3-72B0-4EC7-974E-127EC72C800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62</xdr:row>
      <xdr:rowOff>118110</xdr:rowOff>
    </xdr:to>
    <xdr:cxnSp macro="">
      <xdr:nvCxnSpPr>
        <xdr:cNvPr id="359" name="直線コネクタ 358">
          <a:extLst>
            <a:ext uri="{FF2B5EF4-FFF2-40B4-BE49-F238E27FC236}">
              <a16:creationId xmlns:a16="http://schemas.microsoft.com/office/drawing/2014/main" id="{268DEBCC-565B-4F6F-8FF1-C3DE6D7DB5EE}"/>
            </a:ext>
          </a:extLst>
        </xdr:cNvPr>
        <xdr:cNvCxnSpPr/>
      </xdr:nvCxnSpPr>
      <xdr:spPr>
        <a:xfrm flipV="1">
          <a:off x="14375764" y="9526905"/>
          <a:ext cx="0" cy="98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121937</xdr:rowOff>
    </xdr:from>
    <xdr:ext cx="405111" cy="259045"/>
    <xdr:sp macro="" textlink="">
      <xdr:nvSpPr>
        <xdr:cNvPr id="360" name="【保健センター・保健所】&#10;有形固定資産減価償却率最小値テキスト">
          <a:extLst>
            <a:ext uri="{FF2B5EF4-FFF2-40B4-BE49-F238E27FC236}">
              <a16:creationId xmlns:a16="http://schemas.microsoft.com/office/drawing/2014/main" id="{F2D7DB0D-C692-4F42-99D0-0C64BBB8A8A5}"/>
            </a:ext>
          </a:extLst>
        </xdr:cNvPr>
        <xdr:cNvSpPr txBox="1"/>
      </xdr:nvSpPr>
      <xdr:spPr>
        <a:xfrm>
          <a:off x="144145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118110</xdr:rowOff>
    </xdr:from>
    <xdr:to>
      <xdr:col>86</xdr:col>
      <xdr:colOff>25400</xdr:colOff>
      <xdr:row>62</xdr:row>
      <xdr:rowOff>118110</xdr:rowOff>
    </xdr:to>
    <xdr:cxnSp macro="">
      <xdr:nvCxnSpPr>
        <xdr:cNvPr id="361" name="直線コネクタ 360">
          <a:extLst>
            <a:ext uri="{FF2B5EF4-FFF2-40B4-BE49-F238E27FC236}">
              <a16:creationId xmlns:a16="http://schemas.microsoft.com/office/drawing/2014/main" id="{42A44751-C9C7-46D0-B120-A6213F0C91FD}"/>
            </a:ext>
          </a:extLst>
        </xdr:cNvPr>
        <xdr:cNvCxnSpPr/>
      </xdr:nvCxnSpPr>
      <xdr:spPr>
        <a:xfrm>
          <a:off x="14287500" y="10511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362" name="【保健センター・保健所】&#10;有形固定資産減価償却率最大値テキスト">
          <a:extLst>
            <a:ext uri="{FF2B5EF4-FFF2-40B4-BE49-F238E27FC236}">
              <a16:creationId xmlns:a16="http://schemas.microsoft.com/office/drawing/2014/main" id="{BCE7E5FE-5465-4607-826E-54F5644C18DC}"/>
            </a:ext>
          </a:extLst>
        </xdr:cNvPr>
        <xdr:cNvSpPr txBox="1"/>
      </xdr:nvSpPr>
      <xdr:spPr>
        <a:xfrm>
          <a:off x="1441450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363" name="直線コネクタ 362">
          <a:extLst>
            <a:ext uri="{FF2B5EF4-FFF2-40B4-BE49-F238E27FC236}">
              <a16:creationId xmlns:a16="http://schemas.microsoft.com/office/drawing/2014/main" id="{94C0F92E-33C4-41A5-970B-25BC99C50C56}"/>
            </a:ext>
          </a:extLst>
        </xdr:cNvPr>
        <xdr:cNvCxnSpPr/>
      </xdr:nvCxnSpPr>
      <xdr:spPr>
        <a:xfrm>
          <a:off x="1428750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364" name="【保健センター・保健所】&#10;有形固定資産減価償却率平均値テキスト">
          <a:extLst>
            <a:ext uri="{FF2B5EF4-FFF2-40B4-BE49-F238E27FC236}">
              <a16:creationId xmlns:a16="http://schemas.microsoft.com/office/drawing/2014/main" id="{196A7427-2134-4A90-8921-805625F21DA2}"/>
            </a:ext>
          </a:extLst>
        </xdr:cNvPr>
        <xdr:cNvSpPr txBox="1"/>
      </xdr:nvSpPr>
      <xdr:spPr>
        <a:xfrm>
          <a:off x="144145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365" name="フローチャート: 判断 364">
          <a:extLst>
            <a:ext uri="{FF2B5EF4-FFF2-40B4-BE49-F238E27FC236}">
              <a16:creationId xmlns:a16="http://schemas.microsoft.com/office/drawing/2014/main" id="{DDC73AC1-7354-4B7B-B8E4-A1154E887EAC}"/>
            </a:ext>
          </a:extLst>
        </xdr:cNvPr>
        <xdr:cNvSpPr/>
      </xdr:nvSpPr>
      <xdr:spPr>
        <a:xfrm>
          <a:off x="14325600" y="102590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71120</xdr:rowOff>
    </xdr:from>
    <xdr:to>
      <xdr:col>81</xdr:col>
      <xdr:colOff>101600</xdr:colOff>
      <xdr:row>62</xdr:row>
      <xdr:rowOff>1270</xdr:rowOff>
    </xdr:to>
    <xdr:sp macro="" textlink="">
      <xdr:nvSpPr>
        <xdr:cNvPr id="366" name="フローチャート: 判断 365">
          <a:extLst>
            <a:ext uri="{FF2B5EF4-FFF2-40B4-BE49-F238E27FC236}">
              <a16:creationId xmlns:a16="http://schemas.microsoft.com/office/drawing/2014/main" id="{D0676EEC-AF2B-46CA-8B6D-7F149A6DB3EF}"/>
            </a:ext>
          </a:extLst>
        </xdr:cNvPr>
        <xdr:cNvSpPr/>
      </xdr:nvSpPr>
      <xdr:spPr>
        <a:xfrm>
          <a:off x="135788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17797</xdr:rowOff>
    </xdr:from>
    <xdr:ext cx="405111" cy="259045"/>
    <xdr:sp macro="" textlink="">
      <xdr:nvSpPr>
        <xdr:cNvPr id="367" name="n_1aveValue【保健センター・保健所】&#10;有形固定資産減価償却率">
          <a:extLst>
            <a:ext uri="{FF2B5EF4-FFF2-40B4-BE49-F238E27FC236}">
              <a16:creationId xmlns:a16="http://schemas.microsoft.com/office/drawing/2014/main" id="{731CEC9F-1B54-4382-BC8A-DD2080FB970C}"/>
            </a:ext>
          </a:extLst>
        </xdr:cNvPr>
        <xdr:cNvSpPr txBox="1"/>
      </xdr:nvSpPr>
      <xdr:spPr>
        <a:xfrm>
          <a:off x="134372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143510</xdr:rowOff>
    </xdr:from>
    <xdr:to>
      <xdr:col>76</xdr:col>
      <xdr:colOff>165100</xdr:colOff>
      <xdr:row>62</xdr:row>
      <xdr:rowOff>73660</xdr:rowOff>
    </xdr:to>
    <xdr:sp macro="" textlink="">
      <xdr:nvSpPr>
        <xdr:cNvPr id="368" name="フローチャート: 判断 367">
          <a:extLst>
            <a:ext uri="{FF2B5EF4-FFF2-40B4-BE49-F238E27FC236}">
              <a16:creationId xmlns:a16="http://schemas.microsoft.com/office/drawing/2014/main" id="{D27A61B1-9D9A-4F9C-AB4E-18D9C995D3B0}"/>
            </a:ext>
          </a:extLst>
        </xdr:cNvPr>
        <xdr:cNvSpPr/>
      </xdr:nvSpPr>
      <xdr:spPr>
        <a:xfrm>
          <a:off x="128041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90187</xdr:rowOff>
    </xdr:from>
    <xdr:ext cx="405111" cy="259045"/>
    <xdr:sp macro="" textlink="">
      <xdr:nvSpPr>
        <xdr:cNvPr id="369" name="n_2aveValue【保健センター・保健所】&#10;有形固定資産減価償却率">
          <a:extLst>
            <a:ext uri="{FF2B5EF4-FFF2-40B4-BE49-F238E27FC236}">
              <a16:creationId xmlns:a16="http://schemas.microsoft.com/office/drawing/2014/main" id="{6F7F9AAC-4FE8-4E15-9777-54ED20AE1876}"/>
            </a:ext>
          </a:extLst>
        </xdr:cNvPr>
        <xdr:cNvSpPr txBox="1"/>
      </xdr:nvSpPr>
      <xdr:spPr>
        <a:xfrm>
          <a:off x="126752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EEF5820A-65C5-4126-9855-09A9F6C0544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3523C384-2919-4074-94C4-0915D3FBE536}"/>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9ACA7F94-E7C8-427C-AD46-5890217D6BB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801BE190-A219-4BCF-BE17-2D38A5DABB8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1875CD53-3F53-4708-9689-35E7E56B61E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375" name="楕円 374">
          <a:extLst>
            <a:ext uri="{FF2B5EF4-FFF2-40B4-BE49-F238E27FC236}">
              <a16:creationId xmlns:a16="http://schemas.microsoft.com/office/drawing/2014/main" id="{2BE2F936-2156-4327-97CE-EE5B83C397DA}"/>
            </a:ext>
          </a:extLst>
        </xdr:cNvPr>
        <xdr:cNvSpPr/>
      </xdr:nvSpPr>
      <xdr:spPr>
        <a:xfrm>
          <a:off x="14325600" y="104190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111777</xdr:rowOff>
    </xdr:from>
    <xdr:ext cx="405111" cy="259045"/>
    <xdr:sp macro="" textlink="">
      <xdr:nvSpPr>
        <xdr:cNvPr id="376" name="【保健センター・保健所】&#10;有形固定資産減価償却率該当値テキスト">
          <a:extLst>
            <a:ext uri="{FF2B5EF4-FFF2-40B4-BE49-F238E27FC236}">
              <a16:creationId xmlns:a16="http://schemas.microsoft.com/office/drawing/2014/main" id="{8230AC50-1226-41EB-BFB9-90E3D2819B45}"/>
            </a:ext>
          </a:extLst>
        </xdr:cNvPr>
        <xdr:cNvSpPr txBox="1"/>
      </xdr:nvSpPr>
      <xdr:spPr>
        <a:xfrm>
          <a:off x="144145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377" name="楕円 376">
          <a:extLst>
            <a:ext uri="{FF2B5EF4-FFF2-40B4-BE49-F238E27FC236}">
              <a16:creationId xmlns:a16="http://schemas.microsoft.com/office/drawing/2014/main" id="{ED762FF0-8964-4380-A5A6-BEF0D21ADDAA}"/>
            </a:ext>
          </a:extLst>
        </xdr:cNvPr>
        <xdr:cNvSpPr/>
      </xdr:nvSpPr>
      <xdr:spPr>
        <a:xfrm>
          <a:off x="135788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114300</xdr:rowOff>
    </xdr:to>
    <xdr:cxnSp macro="">
      <xdr:nvCxnSpPr>
        <xdr:cNvPr id="378" name="直線コネクタ 377">
          <a:extLst>
            <a:ext uri="{FF2B5EF4-FFF2-40B4-BE49-F238E27FC236}">
              <a16:creationId xmlns:a16="http://schemas.microsoft.com/office/drawing/2014/main" id="{D803BEA4-1791-479E-9123-EA13F4D32034}"/>
            </a:ext>
          </a:extLst>
        </xdr:cNvPr>
        <xdr:cNvCxnSpPr/>
      </xdr:nvCxnSpPr>
      <xdr:spPr>
        <a:xfrm flipV="1">
          <a:off x="13629640" y="104698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379" name="楕円 378">
          <a:extLst>
            <a:ext uri="{FF2B5EF4-FFF2-40B4-BE49-F238E27FC236}">
              <a16:creationId xmlns:a16="http://schemas.microsoft.com/office/drawing/2014/main" id="{7067EA09-2137-4A49-92D8-C8810C489787}"/>
            </a:ext>
          </a:extLst>
        </xdr:cNvPr>
        <xdr:cNvSpPr/>
      </xdr:nvSpPr>
      <xdr:spPr>
        <a:xfrm>
          <a:off x="1280414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152400</xdr:rowOff>
    </xdr:to>
    <xdr:cxnSp macro="">
      <xdr:nvCxnSpPr>
        <xdr:cNvPr id="380" name="直線コネクタ 379">
          <a:extLst>
            <a:ext uri="{FF2B5EF4-FFF2-40B4-BE49-F238E27FC236}">
              <a16:creationId xmlns:a16="http://schemas.microsoft.com/office/drawing/2014/main" id="{329268E1-563A-4C98-AFB7-C9DC631BF8E3}"/>
            </a:ext>
          </a:extLst>
        </xdr:cNvPr>
        <xdr:cNvCxnSpPr/>
      </xdr:nvCxnSpPr>
      <xdr:spPr>
        <a:xfrm flipV="1">
          <a:off x="12854940" y="1050798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156227</xdr:rowOff>
    </xdr:from>
    <xdr:ext cx="405111" cy="259045"/>
    <xdr:sp macro="" textlink="">
      <xdr:nvSpPr>
        <xdr:cNvPr id="381" name="n_1mainValue【保健センター・保健所】&#10;有形固定資産減価償却率">
          <a:extLst>
            <a:ext uri="{FF2B5EF4-FFF2-40B4-BE49-F238E27FC236}">
              <a16:creationId xmlns:a16="http://schemas.microsoft.com/office/drawing/2014/main" id="{B35F4C2F-37AC-495E-9DBD-5F717B6B8432}"/>
            </a:ext>
          </a:extLst>
        </xdr:cNvPr>
        <xdr:cNvSpPr txBox="1"/>
      </xdr:nvSpPr>
      <xdr:spPr>
        <a:xfrm>
          <a:off x="13437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382" name="n_2mainValue【保健センター・保健所】&#10;有形固定資産減価償却率">
          <a:extLst>
            <a:ext uri="{FF2B5EF4-FFF2-40B4-BE49-F238E27FC236}">
              <a16:creationId xmlns:a16="http://schemas.microsoft.com/office/drawing/2014/main" id="{B5EFDC71-F34D-4F37-8E64-5C6925BF4C29}"/>
            </a:ext>
          </a:extLst>
        </xdr:cNvPr>
        <xdr:cNvSpPr txBox="1"/>
      </xdr:nvSpPr>
      <xdr:spPr>
        <a:xfrm>
          <a:off x="126752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a:extLst>
            <a:ext uri="{FF2B5EF4-FFF2-40B4-BE49-F238E27FC236}">
              <a16:creationId xmlns:a16="http://schemas.microsoft.com/office/drawing/2014/main" id="{11759070-401C-434E-A713-9028D9B6C61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a:extLst>
            <a:ext uri="{FF2B5EF4-FFF2-40B4-BE49-F238E27FC236}">
              <a16:creationId xmlns:a16="http://schemas.microsoft.com/office/drawing/2014/main" id="{C17E3546-A53B-47FA-AE54-86C3B231872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a:extLst>
            <a:ext uri="{FF2B5EF4-FFF2-40B4-BE49-F238E27FC236}">
              <a16:creationId xmlns:a16="http://schemas.microsoft.com/office/drawing/2014/main" id="{B749A212-CF56-4472-A11A-8368B53A4FE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a:extLst>
            <a:ext uri="{FF2B5EF4-FFF2-40B4-BE49-F238E27FC236}">
              <a16:creationId xmlns:a16="http://schemas.microsoft.com/office/drawing/2014/main" id="{2F7382B2-F783-4F23-B6E4-A9EE98B327C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a:extLst>
            <a:ext uri="{FF2B5EF4-FFF2-40B4-BE49-F238E27FC236}">
              <a16:creationId xmlns:a16="http://schemas.microsoft.com/office/drawing/2014/main" id="{DD8EB3E9-9228-4B2B-8E50-11CDCB92F03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a:extLst>
            <a:ext uri="{FF2B5EF4-FFF2-40B4-BE49-F238E27FC236}">
              <a16:creationId xmlns:a16="http://schemas.microsoft.com/office/drawing/2014/main" id="{5936EC9E-A2AD-4123-A5A9-3D91BCFDB7D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a:extLst>
            <a:ext uri="{FF2B5EF4-FFF2-40B4-BE49-F238E27FC236}">
              <a16:creationId xmlns:a16="http://schemas.microsoft.com/office/drawing/2014/main" id="{08669C6B-076E-42CC-ACE7-554ED89204F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a:extLst>
            <a:ext uri="{FF2B5EF4-FFF2-40B4-BE49-F238E27FC236}">
              <a16:creationId xmlns:a16="http://schemas.microsoft.com/office/drawing/2014/main" id="{C3103DCB-2229-40EF-9EC9-1E5E4AF2015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1" name="テキスト ボックス 390">
          <a:extLst>
            <a:ext uri="{FF2B5EF4-FFF2-40B4-BE49-F238E27FC236}">
              <a16:creationId xmlns:a16="http://schemas.microsoft.com/office/drawing/2014/main" id="{2DA12092-39BB-45E8-926C-AA2CF64A7A4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2" name="直線コネクタ 391">
          <a:extLst>
            <a:ext uri="{FF2B5EF4-FFF2-40B4-BE49-F238E27FC236}">
              <a16:creationId xmlns:a16="http://schemas.microsoft.com/office/drawing/2014/main" id="{84D2B47C-EF1C-43DF-953F-743A6BFF20B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93" name="直線コネクタ 392">
          <a:extLst>
            <a:ext uri="{FF2B5EF4-FFF2-40B4-BE49-F238E27FC236}">
              <a16:creationId xmlns:a16="http://schemas.microsoft.com/office/drawing/2014/main" id="{8699BBAE-B0F7-42D1-9740-A9094E090743}"/>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4" name="テキスト ボックス 393">
          <a:extLst>
            <a:ext uri="{FF2B5EF4-FFF2-40B4-BE49-F238E27FC236}">
              <a16:creationId xmlns:a16="http://schemas.microsoft.com/office/drawing/2014/main" id="{0C7D6C29-494F-495A-B545-4543A29539BD}"/>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5" name="直線コネクタ 394">
          <a:extLst>
            <a:ext uri="{FF2B5EF4-FFF2-40B4-BE49-F238E27FC236}">
              <a16:creationId xmlns:a16="http://schemas.microsoft.com/office/drawing/2014/main" id="{80BA41E0-E7B0-48FE-87FC-23EE670F231C}"/>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6" name="テキスト ボックス 395">
          <a:extLst>
            <a:ext uri="{FF2B5EF4-FFF2-40B4-BE49-F238E27FC236}">
              <a16:creationId xmlns:a16="http://schemas.microsoft.com/office/drawing/2014/main" id="{4D649646-4C61-48C7-84D7-A45A39B9958E}"/>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7" name="直線コネクタ 396">
          <a:extLst>
            <a:ext uri="{FF2B5EF4-FFF2-40B4-BE49-F238E27FC236}">
              <a16:creationId xmlns:a16="http://schemas.microsoft.com/office/drawing/2014/main" id="{1DC868E5-59A1-42FF-8845-0FBCA7D02FF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8" name="テキスト ボックス 397">
          <a:extLst>
            <a:ext uri="{FF2B5EF4-FFF2-40B4-BE49-F238E27FC236}">
              <a16:creationId xmlns:a16="http://schemas.microsoft.com/office/drawing/2014/main" id="{4968981A-E117-4187-AF9B-DA1D2135029B}"/>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9" name="直線コネクタ 398">
          <a:extLst>
            <a:ext uri="{FF2B5EF4-FFF2-40B4-BE49-F238E27FC236}">
              <a16:creationId xmlns:a16="http://schemas.microsoft.com/office/drawing/2014/main" id="{6D8C4475-30EC-4D40-A49C-73E9D51BFED7}"/>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0" name="テキスト ボックス 399">
          <a:extLst>
            <a:ext uri="{FF2B5EF4-FFF2-40B4-BE49-F238E27FC236}">
              <a16:creationId xmlns:a16="http://schemas.microsoft.com/office/drawing/2014/main" id="{345B2250-2A9C-44B3-ABB7-E6F99FFAD2B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a:extLst>
            <a:ext uri="{FF2B5EF4-FFF2-40B4-BE49-F238E27FC236}">
              <a16:creationId xmlns:a16="http://schemas.microsoft.com/office/drawing/2014/main" id="{088AF6D9-540C-49C8-85EF-CDEC6683070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C395BA34-9BC2-4348-8239-C7D7139FA0B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保健センター・保健所】&#10;一人当たり面積グラフ枠">
          <a:extLst>
            <a:ext uri="{FF2B5EF4-FFF2-40B4-BE49-F238E27FC236}">
              <a16:creationId xmlns:a16="http://schemas.microsoft.com/office/drawing/2014/main" id="{FF709F3D-2418-42B3-BE2D-6664ED681FD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04" name="直線コネクタ 403">
          <a:extLst>
            <a:ext uri="{FF2B5EF4-FFF2-40B4-BE49-F238E27FC236}">
              <a16:creationId xmlns:a16="http://schemas.microsoft.com/office/drawing/2014/main" id="{50A1D5D6-3A4C-46B4-B585-4DC46AB4BF8B}"/>
            </a:ext>
          </a:extLst>
        </xdr:cNvPr>
        <xdr:cNvCxnSpPr/>
      </xdr:nvCxnSpPr>
      <xdr:spPr>
        <a:xfrm flipV="1">
          <a:off x="19509104" y="9472422"/>
          <a:ext cx="0" cy="1157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05" name="【保健センター・保健所】&#10;一人当たり面積最小値テキスト">
          <a:extLst>
            <a:ext uri="{FF2B5EF4-FFF2-40B4-BE49-F238E27FC236}">
              <a16:creationId xmlns:a16="http://schemas.microsoft.com/office/drawing/2014/main" id="{B52AD487-CB9F-4B60-BA80-5DED1EFBCDCB}"/>
            </a:ext>
          </a:extLst>
        </xdr:cNvPr>
        <xdr:cNvSpPr txBox="1"/>
      </xdr:nvSpPr>
      <xdr:spPr>
        <a:xfrm>
          <a:off x="1954784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06" name="直線コネクタ 405">
          <a:extLst>
            <a:ext uri="{FF2B5EF4-FFF2-40B4-BE49-F238E27FC236}">
              <a16:creationId xmlns:a16="http://schemas.microsoft.com/office/drawing/2014/main" id="{AC727176-69E0-4381-8F73-5D96E38EBB9C}"/>
            </a:ext>
          </a:extLst>
        </xdr:cNvPr>
        <xdr:cNvCxnSpPr/>
      </xdr:nvCxnSpPr>
      <xdr:spPr>
        <a:xfrm>
          <a:off x="19443700" y="1062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07" name="【保健センター・保健所】&#10;一人当たり面積最大値テキスト">
          <a:extLst>
            <a:ext uri="{FF2B5EF4-FFF2-40B4-BE49-F238E27FC236}">
              <a16:creationId xmlns:a16="http://schemas.microsoft.com/office/drawing/2014/main" id="{EBB52723-AF0F-4377-A8F4-7AC44A8CAFA0}"/>
            </a:ext>
          </a:extLst>
        </xdr:cNvPr>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08" name="直線コネクタ 407">
          <a:extLst>
            <a:ext uri="{FF2B5EF4-FFF2-40B4-BE49-F238E27FC236}">
              <a16:creationId xmlns:a16="http://schemas.microsoft.com/office/drawing/2014/main" id="{ED5F65F8-5052-4F12-B842-3C2BD89FBFDB}"/>
            </a:ext>
          </a:extLst>
        </xdr:cNvPr>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09" name="【保健センター・保健所】&#10;一人当たり面積平均値テキスト">
          <a:extLst>
            <a:ext uri="{FF2B5EF4-FFF2-40B4-BE49-F238E27FC236}">
              <a16:creationId xmlns:a16="http://schemas.microsoft.com/office/drawing/2014/main" id="{AB0F19F9-D747-427A-891B-AB9928F1F4F6}"/>
            </a:ext>
          </a:extLst>
        </xdr:cNvPr>
        <xdr:cNvSpPr txBox="1"/>
      </xdr:nvSpPr>
      <xdr:spPr>
        <a:xfrm>
          <a:off x="19547840" y="10239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10" name="フローチャート: 判断 409">
          <a:extLst>
            <a:ext uri="{FF2B5EF4-FFF2-40B4-BE49-F238E27FC236}">
              <a16:creationId xmlns:a16="http://schemas.microsoft.com/office/drawing/2014/main" id="{C0E5EE0E-FCAF-46CD-84A8-2529B224D210}"/>
            </a:ext>
          </a:extLst>
        </xdr:cNvPr>
        <xdr:cNvSpPr/>
      </xdr:nvSpPr>
      <xdr:spPr>
        <a:xfrm>
          <a:off x="19458940" y="1038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11" name="フローチャート: 判断 410">
          <a:extLst>
            <a:ext uri="{FF2B5EF4-FFF2-40B4-BE49-F238E27FC236}">
              <a16:creationId xmlns:a16="http://schemas.microsoft.com/office/drawing/2014/main" id="{8358A06C-6D7E-45BE-A4C3-7DC9E635E18E}"/>
            </a:ext>
          </a:extLst>
        </xdr:cNvPr>
        <xdr:cNvSpPr/>
      </xdr:nvSpPr>
      <xdr:spPr>
        <a:xfrm>
          <a:off x="18735040" y="10390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12" name="n_1aveValue【保健センター・保健所】&#10;一人当たり面積">
          <a:extLst>
            <a:ext uri="{FF2B5EF4-FFF2-40B4-BE49-F238E27FC236}">
              <a16:creationId xmlns:a16="http://schemas.microsoft.com/office/drawing/2014/main" id="{9B78C639-B58D-4621-8CD2-9A5BA219B199}"/>
            </a:ext>
          </a:extLst>
        </xdr:cNvPr>
        <xdr:cNvSpPr txBox="1"/>
      </xdr:nvSpPr>
      <xdr:spPr>
        <a:xfrm>
          <a:off x="185611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13" name="フローチャート: 判断 412">
          <a:extLst>
            <a:ext uri="{FF2B5EF4-FFF2-40B4-BE49-F238E27FC236}">
              <a16:creationId xmlns:a16="http://schemas.microsoft.com/office/drawing/2014/main" id="{4BA703BE-7F97-4A8C-A6D9-DDD095FECE59}"/>
            </a:ext>
          </a:extLst>
        </xdr:cNvPr>
        <xdr:cNvSpPr/>
      </xdr:nvSpPr>
      <xdr:spPr>
        <a:xfrm>
          <a:off x="17937480" y="1041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14" name="n_2aveValue【保健センター・保健所】&#10;一人当たり面積">
          <a:extLst>
            <a:ext uri="{FF2B5EF4-FFF2-40B4-BE49-F238E27FC236}">
              <a16:creationId xmlns:a16="http://schemas.microsoft.com/office/drawing/2014/main" id="{87B42AD8-4216-4082-8668-B9971351433C}"/>
            </a:ext>
          </a:extLst>
        </xdr:cNvPr>
        <xdr:cNvSpPr txBox="1"/>
      </xdr:nvSpPr>
      <xdr:spPr>
        <a:xfrm>
          <a:off x="17776267"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E80C343C-1A34-4B29-B9BD-D59222B35B4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9BBB644F-1B1E-4DF7-98D5-EE23A917A97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CA0B01B5-8397-4916-8ADC-69AADE00D6D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AAB94CD5-28CB-4A3B-9C45-B150AE47384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2B698B95-EC78-4630-855D-5FCDBFB209B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420" name="楕円 419">
          <a:extLst>
            <a:ext uri="{FF2B5EF4-FFF2-40B4-BE49-F238E27FC236}">
              <a16:creationId xmlns:a16="http://schemas.microsoft.com/office/drawing/2014/main" id="{2279BB98-6BBE-4C32-8C6B-2914DF0240CA}"/>
            </a:ext>
          </a:extLst>
        </xdr:cNvPr>
        <xdr:cNvSpPr/>
      </xdr:nvSpPr>
      <xdr:spPr>
        <a:xfrm>
          <a:off x="1945894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421" name="【保健センター・保健所】&#10;一人当たり面積該当値テキスト">
          <a:extLst>
            <a:ext uri="{FF2B5EF4-FFF2-40B4-BE49-F238E27FC236}">
              <a16:creationId xmlns:a16="http://schemas.microsoft.com/office/drawing/2014/main" id="{EECC8354-0CDA-41BE-9A13-68CCED3D5457}"/>
            </a:ext>
          </a:extLst>
        </xdr:cNvPr>
        <xdr:cNvSpPr txBox="1"/>
      </xdr:nvSpPr>
      <xdr:spPr>
        <a:xfrm>
          <a:off x="19547840" y="104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422" name="楕円 421">
          <a:extLst>
            <a:ext uri="{FF2B5EF4-FFF2-40B4-BE49-F238E27FC236}">
              <a16:creationId xmlns:a16="http://schemas.microsoft.com/office/drawing/2014/main" id="{EBC1D810-0101-4FB9-8085-7E905B8F6BD9}"/>
            </a:ext>
          </a:extLst>
        </xdr:cNvPr>
        <xdr:cNvSpPr/>
      </xdr:nvSpPr>
      <xdr:spPr>
        <a:xfrm>
          <a:off x="1873504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22860</xdr:rowOff>
    </xdr:to>
    <xdr:cxnSp macro="">
      <xdr:nvCxnSpPr>
        <xdr:cNvPr id="423" name="直線コネクタ 422">
          <a:extLst>
            <a:ext uri="{FF2B5EF4-FFF2-40B4-BE49-F238E27FC236}">
              <a16:creationId xmlns:a16="http://schemas.microsoft.com/office/drawing/2014/main" id="{CB5A9F9E-5BD8-4DC9-AB01-592D9A61E4A3}"/>
            </a:ext>
          </a:extLst>
        </xdr:cNvPr>
        <xdr:cNvCxnSpPr/>
      </xdr:nvCxnSpPr>
      <xdr:spPr>
        <a:xfrm flipV="1">
          <a:off x="18778220" y="10581894"/>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424" name="楕円 423">
          <a:extLst>
            <a:ext uri="{FF2B5EF4-FFF2-40B4-BE49-F238E27FC236}">
              <a16:creationId xmlns:a16="http://schemas.microsoft.com/office/drawing/2014/main" id="{1C66861F-0C30-40A9-B4DA-EDF49C41D383}"/>
            </a:ext>
          </a:extLst>
        </xdr:cNvPr>
        <xdr:cNvSpPr/>
      </xdr:nvSpPr>
      <xdr:spPr>
        <a:xfrm>
          <a:off x="1793748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25146</xdr:rowOff>
    </xdr:to>
    <xdr:cxnSp macro="">
      <xdr:nvCxnSpPr>
        <xdr:cNvPr id="425" name="直線コネクタ 424">
          <a:extLst>
            <a:ext uri="{FF2B5EF4-FFF2-40B4-BE49-F238E27FC236}">
              <a16:creationId xmlns:a16="http://schemas.microsoft.com/office/drawing/2014/main" id="{FBB6B121-D02B-40C6-AC63-B4D4C8344643}"/>
            </a:ext>
          </a:extLst>
        </xdr:cNvPr>
        <xdr:cNvCxnSpPr/>
      </xdr:nvCxnSpPr>
      <xdr:spPr>
        <a:xfrm flipV="1">
          <a:off x="17988280" y="1058418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64787</xdr:rowOff>
    </xdr:from>
    <xdr:ext cx="469744" cy="259045"/>
    <xdr:sp macro="" textlink="">
      <xdr:nvSpPr>
        <xdr:cNvPr id="426" name="n_1mainValue【保健センター・保健所】&#10;一人当たり面積">
          <a:extLst>
            <a:ext uri="{FF2B5EF4-FFF2-40B4-BE49-F238E27FC236}">
              <a16:creationId xmlns:a16="http://schemas.microsoft.com/office/drawing/2014/main" id="{2279D788-BCCD-4EBA-8B0E-5B478D8F4A5F}"/>
            </a:ext>
          </a:extLst>
        </xdr:cNvPr>
        <xdr:cNvSpPr txBox="1"/>
      </xdr:nvSpPr>
      <xdr:spPr>
        <a:xfrm>
          <a:off x="185611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427" name="n_2mainValue【保健センター・保健所】&#10;一人当たり面積">
          <a:extLst>
            <a:ext uri="{FF2B5EF4-FFF2-40B4-BE49-F238E27FC236}">
              <a16:creationId xmlns:a16="http://schemas.microsoft.com/office/drawing/2014/main" id="{E13BB0EE-1A94-4B00-A17B-FCD3DBE1B66B}"/>
            </a:ext>
          </a:extLst>
        </xdr:cNvPr>
        <xdr:cNvSpPr txBox="1"/>
      </xdr:nvSpPr>
      <xdr:spPr>
        <a:xfrm>
          <a:off x="1777626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5AA4202D-FB37-4ADF-9D7E-60ECF264CBC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2F553FB4-8238-4EF8-9633-271CE680E52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EC3E74AF-C7F0-46DB-9FB7-4B87E3D709B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D7BAC1A5-4BFF-4119-8F6F-CA0FAF52D0F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75ECD492-6B59-4499-9686-0B00E16B189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09E7BE2D-180C-4C11-9C05-732396B3445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874F9487-E02F-4CD6-A704-7B82D745A74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11D2144B-36D2-47DC-8A53-F3D052386D2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83247ED1-0B37-4EC8-A173-B37B76B1197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9F709D67-030A-4E05-B848-B9CF444BF7D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a:extLst>
            <a:ext uri="{FF2B5EF4-FFF2-40B4-BE49-F238E27FC236}">
              <a16:creationId xmlns:a16="http://schemas.microsoft.com/office/drawing/2014/main" id="{B1D72463-B2B5-42BF-8632-0592F2012634}"/>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9" name="テキスト ボックス 438">
          <a:extLst>
            <a:ext uri="{FF2B5EF4-FFF2-40B4-BE49-F238E27FC236}">
              <a16:creationId xmlns:a16="http://schemas.microsoft.com/office/drawing/2014/main" id="{60F0E91A-2638-4602-BC81-E518AF11ECC0}"/>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a:extLst>
            <a:ext uri="{FF2B5EF4-FFF2-40B4-BE49-F238E27FC236}">
              <a16:creationId xmlns:a16="http://schemas.microsoft.com/office/drawing/2014/main" id="{10294F71-6A54-45BA-9F79-C9EFC9BE8A1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a:extLst>
            <a:ext uri="{FF2B5EF4-FFF2-40B4-BE49-F238E27FC236}">
              <a16:creationId xmlns:a16="http://schemas.microsoft.com/office/drawing/2014/main" id="{213FDFB2-BAAC-4EAA-969E-037F2A5F0E03}"/>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a:extLst>
            <a:ext uri="{FF2B5EF4-FFF2-40B4-BE49-F238E27FC236}">
              <a16:creationId xmlns:a16="http://schemas.microsoft.com/office/drawing/2014/main" id="{6BA2396B-61FD-4A03-B3A9-F25607CFA31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a:extLst>
            <a:ext uri="{FF2B5EF4-FFF2-40B4-BE49-F238E27FC236}">
              <a16:creationId xmlns:a16="http://schemas.microsoft.com/office/drawing/2014/main" id="{2D6966BA-929E-4951-86C5-69514602C58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a:extLst>
            <a:ext uri="{FF2B5EF4-FFF2-40B4-BE49-F238E27FC236}">
              <a16:creationId xmlns:a16="http://schemas.microsoft.com/office/drawing/2014/main" id="{D478CACB-074E-494C-A036-48E5FCDAA8EC}"/>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a:extLst>
            <a:ext uri="{FF2B5EF4-FFF2-40B4-BE49-F238E27FC236}">
              <a16:creationId xmlns:a16="http://schemas.microsoft.com/office/drawing/2014/main" id="{2C0476F2-8135-4DC1-B913-BDBE8183785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a:extLst>
            <a:ext uri="{FF2B5EF4-FFF2-40B4-BE49-F238E27FC236}">
              <a16:creationId xmlns:a16="http://schemas.microsoft.com/office/drawing/2014/main" id="{26299A4A-1B29-48EF-A1AF-B5DECD4BD62F}"/>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a:extLst>
            <a:ext uri="{FF2B5EF4-FFF2-40B4-BE49-F238E27FC236}">
              <a16:creationId xmlns:a16="http://schemas.microsoft.com/office/drawing/2014/main" id="{92D06F02-9C2D-4363-A4C7-24B36E796687}"/>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a:extLst>
            <a:ext uri="{FF2B5EF4-FFF2-40B4-BE49-F238E27FC236}">
              <a16:creationId xmlns:a16="http://schemas.microsoft.com/office/drawing/2014/main" id="{3BA8CAF1-954B-4372-B588-FA0B946875F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9" name="テキスト ボックス 448">
          <a:extLst>
            <a:ext uri="{FF2B5EF4-FFF2-40B4-BE49-F238E27FC236}">
              <a16:creationId xmlns:a16="http://schemas.microsoft.com/office/drawing/2014/main" id="{73D4EBEF-F025-4343-9080-C8D3FB9A4116}"/>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5E56896D-5EF6-456D-B261-685673C1E25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1" name="テキスト ボックス 450">
          <a:extLst>
            <a:ext uri="{FF2B5EF4-FFF2-40B4-BE49-F238E27FC236}">
              <a16:creationId xmlns:a16="http://schemas.microsoft.com/office/drawing/2014/main" id="{5CFDDEF3-BC74-4C68-A14D-123CA713C241}"/>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id="{50D3BC1C-EBC4-4BF0-A08C-C38671288B0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80555</xdr:rowOff>
    </xdr:to>
    <xdr:cxnSp macro="">
      <xdr:nvCxnSpPr>
        <xdr:cNvPr id="453" name="直線コネクタ 452">
          <a:extLst>
            <a:ext uri="{FF2B5EF4-FFF2-40B4-BE49-F238E27FC236}">
              <a16:creationId xmlns:a16="http://schemas.microsoft.com/office/drawing/2014/main" id="{DF59650F-362F-4241-9F00-6669A6AB89EA}"/>
            </a:ext>
          </a:extLst>
        </xdr:cNvPr>
        <xdr:cNvCxnSpPr/>
      </xdr:nvCxnSpPr>
      <xdr:spPr>
        <a:xfrm flipV="1">
          <a:off x="14375764" y="12987201"/>
          <a:ext cx="0" cy="117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84382</xdr:rowOff>
    </xdr:from>
    <xdr:ext cx="405111" cy="259045"/>
    <xdr:sp macro="" textlink="">
      <xdr:nvSpPr>
        <xdr:cNvPr id="454" name="【消防施設】&#10;有形固定資産減価償却率最小値テキスト">
          <a:extLst>
            <a:ext uri="{FF2B5EF4-FFF2-40B4-BE49-F238E27FC236}">
              <a16:creationId xmlns:a16="http://schemas.microsoft.com/office/drawing/2014/main" id="{6583E0BA-D36A-467C-9BFE-22F402015BC8}"/>
            </a:ext>
          </a:extLst>
        </xdr:cNvPr>
        <xdr:cNvSpPr txBox="1"/>
      </xdr:nvSpPr>
      <xdr:spPr>
        <a:xfrm>
          <a:off x="14414500" y="1416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80555</xdr:rowOff>
    </xdr:from>
    <xdr:to>
      <xdr:col>86</xdr:col>
      <xdr:colOff>25400</xdr:colOff>
      <xdr:row>84</xdr:row>
      <xdr:rowOff>80555</xdr:rowOff>
    </xdr:to>
    <xdr:cxnSp macro="">
      <xdr:nvCxnSpPr>
        <xdr:cNvPr id="455" name="直線コネクタ 454">
          <a:extLst>
            <a:ext uri="{FF2B5EF4-FFF2-40B4-BE49-F238E27FC236}">
              <a16:creationId xmlns:a16="http://schemas.microsoft.com/office/drawing/2014/main" id="{419131E8-4F6B-46C3-9310-223CEE86AF3A}"/>
            </a:ext>
          </a:extLst>
        </xdr:cNvPr>
        <xdr:cNvCxnSpPr/>
      </xdr:nvCxnSpPr>
      <xdr:spPr>
        <a:xfrm>
          <a:off x="14287500" y="14162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6" name="【消防施設】&#10;有形固定資産減価償却率最大値テキスト">
          <a:extLst>
            <a:ext uri="{FF2B5EF4-FFF2-40B4-BE49-F238E27FC236}">
              <a16:creationId xmlns:a16="http://schemas.microsoft.com/office/drawing/2014/main" id="{5E9BC31C-E7E5-498F-9B1D-2731C7C00771}"/>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7" name="直線コネクタ 456">
          <a:extLst>
            <a:ext uri="{FF2B5EF4-FFF2-40B4-BE49-F238E27FC236}">
              <a16:creationId xmlns:a16="http://schemas.microsoft.com/office/drawing/2014/main" id="{CD8677D6-7ADE-41CA-897A-BD9F908F821D}"/>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458" name="【消防施設】&#10;有形固定資産減価償却率平均値テキスト">
          <a:extLst>
            <a:ext uri="{FF2B5EF4-FFF2-40B4-BE49-F238E27FC236}">
              <a16:creationId xmlns:a16="http://schemas.microsoft.com/office/drawing/2014/main" id="{E89DEE95-67C4-49A7-AE7E-6922866A6CF9}"/>
            </a:ext>
          </a:extLst>
        </xdr:cNvPr>
        <xdr:cNvSpPr txBox="1"/>
      </xdr:nvSpPr>
      <xdr:spPr>
        <a:xfrm>
          <a:off x="14414500" y="13582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459" name="フローチャート: 判断 458">
          <a:extLst>
            <a:ext uri="{FF2B5EF4-FFF2-40B4-BE49-F238E27FC236}">
              <a16:creationId xmlns:a16="http://schemas.microsoft.com/office/drawing/2014/main" id="{E41DF682-96CA-4877-B0E3-0F586A3B984D}"/>
            </a:ext>
          </a:extLst>
        </xdr:cNvPr>
        <xdr:cNvSpPr/>
      </xdr:nvSpPr>
      <xdr:spPr>
        <a:xfrm>
          <a:off x="14325600" y="136036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26488</xdr:rowOff>
    </xdr:from>
    <xdr:to>
      <xdr:col>81</xdr:col>
      <xdr:colOff>101600</xdr:colOff>
      <xdr:row>81</xdr:row>
      <xdr:rowOff>128088</xdr:rowOff>
    </xdr:to>
    <xdr:sp macro="" textlink="">
      <xdr:nvSpPr>
        <xdr:cNvPr id="460" name="フローチャート: 判断 459">
          <a:extLst>
            <a:ext uri="{FF2B5EF4-FFF2-40B4-BE49-F238E27FC236}">
              <a16:creationId xmlns:a16="http://schemas.microsoft.com/office/drawing/2014/main" id="{922F812C-C5E9-4EA4-8B10-0F1FB5FA108A}"/>
            </a:ext>
          </a:extLst>
        </xdr:cNvPr>
        <xdr:cNvSpPr/>
      </xdr:nvSpPr>
      <xdr:spPr>
        <a:xfrm>
          <a:off x="13578840" y="1360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144615</xdr:rowOff>
    </xdr:from>
    <xdr:ext cx="405111" cy="259045"/>
    <xdr:sp macro="" textlink="">
      <xdr:nvSpPr>
        <xdr:cNvPr id="461" name="n_1aveValue【消防施設】&#10;有形固定資産減価償却率">
          <a:extLst>
            <a:ext uri="{FF2B5EF4-FFF2-40B4-BE49-F238E27FC236}">
              <a16:creationId xmlns:a16="http://schemas.microsoft.com/office/drawing/2014/main" id="{8715E6AA-7931-4910-A5B5-3BE9DA95B26D}"/>
            </a:ext>
          </a:extLst>
        </xdr:cNvPr>
        <xdr:cNvSpPr txBox="1"/>
      </xdr:nvSpPr>
      <xdr:spPr>
        <a:xfrm>
          <a:off x="13437244" y="1338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75474</xdr:rowOff>
    </xdr:from>
    <xdr:to>
      <xdr:col>76</xdr:col>
      <xdr:colOff>165100</xdr:colOff>
      <xdr:row>82</xdr:row>
      <xdr:rowOff>5624</xdr:rowOff>
    </xdr:to>
    <xdr:sp macro="" textlink="">
      <xdr:nvSpPr>
        <xdr:cNvPr id="462" name="フローチャート: 判断 461">
          <a:extLst>
            <a:ext uri="{FF2B5EF4-FFF2-40B4-BE49-F238E27FC236}">
              <a16:creationId xmlns:a16="http://schemas.microsoft.com/office/drawing/2014/main" id="{EA556058-D009-4B56-B792-2EFE490D7D52}"/>
            </a:ext>
          </a:extLst>
        </xdr:cNvPr>
        <xdr:cNvSpPr/>
      </xdr:nvSpPr>
      <xdr:spPr>
        <a:xfrm>
          <a:off x="12804140" y="13654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22151</xdr:rowOff>
    </xdr:from>
    <xdr:ext cx="405111" cy="259045"/>
    <xdr:sp macro="" textlink="">
      <xdr:nvSpPr>
        <xdr:cNvPr id="463" name="n_2aveValue【消防施設】&#10;有形固定資産減価償却率">
          <a:extLst>
            <a:ext uri="{FF2B5EF4-FFF2-40B4-BE49-F238E27FC236}">
              <a16:creationId xmlns:a16="http://schemas.microsoft.com/office/drawing/2014/main" id="{6E3EBBF7-DDF0-452B-92CA-87EF69065EB1}"/>
            </a:ext>
          </a:extLst>
        </xdr:cNvPr>
        <xdr:cNvSpPr txBox="1"/>
      </xdr:nvSpPr>
      <xdr:spPr>
        <a:xfrm>
          <a:off x="12675244" y="1343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4F366C97-ED89-42FB-9055-B03314C5051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AE7A1504-722C-4BB0-B0DD-8B5FDCEB51B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9141F8A5-8B4B-43AD-AA68-262867549E7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3D9F562E-DB02-428E-BE52-AA38FE51FE6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79BB4C0D-85AC-4DB3-8E3F-BC7264191E0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73842</xdr:rowOff>
    </xdr:from>
    <xdr:to>
      <xdr:col>76</xdr:col>
      <xdr:colOff>165100</xdr:colOff>
      <xdr:row>87</xdr:row>
      <xdr:rowOff>3992</xdr:rowOff>
    </xdr:to>
    <xdr:sp macro="" textlink="">
      <xdr:nvSpPr>
        <xdr:cNvPr id="469" name="楕円 468">
          <a:extLst>
            <a:ext uri="{FF2B5EF4-FFF2-40B4-BE49-F238E27FC236}">
              <a16:creationId xmlns:a16="http://schemas.microsoft.com/office/drawing/2014/main" id="{7C757BA6-FA40-4E62-9F59-41826B241379}"/>
            </a:ext>
          </a:extLst>
        </xdr:cNvPr>
        <xdr:cNvSpPr/>
      </xdr:nvSpPr>
      <xdr:spPr>
        <a:xfrm>
          <a:off x="12804140" y="14490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134561</xdr:colOff>
      <xdr:row>86</xdr:row>
      <xdr:rowOff>166569</xdr:rowOff>
    </xdr:from>
    <xdr:ext cx="340478" cy="259045"/>
    <xdr:sp macro="" textlink="">
      <xdr:nvSpPr>
        <xdr:cNvPr id="470" name="n_2mainValue【消防施設】&#10;有形固定資産減価償却率">
          <a:extLst>
            <a:ext uri="{FF2B5EF4-FFF2-40B4-BE49-F238E27FC236}">
              <a16:creationId xmlns:a16="http://schemas.microsoft.com/office/drawing/2014/main" id="{F28E5F7A-AD49-4AD9-AE00-F9425E854AF9}"/>
            </a:ext>
          </a:extLst>
        </xdr:cNvPr>
        <xdr:cNvSpPr txBox="1"/>
      </xdr:nvSpPr>
      <xdr:spPr>
        <a:xfrm>
          <a:off x="12707561" y="14583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a:extLst>
            <a:ext uri="{FF2B5EF4-FFF2-40B4-BE49-F238E27FC236}">
              <a16:creationId xmlns:a16="http://schemas.microsoft.com/office/drawing/2014/main" id="{2E47DF65-9371-40CF-9ECE-21D584122BC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a:extLst>
            <a:ext uri="{FF2B5EF4-FFF2-40B4-BE49-F238E27FC236}">
              <a16:creationId xmlns:a16="http://schemas.microsoft.com/office/drawing/2014/main" id="{D00DC2F2-E218-4071-B856-0E5BF1038BD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a:extLst>
            <a:ext uri="{FF2B5EF4-FFF2-40B4-BE49-F238E27FC236}">
              <a16:creationId xmlns:a16="http://schemas.microsoft.com/office/drawing/2014/main" id="{5D1F904E-129B-4ECC-8206-0F70EF39AA3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a:extLst>
            <a:ext uri="{FF2B5EF4-FFF2-40B4-BE49-F238E27FC236}">
              <a16:creationId xmlns:a16="http://schemas.microsoft.com/office/drawing/2014/main" id="{997E6FAC-7EAF-43A9-95FB-777ABE824CA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a:extLst>
            <a:ext uri="{FF2B5EF4-FFF2-40B4-BE49-F238E27FC236}">
              <a16:creationId xmlns:a16="http://schemas.microsoft.com/office/drawing/2014/main" id="{256C9A29-0364-41F7-94F6-4DBF68F4E23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a:extLst>
            <a:ext uri="{FF2B5EF4-FFF2-40B4-BE49-F238E27FC236}">
              <a16:creationId xmlns:a16="http://schemas.microsoft.com/office/drawing/2014/main" id="{BAB6947F-480E-4D88-AECF-723EE7E4815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a:extLst>
            <a:ext uri="{FF2B5EF4-FFF2-40B4-BE49-F238E27FC236}">
              <a16:creationId xmlns:a16="http://schemas.microsoft.com/office/drawing/2014/main" id="{36F21EA0-AAA9-4347-9792-15C861658DC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a:extLst>
            <a:ext uri="{FF2B5EF4-FFF2-40B4-BE49-F238E27FC236}">
              <a16:creationId xmlns:a16="http://schemas.microsoft.com/office/drawing/2014/main" id="{71AEEE89-8376-41F2-90B8-5443AE8ED09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a:extLst>
            <a:ext uri="{FF2B5EF4-FFF2-40B4-BE49-F238E27FC236}">
              <a16:creationId xmlns:a16="http://schemas.microsoft.com/office/drawing/2014/main" id="{20287AD6-A43F-44D5-86C4-B2E214534D3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a:extLst>
            <a:ext uri="{FF2B5EF4-FFF2-40B4-BE49-F238E27FC236}">
              <a16:creationId xmlns:a16="http://schemas.microsoft.com/office/drawing/2014/main" id="{0E30DD0D-8070-4A05-8CF7-2DB1C8A3F1B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1" name="直線コネクタ 480">
          <a:extLst>
            <a:ext uri="{FF2B5EF4-FFF2-40B4-BE49-F238E27FC236}">
              <a16:creationId xmlns:a16="http://schemas.microsoft.com/office/drawing/2014/main" id="{DC062FF4-C7DF-4DC4-93A9-B5D3934F8C1C}"/>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2" name="テキスト ボックス 481">
          <a:extLst>
            <a:ext uri="{FF2B5EF4-FFF2-40B4-BE49-F238E27FC236}">
              <a16:creationId xmlns:a16="http://schemas.microsoft.com/office/drawing/2014/main" id="{5CE92EF6-D9BD-4B09-B53B-6D2D210EF32D}"/>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3" name="直線コネクタ 482">
          <a:extLst>
            <a:ext uri="{FF2B5EF4-FFF2-40B4-BE49-F238E27FC236}">
              <a16:creationId xmlns:a16="http://schemas.microsoft.com/office/drawing/2014/main" id="{221A1C8A-22D6-4612-80D0-233A30C76918}"/>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4" name="テキスト ボックス 483">
          <a:extLst>
            <a:ext uri="{FF2B5EF4-FFF2-40B4-BE49-F238E27FC236}">
              <a16:creationId xmlns:a16="http://schemas.microsoft.com/office/drawing/2014/main" id="{0C34888C-4E74-4D7C-87E8-D5BBDD9FFE7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5" name="直線コネクタ 484">
          <a:extLst>
            <a:ext uri="{FF2B5EF4-FFF2-40B4-BE49-F238E27FC236}">
              <a16:creationId xmlns:a16="http://schemas.microsoft.com/office/drawing/2014/main" id="{B48FC83B-A2F2-45BE-83E3-AF9962C9B124}"/>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6" name="テキスト ボックス 485">
          <a:extLst>
            <a:ext uri="{FF2B5EF4-FFF2-40B4-BE49-F238E27FC236}">
              <a16:creationId xmlns:a16="http://schemas.microsoft.com/office/drawing/2014/main" id="{AEA7524D-8083-4459-AC19-02682885E87A}"/>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7" name="直線コネクタ 486">
          <a:extLst>
            <a:ext uri="{FF2B5EF4-FFF2-40B4-BE49-F238E27FC236}">
              <a16:creationId xmlns:a16="http://schemas.microsoft.com/office/drawing/2014/main" id="{593E2E59-7AA5-4BE0-BA05-AA8B13A25403}"/>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8" name="テキスト ボックス 487">
          <a:extLst>
            <a:ext uri="{FF2B5EF4-FFF2-40B4-BE49-F238E27FC236}">
              <a16:creationId xmlns:a16="http://schemas.microsoft.com/office/drawing/2014/main" id="{BBBCF290-4243-4729-96D1-B95227542F7C}"/>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9" name="直線コネクタ 488">
          <a:extLst>
            <a:ext uri="{FF2B5EF4-FFF2-40B4-BE49-F238E27FC236}">
              <a16:creationId xmlns:a16="http://schemas.microsoft.com/office/drawing/2014/main" id="{F19A2DF6-22BB-4CCE-A795-9072AAC93682}"/>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0" name="テキスト ボックス 489">
          <a:extLst>
            <a:ext uri="{FF2B5EF4-FFF2-40B4-BE49-F238E27FC236}">
              <a16:creationId xmlns:a16="http://schemas.microsoft.com/office/drawing/2014/main" id="{B7115BB1-2208-4702-A3B4-36AE96FD92A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a:extLst>
            <a:ext uri="{FF2B5EF4-FFF2-40B4-BE49-F238E27FC236}">
              <a16:creationId xmlns:a16="http://schemas.microsoft.com/office/drawing/2014/main" id="{CDF4FFB9-EA6A-46CC-959A-AD7371C6EF9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a:extLst>
            <a:ext uri="{FF2B5EF4-FFF2-40B4-BE49-F238E27FC236}">
              <a16:creationId xmlns:a16="http://schemas.microsoft.com/office/drawing/2014/main" id="{A7857A07-9F9D-4872-875E-8BBC32B2DFD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消防施設】&#10;一人当たり面積グラフ枠">
          <a:extLst>
            <a:ext uri="{FF2B5EF4-FFF2-40B4-BE49-F238E27FC236}">
              <a16:creationId xmlns:a16="http://schemas.microsoft.com/office/drawing/2014/main" id="{C992A881-B01A-4C2E-A73C-F736E71FBE3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94" name="直線コネクタ 493">
          <a:extLst>
            <a:ext uri="{FF2B5EF4-FFF2-40B4-BE49-F238E27FC236}">
              <a16:creationId xmlns:a16="http://schemas.microsoft.com/office/drawing/2014/main" id="{628B7EFE-4A7B-4638-8D59-487F4B2C302E}"/>
            </a:ext>
          </a:extLst>
        </xdr:cNvPr>
        <xdr:cNvCxnSpPr/>
      </xdr:nvCxnSpPr>
      <xdr:spPr>
        <a:xfrm flipV="1">
          <a:off x="19509104" y="1324356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95" name="【消防施設】&#10;一人当たり面積最小値テキスト">
          <a:extLst>
            <a:ext uri="{FF2B5EF4-FFF2-40B4-BE49-F238E27FC236}">
              <a16:creationId xmlns:a16="http://schemas.microsoft.com/office/drawing/2014/main" id="{B2127446-89A1-4825-974F-947F152DB51E}"/>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96" name="直線コネクタ 495">
          <a:extLst>
            <a:ext uri="{FF2B5EF4-FFF2-40B4-BE49-F238E27FC236}">
              <a16:creationId xmlns:a16="http://schemas.microsoft.com/office/drawing/2014/main" id="{2CC94FA4-EE37-45D6-A284-57F60A056C59}"/>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97" name="【消防施設】&#10;一人当たり面積最大値テキスト">
          <a:extLst>
            <a:ext uri="{FF2B5EF4-FFF2-40B4-BE49-F238E27FC236}">
              <a16:creationId xmlns:a16="http://schemas.microsoft.com/office/drawing/2014/main" id="{72FE391F-5056-4B61-944A-0E2209FA034E}"/>
            </a:ext>
          </a:extLst>
        </xdr:cNvPr>
        <xdr:cNvSpPr txBox="1"/>
      </xdr:nvSpPr>
      <xdr:spPr>
        <a:xfrm>
          <a:off x="1954784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98" name="直線コネクタ 497">
          <a:extLst>
            <a:ext uri="{FF2B5EF4-FFF2-40B4-BE49-F238E27FC236}">
              <a16:creationId xmlns:a16="http://schemas.microsoft.com/office/drawing/2014/main" id="{D7B6220A-242E-44AA-AFBF-1B09C979CD46}"/>
            </a:ext>
          </a:extLst>
        </xdr:cNvPr>
        <xdr:cNvCxnSpPr/>
      </xdr:nvCxnSpPr>
      <xdr:spPr>
        <a:xfrm>
          <a:off x="19443700" y="1324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499" name="【消防施設】&#10;一人当たり面積平均値テキスト">
          <a:extLst>
            <a:ext uri="{FF2B5EF4-FFF2-40B4-BE49-F238E27FC236}">
              <a16:creationId xmlns:a16="http://schemas.microsoft.com/office/drawing/2014/main" id="{E560535B-D10B-46EB-AFCC-FF6F996C3BE4}"/>
            </a:ext>
          </a:extLst>
        </xdr:cNvPr>
        <xdr:cNvSpPr txBox="1"/>
      </xdr:nvSpPr>
      <xdr:spPr>
        <a:xfrm>
          <a:off x="1954784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00" name="フローチャート: 判断 499">
          <a:extLst>
            <a:ext uri="{FF2B5EF4-FFF2-40B4-BE49-F238E27FC236}">
              <a16:creationId xmlns:a16="http://schemas.microsoft.com/office/drawing/2014/main" id="{091B9211-FDE6-4118-A331-8EDECF267A00}"/>
            </a:ext>
          </a:extLst>
        </xdr:cNvPr>
        <xdr:cNvSpPr/>
      </xdr:nvSpPr>
      <xdr:spPr>
        <a:xfrm>
          <a:off x="194589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01" name="フローチャート: 判断 500">
          <a:extLst>
            <a:ext uri="{FF2B5EF4-FFF2-40B4-BE49-F238E27FC236}">
              <a16:creationId xmlns:a16="http://schemas.microsoft.com/office/drawing/2014/main" id="{7AD41772-B760-442E-9CFA-F7D10F51F583}"/>
            </a:ext>
          </a:extLst>
        </xdr:cNvPr>
        <xdr:cNvSpPr/>
      </xdr:nvSpPr>
      <xdr:spPr>
        <a:xfrm>
          <a:off x="18735040" y="13851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502" name="n_1aveValue【消防施設】&#10;一人当たり面積">
          <a:extLst>
            <a:ext uri="{FF2B5EF4-FFF2-40B4-BE49-F238E27FC236}">
              <a16:creationId xmlns:a16="http://schemas.microsoft.com/office/drawing/2014/main" id="{FA81913B-0047-4529-A8AB-D3C55CF2DCCC}"/>
            </a:ext>
          </a:extLst>
        </xdr:cNvPr>
        <xdr:cNvSpPr txBox="1"/>
      </xdr:nvSpPr>
      <xdr:spPr>
        <a:xfrm>
          <a:off x="18561127" y="136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03" name="フローチャート: 判断 502">
          <a:extLst>
            <a:ext uri="{FF2B5EF4-FFF2-40B4-BE49-F238E27FC236}">
              <a16:creationId xmlns:a16="http://schemas.microsoft.com/office/drawing/2014/main" id="{EE20A3CB-04FD-44E3-802A-3B9C810729EE}"/>
            </a:ext>
          </a:extLst>
        </xdr:cNvPr>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04" name="n_2aveValue【消防施設】&#10;一人当たり面積">
          <a:extLst>
            <a:ext uri="{FF2B5EF4-FFF2-40B4-BE49-F238E27FC236}">
              <a16:creationId xmlns:a16="http://schemas.microsoft.com/office/drawing/2014/main" id="{61978BE3-4C05-409D-B4F8-9D699B7A68D5}"/>
            </a:ext>
          </a:extLst>
        </xdr:cNvPr>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E5D9DC42-DE8D-4004-8260-84769425C90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CC6A19A9-5FC5-411E-8FB4-C1B4A995A2D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1135AD6C-90E2-4F9C-8C25-D3D1C067409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9DF42488-44B5-42F9-A993-B3F1180D177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C3AA8DD6-48AB-483E-A0AF-404C9D0A0CB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170180</xdr:rowOff>
    </xdr:from>
    <xdr:to>
      <xdr:col>107</xdr:col>
      <xdr:colOff>101600</xdr:colOff>
      <xdr:row>85</xdr:row>
      <xdr:rowOff>100330</xdr:rowOff>
    </xdr:to>
    <xdr:sp macro="" textlink="">
      <xdr:nvSpPr>
        <xdr:cNvPr id="510" name="楕円 509">
          <a:extLst>
            <a:ext uri="{FF2B5EF4-FFF2-40B4-BE49-F238E27FC236}">
              <a16:creationId xmlns:a16="http://schemas.microsoft.com/office/drawing/2014/main" id="{20363515-20B2-48A3-8D1F-94AE66BAEB23}"/>
            </a:ext>
          </a:extLst>
        </xdr:cNvPr>
        <xdr:cNvSpPr/>
      </xdr:nvSpPr>
      <xdr:spPr>
        <a:xfrm>
          <a:off x="179374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91457</xdr:rowOff>
    </xdr:from>
    <xdr:ext cx="469744" cy="259045"/>
    <xdr:sp macro="" textlink="">
      <xdr:nvSpPr>
        <xdr:cNvPr id="511" name="n_2mainValue【消防施設】&#10;一人当たり面積">
          <a:extLst>
            <a:ext uri="{FF2B5EF4-FFF2-40B4-BE49-F238E27FC236}">
              <a16:creationId xmlns:a16="http://schemas.microsoft.com/office/drawing/2014/main" id="{90EA7153-CCBF-49F5-BBD8-D99C7F18D7C3}"/>
            </a:ext>
          </a:extLst>
        </xdr:cNvPr>
        <xdr:cNvSpPr txBox="1"/>
      </xdr:nvSpPr>
      <xdr:spPr>
        <a:xfrm>
          <a:off x="1777626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04867546-37C8-4D5E-9795-9E440863334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E2E6B510-46B9-4458-B767-5098C95008A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5CE9BA0E-6B08-441C-B1EE-4DAABBA6BC5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D3DFF5ED-34DF-4525-904A-F49432B4933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EA2DD0B2-56A8-4F65-979C-3035E64F35E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876437C9-FFF8-4DE5-B495-9E6FA1A2B66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5FB5047C-257B-4F4C-9FAF-CCD08576C51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E864739C-6ED2-4110-B197-DC00FE23C80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id="{993373E6-88FC-4417-ABDF-D923D759B5E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id="{D8A28121-F4AB-4279-92EB-718658AD118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17A78557-DBAD-41E9-B613-34D49BE4F1FC}"/>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a:extLst>
            <a:ext uri="{FF2B5EF4-FFF2-40B4-BE49-F238E27FC236}">
              <a16:creationId xmlns:a16="http://schemas.microsoft.com/office/drawing/2014/main" id="{F5B8BA0A-4D02-4E43-941E-7E755B1B060B}"/>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A207D4C0-2C77-4566-B67C-722E1EF3B14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A210EA82-C726-4A7A-8D8F-741AEF3B534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E47FCACF-E79E-4685-8E48-75E557845DC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14A2C1E7-781A-486D-BFAB-CECD8E10AEAC}"/>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C22D006E-17EE-44F2-88D6-9A33D1CF90D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AF4BA494-106B-4607-A4E0-0D290E717CF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41693410-B3C6-4ABD-9772-F54D830B286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0A2DDD0D-76A2-4E9E-9945-5EEE602DB83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99B4814B-F758-49CA-8AAE-711EFA021CB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a:extLst>
            <a:ext uri="{FF2B5EF4-FFF2-40B4-BE49-F238E27FC236}">
              <a16:creationId xmlns:a16="http://schemas.microsoft.com/office/drawing/2014/main" id="{CCC2F2E2-ECF9-464B-97BB-BA42045DB061}"/>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C989D8FD-4E30-42E6-9986-00F913126CA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67AEDAFB-C4F9-4732-A8FF-5958104F001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a:extLst>
            <a:ext uri="{FF2B5EF4-FFF2-40B4-BE49-F238E27FC236}">
              <a16:creationId xmlns:a16="http://schemas.microsoft.com/office/drawing/2014/main" id="{363597D2-099D-407B-B7A7-07FB0D20D41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37" name="直線コネクタ 536">
          <a:extLst>
            <a:ext uri="{FF2B5EF4-FFF2-40B4-BE49-F238E27FC236}">
              <a16:creationId xmlns:a16="http://schemas.microsoft.com/office/drawing/2014/main" id="{FD8774E1-89AB-4372-96A6-7998C592E75E}"/>
            </a:ext>
          </a:extLst>
        </xdr:cNvPr>
        <xdr:cNvCxnSpPr/>
      </xdr:nvCxnSpPr>
      <xdr:spPr>
        <a:xfrm flipV="1">
          <a:off x="14375764" y="16713381"/>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8" name="【庁舎】&#10;有形固定資産減価償却率最小値テキスト">
          <a:extLst>
            <a:ext uri="{FF2B5EF4-FFF2-40B4-BE49-F238E27FC236}">
              <a16:creationId xmlns:a16="http://schemas.microsoft.com/office/drawing/2014/main" id="{CFA553F0-5EFA-4EAA-AC6B-10900EBA5E9D}"/>
            </a:ext>
          </a:extLst>
        </xdr:cNvPr>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9" name="直線コネクタ 538">
          <a:extLst>
            <a:ext uri="{FF2B5EF4-FFF2-40B4-BE49-F238E27FC236}">
              <a16:creationId xmlns:a16="http://schemas.microsoft.com/office/drawing/2014/main" id="{A775553F-8F1D-444B-9977-35867B254197}"/>
            </a:ext>
          </a:extLst>
        </xdr:cNvPr>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庁舎】&#10;有形固定資産減価償却率最大値テキスト">
          <a:extLst>
            <a:ext uri="{FF2B5EF4-FFF2-40B4-BE49-F238E27FC236}">
              <a16:creationId xmlns:a16="http://schemas.microsoft.com/office/drawing/2014/main" id="{5824DCF8-8D47-4E93-93BA-F857BC51BF1E}"/>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a:extLst>
            <a:ext uri="{FF2B5EF4-FFF2-40B4-BE49-F238E27FC236}">
              <a16:creationId xmlns:a16="http://schemas.microsoft.com/office/drawing/2014/main" id="{FB2093CB-10CC-45B1-8CD0-C48F847AE8E2}"/>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42" name="【庁舎】&#10;有形固定資産減価償却率平均値テキスト">
          <a:extLst>
            <a:ext uri="{FF2B5EF4-FFF2-40B4-BE49-F238E27FC236}">
              <a16:creationId xmlns:a16="http://schemas.microsoft.com/office/drawing/2014/main" id="{2CDCB1FD-2044-4327-AE34-9D2025A9A79C}"/>
            </a:ext>
          </a:extLst>
        </xdr:cNvPr>
        <xdr:cNvSpPr txBox="1"/>
      </xdr:nvSpPr>
      <xdr:spPr>
        <a:xfrm>
          <a:off x="14414500" y="173376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43" name="フローチャート: 判断 542">
          <a:extLst>
            <a:ext uri="{FF2B5EF4-FFF2-40B4-BE49-F238E27FC236}">
              <a16:creationId xmlns:a16="http://schemas.microsoft.com/office/drawing/2014/main" id="{DD1B9988-84F8-4CE8-A8F8-7CF5B221D665}"/>
            </a:ext>
          </a:extLst>
        </xdr:cNvPr>
        <xdr:cNvSpPr/>
      </xdr:nvSpPr>
      <xdr:spPr>
        <a:xfrm>
          <a:off x="14325600" y="173592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44" name="フローチャート: 判断 543">
          <a:extLst>
            <a:ext uri="{FF2B5EF4-FFF2-40B4-BE49-F238E27FC236}">
              <a16:creationId xmlns:a16="http://schemas.microsoft.com/office/drawing/2014/main" id="{9D900FB4-0C1D-4900-9392-A0DEBF5C9C38}"/>
            </a:ext>
          </a:extLst>
        </xdr:cNvPr>
        <xdr:cNvSpPr/>
      </xdr:nvSpPr>
      <xdr:spPr>
        <a:xfrm>
          <a:off x="13578840" y="1728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45" name="n_1aveValue【庁舎】&#10;有形固定資産減価償却率">
          <a:extLst>
            <a:ext uri="{FF2B5EF4-FFF2-40B4-BE49-F238E27FC236}">
              <a16:creationId xmlns:a16="http://schemas.microsoft.com/office/drawing/2014/main" id="{916ED76D-C47E-4EEB-A85C-0844CD02D65C}"/>
            </a:ext>
          </a:extLst>
        </xdr:cNvPr>
        <xdr:cNvSpPr txBox="1"/>
      </xdr:nvSpPr>
      <xdr:spPr>
        <a:xfrm>
          <a:off x="13437244" y="1738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46" name="フローチャート: 判断 545">
          <a:extLst>
            <a:ext uri="{FF2B5EF4-FFF2-40B4-BE49-F238E27FC236}">
              <a16:creationId xmlns:a16="http://schemas.microsoft.com/office/drawing/2014/main" id="{E77B4B92-DAC3-406A-92C5-DF5630D56A2D}"/>
            </a:ext>
          </a:extLst>
        </xdr:cNvPr>
        <xdr:cNvSpPr/>
      </xdr:nvSpPr>
      <xdr:spPr>
        <a:xfrm>
          <a:off x="12804140" y="173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547" name="n_2aveValue【庁舎】&#10;有形固定資産減価償却率">
          <a:extLst>
            <a:ext uri="{FF2B5EF4-FFF2-40B4-BE49-F238E27FC236}">
              <a16:creationId xmlns:a16="http://schemas.microsoft.com/office/drawing/2014/main" id="{20C46618-9003-433A-999B-A9BA55F0A807}"/>
            </a:ext>
          </a:extLst>
        </xdr:cNvPr>
        <xdr:cNvSpPr txBox="1"/>
      </xdr:nvSpPr>
      <xdr:spPr>
        <a:xfrm>
          <a:off x="12675244" y="1741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A8B27962-CC32-4DD9-B64F-9091F23E781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E4A685A6-D571-4937-B52A-5EC7B57632A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CC063930-0C7A-4CF0-80D7-326D4E22933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EB2EA4BE-B93E-48AC-91E6-76E9FBDE45E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9977F9B-148E-4DBF-8399-FE280B35D6D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553" name="楕円 552">
          <a:extLst>
            <a:ext uri="{FF2B5EF4-FFF2-40B4-BE49-F238E27FC236}">
              <a16:creationId xmlns:a16="http://schemas.microsoft.com/office/drawing/2014/main" id="{9B8CC03A-1460-45BD-A40A-445BB55A03C7}"/>
            </a:ext>
          </a:extLst>
        </xdr:cNvPr>
        <xdr:cNvSpPr/>
      </xdr:nvSpPr>
      <xdr:spPr>
        <a:xfrm>
          <a:off x="14325600" y="171214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554" name="【庁舎】&#10;有形固定資産減価償却率該当値テキスト">
          <a:extLst>
            <a:ext uri="{FF2B5EF4-FFF2-40B4-BE49-F238E27FC236}">
              <a16:creationId xmlns:a16="http://schemas.microsoft.com/office/drawing/2014/main" id="{5A345B77-6A1E-43DA-9DB9-14D50B7807D7}"/>
            </a:ext>
          </a:extLst>
        </xdr:cNvPr>
        <xdr:cNvSpPr txBox="1"/>
      </xdr:nvSpPr>
      <xdr:spPr>
        <a:xfrm>
          <a:off x="14414500"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555" name="楕円 554">
          <a:extLst>
            <a:ext uri="{FF2B5EF4-FFF2-40B4-BE49-F238E27FC236}">
              <a16:creationId xmlns:a16="http://schemas.microsoft.com/office/drawing/2014/main" id="{D2BBF0D6-7B18-4073-9FE6-B984EEB01599}"/>
            </a:ext>
          </a:extLst>
        </xdr:cNvPr>
        <xdr:cNvSpPr/>
      </xdr:nvSpPr>
      <xdr:spPr>
        <a:xfrm>
          <a:off x="1357884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102</xdr:row>
      <xdr:rowOff>72934</xdr:rowOff>
    </xdr:to>
    <xdr:cxnSp macro="">
      <xdr:nvCxnSpPr>
        <xdr:cNvPr id="556" name="直線コネクタ 555">
          <a:extLst>
            <a:ext uri="{FF2B5EF4-FFF2-40B4-BE49-F238E27FC236}">
              <a16:creationId xmlns:a16="http://schemas.microsoft.com/office/drawing/2014/main" id="{9513F058-36E5-4C9D-88E0-0E01B31A03C3}"/>
            </a:ext>
          </a:extLst>
        </xdr:cNvPr>
        <xdr:cNvCxnSpPr/>
      </xdr:nvCxnSpPr>
      <xdr:spPr>
        <a:xfrm>
          <a:off x="13629640" y="17159151"/>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557" name="楕円 556">
          <a:extLst>
            <a:ext uri="{FF2B5EF4-FFF2-40B4-BE49-F238E27FC236}">
              <a16:creationId xmlns:a16="http://schemas.microsoft.com/office/drawing/2014/main" id="{66602DB5-EE72-491F-BC14-0F5D707B6293}"/>
            </a:ext>
          </a:extLst>
        </xdr:cNvPr>
        <xdr:cNvSpPr/>
      </xdr:nvSpPr>
      <xdr:spPr>
        <a:xfrm>
          <a:off x="1280414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102326</xdr:rowOff>
    </xdr:to>
    <xdr:cxnSp macro="">
      <xdr:nvCxnSpPr>
        <xdr:cNvPr id="558" name="直線コネクタ 557">
          <a:extLst>
            <a:ext uri="{FF2B5EF4-FFF2-40B4-BE49-F238E27FC236}">
              <a16:creationId xmlns:a16="http://schemas.microsoft.com/office/drawing/2014/main" id="{990FD364-34A5-4248-84B5-C7F999E074AC}"/>
            </a:ext>
          </a:extLst>
        </xdr:cNvPr>
        <xdr:cNvCxnSpPr/>
      </xdr:nvCxnSpPr>
      <xdr:spPr>
        <a:xfrm flipV="1">
          <a:off x="12854940" y="17159151"/>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127198</xdr:rowOff>
    </xdr:from>
    <xdr:ext cx="405111" cy="259045"/>
    <xdr:sp macro="" textlink="">
      <xdr:nvSpPr>
        <xdr:cNvPr id="559" name="n_1mainValue【庁舎】&#10;有形固定資産減価償却率">
          <a:extLst>
            <a:ext uri="{FF2B5EF4-FFF2-40B4-BE49-F238E27FC236}">
              <a16:creationId xmlns:a16="http://schemas.microsoft.com/office/drawing/2014/main" id="{52A320FB-5767-485C-9A4C-8B3DEF37E777}"/>
            </a:ext>
          </a:extLst>
        </xdr:cNvPr>
        <xdr:cNvSpPr txBox="1"/>
      </xdr:nvSpPr>
      <xdr:spPr>
        <a:xfrm>
          <a:off x="13437244" y="1689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560" name="n_2mainValue【庁舎】&#10;有形固定資産減価償却率">
          <a:extLst>
            <a:ext uri="{FF2B5EF4-FFF2-40B4-BE49-F238E27FC236}">
              <a16:creationId xmlns:a16="http://schemas.microsoft.com/office/drawing/2014/main" id="{4144EAD6-14C7-4EEE-98EA-D9BCA1E7DE7B}"/>
            </a:ext>
          </a:extLst>
        </xdr:cNvPr>
        <xdr:cNvSpPr txBox="1"/>
      </xdr:nvSpPr>
      <xdr:spPr>
        <a:xfrm>
          <a:off x="12675244" y="169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a:extLst>
            <a:ext uri="{FF2B5EF4-FFF2-40B4-BE49-F238E27FC236}">
              <a16:creationId xmlns:a16="http://schemas.microsoft.com/office/drawing/2014/main" id="{41DA97A2-7E4B-4CC7-B36D-3B0C5FE94ED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a:extLst>
            <a:ext uri="{FF2B5EF4-FFF2-40B4-BE49-F238E27FC236}">
              <a16:creationId xmlns:a16="http://schemas.microsoft.com/office/drawing/2014/main" id="{789700E3-1CA7-4706-95AB-7C25DA5327C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a:extLst>
            <a:ext uri="{FF2B5EF4-FFF2-40B4-BE49-F238E27FC236}">
              <a16:creationId xmlns:a16="http://schemas.microsoft.com/office/drawing/2014/main" id="{79D48EED-2674-47D7-AA97-9C2FF95DA0C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a:extLst>
            <a:ext uri="{FF2B5EF4-FFF2-40B4-BE49-F238E27FC236}">
              <a16:creationId xmlns:a16="http://schemas.microsoft.com/office/drawing/2014/main" id="{1B628CEC-597A-4E12-928F-5183383DD7E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a:extLst>
            <a:ext uri="{FF2B5EF4-FFF2-40B4-BE49-F238E27FC236}">
              <a16:creationId xmlns:a16="http://schemas.microsoft.com/office/drawing/2014/main" id="{5975B06B-42B8-4555-9BE4-D2150E5EA70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a:extLst>
            <a:ext uri="{FF2B5EF4-FFF2-40B4-BE49-F238E27FC236}">
              <a16:creationId xmlns:a16="http://schemas.microsoft.com/office/drawing/2014/main" id="{2ADB1D98-A62F-4A33-BEF5-28A6A9F3368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a:extLst>
            <a:ext uri="{FF2B5EF4-FFF2-40B4-BE49-F238E27FC236}">
              <a16:creationId xmlns:a16="http://schemas.microsoft.com/office/drawing/2014/main" id="{415C0BA8-CA08-4D79-8BF3-C50A89DEB2E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a:extLst>
            <a:ext uri="{FF2B5EF4-FFF2-40B4-BE49-F238E27FC236}">
              <a16:creationId xmlns:a16="http://schemas.microsoft.com/office/drawing/2014/main" id="{69AA28EA-CE9D-41C8-BED7-414CDD7DA5E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9" name="テキスト ボックス 568">
          <a:extLst>
            <a:ext uri="{FF2B5EF4-FFF2-40B4-BE49-F238E27FC236}">
              <a16:creationId xmlns:a16="http://schemas.microsoft.com/office/drawing/2014/main" id="{D9322F58-ADE6-43F0-A677-94209B62986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0" name="直線コネクタ 569">
          <a:extLst>
            <a:ext uri="{FF2B5EF4-FFF2-40B4-BE49-F238E27FC236}">
              <a16:creationId xmlns:a16="http://schemas.microsoft.com/office/drawing/2014/main" id="{0E2E424B-112E-4AEA-9DD4-443C1E4FA6F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1" name="直線コネクタ 570">
          <a:extLst>
            <a:ext uri="{FF2B5EF4-FFF2-40B4-BE49-F238E27FC236}">
              <a16:creationId xmlns:a16="http://schemas.microsoft.com/office/drawing/2014/main" id="{B2F27815-DA76-441C-80A1-F88A0334469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2" name="テキスト ボックス 571">
          <a:extLst>
            <a:ext uri="{FF2B5EF4-FFF2-40B4-BE49-F238E27FC236}">
              <a16:creationId xmlns:a16="http://schemas.microsoft.com/office/drawing/2014/main" id="{490F9D59-6307-4721-BC16-505207B935B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3" name="直線コネクタ 572">
          <a:extLst>
            <a:ext uri="{FF2B5EF4-FFF2-40B4-BE49-F238E27FC236}">
              <a16:creationId xmlns:a16="http://schemas.microsoft.com/office/drawing/2014/main" id="{8BBB0197-7F8C-4C7D-9617-04D773FA386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4" name="テキスト ボックス 573">
          <a:extLst>
            <a:ext uri="{FF2B5EF4-FFF2-40B4-BE49-F238E27FC236}">
              <a16:creationId xmlns:a16="http://schemas.microsoft.com/office/drawing/2014/main" id="{EC6530B0-EDF0-4C3C-94E7-70F0678742F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5" name="直線コネクタ 574">
          <a:extLst>
            <a:ext uri="{FF2B5EF4-FFF2-40B4-BE49-F238E27FC236}">
              <a16:creationId xmlns:a16="http://schemas.microsoft.com/office/drawing/2014/main" id="{E3EBE80E-C9A1-4D09-B761-F590DF10FAC8}"/>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6" name="テキスト ボックス 575">
          <a:extLst>
            <a:ext uri="{FF2B5EF4-FFF2-40B4-BE49-F238E27FC236}">
              <a16:creationId xmlns:a16="http://schemas.microsoft.com/office/drawing/2014/main" id="{9723E0B7-B9A6-43C6-AFFB-6E28F9F83B5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7" name="直線コネクタ 576">
          <a:extLst>
            <a:ext uri="{FF2B5EF4-FFF2-40B4-BE49-F238E27FC236}">
              <a16:creationId xmlns:a16="http://schemas.microsoft.com/office/drawing/2014/main" id="{999C4626-EFED-4D95-984B-5F84653DEDA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8" name="テキスト ボックス 577">
          <a:extLst>
            <a:ext uri="{FF2B5EF4-FFF2-40B4-BE49-F238E27FC236}">
              <a16:creationId xmlns:a16="http://schemas.microsoft.com/office/drawing/2014/main" id="{B68794E7-ABAA-429E-8588-967CF8D3190A}"/>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9" name="直線コネクタ 578">
          <a:extLst>
            <a:ext uri="{FF2B5EF4-FFF2-40B4-BE49-F238E27FC236}">
              <a16:creationId xmlns:a16="http://schemas.microsoft.com/office/drawing/2014/main" id="{9562A44E-6E0B-4054-B44C-87FF2D25626D}"/>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0" name="テキスト ボックス 579">
          <a:extLst>
            <a:ext uri="{FF2B5EF4-FFF2-40B4-BE49-F238E27FC236}">
              <a16:creationId xmlns:a16="http://schemas.microsoft.com/office/drawing/2014/main" id="{BC8CCA3A-0AE0-4E7A-90A5-B989B7069A3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1" name="直線コネクタ 580">
          <a:extLst>
            <a:ext uri="{FF2B5EF4-FFF2-40B4-BE49-F238E27FC236}">
              <a16:creationId xmlns:a16="http://schemas.microsoft.com/office/drawing/2014/main" id="{01E5D782-C7C3-4C97-A0F1-D6E96B3A00AA}"/>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2" name="テキスト ボックス 581">
          <a:extLst>
            <a:ext uri="{FF2B5EF4-FFF2-40B4-BE49-F238E27FC236}">
              <a16:creationId xmlns:a16="http://schemas.microsoft.com/office/drawing/2014/main" id="{66D0C8A5-FFC8-499C-834E-4755F88769E3}"/>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a:extLst>
            <a:ext uri="{FF2B5EF4-FFF2-40B4-BE49-F238E27FC236}">
              <a16:creationId xmlns:a16="http://schemas.microsoft.com/office/drawing/2014/main" id="{D891C860-A2A1-41DB-B14F-3012F12AE5E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id="{35FCD9D0-C07B-41CD-9264-351E60FE6F6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庁舎】&#10;一人当たり面積グラフ枠">
          <a:extLst>
            <a:ext uri="{FF2B5EF4-FFF2-40B4-BE49-F238E27FC236}">
              <a16:creationId xmlns:a16="http://schemas.microsoft.com/office/drawing/2014/main" id="{3211CA07-CC50-456C-9165-0630FCC7DB5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86" name="直線コネクタ 585">
          <a:extLst>
            <a:ext uri="{FF2B5EF4-FFF2-40B4-BE49-F238E27FC236}">
              <a16:creationId xmlns:a16="http://schemas.microsoft.com/office/drawing/2014/main" id="{FF1535BD-05B8-4EA8-AE94-86070EF5C362}"/>
            </a:ext>
          </a:extLst>
        </xdr:cNvPr>
        <xdr:cNvCxnSpPr/>
      </xdr:nvCxnSpPr>
      <xdr:spPr>
        <a:xfrm flipV="1">
          <a:off x="19509104" y="16820606"/>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87" name="【庁舎】&#10;一人当たり面積最小値テキスト">
          <a:extLst>
            <a:ext uri="{FF2B5EF4-FFF2-40B4-BE49-F238E27FC236}">
              <a16:creationId xmlns:a16="http://schemas.microsoft.com/office/drawing/2014/main" id="{BCF481FD-E359-45E3-AE93-2633FCAFA994}"/>
            </a:ext>
          </a:extLst>
        </xdr:cNvPr>
        <xdr:cNvSpPr txBox="1"/>
      </xdr:nvSpPr>
      <xdr:spPr>
        <a:xfrm>
          <a:off x="19547840" y="181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88" name="直線コネクタ 587">
          <a:extLst>
            <a:ext uri="{FF2B5EF4-FFF2-40B4-BE49-F238E27FC236}">
              <a16:creationId xmlns:a16="http://schemas.microsoft.com/office/drawing/2014/main" id="{4FE79EA0-87F5-49DA-BB5E-CD45EC761768}"/>
            </a:ext>
          </a:extLst>
        </xdr:cNvPr>
        <xdr:cNvCxnSpPr/>
      </xdr:nvCxnSpPr>
      <xdr:spPr>
        <a:xfrm>
          <a:off x="19443700" y="18129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89" name="【庁舎】&#10;一人当たり面積最大値テキスト">
          <a:extLst>
            <a:ext uri="{FF2B5EF4-FFF2-40B4-BE49-F238E27FC236}">
              <a16:creationId xmlns:a16="http://schemas.microsoft.com/office/drawing/2014/main" id="{2805510D-212A-4533-AFD7-D161A2FB7ACD}"/>
            </a:ext>
          </a:extLst>
        </xdr:cNvPr>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90" name="直線コネクタ 589">
          <a:extLst>
            <a:ext uri="{FF2B5EF4-FFF2-40B4-BE49-F238E27FC236}">
              <a16:creationId xmlns:a16="http://schemas.microsoft.com/office/drawing/2014/main" id="{848BC2C6-BB8D-41F9-85BF-2D56DD11F4F0}"/>
            </a:ext>
          </a:extLst>
        </xdr:cNvPr>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591" name="【庁舎】&#10;一人当たり面積平均値テキスト">
          <a:extLst>
            <a:ext uri="{FF2B5EF4-FFF2-40B4-BE49-F238E27FC236}">
              <a16:creationId xmlns:a16="http://schemas.microsoft.com/office/drawing/2014/main" id="{441DC3E9-954F-4CF8-B6B0-82914F813ED5}"/>
            </a:ext>
          </a:extLst>
        </xdr:cNvPr>
        <xdr:cNvSpPr txBox="1"/>
      </xdr:nvSpPr>
      <xdr:spPr>
        <a:xfrm>
          <a:off x="19547840" y="17572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92" name="フローチャート: 判断 591">
          <a:extLst>
            <a:ext uri="{FF2B5EF4-FFF2-40B4-BE49-F238E27FC236}">
              <a16:creationId xmlns:a16="http://schemas.microsoft.com/office/drawing/2014/main" id="{6C598293-489A-4BFA-95DA-0E75537E51B1}"/>
            </a:ext>
          </a:extLst>
        </xdr:cNvPr>
        <xdr:cNvSpPr/>
      </xdr:nvSpPr>
      <xdr:spPr>
        <a:xfrm>
          <a:off x="194589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93" name="フローチャート: 判断 592">
          <a:extLst>
            <a:ext uri="{FF2B5EF4-FFF2-40B4-BE49-F238E27FC236}">
              <a16:creationId xmlns:a16="http://schemas.microsoft.com/office/drawing/2014/main" id="{B7B52ED6-F580-4ADE-9F84-15F7CFBEF38E}"/>
            </a:ext>
          </a:extLst>
        </xdr:cNvPr>
        <xdr:cNvSpPr/>
      </xdr:nvSpPr>
      <xdr:spPr>
        <a:xfrm>
          <a:off x="1873504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594" name="n_1aveValue【庁舎】&#10;一人当たり面積">
          <a:extLst>
            <a:ext uri="{FF2B5EF4-FFF2-40B4-BE49-F238E27FC236}">
              <a16:creationId xmlns:a16="http://schemas.microsoft.com/office/drawing/2014/main" id="{1A7D88A3-5274-4CA0-9638-F02FB310ABF1}"/>
            </a:ext>
          </a:extLst>
        </xdr:cNvPr>
        <xdr:cNvSpPr txBox="1"/>
      </xdr:nvSpPr>
      <xdr:spPr>
        <a:xfrm>
          <a:off x="18561127" y="179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95" name="フローチャート: 判断 594">
          <a:extLst>
            <a:ext uri="{FF2B5EF4-FFF2-40B4-BE49-F238E27FC236}">
              <a16:creationId xmlns:a16="http://schemas.microsoft.com/office/drawing/2014/main" id="{DBADBBC0-82B6-4407-BA4B-8FF4E4229232}"/>
            </a:ext>
          </a:extLst>
        </xdr:cNvPr>
        <xdr:cNvSpPr/>
      </xdr:nvSpPr>
      <xdr:spPr>
        <a:xfrm>
          <a:off x="17937480" y="17756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596" name="n_2aveValue【庁舎】&#10;一人当たり面積">
          <a:extLst>
            <a:ext uri="{FF2B5EF4-FFF2-40B4-BE49-F238E27FC236}">
              <a16:creationId xmlns:a16="http://schemas.microsoft.com/office/drawing/2014/main" id="{C7024893-4D20-42D6-B3B6-E0254202057F}"/>
            </a:ext>
          </a:extLst>
        </xdr:cNvPr>
        <xdr:cNvSpPr txBox="1"/>
      </xdr:nvSpPr>
      <xdr:spPr>
        <a:xfrm>
          <a:off x="17776267" y="175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6B840B0B-163B-4C1E-AA8C-B033F0145DC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E4B19189-B52C-4F61-9297-41793B40051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B2145BE-8B43-4417-A4B0-0B6B777D7AF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286356A3-FABB-4F24-97FF-7F767C43353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4BB380EF-75A2-4BCA-8260-9011CEE31B5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155484</xdr:rowOff>
    </xdr:from>
    <xdr:to>
      <xdr:col>116</xdr:col>
      <xdr:colOff>114300</xdr:colOff>
      <xdr:row>106</xdr:row>
      <xdr:rowOff>85634</xdr:rowOff>
    </xdr:to>
    <xdr:sp macro="" textlink="">
      <xdr:nvSpPr>
        <xdr:cNvPr id="602" name="楕円 601">
          <a:extLst>
            <a:ext uri="{FF2B5EF4-FFF2-40B4-BE49-F238E27FC236}">
              <a16:creationId xmlns:a16="http://schemas.microsoft.com/office/drawing/2014/main" id="{E1FAC151-AB41-42C1-AC5F-95CC8C99B75A}"/>
            </a:ext>
          </a:extLst>
        </xdr:cNvPr>
        <xdr:cNvSpPr/>
      </xdr:nvSpPr>
      <xdr:spPr>
        <a:xfrm>
          <a:off x="19458940" y="17757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133911</xdr:rowOff>
    </xdr:from>
    <xdr:ext cx="469744" cy="259045"/>
    <xdr:sp macro="" textlink="">
      <xdr:nvSpPr>
        <xdr:cNvPr id="603" name="【庁舎】&#10;一人当たり面積該当値テキスト">
          <a:extLst>
            <a:ext uri="{FF2B5EF4-FFF2-40B4-BE49-F238E27FC236}">
              <a16:creationId xmlns:a16="http://schemas.microsoft.com/office/drawing/2014/main" id="{A4870B9E-8B7F-4336-B387-FF414C00B59A}"/>
            </a:ext>
          </a:extLst>
        </xdr:cNvPr>
        <xdr:cNvSpPr txBox="1"/>
      </xdr:nvSpPr>
      <xdr:spPr>
        <a:xfrm>
          <a:off x="19547840" y="177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163105</xdr:rowOff>
    </xdr:from>
    <xdr:to>
      <xdr:col>112</xdr:col>
      <xdr:colOff>38100</xdr:colOff>
      <xdr:row>106</xdr:row>
      <xdr:rowOff>93255</xdr:rowOff>
    </xdr:to>
    <xdr:sp macro="" textlink="">
      <xdr:nvSpPr>
        <xdr:cNvPr id="604" name="楕円 603">
          <a:extLst>
            <a:ext uri="{FF2B5EF4-FFF2-40B4-BE49-F238E27FC236}">
              <a16:creationId xmlns:a16="http://schemas.microsoft.com/office/drawing/2014/main" id="{29EB1EB7-0B50-41A8-AE13-15A529CB597A}"/>
            </a:ext>
          </a:extLst>
        </xdr:cNvPr>
        <xdr:cNvSpPr/>
      </xdr:nvSpPr>
      <xdr:spPr>
        <a:xfrm>
          <a:off x="18735040" y="17765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34834</xdr:rowOff>
    </xdr:from>
    <xdr:to>
      <xdr:col>116</xdr:col>
      <xdr:colOff>63500</xdr:colOff>
      <xdr:row>106</xdr:row>
      <xdr:rowOff>42455</xdr:rowOff>
    </xdr:to>
    <xdr:cxnSp macro="">
      <xdr:nvCxnSpPr>
        <xdr:cNvPr id="605" name="直線コネクタ 604">
          <a:extLst>
            <a:ext uri="{FF2B5EF4-FFF2-40B4-BE49-F238E27FC236}">
              <a16:creationId xmlns:a16="http://schemas.microsoft.com/office/drawing/2014/main" id="{C5283B61-F1B9-42B9-A7C2-547CD03FA1B3}"/>
            </a:ext>
          </a:extLst>
        </xdr:cNvPr>
        <xdr:cNvCxnSpPr/>
      </xdr:nvCxnSpPr>
      <xdr:spPr>
        <a:xfrm flipV="1">
          <a:off x="18778220" y="17804674"/>
          <a:ext cx="73152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363</xdr:rowOff>
    </xdr:from>
    <xdr:to>
      <xdr:col>107</xdr:col>
      <xdr:colOff>101600</xdr:colOff>
      <xdr:row>106</xdr:row>
      <xdr:rowOff>101963</xdr:rowOff>
    </xdr:to>
    <xdr:sp macro="" textlink="">
      <xdr:nvSpPr>
        <xdr:cNvPr id="606" name="楕円 605">
          <a:extLst>
            <a:ext uri="{FF2B5EF4-FFF2-40B4-BE49-F238E27FC236}">
              <a16:creationId xmlns:a16="http://schemas.microsoft.com/office/drawing/2014/main" id="{58EEEF39-98D1-46D5-AF56-039AD942ED9D}"/>
            </a:ext>
          </a:extLst>
        </xdr:cNvPr>
        <xdr:cNvSpPr/>
      </xdr:nvSpPr>
      <xdr:spPr>
        <a:xfrm>
          <a:off x="17937480" y="177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42455</xdr:rowOff>
    </xdr:from>
    <xdr:to>
      <xdr:col>111</xdr:col>
      <xdr:colOff>177800</xdr:colOff>
      <xdr:row>106</xdr:row>
      <xdr:rowOff>51163</xdr:rowOff>
    </xdr:to>
    <xdr:cxnSp macro="">
      <xdr:nvCxnSpPr>
        <xdr:cNvPr id="607" name="直線コネクタ 606">
          <a:extLst>
            <a:ext uri="{FF2B5EF4-FFF2-40B4-BE49-F238E27FC236}">
              <a16:creationId xmlns:a16="http://schemas.microsoft.com/office/drawing/2014/main" id="{D3CBB6D6-AE72-40BF-9E9E-A0185AA95B00}"/>
            </a:ext>
          </a:extLst>
        </xdr:cNvPr>
        <xdr:cNvCxnSpPr/>
      </xdr:nvCxnSpPr>
      <xdr:spPr>
        <a:xfrm flipV="1">
          <a:off x="17988280" y="17812295"/>
          <a:ext cx="78994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109782</xdr:rowOff>
    </xdr:from>
    <xdr:ext cx="469744" cy="259045"/>
    <xdr:sp macro="" textlink="">
      <xdr:nvSpPr>
        <xdr:cNvPr id="608" name="n_1mainValue【庁舎】&#10;一人当たり面積">
          <a:extLst>
            <a:ext uri="{FF2B5EF4-FFF2-40B4-BE49-F238E27FC236}">
              <a16:creationId xmlns:a16="http://schemas.microsoft.com/office/drawing/2014/main" id="{E351A02F-D304-48FF-A677-D24B66FE4701}"/>
            </a:ext>
          </a:extLst>
        </xdr:cNvPr>
        <xdr:cNvSpPr txBox="1"/>
      </xdr:nvSpPr>
      <xdr:spPr>
        <a:xfrm>
          <a:off x="18561127" y="1754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93090</xdr:rowOff>
    </xdr:from>
    <xdr:ext cx="469744" cy="259045"/>
    <xdr:sp macro="" textlink="">
      <xdr:nvSpPr>
        <xdr:cNvPr id="609" name="n_2mainValue【庁舎】&#10;一人当たり面積">
          <a:extLst>
            <a:ext uri="{FF2B5EF4-FFF2-40B4-BE49-F238E27FC236}">
              <a16:creationId xmlns:a16="http://schemas.microsoft.com/office/drawing/2014/main" id="{E54D2709-8CB5-46CF-A99C-3BAA94B5902C}"/>
            </a:ext>
          </a:extLst>
        </xdr:cNvPr>
        <xdr:cNvSpPr txBox="1"/>
      </xdr:nvSpPr>
      <xdr:spPr>
        <a:xfrm>
          <a:off x="17776267" y="178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a:extLst>
            <a:ext uri="{FF2B5EF4-FFF2-40B4-BE49-F238E27FC236}">
              <a16:creationId xmlns:a16="http://schemas.microsoft.com/office/drawing/2014/main" id="{23C2C5C1-09F0-4887-AA00-A91E5027B63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a:extLst>
            <a:ext uri="{FF2B5EF4-FFF2-40B4-BE49-F238E27FC236}">
              <a16:creationId xmlns:a16="http://schemas.microsoft.com/office/drawing/2014/main" id="{F64B39D5-5C18-4F11-9BC5-3647544DCD2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a:extLst>
            <a:ext uri="{FF2B5EF4-FFF2-40B4-BE49-F238E27FC236}">
              <a16:creationId xmlns:a16="http://schemas.microsoft.com/office/drawing/2014/main" id="{C36A7DE7-D17A-4F3B-86C7-8DFD78B7B52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itchFamily="50" charset="-128"/>
              <a:ea typeface="ＭＳ Ｐゴシック" pitchFamily="50" charset="-128"/>
              <a:cs typeface="+mn-cs"/>
            </a:rPr>
            <a:t>有形固定資産減価償却率は</a:t>
          </a:r>
          <a:r>
            <a:rPr kumimoji="1" lang="ja-JP" altLang="en-US" sz="1100">
              <a:solidFill>
                <a:sysClr val="windowText" lastClr="000000"/>
              </a:solidFill>
              <a:effectLst/>
              <a:latin typeface="ＭＳ Ｐゴシック" pitchFamily="50" charset="-128"/>
              <a:ea typeface="ＭＳ Ｐゴシック" pitchFamily="50" charset="-128"/>
              <a:cs typeface="+mn-cs"/>
            </a:rPr>
            <a:t>昨年度と同様で、</a:t>
          </a:r>
          <a:r>
            <a:rPr kumimoji="1" lang="ja-JP" altLang="ja-JP" sz="1100">
              <a:solidFill>
                <a:sysClr val="windowText" lastClr="000000"/>
              </a:solidFill>
              <a:effectLst/>
              <a:latin typeface="ＭＳ Ｐゴシック" pitchFamily="50" charset="-128"/>
              <a:ea typeface="ＭＳ Ｐゴシック" pitchFamily="50" charset="-128"/>
              <a:cs typeface="+mn-cs"/>
            </a:rPr>
            <a:t>庁舎が類似団体内平均値より高い値である。庁舎は建設後３０年以上が経過しており、数年前に耐震化の工事は行っている。体育館・プール、福祉施設、一般廃棄物処理施設、保健センター・保健所、消防施設は</a:t>
          </a:r>
          <a:r>
            <a:rPr kumimoji="1" lang="ja-JP" altLang="en-US" sz="1100">
              <a:solidFill>
                <a:sysClr val="windowText" lastClr="000000"/>
              </a:solidFill>
              <a:effectLst/>
              <a:latin typeface="ＭＳ Ｐゴシック" pitchFamily="50" charset="-128"/>
              <a:ea typeface="ＭＳ Ｐゴシック" pitchFamily="50" charset="-128"/>
              <a:cs typeface="+mn-cs"/>
            </a:rPr>
            <a:t>昨年度と同様、</a:t>
          </a:r>
          <a:r>
            <a:rPr kumimoji="1" lang="ja-JP" altLang="ja-JP" sz="1100">
              <a:solidFill>
                <a:sysClr val="windowText" lastClr="000000"/>
              </a:solidFill>
              <a:effectLst/>
              <a:latin typeface="ＭＳ Ｐゴシック" pitchFamily="50" charset="-128"/>
              <a:ea typeface="ＭＳ Ｐゴシック" pitchFamily="50" charset="-128"/>
              <a:cs typeface="+mn-cs"/>
            </a:rPr>
            <a:t>類似団体内平均値よりは軒並み低い値である。ただ、どの施設においても建設してから相当年数が経過しているので今後も値が上昇</a:t>
          </a:r>
          <a:r>
            <a:rPr kumimoji="1" lang="ja-JP" altLang="en-US" sz="1100">
              <a:solidFill>
                <a:sysClr val="windowText" lastClr="000000"/>
              </a:solidFill>
              <a:effectLst/>
              <a:latin typeface="ＭＳ Ｐゴシック" pitchFamily="50" charset="-128"/>
              <a:ea typeface="ＭＳ Ｐゴシック" pitchFamily="50" charset="-128"/>
              <a:cs typeface="+mn-cs"/>
            </a:rPr>
            <a:t>していくと思われる。</a:t>
          </a:r>
          <a:r>
            <a:rPr kumimoji="1" lang="en-US" altLang="ja-JP" sz="1100">
              <a:solidFill>
                <a:sysClr val="windowText" lastClr="000000"/>
              </a:solidFill>
              <a:effectLst/>
              <a:latin typeface="ＭＳ Ｐゴシック" pitchFamily="50" charset="-128"/>
              <a:ea typeface="ＭＳ Ｐゴシック" pitchFamily="50" charset="-128"/>
              <a:cs typeface="+mn-cs"/>
            </a:rPr>
            <a:t> </a:t>
          </a:r>
          <a:endParaRPr lang="ja-JP" altLang="ja-JP" sz="1400">
            <a:solidFill>
              <a:sysClr val="windowText" lastClr="000000"/>
            </a:solidFill>
            <a:effectLst/>
            <a:latin typeface="ＭＳ Ｐゴシック" pitchFamily="50" charset="-128"/>
            <a:ea typeface="ＭＳ Ｐゴシック" pitchFamily="50" charset="-128"/>
          </a:endParaRP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8470D71-9F82-4C6C-8CB7-D139E4AB7B7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9156C7E-F8BC-465E-B963-7C2ECC793FE4}"/>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FBF23D-177F-45BF-B61E-B7BA1E168583}"/>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91A6DFB-D4B0-481F-A8E4-F83FF166AA6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3546B48-9462-476C-9119-22938FA46E7B}"/>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74831FE-A62D-409C-83E2-E721398149D7}"/>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98310FA-B9F5-4AC4-9CB6-E7A2200BE0FB}"/>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845BE9E-2C0A-41B7-A50F-C530076CA087}"/>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5085D05-7A25-497E-B0BC-A5A3F297FDE3}"/>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E8298A8-F87A-4394-BC13-4A5543A97A1F}"/>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12,563
12,547
237.54
8,607,197
8,432,493
73,404
4,664,490
6,829,130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95F78D4-DECD-49FD-9A57-01824103E464}"/>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EBE2CD8-8E03-44CB-BC26-4BED753DC89A}"/>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98256A6-EE47-4F7B-B74F-98C27C6B0B9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143F7BD-98F1-4F08-8957-EC487D7F6EE2}"/>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48D37EF-51FE-406B-897E-AF86C0E12584}"/>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1961BF9-B5F5-4B07-82C2-18E1B1B28668}"/>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CA88AE7-44E7-4F96-A3A4-353C079C962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A22D892-BB0C-4C8D-936A-730CF89AA82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140691A-9B74-4E62-8266-BE8DED42766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7125A9C-AB26-4451-88B5-993C69C1B7FC}"/>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C0826A9-C16E-4514-A1AF-DEB3C8DDD1B2}"/>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966A184-56BF-42EF-A8F5-30E03058D0F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1AE091F-58E1-4DA6-ADBA-1FCA44B142F7}"/>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10381F-E401-4CAE-B56E-94F8327FACD9}"/>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520D91A-861C-4687-B603-C97CC1A64DBB}"/>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8144F6D-B1D9-40B4-A1E9-B17F1B029DD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824AEB5-54F9-4DB0-9BF6-DA364905F26B}"/>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B6C463E-29E2-47D7-B97E-ED8953129785}"/>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5327E54E-841D-4656-9E1C-6F4473D15A9C}"/>
            </a:ext>
          </a:extLst>
        </xdr:cNvPr>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C5EF7A7-F285-478C-A9D6-52B56B41029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0777770-0D44-4C16-9074-4D691BD8E35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2E4D08E0-CF82-457F-95DC-ECE8DBC15777}"/>
            </a:ext>
          </a:extLst>
        </xdr:cNvPr>
        <xdr:cNvSpPr txBox="1"/>
      </xdr:nvSpPr>
      <xdr:spPr>
        <a:xfrm>
          <a:off x="704850" y="393827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9E0C144C-657A-489E-9581-053FDC7BB3A4}"/>
            </a:ext>
          </a:extLst>
        </xdr:cNvPr>
        <xdr:cNvSpPr txBox="1"/>
      </xdr:nvSpPr>
      <xdr:spPr>
        <a:xfrm>
          <a:off x="704850" y="431165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305AC34-F92C-44C7-AD1C-1232210501C9}"/>
            </a:ext>
          </a:extLst>
        </xdr:cNvPr>
        <xdr:cNvSpPr txBox="1"/>
      </xdr:nvSpPr>
      <xdr:spPr>
        <a:xfrm>
          <a:off x="704850" y="45580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70C22AA-BA16-4DEA-86C7-9D497192D75A}"/>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F82284C-208C-4846-8F1D-F4E6B9C261CF}"/>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AF5DF09-495F-49BE-927C-230127725D9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A9780C0-56CB-4BB7-9383-1A42F90CEB68}"/>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4F69213-65AD-41A0-9315-9752DAFAEBC4}"/>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9E6803C-2AF3-402C-9015-11475B774941}"/>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C595CC4-B205-40D8-BDDE-6A9A4F88985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E7F5F49-82EF-4A60-9CC2-1D557E08BC67}"/>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F79211D-F5B7-4F27-9429-EBDF8CAA9E56}"/>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8D40161-89C3-4B2D-9D26-91D42B945FA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6438767-8C86-4D72-B901-A01E1634C12D}"/>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9ED4FD0-B633-4983-A0E9-A20DC4B8C86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B5ED73F-C843-46F6-AC6F-8F82A5BBAC2B}"/>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中山間地域に位置する本町においては年々過疎化が進み、平成</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年度の高齢化率は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39.9</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の進行や長引く景気低迷、基幹産業である農林業の不振等による個人所得の減、建設業や小売店の業績不振等により税収の大幅な伸びは見込めず、類似団体を下回る状況にある。町税収入については、特に悪質滞納者に対する財産差押えを増やすなど収納対策の強化に取り組んでいるところであり、町税全体で年間１％の収納率向上を目指し財源の確保に努める。</a:t>
          </a:r>
          <a:endPar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方で、世界農業遺産、ユネスコエコパークの登録、積極的な農産物や観光地としての魅力のアピール、商工業・農林業など町独自、あるいは周辺自治体、県との協力で町を盛り上げようという活動も官民で盛んに行っているので、これらにも期待したい。</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E14253A-D839-4F13-B94D-66B964A30F7B}"/>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BE5FCAA-EC76-42FF-8592-EAA1C1AAD278}"/>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453B624A-FB65-439A-8591-67D4B498DD26}"/>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8118DD83-B0AF-40E1-A191-D46C0D0C36DB}"/>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05E9F26-1F0E-4B4F-A549-EE940F502DCF}"/>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E87F6C84-D6AB-4C54-9161-1A01AE90E418}"/>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FF6A98D3-3C5B-4A07-BEDB-175E18A8BD5B}"/>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AAFBAFA7-9D60-4AB0-81AD-FF366AC0D15A}"/>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ECCAC76A-9B11-4C72-9270-580242E21B26}"/>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956DA677-81FA-41E4-BA00-2A7B2EDBAF2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60919EC-708C-4EC2-90F1-BCA951EC8FE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AE1650B4-374A-49F8-9352-65C72E44D30A}"/>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F5F94E20-55DA-4CC7-A21A-C00146F26FA8}"/>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341D77D-2D56-488C-A35B-640D2984C542}"/>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C0AABBCE-1350-42F9-AEA9-428EDC95FD7D}"/>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CBB1A092-3E56-44EA-8D47-67BC5F6F9EE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685C97F1-084F-4B3C-B47A-470CDFF73E9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46E45E6A-1513-404B-9004-B9588CA241FC}"/>
            </a:ext>
          </a:extLst>
        </xdr:cNvPr>
        <xdr:cNvCxnSpPr/>
      </xdr:nvCxnSpPr>
      <xdr:spPr>
        <a:xfrm flipV="1">
          <a:off x="4514850" y="6123940"/>
          <a:ext cx="0" cy="1313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2E93E6B6-B538-493F-ABC6-227EE0B4EEF4}"/>
            </a:ext>
          </a:extLst>
        </xdr:cNvPr>
        <xdr:cNvSpPr txBox="1"/>
      </xdr:nvSpPr>
      <xdr:spPr>
        <a:xfrm>
          <a:off x="4584700" y="74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5EAC80BA-6819-4DE6-972A-CABCF40DF750}"/>
            </a:ext>
          </a:extLst>
        </xdr:cNvPr>
        <xdr:cNvCxnSpPr/>
      </xdr:nvCxnSpPr>
      <xdr:spPr>
        <a:xfrm>
          <a:off x="4425950" y="7437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917A9C0B-DEDA-4A17-93FB-B87F83A93C74}"/>
            </a:ext>
          </a:extLst>
        </xdr:cNvPr>
        <xdr:cNvSpPr txBox="1"/>
      </xdr:nvSpPr>
      <xdr:spPr>
        <a:xfrm>
          <a:off x="45847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CA86A8C5-2907-486D-AB3A-9A0D5BFAD7F0}"/>
            </a:ext>
          </a:extLst>
        </xdr:cNvPr>
        <xdr:cNvCxnSpPr/>
      </xdr:nvCxnSpPr>
      <xdr:spPr>
        <a:xfrm>
          <a:off x="442595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9DE61DC-BA07-4558-B5B2-BBA4F053635D}"/>
            </a:ext>
          </a:extLst>
        </xdr:cNvPr>
        <xdr:cNvCxnSpPr/>
      </xdr:nvCxnSpPr>
      <xdr:spPr>
        <a:xfrm flipV="1">
          <a:off x="3752850" y="7204165"/>
          <a:ext cx="762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a:extLst>
            <a:ext uri="{FF2B5EF4-FFF2-40B4-BE49-F238E27FC236}">
              <a16:creationId xmlns:a16="http://schemas.microsoft.com/office/drawing/2014/main" id="{8462205C-CAD8-41F1-A69C-B3ED8C9B1DCE}"/>
            </a:ext>
          </a:extLst>
        </xdr:cNvPr>
        <xdr:cNvSpPr txBox="1"/>
      </xdr:nvSpPr>
      <xdr:spPr>
        <a:xfrm>
          <a:off x="4584700" y="686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CC9EE3C0-45FF-4DE9-84FF-8A99CCE33511}"/>
            </a:ext>
          </a:extLst>
        </xdr:cNvPr>
        <xdr:cNvSpPr/>
      </xdr:nvSpPr>
      <xdr:spPr>
        <a:xfrm>
          <a:off x="4464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a:extLst>
            <a:ext uri="{FF2B5EF4-FFF2-40B4-BE49-F238E27FC236}">
              <a16:creationId xmlns:a16="http://schemas.microsoft.com/office/drawing/2014/main" id="{42A9A92A-7F0E-4C9B-8A36-96C10773EE1C}"/>
            </a:ext>
          </a:extLst>
        </xdr:cNvPr>
        <xdr:cNvCxnSpPr/>
      </xdr:nvCxnSpPr>
      <xdr:spPr>
        <a:xfrm flipV="1">
          <a:off x="2940050" y="7234827"/>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CB429D72-0EE9-4F95-A0F0-07911B608B3C}"/>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a:extLst>
            <a:ext uri="{FF2B5EF4-FFF2-40B4-BE49-F238E27FC236}">
              <a16:creationId xmlns:a16="http://schemas.microsoft.com/office/drawing/2014/main" id="{26D839D2-FA83-4E71-B054-09F1B103DE74}"/>
            </a:ext>
          </a:extLst>
        </xdr:cNvPr>
        <xdr:cNvSpPr txBox="1"/>
      </xdr:nvSpPr>
      <xdr:spPr>
        <a:xfrm>
          <a:off x="340995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3939E18E-5DA3-45DD-B6BF-B0602948D719}"/>
            </a:ext>
          </a:extLst>
        </xdr:cNvPr>
        <xdr:cNvCxnSpPr/>
      </xdr:nvCxnSpPr>
      <xdr:spPr>
        <a:xfrm flipV="1">
          <a:off x="2127250" y="7269298"/>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A405EF8B-5DF5-4D8B-8B9A-F35707604902}"/>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4E710464-4D54-496B-A718-1BC88BA71819}"/>
            </a:ext>
          </a:extLst>
        </xdr:cNvPr>
        <xdr:cNvSpPr txBox="1"/>
      </xdr:nvSpPr>
      <xdr:spPr>
        <a:xfrm>
          <a:off x="25971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32BB4A61-70A7-4876-BFD3-E92DDA318DDC}"/>
            </a:ext>
          </a:extLst>
        </xdr:cNvPr>
        <xdr:cNvCxnSpPr/>
      </xdr:nvCxnSpPr>
      <xdr:spPr>
        <a:xfrm>
          <a:off x="1333500" y="73037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19F36CA8-CC77-4F95-8D10-C3760F1E3B69}"/>
            </a:ext>
          </a:extLst>
        </xdr:cNvPr>
        <xdr:cNvSpPr/>
      </xdr:nvSpPr>
      <xdr:spPr>
        <a:xfrm>
          <a:off x="2095500" y="7084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CDAF87AE-57E5-47FB-ACDB-4CC615AF2876}"/>
            </a:ext>
          </a:extLst>
        </xdr:cNvPr>
        <xdr:cNvSpPr txBox="1"/>
      </xdr:nvSpPr>
      <xdr:spPr>
        <a:xfrm>
          <a:off x="1784350" y="68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352C019B-528C-4B02-83ED-216D16E60B4D}"/>
            </a:ext>
          </a:extLst>
        </xdr:cNvPr>
        <xdr:cNvSpPr/>
      </xdr:nvSpPr>
      <xdr:spPr>
        <a:xfrm>
          <a:off x="1282700" y="7084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F25E2B19-DAB7-402A-AB48-48CC082F9C1A}"/>
            </a:ext>
          </a:extLst>
        </xdr:cNvPr>
        <xdr:cNvSpPr txBox="1"/>
      </xdr:nvSpPr>
      <xdr:spPr>
        <a:xfrm>
          <a:off x="971550" y="68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50EBC42-1DCE-45E3-B989-CCC859A17AD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B1F23AE-5763-4BD1-9BF0-F8CC462CB524}"/>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2451116-3DF0-4757-978E-6627D100748D}"/>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B189B9B-60F3-42D1-A84B-9C2C2B727694}"/>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7E5909C-1B96-48FE-AA97-1A2C6A8356CC}"/>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69B29F95-C33B-4560-930B-6CA41DC72EF7}"/>
            </a:ext>
          </a:extLst>
        </xdr:cNvPr>
        <xdr:cNvSpPr/>
      </xdr:nvSpPr>
      <xdr:spPr>
        <a:xfrm>
          <a:off x="44640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C96AAF59-9D2D-4A27-BDB5-20A352D40B20}"/>
            </a:ext>
          </a:extLst>
        </xdr:cNvPr>
        <xdr:cNvSpPr txBox="1"/>
      </xdr:nvSpPr>
      <xdr:spPr>
        <a:xfrm>
          <a:off x="4584700" y="71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2E820CA-1157-4DBF-90CA-02F6E9D06A7B}"/>
            </a:ext>
          </a:extLst>
        </xdr:cNvPr>
        <xdr:cNvSpPr/>
      </xdr:nvSpPr>
      <xdr:spPr>
        <a:xfrm>
          <a:off x="3702050" y="7187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C69FA179-DF1C-46FE-86EF-B07940120A1E}"/>
            </a:ext>
          </a:extLst>
        </xdr:cNvPr>
        <xdr:cNvSpPr txBox="1"/>
      </xdr:nvSpPr>
      <xdr:spPr>
        <a:xfrm>
          <a:off x="3409950" y="7270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E9F85D51-6E52-4AA5-92B7-F46EF743BFA5}"/>
            </a:ext>
          </a:extLst>
        </xdr:cNvPr>
        <xdr:cNvSpPr/>
      </xdr:nvSpPr>
      <xdr:spPr>
        <a:xfrm>
          <a:off x="28892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4884AC06-4987-4F2D-B109-509FF02E89DC}"/>
            </a:ext>
          </a:extLst>
        </xdr:cNvPr>
        <xdr:cNvSpPr txBox="1"/>
      </xdr:nvSpPr>
      <xdr:spPr>
        <a:xfrm>
          <a:off x="25971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7E438023-370C-4D1D-AF80-0499FD5B801A}"/>
            </a:ext>
          </a:extLst>
        </xdr:cNvPr>
        <xdr:cNvSpPr/>
      </xdr:nvSpPr>
      <xdr:spPr>
        <a:xfrm>
          <a:off x="20955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D94177E4-B3DF-4A90-814F-6249386F83C5}"/>
            </a:ext>
          </a:extLst>
        </xdr:cNvPr>
        <xdr:cNvSpPr txBox="1"/>
      </xdr:nvSpPr>
      <xdr:spPr>
        <a:xfrm>
          <a:off x="17843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B526AB42-F45F-453A-ACFF-185CA6CA36F9}"/>
            </a:ext>
          </a:extLst>
        </xdr:cNvPr>
        <xdr:cNvSpPr/>
      </xdr:nvSpPr>
      <xdr:spPr>
        <a:xfrm>
          <a:off x="12827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9EE6061A-A4AF-4462-B467-4A82CFEA98BB}"/>
            </a:ext>
          </a:extLst>
        </xdr:cNvPr>
        <xdr:cNvSpPr txBox="1"/>
      </xdr:nvSpPr>
      <xdr:spPr>
        <a:xfrm>
          <a:off x="9715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E6C59981-2B65-4CB9-BA05-1738805B00DB}"/>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6EB8CCEF-6B0A-4DDF-8414-491459EAE712}"/>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143291E4-73C0-4CDA-A2F9-F271672AEED9}"/>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C41EEBC-8167-46EE-8303-6BAB065D6CDA}"/>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A2B63118-EAB4-4C41-8863-A97237595651}"/>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31D39090-56B9-4433-8183-B66437DBFCE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F4930B9C-C434-4886-9992-560CED12FEC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CE74A9BD-7640-489A-99A3-FA6805F553B8}"/>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CDB4102A-CF0F-44EA-994C-DFEEB5A4F5BF}"/>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AEBF4143-2269-4B7A-80D8-5CCEF5E76C1C}"/>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B1F318B-42C4-48EF-A9EC-B601727EE416}"/>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971251D2-201C-4E95-8F32-D2D1A9F578EC}"/>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50D68729-844F-447E-A135-3103E0CC3F46}"/>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年度は、経常一般財源を充当する人件費が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79,964</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千円、補助費等が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60,474</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千円減、物件費が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31,016</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千円、扶助費が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2,997</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千円の増等、分子が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55,926</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千円の増となった。また、分母は主に地方税が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9,093</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千円の増、地方消費税交付金が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30,532</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千円、地方交付税が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26,763</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千円の減等で総額</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100,952</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a:t>
          </a:r>
          <a:endPar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年度は、経常一般財源を充当する人件費が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64,998</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増、物件費が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23,844</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千円増、扶助費</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18,278</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千円増、補助費等</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177,164</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千円増等</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97,386</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また、分母は主に地方税が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43,019</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千円増、地方消費税交付金が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8,188</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29,816</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千円の減等で総額</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30,370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以上により、前年度比</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91.8</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％となった。今後とも人件費をはじめ経常経費の抑制に取り組んでいく。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2A7F6FBB-89E4-4537-A24D-B31864ACAAB9}"/>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416CDB0-FC2F-47D7-9561-02C8C06B7BF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5F584E71-356D-4043-8D4E-33D32A8331EA}"/>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C5F15887-6670-4C06-9959-00BC6246A6DE}"/>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A11AA1D3-119F-4DFF-94FA-00A34010880F}"/>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4CED2027-3705-44BB-B02F-FEBB1136BA88}"/>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CAE25546-4D0A-4A7D-B456-12080D7511FB}"/>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7E8B327B-8B86-48FB-BED0-F35FF8DEAF03}"/>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8A5BAFA0-4DDF-48B3-830E-83898824E8DE}"/>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21D290F4-5282-45F5-85DF-DEBF22B0FE5C}"/>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DFE59E73-AD77-4A50-A68D-4500AEBF55D5}"/>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13879EEA-6E8E-437F-A619-BDE7C37D0B12}"/>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154259F2-756E-44FF-8ABB-D43009C61774}"/>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A27A9B25-5C77-4CA8-BC59-F86E09C84832}"/>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F449D25C-C47A-4052-85C4-03709F83DEB6}"/>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D8090D31-11ED-46FA-BBA0-B88546E6B99F}"/>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B65B161D-4E83-449C-B596-BBAA72492C8B}"/>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7417D3D9-606A-40F2-A795-9EDF9369125C}"/>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DC1207CE-205B-4D54-A115-029DECACD065}"/>
            </a:ext>
          </a:extLst>
        </xdr:cNvPr>
        <xdr:cNvCxnSpPr/>
      </xdr:nvCxnSpPr>
      <xdr:spPr>
        <a:xfrm flipV="1">
          <a:off x="4514850" y="9942830"/>
          <a:ext cx="0" cy="1214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F468DC43-0056-4200-9876-BF670D5CE95F}"/>
            </a:ext>
          </a:extLst>
        </xdr:cNvPr>
        <xdr:cNvSpPr txBox="1"/>
      </xdr:nvSpPr>
      <xdr:spPr>
        <a:xfrm>
          <a:off x="4584700" y="1112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1F47B5B4-14D6-4BA9-A9A3-3F0472ED7753}"/>
            </a:ext>
          </a:extLst>
        </xdr:cNvPr>
        <xdr:cNvCxnSpPr/>
      </xdr:nvCxnSpPr>
      <xdr:spPr>
        <a:xfrm>
          <a:off x="4425950" y="11157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F5FB0D7B-5C75-46F3-A404-64131A1A436A}"/>
            </a:ext>
          </a:extLst>
        </xdr:cNvPr>
        <xdr:cNvSpPr txBox="1"/>
      </xdr:nvSpPr>
      <xdr:spPr>
        <a:xfrm>
          <a:off x="45847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96EAA3FA-7B23-4CC7-9E8D-2A06E19079BD}"/>
            </a:ext>
          </a:extLst>
        </xdr:cNvPr>
        <xdr:cNvCxnSpPr/>
      </xdr:nvCxnSpPr>
      <xdr:spPr>
        <a:xfrm>
          <a:off x="4425950" y="9942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118654</xdr:rowOff>
    </xdr:to>
    <xdr:cxnSp macro="">
      <xdr:nvCxnSpPr>
        <xdr:cNvPr id="136" name="直線コネクタ 135">
          <a:extLst>
            <a:ext uri="{FF2B5EF4-FFF2-40B4-BE49-F238E27FC236}">
              <a16:creationId xmlns:a16="http://schemas.microsoft.com/office/drawing/2014/main" id="{8D15D36A-0A72-436F-B497-7B596434ECC3}"/>
            </a:ext>
          </a:extLst>
        </xdr:cNvPr>
        <xdr:cNvCxnSpPr/>
      </xdr:nvCxnSpPr>
      <xdr:spPr>
        <a:xfrm>
          <a:off x="3752850" y="10744200"/>
          <a:ext cx="762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a:extLst>
            <a:ext uri="{FF2B5EF4-FFF2-40B4-BE49-F238E27FC236}">
              <a16:creationId xmlns:a16="http://schemas.microsoft.com/office/drawing/2014/main" id="{B4E0F841-59FF-484E-B623-E07CDB03DF2D}"/>
            </a:ext>
          </a:extLst>
        </xdr:cNvPr>
        <xdr:cNvSpPr txBox="1"/>
      </xdr:nvSpPr>
      <xdr:spPr>
        <a:xfrm>
          <a:off x="4584700" y="1044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FB3709B0-AEC2-4152-BC2B-0B0AC1CFD649}"/>
            </a:ext>
          </a:extLst>
        </xdr:cNvPr>
        <xdr:cNvSpPr/>
      </xdr:nvSpPr>
      <xdr:spPr>
        <a:xfrm>
          <a:off x="446405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151312</xdr:rowOff>
    </xdr:from>
    <xdr:to>
      <xdr:col>19</xdr:col>
      <xdr:colOff>133350</xdr:colOff>
      <xdr:row>64</xdr:row>
      <xdr:rowOff>15240</xdr:rowOff>
    </xdr:to>
    <xdr:cxnSp macro="">
      <xdr:nvCxnSpPr>
        <xdr:cNvPr id="139" name="直線コネクタ 138">
          <a:extLst>
            <a:ext uri="{FF2B5EF4-FFF2-40B4-BE49-F238E27FC236}">
              <a16:creationId xmlns:a16="http://schemas.microsoft.com/office/drawing/2014/main" id="{041B78C2-B051-499E-9819-07B482F6AC06}"/>
            </a:ext>
          </a:extLst>
        </xdr:cNvPr>
        <xdr:cNvCxnSpPr/>
      </xdr:nvCxnSpPr>
      <xdr:spPr>
        <a:xfrm>
          <a:off x="2940050" y="10544992"/>
          <a:ext cx="8128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17B68919-B276-4F1B-8A8C-0410C32FE0EB}"/>
            </a:ext>
          </a:extLst>
        </xdr:cNvPr>
        <xdr:cNvSpPr/>
      </xdr:nvSpPr>
      <xdr:spPr>
        <a:xfrm>
          <a:off x="3702050" y="10563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103D1B9B-F159-4BDB-8037-5B56A5DCDEDA}"/>
            </a:ext>
          </a:extLst>
        </xdr:cNvPr>
        <xdr:cNvSpPr txBox="1"/>
      </xdr:nvSpPr>
      <xdr:spPr>
        <a:xfrm>
          <a:off x="3409950" y="1033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151312</xdr:rowOff>
    </xdr:from>
    <xdr:to>
      <xdr:col>15</xdr:col>
      <xdr:colOff>82550</xdr:colOff>
      <xdr:row>63</xdr:row>
      <xdr:rowOff>35016</xdr:rowOff>
    </xdr:to>
    <xdr:cxnSp macro="">
      <xdr:nvCxnSpPr>
        <xdr:cNvPr id="142" name="直線コネクタ 141">
          <a:extLst>
            <a:ext uri="{FF2B5EF4-FFF2-40B4-BE49-F238E27FC236}">
              <a16:creationId xmlns:a16="http://schemas.microsoft.com/office/drawing/2014/main" id="{AE02C83A-0809-48E4-A156-15832131D083}"/>
            </a:ext>
          </a:extLst>
        </xdr:cNvPr>
        <xdr:cNvCxnSpPr/>
      </xdr:nvCxnSpPr>
      <xdr:spPr>
        <a:xfrm flipV="1">
          <a:off x="2127250" y="10544992"/>
          <a:ext cx="8128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8232C0BC-7DA8-4569-9D92-5950DB1C9D94}"/>
            </a:ext>
          </a:extLst>
        </xdr:cNvPr>
        <xdr:cNvSpPr/>
      </xdr:nvSpPr>
      <xdr:spPr>
        <a:xfrm>
          <a:off x="288925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58FB9FD1-ABF6-4E45-AD0A-82E33CDEEBED}"/>
            </a:ext>
          </a:extLst>
        </xdr:cNvPr>
        <xdr:cNvSpPr txBox="1"/>
      </xdr:nvSpPr>
      <xdr:spPr>
        <a:xfrm>
          <a:off x="259715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63</xdr:row>
      <xdr:rowOff>35016</xdr:rowOff>
    </xdr:to>
    <xdr:cxnSp macro="">
      <xdr:nvCxnSpPr>
        <xdr:cNvPr id="145" name="直線コネクタ 144">
          <a:extLst>
            <a:ext uri="{FF2B5EF4-FFF2-40B4-BE49-F238E27FC236}">
              <a16:creationId xmlns:a16="http://schemas.microsoft.com/office/drawing/2014/main" id="{E21901C1-070A-4420-B0CD-110065EB4EBA}"/>
            </a:ext>
          </a:extLst>
        </xdr:cNvPr>
        <xdr:cNvCxnSpPr/>
      </xdr:nvCxnSpPr>
      <xdr:spPr>
        <a:xfrm>
          <a:off x="1333500" y="10279924"/>
          <a:ext cx="793750" cy="3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a:extLst>
            <a:ext uri="{FF2B5EF4-FFF2-40B4-BE49-F238E27FC236}">
              <a16:creationId xmlns:a16="http://schemas.microsoft.com/office/drawing/2014/main" id="{EF017E78-8E14-41B7-88D9-B087013D86CE}"/>
            </a:ext>
          </a:extLst>
        </xdr:cNvPr>
        <xdr:cNvSpPr/>
      </xdr:nvSpPr>
      <xdr:spPr>
        <a:xfrm>
          <a:off x="2095500" y="10439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a:extLst>
            <a:ext uri="{FF2B5EF4-FFF2-40B4-BE49-F238E27FC236}">
              <a16:creationId xmlns:a16="http://schemas.microsoft.com/office/drawing/2014/main" id="{601B919B-DAEF-42F9-AE6E-CC091F71ADD8}"/>
            </a:ext>
          </a:extLst>
        </xdr:cNvPr>
        <xdr:cNvSpPr txBox="1"/>
      </xdr:nvSpPr>
      <xdr:spPr>
        <a:xfrm>
          <a:off x="178435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a:extLst>
            <a:ext uri="{FF2B5EF4-FFF2-40B4-BE49-F238E27FC236}">
              <a16:creationId xmlns:a16="http://schemas.microsoft.com/office/drawing/2014/main" id="{B3CE534C-0CB1-4798-AD58-51E9A3D511A8}"/>
            </a:ext>
          </a:extLst>
        </xdr:cNvPr>
        <xdr:cNvSpPr/>
      </xdr:nvSpPr>
      <xdr:spPr>
        <a:xfrm>
          <a:off x="1282700" y="10311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a:extLst>
            <a:ext uri="{FF2B5EF4-FFF2-40B4-BE49-F238E27FC236}">
              <a16:creationId xmlns:a16="http://schemas.microsoft.com/office/drawing/2014/main" id="{BA14D966-8D3A-4D57-95B8-47E66CBBCF4A}"/>
            </a:ext>
          </a:extLst>
        </xdr:cNvPr>
        <xdr:cNvSpPr txBox="1"/>
      </xdr:nvSpPr>
      <xdr:spPr>
        <a:xfrm>
          <a:off x="971550" y="1039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9531841-FF7A-45F6-A47A-7AD59857A5CA}"/>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1C688E72-92AD-419E-A325-F6CD7EC53FF3}"/>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5B88B84A-D6BC-48AF-B112-DB32BC3F6FE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B24FD3AE-5156-438B-A98B-C2B515DDC249}"/>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C907836F-8DA4-4088-B0C8-07F44C29C8E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67854</xdr:rowOff>
    </xdr:from>
    <xdr:to>
      <xdr:col>23</xdr:col>
      <xdr:colOff>184150</xdr:colOff>
      <xdr:row>64</xdr:row>
      <xdr:rowOff>169454</xdr:rowOff>
    </xdr:to>
    <xdr:sp macro="" textlink="">
      <xdr:nvSpPr>
        <xdr:cNvPr id="155" name="楕円 154">
          <a:extLst>
            <a:ext uri="{FF2B5EF4-FFF2-40B4-BE49-F238E27FC236}">
              <a16:creationId xmlns:a16="http://schemas.microsoft.com/office/drawing/2014/main" id="{9CA2FCA5-8A10-4534-80D2-E596FD7EC312}"/>
            </a:ext>
          </a:extLst>
        </xdr:cNvPr>
        <xdr:cNvSpPr/>
      </xdr:nvSpPr>
      <xdr:spPr>
        <a:xfrm>
          <a:off x="4464050" y="107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39931</xdr:rowOff>
    </xdr:from>
    <xdr:ext cx="762000" cy="259045"/>
    <xdr:sp macro="" textlink="">
      <xdr:nvSpPr>
        <xdr:cNvPr id="156" name="財政構造の弾力性該当値テキスト">
          <a:extLst>
            <a:ext uri="{FF2B5EF4-FFF2-40B4-BE49-F238E27FC236}">
              <a16:creationId xmlns:a16="http://schemas.microsoft.com/office/drawing/2014/main" id="{ECC54F6C-76AF-4226-99B1-C6E4080DBDD7}"/>
            </a:ext>
          </a:extLst>
        </xdr:cNvPr>
        <xdr:cNvSpPr txBox="1"/>
      </xdr:nvSpPr>
      <xdr:spPr>
        <a:xfrm>
          <a:off x="4584700" y="1076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7" name="楕円 156">
          <a:extLst>
            <a:ext uri="{FF2B5EF4-FFF2-40B4-BE49-F238E27FC236}">
              <a16:creationId xmlns:a16="http://schemas.microsoft.com/office/drawing/2014/main" id="{DADBF80E-C3D9-4C9D-B594-8A0281E2C8FC}"/>
            </a:ext>
          </a:extLst>
        </xdr:cNvPr>
        <xdr:cNvSpPr/>
      </xdr:nvSpPr>
      <xdr:spPr>
        <a:xfrm>
          <a:off x="370205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8" name="テキスト ボックス 157">
          <a:extLst>
            <a:ext uri="{FF2B5EF4-FFF2-40B4-BE49-F238E27FC236}">
              <a16:creationId xmlns:a16="http://schemas.microsoft.com/office/drawing/2014/main" id="{35356808-4422-49AB-AED2-DDD726B2D58A}"/>
            </a:ext>
          </a:extLst>
        </xdr:cNvPr>
        <xdr:cNvSpPr txBox="1"/>
      </xdr:nvSpPr>
      <xdr:spPr>
        <a:xfrm>
          <a:off x="3409950" y="1077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100512</xdr:rowOff>
    </xdr:from>
    <xdr:to>
      <xdr:col>15</xdr:col>
      <xdr:colOff>133350</xdr:colOff>
      <xdr:row>63</xdr:row>
      <xdr:rowOff>30662</xdr:rowOff>
    </xdr:to>
    <xdr:sp macro="" textlink="">
      <xdr:nvSpPr>
        <xdr:cNvPr id="159" name="楕円 158">
          <a:extLst>
            <a:ext uri="{FF2B5EF4-FFF2-40B4-BE49-F238E27FC236}">
              <a16:creationId xmlns:a16="http://schemas.microsoft.com/office/drawing/2014/main" id="{B5486075-B99C-4D14-933E-55571CE5F8F7}"/>
            </a:ext>
          </a:extLst>
        </xdr:cNvPr>
        <xdr:cNvSpPr/>
      </xdr:nvSpPr>
      <xdr:spPr>
        <a:xfrm>
          <a:off x="2889250" y="10494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60" name="テキスト ボックス 159">
          <a:extLst>
            <a:ext uri="{FF2B5EF4-FFF2-40B4-BE49-F238E27FC236}">
              <a16:creationId xmlns:a16="http://schemas.microsoft.com/office/drawing/2014/main" id="{6964ED72-0FE8-4F19-9293-3FF4F7BEB0C4}"/>
            </a:ext>
          </a:extLst>
        </xdr:cNvPr>
        <xdr:cNvSpPr txBox="1"/>
      </xdr:nvSpPr>
      <xdr:spPr>
        <a:xfrm>
          <a:off x="2597150" y="1057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155666</xdr:rowOff>
    </xdr:from>
    <xdr:to>
      <xdr:col>11</xdr:col>
      <xdr:colOff>82550</xdr:colOff>
      <xdr:row>63</xdr:row>
      <xdr:rowOff>85816</xdr:rowOff>
    </xdr:to>
    <xdr:sp macro="" textlink="">
      <xdr:nvSpPr>
        <xdr:cNvPr id="161" name="楕円 160">
          <a:extLst>
            <a:ext uri="{FF2B5EF4-FFF2-40B4-BE49-F238E27FC236}">
              <a16:creationId xmlns:a16="http://schemas.microsoft.com/office/drawing/2014/main" id="{C5D5B80A-E1C8-46DA-8ED1-70627438E32A}"/>
            </a:ext>
          </a:extLst>
        </xdr:cNvPr>
        <xdr:cNvSpPr/>
      </xdr:nvSpPr>
      <xdr:spPr>
        <a:xfrm>
          <a:off x="2095500" y="105493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70593</xdr:rowOff>
    </xdr:from>
    <xdr:ext cx="762000" cy="259045"/>
    <xdr:sp macro="" textlink="">
      <xdr:nvSpPr>
        <xdr:cNvPr id="162" name="テキスト ボックス 161">
          <a:extLst>
            <a:ext uri="{FF2B5EF4-FFF2-40B4-BE49-F238E27FC236}">
              <a16:creationId xmlns:a16="http://schemas.microsoft.com/office/drawing/2014/main" id="{FC3B044F-5573-4392-BC7A-6A63E488A3E1}"/>
            </a:ext>
          </a:extLst>
        </xdr:cNvPr>
        <xdr:cNvSpPr txBox="1"/>
      </xdr:nvSpPr>
      <xdr:spPr>
        <a:xfrm>
          <a:off x="1784350" y="1063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3084</xdr:rowOff>
    </xdr:from>
    <xdr:to>
      <xdr:col>7</xdr:col>
      <xdr:colOff>31750</xdr:colOff>
      <xdr:row>61</xdr:row>
      <xdr:rowOff>104684</xdr:rowOff>
    </xdr:to>
    <xdr:sp macro="" textlink="">
      <xdr:nvSpPr>
        <xdr:cNvPr id="163" name="楕円 162">
          <a:extLst>
            <a:ext uri="{FF2B5EF4-FFF2-40B4-BE49-F238E27FC236}">
              <a16:creationId xmlns:a16="http://schemas.microsoft.com/office/drawing/2014/main" id="{62F654C7-7DE2-4ADC-8300-940AE3C6A61D}"/>
            </a:ext>
          </a:extLst>
        </xdr:cNvPr>
        <xdr:cNvSpPr/>
      </xdr:nvSpPr>
      <xdr:spPr>
        <a:xfrm>
          <a:off x="1282700" y="102291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114861</xdr:rowOff>
    </xdr:from>
    <xdr:ext cx="762000" cy="259045"/>
    <xdr:sp macro="" textlink="">
      <xdr:nvSpPr>
        <xdr:cNvPr id="164" name="テキスト ボックス 163">
          <a:extLst>
            <a:ext uri="{FF2B5EF4-FFF2-40B4-BE49-F238E27FC236}">
              <a16:creationId xmlns:a16="http://schemas.microsoft.com/office/drawing/2014/main" id="{5AD24F65-0854-4560-8009-AB8F0D5E5622}"/>
            </a:ext>
          </a:extLst>
        </xdr:cNvPr>
        <xdr:cNvSpPr txBox="1"/>
      </xdr:nvSpPr>
      <xdr:spPr>
        <a:xfrm>
          <a:off x="971550" y="1000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A73DB73C-602A-4CC6-8966-D753DAC4C838}"/>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10F824DA-A2F3-42D7-9E0F-3B6DEF8FA9FC}"/>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78F04EA0-4FA2-40E8-8BF8-AF576A3E4F3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CFB620ED-8F54-4DA1-B1E1-4FE02DDAEA39}"/>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DB4C66CF-4C55-42B2-BFC0-A286B98D1A96}"/>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13A9CC0E-CC65-4C8A-A83C-B6378FB2BFCF}"/>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C3A16594-7ACC-488B-BD10-B35133F5D9C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FF10EB1F-0B41-4329-A115-2041E34ED237}"/>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1F7BDFF7-DCCD-4B3B-8AEE-0E844C323826}"/>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FF454AF-72E4-4C27-8E6F-AE352AAA4A5C}"/>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32342A8A-3A9D-447F-9854-17C1E72C67B3}"/>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8F67AB0E-A082-41C8-BD30-270FB155B7A8}"/>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7C82338E-D6D7-41A4-9200-8FDFAF052789}"/>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年度は、人件費は、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一般職</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手当が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17,472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千円増加したものの、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負担金が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984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議員報酬</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1,386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27,535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となった。物件費では、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地籍調査事務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32,940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光ケーブル事業</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17,116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の増、高千穂鉄橋利活用総合整備計画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9,672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総額では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17,738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額。以上、人件費、物件費ともに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人口一人当たりの人件費・物件費等決算額が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199,719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4,758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円増となった。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類似団体の平均値と比べると減であるが、</a:t>
          </a:r>
          <a:r>
            <a:rPr lang="ja-JP" altLang="ja-JP" sz="1100">
              <a:solidFill>
                <a:sysClr val="windowText" lastClr="000000"/>
              </a:solidFill>
              <a:effectLst/>
              <a:latin typeface="+mn-lt"/>
              <a:ea typeface="+mn-ea"/>
              <a:cs typeface="+mn-cs"/>
            </a:rPr>
            <a:t>今後も定員管理の適正化に努め人件費縮減</a:t>
          </a:r>
          <a:r>
            <a:rPr lang="ja-JP" altLang="en-US" sz="1100">
              <a:solidFill>
                <a:sysClr val="windowText" lastClr="000000"/>
              </a:solidFill>
              <a:effectLst/>
              <a:latin typeface="+mn-lt"/>
              <a:ea typeface="+mn-ea"/>
              <a:cs typeface="+mn-cs"/>
            </a:rPr>
            <a:t>および物件費の節減</a:t>
          </a:r>
          <a:r>
            <a:rPr lang="ja-JP" altLang="ja-JP" sz="1100">
              <a:solidFill>
                <a:sysClr val="windowText" lastClr="000000"/>
              </a:solidFill>
              <a:effectLst/>
              <a:latin typeface="+mn-lt"/>
              <a:ea typeface="+mn-ea"/>
              <a:cs typeface="+mn-cs"/>
            </a:rPr>
            <a:t>に取り組んでいく。</a:t>
          </a:r>
          <a:endParaRPr lang="ja-JP" altLang="ja-JP" sz="1400">
            <a:solidFill>
              <a:sysClr val="windowText" lastClr="000000"/>
            </a:solidFill>
            <a:effectLst/>
          </a:endParaRPr>
        </a:p>
        <a:p>
          <a:pPr rtl="0" eaLnBrk="1" fontAlgn="auto" latinLnBrk="0" hangingPunct="1"/>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E0DEA9E2-4CCD-4B8C-98A2-D1D613EE3104}"/>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7C5E8C58-1D6E-4216-B619-63C82ABC77AD}"/>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57DD3D7D-3C3F-442C-A887-46DF8E478B45}"/>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6ED69F32-3FCA-429D-8B7E-A88F968A3BDB}"/>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9500C0C3-CBD3-426A-B93C-2D85BEE31FE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52586CC9-8034-4557-9FA2-B2C0D1E0FA8D}"/>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C08787DF-84AF-45E2-80AA-1EEB2D548707}"/>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595CC887-0330-4914-9B70-4D11DCCF6BDE}"/>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7298BEF8-1E41-4467-AF60-747591841C3F}"/>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B2DB1DD2-27F6-48B8-956C-1C59EA367269}"/>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3A4BDA69-09B7-40B0-B0E6-191A7EB20226}"/>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58CE646E-CB2E-4380-896D-05521DE74FE5}"/>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4CB189B7-E78A-489D-B1E2-2AAD55979C25}"/>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138FB458-7489-4F05-B783-276411BD736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A2B87DD9-4495-4643-A7A6-C2C1FF3123B7}"/>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4757E646-492D-48E1-91AE-F51756356069}"/>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48CE28EF-1010-47E2-98AB-F7443DC177FC}"/>
            </a:ext>
          </a:extLst>
        </xdr:cNvPr>
        <xdr:cNvCxnSpPr/>
      </xdr:nvCxnSpPr>
      <xdr:spPr>
        <a:xfrm flipV="1">
          <a:off x="4514850" y="13520339"/>
          <a:ext cx="0" cy="1486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CBCBA955-C8B8-45A1-824B-2B1FE009F30F}"/>
            </a:ext>
          </a:extLst>
        </xdr:cNvPr>
        <xdr:cNvSpPr txBox="1"/>
      </xdr:nvSpPr>
      <xdr:spPr>
        <a:xfrm>
          <a:off x="4584700" y="149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46D247F2-5C30-4926-92B0-80D533900850}"/>
            </a:ext>
          </a:extLst>
        </xdr:cNvPr>
        <xdr:cNvCxnSpPr/>
      </xdr:nvCxnSpPr>
      <xdr:spPr>
        <a:xfrm>
          <a:off x="4425950" y="150066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A1B9D24A-1F99-48F1-82F7-7D08B08E1052}"/>
            </a:ext>
          </a:extLst>
        </xdr:cNvPr>
        <xdr:cNvSpPr txBox="1"/>
      </xdr:nvSpPr>
      <xdr:spPr>
        <a:xfrm>
          <a:off x="4584700" y="1326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D2FB9DAD-DE92-4CFF-A1A2-F320D4AF319D}"/>
            </a:ext>
          </a:extLst>
        </xdr:cNvPr>
        <xdr:cNvCxnSpPr/>
      </xdr:nvCxnSpPr>
      <xdr:spPr>
        <a:xfrm>
          <a:off x="4425950" y="13520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123668</xdr:rowOff>
    </xdr:from>
    <xdr:to>
      <xdr:col>23</xdr:col>
      <xdr:colOff>133350</xdr:colOff>
      <xdr:row>82</xdr:row>
      <xdr:rowOff>142804</xdr:rowOff>
    </xdr:to>
    <xdr:cxnSp macro="">
      <xdr:nvCxnSpPr>
        <xdr:cNvPr id="199" name="直線コネクタ 198">
          <a:extLst>
            <a:ext uri="{FF2B5EF4-FFF2-40B4-BE49-F238E27FC236}">
              <a16:creationId xmlns:a16="http://schemas.microsoft.com/office/drawing/2014/main" id="{18A4F65C-B7B1-4992-9F36-F6AC1794214F}"/>
            </a:ext>
          </a:extLst>
        </xdr:cNvPr>
        <xdr:cNvCxnSpPr/>
      </xdr:nvCxnSpPr>
      <xdr:spPr>
        <a:xfrm>
          <a:off x="3752850" y="13870148"/>
          <a:ext cx="762000" cy="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a:extLst>
            <a:ext uri="{FF2B5EF4-FFF2-40B4-BE49-F238E27FC236}">
              <a16:creationId xmlns:a16="http://schemas.microsoft.com/office/drawing/2014/main" id="{024755ED-37E7-42D3-9CC1-73A8401A0FAE}"/>
            </a:ext>
          </a:extLst>
        </xdr:cNvPr>
        <xdr:cNvSpPr txBox="1"/>
      </xdr:nvSpPr>
      <xdr:spPr>
        <a:xfrm>
          <a:off x="4584700" y="13820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4D53D00A-3236-4BDC-AA01-41776DB1ADF8}"/>
            </a:ext>
          </a:extLst>
        </xdr:cNvPr>
        <xdr:cNvSpPr/>
      </xdr:nvSpPr>
      <xdr:spPr>
        <a:xfrm>
          <a:off x="4464050" y="13848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114097</xdr:rowOff>
    </xdr:from>
    <xdr:to>
      <xdr:col>19</xdr:col>
      <xdr:colOff>133350</xdr:colOff>
      <xdr:row>82</xdr:row>
      <xdr:rowOff>123668</xdr:rowOff>
    </xdr:to>
    <xdr:cxnSp macro="">
      <xdr:nvCxnSpPr>
        <xdr:cNvPr id="202" name="直線コネクタ 201">
          <a:extLst>
            <a:ext uri="{FF2B5EF4-FFF2-40B4-BE49-F238E27FC236}">
              <a16:creationId xmlns:a16="http://schemas.microsoft.com/office/drawing/2014/main" id="{0B267BB3-3CD8-48BF-BACC-6D42D17B0F66}"/>
            </a:ext>
          </a:extLst>
        </xdr:cNvPr>
        <xdr:cNvCxnSpPr/>
      </xdr:nvCxnSpPr>
      <xdr:spPr>
        <a:xfrm>
          <a:off x="2940050" y="13860577"/>
          <a:ext cx="8128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5BC89697-F3B3-47B3-95E0-D05322D659B3}"/>
            </a:ext>
          </a:extLst>
        </xdr:cNvPr>
        <xdr:cNvSpPr/>
      </xdr:nvSpPr>
      <xdr:spPr>
        <a:xfrm>
          <a:off x="3702050" y="13835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a:extLst>
            <a:ext uri="{FF2B5EF4-FFF2-40B4-BE49-F238E27FC236}">
              <a16:creationId xmlns:a16="http://schemas.microsoft.com/office/drawing/2014/main" id="{6CB3610D-7528-4022-819F-97707CE24F21}"/>
            </a:ext>
          </a:extLst>
        </xdr:cNvPr>
        <xdr:cNvSpPr txBox="1"/>
      </xdr:nvSpPr>
      <xdr:spPr>
        <a:xfrm>
          <a:off x="3409950" y="139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94379</xdr:rowOff>
    </xdr:from>
    <xdr:to>
      <xdr:col>15</xdr:col>
      <xdr:colOff>82550</xdr:colOff>
      <xdr:row>82</xdr:row>
      <xdr:rowOff>114097</xdr:rowOff>
    </xdr:to>
    <xdr:cxnSp macro="">
      <xdr:nvCxnSpPr>
        <xdr:cNvPr id="205" name="直線コネクタ 204">
          <a:extLst>
            <a:ext uri="{FF2B5EF4-FFF2-40B4-BE49-F238E27FC236}">
              <a16:creationId xmlns:a16="http://schemas.microsoft.com/office/drawing/2014/main" id="{4E56AB88-026E-4087-86C3-383E9F394734}"/>
            </a:ext>
          </a:extLst>
        </xdr:cNvPr>
        <xdr:cNvCxnSpPr/>
      </xdr:nvCxnSpPr>
      <xdr:spPr>
        <a:xfrm>
          <a:off x="2127250" y="13840859"/>
          <a:ext cx="812800" cy="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3DAC6AA5-62DC-452C-93F9-08058D3AD11B}"/>
            </a:ext>
          </a:extLst>
        </xdr:cNvPr>
        <xdr:cNvSpPr/>
      </xdr:nvSpPr>
      <xdr:spPr>
        <a:xfrm>
          <a:off x="2889250" y="1377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a:extLst>
            <a:ext uri="{FF2B5EF4-FFF2-40B4-BE49-F238E27FC236}">
              <a16:creationId xmlns:a16="http://schemas.microsoft.com/office/drawing/2014/main" id="{EEEE22D4-5E3B-4D84-A040-4A8D24F26A71}"/>
            </a:ext>
          </a:extLst>
        </xdr:cNvPr>
        <xdr:cNvSpPr txBox="1"/>
      </xdr:nvSpPr>
      <xdr:spPr>
        <a:xfrm>
          <a:off x="2597150" y="1355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51729</xdr:rowOff>
    </xdr:from>
    <xdr:to>
      <xdr:col>11</xdr:col>
      <xdr:colOff>31750</xdr:colOff>
      <xdr:row>82</xdr:row>
      <xdr:rowOff>94379</xdr:rowOff>
    </xdr:to>
    <xdr:cxnSp macro="">
      <xdr:nvCxnSpPr>
        <xdr:cNvPr id="208" name="直線コネクタ 207">
          <a:extLst>
            <a:ext uri="{FF2B5EF4-FFF2-40B4-BE49-F238E27FC236}">
              <a16:creationId xmlns:a16="http://schemas.microsoft.com/office/drawing/2014/main" id="{804894D9-84D0-404A-8AB5-1785549999F7}"/>
            </a:ext>
          </a:extLst>
        </xdr:cNvPr>
        <xdr:cNvCxnSpPr/>
      </xdr:nvCxnSpPr>
      <xdr:spPr>
        <a:xfrm>
          <a:off x="1333500" y="13798209"/>
          <a:ext cx="79375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a:extLst>
            <a:ext uri="{FF2B5EF4-FFF2-40B4-BE49-F238E27FC236}">
              <a16:creationId xmlns:a16="http://schemas.microsoft.com/office/drawing/2014/main" id="{2269BD09-3203-4AA1-B1F6-D8EDEE4372BA}"/>
            </a:ext>
          </a:extLst>
        </xdr:cNvPr>
        <xdr:cNvSpPr/>
      </xdr:nvSpPr>
      <xdr:spPr>
        <a:xfrm>
          <a:off x="2095500" y="13813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CF5F7692-5227-4525-B2F5-4DA46EDE1ACB}"/>
            </a:ext>
          </a:extLst>
        </xdr:cNvPr>
        <xdr:cNvSpPr txBox="1"/>
      </xdr:nvSpPr>
      <xdr:spPr>
        <a:xfrm>
          <a:off x="1784350" y="1389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a:extLst>
            <a:ext uri="{FF2B5EF4-FFF2-40B4-BE49-F238E27FC236}">
              <a16:creationId xmlns:a16="http://schemas.microsoft.com/office/drawing/2014/main" id="{5FE79066-A3F6-4BF6-99C1-49AD2A2A70D6}"/>
            </a:ext>
          </a:extLst>
        </xdr:cNvPr>
        <xdr:cNvSpPr/>
      </xdr:nvSpPr>
      <xdr:spPr>
        <a:xfrm>
          <a:off x="1282700" y="137825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a:extLst>
            <a:ext uri="{FF2B5EF4-FFF2-40B4-BE49-F238E27FC236}">
              <a16:creationId xmlns:a16="http://schemas.microsoft.com/office/drawing/2014/main" id="{D4ADC63C-9987-4606-BBCE-82A44FCED9A2}"/>
            </a:ext>
          </a:extLst>
        </xdr:cNvPr>
        <xdr:cNvSpPr txBox="1"/>
      </xdr:nvSpPr>
      <xdr:spPr>
        <a:xfrm>
          <a:off x="971550" y="138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64891BE-A2D0-4F13-87A1-C3ABCA09D178}"/>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1F5F3D80-4873-4237-8106-33AC89AA6654}"/>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5613DBC-EB29-4F6A-9DFD-4F3D32243457}"/>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CEB0CED8-26F1-4113-8AB1-D6FD3BCA3BE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919BC1B9-0475-4CE5-B57D-5B438231324C}"/>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92004</xdr:rowOff>
    </xdr:from>
    <xdr:to>
      <xdr:col>23</xdr:col>
      <xdr:colOff>184150</xdr:colOff>
      <xdr:row>83</xdr:row>
      <xdr:rowOff>22154</xdr:rowOff>
    </xdr:to>
    <xdr:sp macro="" textlink="">
      <xdr:nvSpPr>
        <xdr:cNvPr id="218" name="楕円 217">
          <a:extLst>
            <a:ext uri="{FF2B5EF4-FFF2-40B4-BE49-F238E27FC236}">
              <a16:creationId xmlns:a16="http://schemas.microsoft.com/office/drawing/2014/main" id="{766A5C4D-0C1C-4299-A9D2-69FEBC9D1F01}"/>
            </a:ext>
          </a:extLst>
        </xdr:cNvPr>
        <xdr:cNvSpPr/>
      </xdr:nvSpPr>
      <xdr:spPr>
        <a:xfrm>
          <a:off x="4464050" y="13838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108531</xdr:rowOff>
    </xdr:from>
    <xdr:ext cx="762000" cy="259045"/>
    <xdr:sp macro="" textlink="">
      <xdr:nvSpPr>
        <xdr:cNvPr id="219" name="人件費・物件費等の状況該当値テキスト">
          <a:extLst>
            <a:ext uri="{FF2B5EF4-FFF2-40B4-BE49-F238E27FC236}">
              <a16:creationId xmlns:a16="http://schemas.microsoft.com/office/drawing/2014/main" id="{271D41DA-6365-41DE-895A-E1D601953C4D}"/>
            </a:ext>
          </a:extLst>
        </xdr:cNvPr>
        <xdr:cNvSpPr txBox="1"/>
      </xdr:nvSpPr>
      <xdr:spPr>
        <a:xfrm>
          <a:off x="4584700" y="1368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72868</xdr:rowOff>
    </xdr:from>
    <xdr:to>
      <xdr:col>19</xdr:col>
      <xdr:colOff>184150</xdr:colOff>
      <xdr:row>83</xdr:row>
      <xdr:rowOff>3018</xdr:rowOff>
    </xdr:to>
    <xdr:sp macro="" textlink="">
      <xdr:nvSpPr>
        <xdr:cNvPr id="220" name="楕円 219">
          <a:extLst>
            <a:ext uri="{FF2B5EF4-FFF2-40B4-BE49-F238E27FC236}">
              <a16:creationId xmlns:a16="http://schemas.microsoft.com/office/drawing/2014/main" id="{E4132AC7-EEC9-4E70-B49F-3EDEC71B2D46}"/>
            </a:ext>
          </a:extLst>
        </xdr:cNvPr>
        <xdr:cNvSpPr/>
      </xdr:nvSpPr>
      <xdr:spPr>
        <a:xfrm>
          <a:off x="3702050" y="13819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13195</xdr:rowOff>
    </xdr:from>
    <xdr:ext cx="736600" cy="259045"/>
    <xdr:sp macro="" textlink="">
      <xdr:nvSpPr>
        <xdr:cNvPr id="221" name="テキスト ボックス 220">
          <a:extLst>
            <a:ext uri="{FF2B5EF4-FFF2-40B4-BE49-F238E27FC236}">
              <a16:creationId xmlns:a16="http://schemas.microsoft.com/office/drawing/2014/main" id="{B9D82C2B-6EDD-4864-B577-5794415FC905}"/>
            </a:ext>
          </a:extLst>
        </xdr:cNvPr>
        <xdr:cNvSpPr txBox="1"/>
      </xdr:nvSpPr>
      <xdr:spPr>
        <a:xfrm>
          <a:off x="3409950" y="13592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63297</xdr:rowOff>
    </xdr:from>
    <xdr:to>
      <xdr:col>15</xdr:col>
      <xdr:colOff>133350</xdr:colOff>
      <xdr:row>82</xdr:row>
      <xdr:rowOff>164897</xdr:rowOff>
    </xdr:to>
    <xdr:sp macro="" textlink="">
      <xdr:nvSpPr>
        <xdr:cNvPr id="222" name="楕円 221">
          <a:extLst>
            <a:ext uri="{FF2B5EF4-FFF2-40B4-BE49-F238E27FC236}">
              <a16:creationId xmlns:a16="http://schemas.microsoft.com/office/drawing/2014/main" id="{E06BD8E6-8F0E-40E3-8321-ABB3B75E3592}"/>
            </a:ext>
          </a:extLst>
        </xdr:cNvPr>
        <xdr:cNvSpPr/>
      </xdr:nvSpPr>
      <xdr:spPr>
        <a:xfrm>
          <a:off x="2889250" y="138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149674</xdr:rowOff>
    </xdr:from>
    <xdr:ext cx="762000" cy="259045"/>
    <xdr:sp macro="" textlink="">
      <xdr:nvSpPr>
        <xdr:cNvPr id="223" name="テキスト ボックス 222">
          <a:extLst>
            <a:ext uri="{FF2B5EF4-FFF2-40B4-BE49-F238E27FC236}">
              <a16:creationId xmlns:a16="http://schemas.microsoft.com/office/drawing/2014/main" id="{FECFF6CE-9DBE-4DE5-9C50-0710F0B6EF5D}"/>
            </a:ext>
          </a:extLst>
        </xdr:cNvPr>
        <xdr:cNvSpPr txBox="1"/>
      </xdr:nvSpPr>
      <xdr:spPr>
        <a:xfrm>
          <a:off x="2597150" y="138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43579</xdr:rowOff>
    </xdr:from>
    <xdr:to>
      <xdr:col>11</xdr:col>
      <xdr:colOff>82550</xdr:colOff>
      <xdr:row>82</xdr:row>
      <xdr:rowOff>145179</xdr:rowOff>
    </xdr:to>
    <xdr:sp macro="" textlink="">
      <xdr:nvSpPr>
        <xdr:cNvPr id="224" name="楕円 223">
          <a:extLst>
            <a:ext uri="{FF2B5EF4-FFF2-40B4-BE49-F238E27FC236}">
              <a16:creationId xmlns:a16="http://schemas.microsoft.com/office/drawing/2014/main" id="{939DE705-90E0-4B3A-BD27-93A0259A41E9}"/>
            </a:ext>
          </a:extLst>
        </xdr:cNvPr>
        <xdr:cNvSpPr/>
      </xdr:nvSpPr>
      <xdr:spPr>
        <a:xfrm>
          <a:off x="2095500" y="137900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155356</xdr:rowOff>
    </xdr:from>
    <xdr:ext cx="762000" cy="259045"/>
    <xdr:sp macro="" textlink="">
      <xdr:nvSpPr>
        <xdr:cNvPr id="225" name="テキスト ボックス 224">
          <a:extLst>
            <a:ext uri="{FF2B5EF4-FFF2-40B4-BE49-F238E27FC236}">
              <a16:creationId xmlns:a16="http://schemas.microsoft.com/office/drawing/2014/main" id="{70BEA58E-7DBA-4227-9C1E-526309A19C92}"/>
            </a:ext>
          </a:extLst>
        </xdr:cNvPr>
        <xdr:cNvSpPr txBox="1"/>
      </xdr:nvSpPr>
      <xdr:spPr>
        <a:xfrm>
          <a:off x="1784350" y="1356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929</xdr:rowOff>
    </xdr:from>
    <xdr:to>
      <xdr:col>7</xdr:col>
      <xdr:colOff>31750</xdr:colOff>
      <xdr:row>82</xdr:row>
      <xdr:rowOff>102529</xdr:rowOff>
    </xdr:to>
    <xdr:sp macro="" textlink="">
      <xdr:nvSpPr>
        <xdr:cNvPr id="226" name="楕円 225">
          <a:extLst>
            <a:ext uri="{FF2B5EF4-FFF2-40B4-BE49-F238E27FC236}">
              <a16:creationId xmlns:a16="http://schemas.microsoft.com/office/drawing/2014/main" id="{0781F7C5-27DD-40CC-8E1C-80081A8F44F9}"/>
            </a:ext>
          </a:extLst>
        </xdr:cNvPr>
        <xdr:cNvSpPr/>
      </xdr:nvSpPr>
      <xdr:spPr>
        <a:xfrm>
          <a:off x="1282700" y="137474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112706</xdr:rowOff>
    </xdr:from>
    <xdr:ext cx="762000" cy="259045"/>
    <xdr:sp macro="" textlink="">
      <xdr:nvSpPr>
        <xdr:cNvPr id="227" name="テキスト ボックス 226">
          <a:extLst>
            <a:ext uri="{FF2B5EF4-FFF2-40B4-BE49-F238E27FC236}">
              <a16:creationId xmlns:a16="http://schemas.microsoft.com/office/drawing/2014/main" id="{784D0668-B7DF-4FE4-901C-8001427A9012}"/>
            </a:ext>
          </a:extLst>
        </xdr:cNvPr>
        <xdr:cNvSpPr txBox="1"/>
      </xdr:nvSpPr>
      <xdr:spPr>
        <a:xfrm>
          <a:off x="971550" y="1352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FD7D6565-EED6-4507-AF25-47B4C32D84A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4B1E2DFF-0A37-45FD-85AE-5242F37446E4}"/>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AF5811F1-4729-49F5-9934-96A4B4304989}"/>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85464D0F-7454-4FD8-8EC5-7237B08CCF35}"/>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D1CAD760-B5DE-4484-8D26-33D08803D1E3}"/>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D7AF21CA-9AE9-41AF-9F5D-561098EB2B16}"/>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E721E783-D8A5-469C-8665-FBE179A462FF}"/>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F35AF9FB-1853-4126-95C1-4D9F215435F8}"/>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6872FFC3-A0C8-4C17-86AF-1B1F896DD32A}"/>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1802FF8B-34E6-4289-B71A-48BB970849AA}"/>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DF5E090C-2850-4DB7-9702-71B799105C23}"/>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D9D1A4A2-6C45-4964-BEA3-A55F24FD638A}"/>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4294E63-44B0-451F-B130-0C72189796D9}"/>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給与体系の見直しについては継続的に実施しているが、類似団体平均値より高い数値で推移している。平成</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年度については、退職者不補充等もありラスパイレス指数が</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99.0</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年度は、昇級者数が例年と比較すると少なかったことや、</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級</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歳以上</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の該当職員の増加、国の学歴職員構成において高卒が減少し大卒が増加したこと等によりラスパイレス指数が</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98.5</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となり前年度を</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ﾎﾟｲﾝﾄ下回った。</a:t>
          </a:r>
          <a:r>
            <a:rPr lang="ja-JP" altLang="en-US"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年度は大卒及び高卒の階層に本年度下位階層から移動した職員が多かったことにより該当する平均給料月額が上昇した。</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今後、本町の定員適正化計画等に基づき、組織機構改革による課・係の統廃合及び事務事業等の見直しも含め一層の職員手当等の適正化にも取り組むことで全国平均値を下回る水準となるよう努めていく。</a:t>
          </a:r>
          <a:endParaRPr lang="ja-JP" altLang="ja-JP" sz="9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A9453D7F-1BF4-4B77-B531-FB44AEA6A82B}"/>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63409C27-4064-4A08-B667-C253C2513C8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4137CCC0-D8F6-450B-8C55-2C665A9636B7}"/>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586FCAC8-20A8-4D2C-8BFB-6D5BA1D195C8}"/>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B09F0DCD-402F-454F-9EDD-21644D80D217}"/>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8BCF7F58-C093-4368-BB02-1F3749A26C09}"/>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8942AC65-B017-45AA-9D77-7C77B902536D}"/>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F8DEBBA5-D185-4800-8C98-78B84BB91DF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9F57D453-EFAC-4563-8DCE-466F9BD77BB6}"/>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DC0A065D-6795-40B7-9BB7-B432E0F5FCD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50C89CC9-A5B5-4379-9DFD-185EF2E473E5}"/>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BC3B2D05-7AE5-4EE4-AFD2-E019729FDCD7}"/>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AF41E85F-40C7-4053-B2A0-1AA407F46C3B}"/>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183263EF-60D7-4E35-B520-D3C784115C4A}"/>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152091C9-0C86-49A5-BF26-99829DC19F1D}"/>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FB8E69A6-074A-4E8A-BE90-688E50E10236}"/>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883973D7-918F-4715-A80F-4E80D83AE40A}"/>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98C73585-B0FF-49A8-BD3C-2007515CAB13}"/>
            </a:ext>
          </a:extLst>
        </xdr:cNvPr>
        <xdr:cNvCxnSpPr/>
      </xdr:nvCxnSpPr>
      <xdr:spPr>
        <a:xfrm flipV="1">
          <a:off x="15474950" y="13472886"/>
          <a:ext cx="0" cy="1465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id="{D4C165C4-5E2A-4BA5-BE38-65F7E41A05B6}"/>
            </a:ext>
          </a:extLst>
        </xdr:cNvPr>
        <xdr:cNvSpPr txBox="1"/>
      </xdr:nvSpPr>
      <xdr:spPr>
        <a:xfrm>
          <a:off x="15563850" y="1491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id="{71D69540-88EA-4F0F-BDA3-56AFE4282F90}"/>
            </a:ext>
          </a:extLst>
        </xdr:cNvPr>
        <xdr:cNvCxnSpPr/>
      </xdr:nvCxnSpPr>
      <xdr:spPr>
        <a:xfrm>
          <a:off x="15405100" y="149381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id="{E3D977AD-0C9D-497D-B6C1-77265841D58D}"/>
            </a:ext>
          </a:extLst>
        </xdr:cNvPr>
        <xdr:cNvSpPr txBox="1"/>
      </xdr:nvSpPr>
      <xdr:spPr>
        <a:xfrm>
          <a:off x="15563850" y="1322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id="{E864EDA7-469B-4B42-AA4E-9F729C65CBE8}"/>
            </a:ext>
          </a:extLst>
        </xdr:cNvPr>
        <xdr:cNvCxnSpPr/>
      </xdr:nvCxnSpPr>
      <xdr:spPr>
        <a:xfrm>
          <a:off x="15405100" y="13472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63" name="直線コネクタ 262">
          <a:extLst>
            <a:ext uri="{FF2B5EF4-FFF2-40B4-BE49-F238E27FC236}">
              <a16:creationId xmlns:a16="http://schemas.microsoft.com/office/drawing/2014/main" id="{BBBB65C8-37CE-4B9C-A362-8A625E85F489}"/>
            </a:ext>
          </a:extLst>
        </xdr:cNvPr>
        <xdr:cNvCxnSpPr/>
      </xdr:nvCxnSpPr>
      <xdr:spPr>
        <a:xfrm>
          <a:off x="14712950" y="145358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a:extLst>
            <a:ext uri="{FF2B5EF4-FFF2-40B4-BE49-F238E27FC236}">
              <a16:creationId xmlns:a16="http://schemas.microsoft.com/office/drawing/2014/main" id="{E817C462-407E-4A56-B6AD-51ED2B82BE92}"/>
            </a:ext>
          </a:extLst>
        </xdr:cNvPr>
        <xdr:cNvSpPr txBox="1"/>
      </xdr:nvSpPr>
      <xdr:spPr>
        <a:xfrm>
          <a:off x="15563850" y="1388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5D796D5A-7FD8-44C6-AAEF-1F8EB917F774}"/>
            </a:ext>
          </a:extLst>
        </xdr:cNvPr>
        <xdr:cNvSpPr/>
      </xdr:nvSpPr>
      <xdr:spPr>
        <a:xfrm>
          <a:off x="15427960" y="14031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33564</xdr:rowOff>
    </xdr:to>
    <xdr:cxnSp macro="">
      <xdr:nvCxnSpPr>
        <xdr:cNvPr id="266" name="直線コネクタ 265">
          <a:extLst>
            <a:ext uri="{FF2B5EF4-FFF2-40B4-BE49-F238E27FC236}">
              <a16:creationId xmlns:a16="http://schemas.microsoft.com/office/drawing/2014/main" id="{DDAF674D-2B11-445A-81C3-F212E9DDB777}"/>
            </a:ext>
          </a:extLst>
        </xdr:cNvPr>
        <xdr:cNvCxnSpPr/>
      </xdr:nvCxnSpPr>
      <xdr:spPr>
        <a:xfrm flipV="1">
          <a:off x="13903960" y="14535876"/>
          <a:ext cx="808990" cy="8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3756F840-3E02-432C-B5C9-D5F5C8CBE069}"/>
            </a:ext>
          </a:extLst>
        </xdr:cNvPr>
        <xdr:cNvSpPr/>
      </xdr:nvSpPr>
      <xdr:spPr>
        <a:xfrm>
          <a:off x="14665960" y="14031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a:extLst>
            <a:ext uri="{FF2B5EF4-FFF2-40B4-BE49-F238E27FC236}">
              <a16:creationId xmlns:a16="http://schemas.microsoft.com/office/drawing/2014/main" id="{B7869F68-8538-4277-A636-4AF350E9251E}"/>
            </a:ext>
          </a:extLst>
        </xdr:cNvPr>
        <xdr:cNvSpPr txBox="1"/>
      </xdr:nvSpPr>
      <xdr:spPr>
        <a:xfrm>
          <a:off x="14370050" y="1380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0</xdr:rowOff>
    </xdr:to>
    <xdr:cxnSp macro="">
      <xdr:nvCxnSpPr>
        <xdr:cNvPr id="269" name="直線コネクタ 268">
          <a:extLst>
            <a:ext uri="{FF2B5EF4-FFF2-40B4-BE49-F238E27FC236}">
              <a16:creationId xmlns:a16="http://schemas.microsoft.com/office/drawing/2014/main" id="{19667822-41B6-4D68-B48C-EB4941BAE11D}"/>
            </a:ext>
          </a:extLst>
        </xdr:cNvPr>
        <xdr:cNvCxnSpPr/>
      </xdr:nvCxnSpPr>
      <xdr:spPr>
        <a:xfrm flipV="1">
          <a:off x="13106400" y="14618244"/>
          <a:ext cx="79756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id="{7A1ECA99-4964-4D3A-A96F-B394D7850279}"/>
            </a:ext>
          </a:extLst>
        </xdr:cNvPr>
        <xdr:cNvSpPr/>
      </xdr:nvSpPr>
      <xdr:spPr>
        <a:xfrm>
          <a:off x="13868400" y="139966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a:extLst>
            <a:ext uri="{FF2B5EF4-FFF2-40B4-BE49-F238E27FC236}">
              <a16:creationId xmlns:a16="http://schemas.microsoft.com/office/drawing/2014/main" id="{0961B104-DEBE-4F97-9355-B63B806094FB}"/>
            </a:ext>
          </a:extLst>
        </xdr:cNvPr>
        <xdr:cNvSpPr txBox="1"/>
      </xdr:nvSpPr>
      <xdr:spPr>
        <a:xfrm>
          <a:off x="1355725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88</xdr:row>
      <xdr:rowOff>0</xdr:rowOff>
    </xdr:to>
    <xdr:cxnSp macro="">
      <xdr:nvCxnSpPr>
        <xdr:cNvPr id="272" name="直線コネクタ 271">
          <a:extLst>
            <a:ext uri="{FF2B5EF4-FFF2-40B4-BE49-F238E27FC236}">
              <a16:creationId xmlns:a16="http://schemas.microsoft.com/office/drawing/2014/main" id="{7FFB9F98-F5EA-4C4C-9BA6-84653FCDC024}"/>
            </a:ext>
          </a:extLst>
        </xdr:cNvPr>
        <xdr:cNvCxnSpPr/>
      </xdr:nvCxnSpPr>
      <xdr:spPr>
        <a:xfrm>
          <a:off x="12293600" y="14570347"/>
          <a:ext cx="812800" cy="18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id="{AF53BB2F-BD4F-4B04-8ACE-8925B03E6D47}"/>
            </a:ext>
          </a:extLst>
        </xdr:cNvPr>
        <xdr:cNvSpPr/>
      </xdr:nvSpPr>
      <xdr:spPr>
        <a:xfrm>
          <a:off x="13055600" y="138798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a:extLst>
            <a:ext uri="{FF2B5EF4-FFF2-40B4-BE49-F238E27FC236}">
              <a16:creationId xmlns:a16="http://schemas.microsoft.com/office/drawing/2014/main" id="{BC775921-8A85-4A7A-8C4A-220A5516352E}"/>
            </a:ext>
          </a:extLst>
        </xdr:cNvPr>
        <xdr:cNvSpPr txBox="1"/>
      </xdr:nvSpPr>
      <xdr:spPr>
        <a:xfrm>
          <a:off x="12763500" y="1365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a:extLst>
            <a:ext uri="{FF2B5EF4-FFF2-40B4-BE49-F238E27FC236}">
              <a16:creationId xmlns:a16="http://schemas.microsoft.com/office/drawing/2014/main" id="{2CC16039-E91F-49D5-99F6-FFB1BE3BB2CF}"/>
            </a:ext>
          </a:extLst>
        </xdr:cNvPr>
        <xdr:cNvSpPr/>
      </xdr:nvSpPr>
      <xdr:spPr>
        <a:xfrm>
          <a:off x="12242800" y="13862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a:extLst>
            <a:ext uri="{FF2B5EF4-FFF2-40B4-BE49-F238E27FC236}">
              <a16:creationId xmlns:a16="http://schemas.microsoft.com/office/drawing/2014/main" id="{685184B4-5DE0-4469-9DDB-C63E90D18AB7}"/>
            </a:ext>
          </a:extLst>
        </xdr:cNvPr>
        <xdr:cNvSpPr txBox="1"/>
      </xdr:nvSpPr>
      <xdr:spPr>
        <a:xfrm>
          <a:off x="11950700" y="136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E42A101-22E8-4F31-A050-6A165E51D415}"/>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28909270-5409-4138-ACDD-9C4031C66E3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36528EB-ABA6-4663-BBC4-0EC1DFBA790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EF7C9286-6453-492E-8E98-848D0FF9568C}"/>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7BF953C8-24D5-4C3D-A17A-889B3704812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2" name="楕円 281">
          <a:extLst>
            <a:ext uri="{FF2B5EF4-FFF2-40B4-BE49-F238E27FC236}">
              <a16:creationId xmlns:a16="http://schemas.microsoft.com/office/drawing/2014/main" id="{8D408759-42DC-4ABD-AEBB-88F47157B181}"/>
            </a:ext>
          </a:extLst>
        </xdr:cNvPr>
        <xdr:cNvSpPr/>
      </xdr:nvSpPr>
      <xdr:spPr>
        <a:xfrm>
          <a:off x="15427960" y="144850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3" name="給与水準   （国との比較）該当値テキスト">
          <a:extLst>
            <a:ext uri="{FF2B5EF4-FFF2-40B4-BE49-F238E27FC236}">
              <a16:creationId xmlns:a16="http://schemas.microsoft.com/office/drawing/2014/main" id="{F43E4C26-CDDF-44BD-9A77-99BAC5D609B1}"/>
            </a:ext>
          </a:extLst>
        </xdr:cNvPr>
        <xdr:cNvSpPr txBox="1"/>
      </xdr:nvSpPr>
      <xdr:spPr>
        <a:xfrm>
          <a:off x="15563850" y="144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4" name="楕円 283">
          <a:extLst>
            <a:ext uri="{FF2B5EF4-FFF2-40B4-BE49-F238E27FC236}">
              <a16:creationId xmlns:a16="http://schemas.microsoft.com/office/drawing/2014/main" id="{8F863AE2-9522-40E3-8DDC-BCFA51062678}"/>
            </a:ext>
          </a:extLst>
        </xdr:cNvPr>
        <xdr:cNvSpPr/>
      </xdr:nvSpPr>
      <xdr:spPr>
        <a:xfrm>
          <a:off x="14665960" y="144850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5" name="テキスト ボックス 284">
          <a:extLst>
            <a:ext uri="{FF2B5EF4-FFF2-40B4-BE49-F238E27FC236}">
              <a16:creationId xmlns:a16="http://schemas.microsoft.com/office/drawing/2014/main" id="{EC13A5FD-0206-4D2D-BE96-234119FA8A43}"/>
            </a:ext>
          </a:extLst>
        </xdr:cNvPr>
        <xdr:cNvSpPr txBox="1"/>
      </xdr:nvSpPr>
      <xdr:spPr>
        <a:xfrm>
          <a:off x="14370050" y="1457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6" name="楕円 285">
          <a:extLst>
            <a:ext uri="{FF2B5EF4-FFF2-40B4-BE49-F238E27FC236}">
              <a16:creationId xmlns:a16="http://schemas.microsoft.com/office/drawing/2014/main" id="{5AF4FB75-16AA-4B76-8596-586A5A31F796}"/>
            </a:ext>
          </a:extLst>
        </xdr:cNvPr>
        <xdr:cNvSpPr/>
      </xdr:nvSpPr>
      <xdr:spPr>
        <a:xfrm>
          <a:off x="13868400" y="145712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25357AF2-7197-4589-85F5-9F43CC11CC46}"/>
            </a:ext>
          </a:extLst>
        </xdr:cNvPr>
        <xdr:cNvSpPr txBox="1"/>
      </xdr:nvSpPr>
      <xdr:spPr>
        <a:xfrm>
          <a:off x="13557250" y="1465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8" name="楕円 287">
          <a:extLst>
            <a:ext uri="{FF2B5EF4-FFF2-40B4-BE49-F238E27FC236}">
              <a16:creationId xmlns:a16="http://schemas.microsoft.com/office/drawing/2014/main" id="{44F5E0C9-AB73-4C73-B666-580EBF194FFF}"/>
            </a:ext>
          </a:extLst>
        </xdr:cNvPr>
        <xdr:cNvSpPr/>
      </xdr:nvSpPr>
      <xdr:spPr>
        <a:xfrm>
          <a:off x="13055600" y="147053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9" name="テキスト ボックス 288">
          <a:extLst>
            <a:ext uri="{FF2B5EF4-FFF2-40B4-BE49-F238E27FC236}">
              <a16:creationId xmlns:a16="http://schemas.microsoft.com/office/drawing/2014/main" id="{43B7F489-4FAC-4CEB-A43B-445287F0084B}"/>
            </a:ext>
          </a:extLst>
        </xdr:cNvPr>
        <xdr:cNvSpPr txBox="1"/>
      </xdr:nvSpPr>
      <xdr:spPr>
        <a:xfrm>
          <a:off x="12763500" y="147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90" name="楕円 289">
          <a:extLst>
            <a:ext uri="{FF2B5EF4-FFF2-40B4-BE49-F238E27FC236}">
              <a16:creationId xmlns:a16="http://schemas.microsoft.com/office/drawing/2014/main" id="{6DAED7C4-5AD0-425F-81E7-5B7844CBDA78}"/>
            </a:ext>
          </a:extLst>
        </xdr:cNvPr>
        <xdr:cNvSpPr/>
      </xdr:nvSpPr>
      <xdr:spPr>
        <a:xfrm>
          <a:off x="12242800" y="145195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91" name="テキスト ボックス 290">
          <a:extLst>
            <a:ext uri="{FF2B5EF4-FFF2-40B4-BE49-F238E27FC236}">
              <a16:creationId xmlns:a16="http://schemas.microsoft.com/office/drawing/2014/main" id="{44294FCD-E2B9-4E59-A730-5C100E8F12EC}"/>
            </a:ext>
          </a:extLst>
        </xdr:cNvPr>
        <xdr:cNvSpPr txBox="1"/>
      </xdr:nvSpPr>
      <xdr:spPr>
        <a:xfrm>
          <a:off x="119507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2F24E27-EBB7-4EDF-8355-9C20AF4F4CC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946B59BB-51A3-44E6-8BCB-044B9DF7FDD1}"/>
            </a:ext>
          </a:extLst>
        </xdr:cNvPr>
        <xdr:cNvSpPr txBox="1"/>
      </xdr:nvSpPr>
      <xdr:spPr>
        <a:xfrm>
          <a:off x="1223357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EEEAF9F0-5930-4AB6-AFB3-1BF47832791D}"/>
            </a:ext>
          </a:extLst>
        </xdr:cNvPr>
        <xdr:cNvSpPr txBox="1"/>
      </xdr:nvSpPr>
      <xdr:spPr>
        <a:xfrm>
          <a:off x="1422052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F9E1CD6-8C80-4E01-A840-A6B8EA050CB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56154DF1-87DA-4E19-A6F3-A38FDD7AA82D}"/>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4617590-6DEA-4836-AF29-FE79867F72E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6C1B907E-C638-4090-B847-1D2768D9A90F}"/>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89EA691-A668-40B4-B39B-DDA9B4C9042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56D81432-47AC-4828-BB1C-447902FE28BE}"/>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1276864D-B2B7-4F7B-955D-66A18800D8F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91446826-99FF-445F-ADB2-60C455D25653}"/>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9A61E33D-D624-4DAD-B57E-711970D55DA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D8C990C4-66EF-4931-AB9F-0223AFF6F579}"/>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年度は、人口千人当たり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11.30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人と類似団体平均の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11.10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人を上回った。住民基本台帳人口をみると前年比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人の減となり、職員数については平成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日現在、退職者</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名に対し、</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名の採用で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名の減員。人口千人当たりの職員数は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11.12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となった。今後は、住民サービスの質の低下を招かないことに留意しながら担当窓口の集約、効率的な人員配置を検討しつつ人件費の削減に努めていく。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623743C8-4182-41B4-9449-0E357FDC34E5}"/>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780571EE-EEC2-4840-85BC-349299035C77}"/>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CBFBD1D6-E237-4943-875A-22A54DEB9F39}"/>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43EFF6A0-081F-4DF1-AC43-77C67237D816}"/>
            </a:ext>
          </a:extLst>
        </xdr:cNvPr>
        <xdr:cNvCxnSpPr/>
      </xdr:nvCxnSpPr>
      <xdr:spPr>
        <a:xfrm>
          <a:off x="11664950" y="114407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F1D808F3-7F2F-485D-9C27-6B2B3429DA0D}"/>
            </a:ext>
          </a:extLst>
        </xdr:cNvPr>
        <xdr:cNvSpPr txBox="1"/>
      </xdr:nvSpPr>
      <xdr:spPr>
        <a:xfrm>
          <a:off x="10979150" y="1130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12FCD878-23EF-40FB-A2B4-6A1D4CE78FD5}"/>
            </a:ext>
          </a:extLst>
        </xdr:cNvPr>
        <xdr:cNvCxnSpPr/>
      </xdr:nvCxnSpPr>
      <xdr:spPr>
        <a:xfrm>
          <a:off x="116649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23547CC2-57F8-4D63-9A71-55055992CBE8}"/>
            </a:ext>
          </a:extLst>
        </xdr:cNvPr>
        <xdr:cNvSpPr txBox="1"/>
      </xdr:nvSpPr>
      <xdr:spPr>
        <a:xfrm>
          <a:off x="109791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FF2C0074-CF81-4A6C-8E70-C9F55C5EA0A6}"/>
            </a:ext>
          </a:extLst>
        </xdr:cNvPr>
        <xdr:cNvCxnSpPr/>
      </xdr:nvCxnSpPr>
      <xdr:spPr>
        <a:xfrm>
          <a:off x="11664950" y="108527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BC13E702-9B28-4B78-AF4A-758662FE54DF}"/>
            </a:ext>
          </a:extLst>
        </xdr:cNvPr>
        <xdr:cNvSpPr txBox="1"/>
      </xdr:nvSpPr>
      <xdr:spPr>
        <a:xfrm>
          <a:off x="10979150" y="107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E56A8E8F-6AC3-4CE1-976E-A14FC5316EFF}"/>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E4C6D8AA-BB55-4AA5-ABA0-1CA280CCB25C}"/>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E141D49F-D9A1-4827-9F03-DEA49C2C7E74}"/>
            </a:ext>
          </a:extLst>
        </xdr:cNvPr>
        <xdr:cNvCxnSpPr/>
      </xdr:nvCxnSpPr>
      <xdr:spPr>
        <a:xfrm>
          <a:off x="11664950" y="102609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CAD853B7-3CC4-46A6-9F36-70AEDB263CCC}"/>
            </a:ext>
          </a:extLst>
        </xdr:cNvPr>
        <xdr:cNvSpPr txBox="1"/>
      </xdr:nvSpPr>
      <xdr:spPr>
        <a:xfrm>
          <a:off x="10979150" y="101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3F2FACCF-CF0C-499F-9517-3A83BEE003EE}"/>
            </a:ext>
          </a:extLst>
        </xdr:cNvPr>
        <xdr:cNvCxnSpPr/>
      </xdr:nvCxnSpPr>
      <xdr:spPr>
        <a:xfrm>
          <a:off x="116649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5B4B8A24-236C-4C3C-B800-F2E4368181D3}"/>
            </a:ext>
          </a:extLst>
        </xdr:cNvPr>
        <xdr:cNvSpPr txBox="1"/>
      </xdr:nvSpPr>
      <xdr:spPr>
        <a:xfrm>
          <a:off x="1097915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249C764E-FF4D-4F1C-A0AE-0A93CC8FF250}"/>
            </a:ext>
          </a:extLst>
        </xdr:cNvPr>
        <xdr:cNvCxnSpPr/>
      </xdr:nvCxnSpPr>
      <xdr:spPr>
        <a:xfrm>
          <a:off x="11664950" y="967295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51B31F7F-AD35-4BEC-91B7-A00F1B34AD77}"/>
            </a:ext>
          </a:extLst>
        </xdr:cNvPr>
        <xdr:cNvSpPr txBox="1"/>
      </xdr:nvSpPr>
      <xdr:spPr>
        <a:xfrm>
          <a:off x="10979150" y="953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C675174-0C3C-4607-B742-B8B4E9D091B2}"/>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1E97E3-78AE-4FC0-BF33-2374F4E0C6C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52903BD5-C98C-4696-9B44-8B18631BF95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id="{0B90F5CF-0CAE-4F1A-A41C-F59DE688EA8A}"/>
            </a:ext>
          </a:extLst>
        </xdr:cNvPr>
        <xdr:cNvCxnSpPr/>
      </xdr:nvCxnSpPr>
      <xdr:spPr>
        <a:xfrm flipV="1">
          <a:off x="15474950" y="9824482"/>
          <a:ext cx="0" cy="1467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id="{80841711-04E7-4E68-B02B-E17E5E03ED23}"/>
            </a:ext>
          </a:extLst>
        </xdr:cNvPr>
        <xdr:cNvSpPr txBox="1"/>
      </xdr:nvSpPr>
      <xdr:spPr>
        <a:xfrm>
          <a:off x="15563850" y="112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id="{A313BDC8-3903-4E8A-96B2-C707B8C2EA07}"/>
            </a:ext>
          </a:extLst>
        </xdr:cNvPr>
        <xdr:cNvCxnSpPr/>
      </xdr:nvCxnSpPr>
      <xdr:spPr>
        <a:xfrm>
          <a:off x="15405100" y="11292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id="{9A6B51A1-B767-4A37-A2B9-894698FBB182}"/>
            </a:ext>
          </a:extLst>
        </xdr:cNvPr>
        <xdr:cNvSpPr txBox="1"/>
      </xdr:nvSpPr>
      <xdr:spPr>
        <a:xfrm>
          <a:off x="15563850" y="957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id="{A2BC8884-EF26-4322-9899-C10CE455687F}"/>
            </a:ext>
          </a:extLst>
        </xdr:cNvPr>
        <xdr:cNvCxnSpPr/>
      </xdr:nvCxnSpPr>
      <xdr:spPr>
        <a:xfrm>
          <a:off x="15405100" y="9824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59531</xdr:rowOff>
    </xdr:to>
    <xdr:cxnSp macro="">
      <xdr:nvCxnSpPr>
        <xdr:cNvPr id="330" name="直線コネクタ 329">
          <a:extLst>
            <a:ext uri="{FF2B5EF4-FFF2-40B4-BE49-F238E27FC236}">
              <a16:creationId xmlns:a16="http://schemas.microsoft.com/office/drawing/2014/main" id="{4869C5A1-5BA5-47D9-B7E0-9444FC5AE403}"/>
            </a:ext>
          </a:extLst>
        </xdr:cNvPr>
        <xdr:cNvCxnSpPr/>
      </xdr:nvCxnSpPr>
      <xdr:spPr>
        <a:xfrm>
          <a:off x="14712950" y="10426065"/>
          <a:ext cx="762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a:extLst>
            <a:ext uri="{FF2B5EF4-FFF2-40B4-BE49-F238E27FC236}">
              <a16:creationId xmlns:a16="http://schemas.microsoft.com/office/drawing/2014/main" id="{AE986048-E0F3-45B1-9245-4582FAA92AD1}"/>
            </a:ext>
          </a:extLst>
        </xdr:cNvPr>
        <xdr:cNvSpPr txBox="1"/>
      </xdr:nvSpPr>
      <xdr:spPr>
        <a:xfrm>
          <a:off x="15563850" y="10224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id="{F3D9FDCB-C897-45CE-9F7C-F6F6E9E28770}"/>
            </a:ext>
          </a:extLst>
        </xdr:cNvPr>
        <xdr:cNvSpPr/>
      </xdr:nvSpPr>
      <xdr:spPr>
        <a:xfrm>
          <a:off x="15427960" y="1037605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39925</xdr:rowOff>
    </xdr:to>
    <xdr:cxnSp macro="">
      <xdr:nvCxnSpPr>
        <xdr:cNvPr id="333" name="直線コネクタ 332">
          <a:extLst>
            <a:ext uri="{FF2B5EF4-FFF2-40B4-BE49-F238E27FC236}">
              <a16:creationId xmlns:a16="http://schemas.microsoft.com/office/drawing/2014/main" id="{FF740904-48E6-4491-B5E1-3388D868191D}"/>
            </a:ext>
          </a:extLst>
        </xdr:cNvPr>
        <xdr:cNvCxnSpPr/>
      </xdr:nvCxnSpPr>
      <xdr:spPr>
        <a:xfrm flipV="1">
          <a:off x="13903960" y="10426065"/>
          <a:ext cx="80899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id="{569B2A0A-C9D4-4040-B89F-447637D3E8E4}"/>
            </a:ext>
          </a:extLst>
        </xdr:cNvPr>
        <xdr:cNvSpPr/>
      </xdr:nvSpPr>
      <xdr:spPr>
        <a:xfrm>
          <a:off x="14665960" y="103489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a:extLst>
            <a:ext uri="{FF2B5EF4-FFF2-40B4-BE49-F238E27FC236}">
              <a16:creationId xmlns:a16="http://schemas.microsoft.com/office/drawing/2014/main" id="{5D1EB5E2-9AF3-4122-B8E9-01583EBB0EE3}"/>
            </a:ext>
          </a:extLst>
        </xdr:cNvPr>
        <xdr:cNvSpPr txBox="1"/>
      </xdr:nvSpPr>
      <xdr:spPr>
        <a:xfrm>
          <a:off x="14370050" y="1012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158591</xdr:rowOff>
    </xdr:from>
    <xdr:to>
      <xdr:col>72</xdr:col>
      <xdr:colOff>203200</xdr:colOff>
      <xdr:row>62</xdr:row>
      <xdr:rowOff>39925</xdr:rowOff>
    </xdr:to>
    <xdr:cxnSp macro="">
      <xdr:nvCxnSpPr>
        <xdr:cNvPr id="336" name="直線コネクタ 335">
          <a:extLst>
            <a:ext uri="{FF2B5EF4-FFF2-40B4-BE49-F238E27FC236}">
              <a16:creationId xmlns:a16="http://schemas.microsoft.com/office/drawing/2014/main" id="{35AF4DA1-B4D4-45CE-9E61-926C4539C263}"/>
            </a:ext>
          </a:extLst>
        </xdr:cNvPr>
        <xdr:cNvCxnSpPr/>
      </xdr:nvCxnSpPr>
      <xdr:spPr>
        <a:xfrm>
          <a:off x="13106400" y="10384631"/>
          <a:ext cx="79756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id="{A7307495-A52C-41D4-B531-FFC3846E3925}"/>
            </a:ext>
          </a:extLst>
        </xdr:cNvPr>
        <xdr:cNvSpPr/>
      </xdr:nvSpPr>
      <xdr:spPr>
        <a:xfrm>
          <a:off x="13868400" y="103097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a:extLst>
            <a:ext uri="{FF2B5EF4-FFF2-40B4-BE49-F238E27FC236}">
              <a16:creationId xmlns:a16="http://schemas.microsoft.com/office/drawing/2014/main" id="{37AD3B03-59A9-420C-81B1-37876A5DA02C}"/>
            </a:ext>
          </a:extLst>
        </xdr:cNvPr>
        <xdr:cNvSpPr txBox="1"/>
      </xdr:nvSpPr>
      <xdr:spPr>
        <a:xfrm>
          <a:off x="13557250" y="1008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158591</xdr:rowOff>
    </xdr:from>
    <xdr:to>
      <xdr:col>68</xdr:col>
      <xdr:colOff>152400</xdr:colOff>
      <xdr:row>62</xdr:row>
      <xdr:rowOff>32385</xdr:rowOff>
    </xdr:to>
    <xdr:cxnSp macro="">
      <xdr:nvCxnSpPr>
        <xdr:cNvPr id="339" name="直線コネクタ 338">
          <a:extLst>
            <a:ext uri="{FF2B5EF4-FFF2-40B4-BE49-F238E27FC236}">
              <a16:creationId xmlns:a16="http://schemas.microsoft.com/office/drawing/2014/main" id="{B51532CD-508B-442A-9701-7A13518DA006}"/>
            </a:ext>
          </a:extLst>
        </xdr:cNvPr>
        <xdr:cNvCxnSpPr/>
      </xdr:nvCxnSpPr>
      <xdr:spPr>
        <a:xfrm flipV="1">
          <a:off x="12293600" y="10384631"/>
          <a:ext cx="8128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a:extLst>
            <a:ext uri="{FF2B5EF4-FFF2-40B4-BE49-F238E27FC236}">
              <a16:creationId xmlns:a16="http://schemas.microsoft.com/office/drawing/2014/main" id="{E75DFFA7-2FE7-44F6-BF24-C9199DAD209B}"/>
            </a:ext>
          </a:extLst>
        </xdr:cNvPr>
        <xdr:cNvSpPr/>
      </xdr:nvSpPr>
      <xdr:spPr>
        <a:xfrm>
          <a:off x="13055600" y="104039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a:extLst>
            <a:ext uri="{FF2B5EF4-FFF2-40B4-BE49-F238E27FC236}">
              <a16:creationId xmlns:a16="http://schemas.microsoft.com/office/drawing/2014/main" id="{792EDEB3-915A-4A90-AD2C-BE65CE4BF916}"/>
            </a:ext>
          </a:extLst>
        </xdr:cNvPr>
        <xdr:cNvSpPr txBox="1"/>
      </xdr:nvSpPr>
      <xdr:spPr>
        <a:xfrm>
          <a:off x="12763500" y="1049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a:extLst>
            <a:ext uri="{FF2B5EF4-FFF2-40B4-BE49-F238E27FC236}">
              <a16:creationId xmlns:a16="http://schemas.microsoft.com/office/drawing/2014/main" id="{59D1AD95-AB21-437D-8593-2E955BAB1232}"/>
            </a:ext>
          </a:extLst>
        </xdr:cNvPr>
        <xdr:cNvSpPr/>
      </xdr:nvSpPr>
      <xdr:spPr>
        <a:xfrm>
          <a:off x="12242800" y="1039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a:extLst>
            <a:ext uri="{FF2B5EF4-FFF2-40B4-BE49-F238E27FC236}">
              <a16:creationId xmlns:a16="http://schemas.microsoft.com/office/drawing/2014/main" id="{98C09E70-95D6-405E-90D0-A1B5F72FA19E}"/>
            </a:ext>
          </a:extLst>
        </xdr:cNvPr>
        <xdr:cNvSpPr txBox="1"/>
      </xdr:nvSpPr>
      <xdr:spPr>
        <a:xfrm>
          <a:off x="11950700" y="1048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D19C1041-9C26-4E63-82AD-9A89DB662FAA}"/>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B70ED186-26C0-4F67-BB92-C3464E1E2469}"/>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30C2945E-8DB4-49BA-AD87-C062D644FE2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CA6F219-698D-4566-A527-8B9ADD794E9F}"/>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E445B7ED-D586-4D43-805E-7935EF8F357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8731</xdr:rowOff>
    </xdr:from>
    <xdr:to>
      <xdr:col>81</xdr:col>
      <xdr:colOff>95250</xdr:colOff>
      <xdr:row>62</xdr:row>
      <xdr:rowOff>110331</xdr:rowOff>
    </xdr:to>
    <xdr:sp macro="" textlink="">
      <xdr:nvSpPr>
        <xdr:cNvPr id="349" name="楕円 348">
          <a:extLst>
            <a:ext uri="{FF2B5EF4-FFF2-40B4-BE49-F238E27FC236}">
              <a16:creationId xmlns:a16="http://schemas.microsoft.com/office/drawing/2014/main" id="{0D477781-4C7A-4D0B-9E3B-934DB01C299C}"/>
            </a:ext>
          </a:extLst>
        </xdr:cNvPr>
        <xdr:cNvSpPr/>
      </xdr:nvSpPr>
      <xdr:spPr>
        <a:xfrm>
          <a:off x="15427960" y="1040241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152258</xdr:rowOff>
    </xdr:from>
    <xdr:ext cx="762000" cy="259045"/>
    <xdr:sp macro="" textlink="">
      <xdr:nvSpPr>
        <xdr:cNvPr id="350" name="定員管理の状況該当値テキスト">
          <a:extLst>
            <a:ext uri="{FF2B5EF4-FFF2-40B4-BE49-F238E27FC236}">
              <a16:creationId xmlns:a16="http://schemas.microsoft.com/office/drawing/2014/main" id="{5C566958-BCDE-4AFF-8050-1388F99B6D02}"/>
            </a:ext>
          </a:extLst>
        </xdr:cNvPr>
        <xdr:cNvSpPr txBox="1"/>
      </xdr:nvSpPr>
      <xdr:spPr>
        <a:xfrm>
          <a:off x="15563850" y="103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51" name="楕円 350">
          <a:extLst>
            <a:ext uri="{FF2B5EF4-FFF2-40B4-BE49-F238E27FC236}">
              <a16:creationId xmlns:a16="http://schemas.microsoft.com/office/drawing/2014/main" id="{30A07AB6-9C00-4A80-9591-DD59C733A1F7}"/>
            </a:ext>
          </a:extLst>
        </xdr:cNvPr>
        <xdr:cNvSpPr/>
      </xdr:nvSpPr>
      <xdr:spPr>
        <a:xfrm>
          <a:off x="14665960" y="103790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52" name="テキスト ボックス 351">
          <a:extLst>
            <a:ext uri="{FF2B5EF4-FFF2-40B4-BE49-F238E27FC236}">
              <a16:creationId xmlns:a16="http://schemas.microsoft.com/office/drawing/2014/main" id="{75D3B072-2343-4974-9976-C952752371A8}"/>
            </a:ext>
          </a:extLst>
        </xdr:cNvPr>
        <xdr:cNvSpPr txBox="1"/>
      </xdr:nvSpPr>
      <xdr:spPr>
        <a:xfrm>
          <a:off x="14370050" y="1046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160575</xdr:rowOff>
    </xdr:from>
    <xdr:to>
      <xdr:col>73</xdr:col>
      <xdr:colOff>44450</xdr:colOff>
      <xdr:row>62</xdr:row>
      <xdr:rowOff>90725</xdr:rowOff>
    </xdr:to>
    <xdr:sp macro="" textlink="">
      <xdr:nvSpPr>
        <xdr:cNvPr id="353" name="楕円 352">
          <a:extLst>
            <a:ext uri="{FF2B5EF4-FFF2-40B4-BE49-F238E27FC236}">
              <a16:creationId xmlns:a16="http://schemas.microsoft.com/office/drawing/2014/main" id="{A23B1566-E057-42DA-A189-D091656E0CDD}"/>
            </a:ext>
          </a:extLst>
        </xdr:cNvPr>
        <xdr:cNvSpPr/>
      </xdr:nvSpPr>
      <xdr:spPr>
        <a:xfrm>
          <a:off x="13868400" y="103866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75502</xdr:rowOff>
    </xdr:from>
    <xdr:ext cx="762000" cy="259045"/>
    <xdr:sp macro="" textlink="">
      <xdr:nvSpPr>
        <xdr:cNvPr id="354" name="テキスト ボックス 353">
          <a:extLst>
            <a:ext uri="{FF2B5EF4-FFF2-40B4-BE49-F238E27FC236}">
              <a16:creationId xmlns:a16="http://schemas.microsoft.com/office/drawing/2014/main" id="{230E3CFF-9659-4E2E-AAE3-5665EAB50016}"/>
            </a:ext>
          </a:extLst>
        </xdr:cNvPr>
        <xdr:cNvSpPr txBox="1"/>
      </xdr:nvSpPr>
      <xdr:spPr>
        <a:xfrm>
          <a:off x="13557250" y="1046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107791</xdr:rowOff>
    </xdr:from>
    <xdr:to>
      <xdr:col>68</xdr:col>
      <xdr:colOff>203200</xdr:colOff>
      <xdr:row>62</xdr:row>
      <xdr:rowOff>37941</xdr:rowOff>
    </xdr:to>
    <xdr:sp macro="" textlink="">
      <xdr:nvSpPr>
        <xdr:cNvPr id="355" name="楕円 354">
          <a:extLst>
            <a:ext uri="{FF2B5EF4-FFF2-40B4-BE49-F238E27FC236}">
              <a16:creationId xmlns:a16="http://schemas.microsoft.com/office/drawing/2014/main" id="{DD163226-CF4D-4E80-8AA6-03311CE7C861}"/>
            </a:ext>
          </a:extLst>
        </xdr:cNvPr>
        <xdr:cNvSpPr/>
      </xdr:nvSpPr>
      <xdr:spPr>
        <a:xfrm>
          <a:off x="13055600" y="1033383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48118</xdr:rowOff>
    </xdr:from>
    <xdr:ext cx="762000" cy="259045"/>
    <xdr:sp macro="" textlink="">
      <xdr:nvSpPr>
        <xdr:cNvPr id="356" name="テキスト ボックス 355">
          <a:extLst>
            <a:ext uri="{FF2B5EF4-FFF2-40B4-BE49-F238E27FC236}">
              <a16:creationId xmlns:a16="http://schemas.microsoft.com/office/drawing/2014/main" id="{ED1B7185-FF3E-4FE3-A31B-65CB26BB357D}"/>
            </a:ext>
          </a:extLst>
        </xdr:cNvPr>
        <xdr:cNvSpPr txBox="1"/>
      </xdr:nvSpPr>
      <xdr:spPr>
        <a:xfrm>
          <a:off x="12763500" y="1010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153035</xdr:rowOff>
    </xdr:from>
    <xdr:to>
      <xdr:col>64</xdr:col>
      <xdr:colOff>152400</xdr:colOff>
      <xdr:row>62</xdr:row>
      <xdr:rowOff>83185</xdr:rowOff>
    </xdr:to>
    <xdr:sp macro="" textlink="">
      <xdr:nvSpPr>
        <xdr:cNvPr id="357" name="楕円 356">
          <a:extLst>
            <a:ext uri="{FF2B5EF4-FFF2-40B4-BE49-F238E27FC236}">
              <a16:creationId xmlns:a16="http://schemas.microsoft.com/office/drawing/2014/main" id="{79DFF6E8-ED2A-4A40-9851-76A6E3D37990}"/>
            </a:ext>
          </a:extLst>
        </xdr:cNvPr>
        <xdr:cNvSpPr/>
      </xdr:nvSpPr>
      <xdr:spPr>
        <a:xfrm>
          <a:off x="12242800" y="1037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93362</xdr:rowOff>
    </xdr:from>
    <xdr:ext cx="762000" cy="259045"/>
    <xdr:sp macro="" textlink="">
      <xdr:nvSpPr>
        <xdr:cNvPr id="358" name="テキスト ボックス 357">
          <a:extLst>
            <a:ext uri="{FF2B5EF4-FFF2-40B4-BE49-F238E27FC236}">
              <a16:creationId xmlns:a16="http://schemas.microsoft.com/office/drawing/2014/main" id="{58BF4194-CABC-4F4F-BDD5-A05476314589}"/>
            </a:ext>
          </a:extLst>
        </xdr:cNvPr>
        <xdr:cNvSpPr txBox="1"/>
      </xdr:nvSpPr>
      <xdr:spPr>
        <a:xfrm>
          <a:off x="11950700" y="1015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9AFE8737-42E0-4810-935A-AD0F69B2783F}"/>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D0E396F9-E166-4743-ABDB-3ECF3AF44968}"/>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16694F3F-82FF-4224-8800-FF6E92F0BB64}"/>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D5A95592-3D97-4671-8A8A-A2E36358C23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2DEA5B8E-AC98-4F55-9074-E396CBEC7B6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CD4ECCBC-E380-47D3-BC0E-174FCD56974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95824D-79FC-4698-98B3-981037E997F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5D976EF-E24D-40B5-B4B3-16CF576850C2}"/>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1476ED0B-5BAE-4F0A-8AEE-684FC0BDCE51}"/>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DA03CA3E-43A8-441E-A326-584392D312B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2E12E3CE-C4F5-41FA-96B8-1EFE055213A3}"/>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50F042E9-1874-4627-BB12-E05207A16246}"/>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D2BE3ADC-6B64-418E-B845-465756584747}"/>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分子は</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元利償還金の額が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6,036</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事業費補正により基準財政需要額に算入された公債費が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10,459</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分母は普通交付税額</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29,816</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臨時財政対策債発行可能額</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3,830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実質公債費比率（単年度）が、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と減となり、実質公債費比率（</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ヵ年平均）は、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ﾎﾟｲﾝﾄの減となった。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月に西臼杵広域消防署を開署し、Ｈ</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年度には消防署の建設等で</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1,086,200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千円の緊急防災・減災事業債を借入した。一部事務組合の起こした地方債に充てたと認められる補助金又は負担金が今後増加していくことが見込まれ、数値の悪化が懸念される。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12D355B6-A28E-403B-8836-EB9912A88C71}"/>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30452242-6E78-4E0C-8694-F51F1BBF602B}"/>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C46BD52A-3E2B-4150-94D6-62FA4814146F}"/>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a:extLst>
            <a:ext uri="{FF2B5EF4-FFF2-40B4-BE49-F238E27FC236}">
              <a16:creationId xmlns:a16="http://schemas.microsoft.com/office/drawing/2014/main" id="{2F2B6106-1F92-4280-ACBD-716CAD62E802}"/>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a:extLst>
            <a:ext uri="{FF2B5EF4-FFF2-40B4-BE49-F238E27FC236}">
              <a16:creationId xmlns:a16="http://schemas.microsoft.com/office/drawing/2014/main" id="{83991229-7C31-4D87-87F2-162738BEF056}"/>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a:extLst>
            <a:ext uri="{FF2B5EF4-FFF2-40B4-BE49-F238E27FC236}">
              <a16:creationId xmlns:a16="http://schemas.microsoft.com/office/drawing/2014/main" id="{3CE269CC-6855-496D-BAFD-8670130B2C63}"/>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a:extLst>
            <a:ext uri="{FF2B5EF4-FFF2-40B4-BE49-F238E27FC236}">
              <a16:creationId xmlns:a16="http://schemas.microsoft.com/office/drawing/2014/main" id="{CD095A2C-C0EE-42D2-96A2-D12BD8F7669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1C75CA1D-62D0-46C0-A9D1-1527EFEF0353}"/>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DA60B068-C8F6-44DC-BD5E-FA6AEA6FA4AB}"/>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a:extLst>
            <a:ext uri="{FF2B5EF4-FFF2-40B4-BE49-F238E27FC236}">
              <a16:creationId xmlns:a16="http://schemas.microsoft.com/office/drawing/2014/main" id="{1A585EFC-761F-4610-8261-FA6D6A8637A1}"/>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a:extLst>
            <a:ext uri="{FF2B5EF4-FFF2-40B4-BE49-F238E27FC236}">
              <a16:creationId xmlns:a16="http://schemas.microsoft.com/office/drawing/2014/main" id="{1BE5157B-D8D7-4517-BC7B-28E42490FDD7}"/>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a:extLst>
            <a:ext uri="{FF2B5EF4-FFF2-40B4-BE49-F238E27FC236}">
              <a16:creationId xmlns:a16="http://schemas.microsoft.com/office/drawing/2014/main" id="{AAE92981-647E-4713-8325-DCBC5DF064EC}"/>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a:extLst>
            <a:ext uri="{FF2B5EF4-FFF2-40B4-BE49-F238E27FC236}">
              <a16:creationId xmlns:a16="http://schemas.microsoft.com/office/drawing/2014/main" id="{0CDCBCCC-5E28-44B0-8608-78F25AFBAEDD}"/>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a:extLst>
            <a:ext uri="{FF2B5EF4-FFF2-40B4-BE49-F238E27FC236}">
              <a16:creationId xmlns:a16="http://schemas.microsoft.com/office/drawing/2014/main" id="{3CA43FFB-791C-434B-8714-5074FB9925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a:extLst>
            <a:ext uri="{FF2B5EF4-FFF2-40B4-BE49-F238E27FC236}">
              <a16:creationId xmlns:a16="http://schemas.microsoft.com/office/drawing/2014/main" id="{85703A9D-B959-4115-BAB1-9E5074BC785A}"/>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E1431907-CDE4-466C-B66F-E9742EB5B48B}"/>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a:extLst>
            <a:ext uri="{FF2B5EF4-FFF2-40B4-BE49-F238E27FC236}">
              <a16:creationId xmlns:a16="http://schemas.microsoft.com/office/drawing/2014/main" id="{1924DC9B-86AC-4E1F-93F5-96CD4A5F650C}"/>
            </a:ext>
          </a:extLst>
        </xdr:cNvPr>
        <xdr:cNvCxnSpPr/>
      </xdr:nvCxnSpPr>
      <xdr:spPr>
        <a:xfrm flipV="1">
          <a:off x="15474950" y="6137345"/>
          <a:ext cx="0" cy="1440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a:extLst>
            <a:ext uri="{FF2B5EF4-FFF2-40B4-BE49-F238E27FC236}">
              <a16:creationId xmlns:a16="http://schemas.microsoft.com/office/drawing/2014/main" id="{DA84A911-3B41-49FE-A2DF-ACB152A5C1DB}"/>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a:extLst>
            <a:ext uri="{FF2B5EF4-FFF2-40B4-BE49-F238E27FC236}">
              <a16:creationId xmlns:a16="http://schemas.microsoft.com/office/drawing/2014/main" id="{954B4B64-0BA6-41BD-B3A6-7A63701B554F}"/>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a:extLst>
            <a:ext uri="{FF2B5EF4-FFF2-40B4-BE49-F238E27FC236}">
              <a16:creationId xmlns:a16="http://schemas.microsoft.com/office/drawing/2014/main" id="{87448F36-A616-44F0-B214-30F2C89D4ECC}"/>
            </a:ext>
          </a:extLst>
        </xdr:cNvPr>
        <xdr:cNvSpPr txBox="1"/>
      </xdr:nvSpPr>
      <xdr:spPr>
        <a:xfrm>
          <a:off x="15563850" y="588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a:extLst>
            <a:ext uri="{FF2B5EF4-FFF2-40B4-BE49-F238E27FC236}">
              <a16:creationId xmlns:a16="http://schemas.microsoft.com/office/drawing/2014/main" id="{E59E5501-C90B-4B8A-B430-D8517B6116A8}"/>
            </a:ext>
          </a:extLst>
        </xdr:cNvPr>
        <xdr:cNvCxnSpPr/>
      </xdr:nvCxnSpPr>
      <xdr:spPr>
        <a:xfrm>
          <a:off x="15405100" y="613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121355</xdr:rowOff>
    </xdr:to>
    <xdr:cxnSp macro="">
      <xdr:nvCxnSpPr>
        <xdr:cNvPr id="393" name="直線コネクタ 392">
          <a:extLst>
            <a:ext uri="{FF2B5EF4-FFF2-40B4-BE49-F238E27FC236}">
              <a16:creationId xmlns:a16="http://schemas.microsoft.com/office/drawing/2014/main" id="{D57F05AE-E12E-44AC-B9A6-C72809737B57}"/>
            </a:ext>
          </a:extLst>
        </xdr:cNvPr>
        <xdr:cNvCxnSpPr/>
      </xdr:nvCxnSpPr>
      <xdr:spPr>
        <a:xfrm flipV="1">
          <a:off x="14712950" y="6438053"/>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a:extLst>
            <a:ext uri="{FF2B5EF4-FFF2-40B4-BE49-F238E27FC236}">
              <a16:creationId xmlns:a16="http://schemas.microsoft.com/office/drawing/2014/main" id="{D07968E6-F03B-4807-9DF4-0A089E204240}"/>
            </a:ext>
          </a:extLst>
        </xdr:cNvPr>
        <xdr:cNvSpPr txBox="1"/>
      </xdr:nvSpPr>
      <xdr:spPr>
        <a:xfrm>
          <a:off x="15563850" y="687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a:extLst>
            <a:ext uri="{FF2B5EF4-FFF2-40B4-BE49-F238E27FC236}">
              <a16:creationId xmlns:a16="http://schemas.microsoft.com/office/drawing/2014/main" id="{078E3ED5-6CC8-425A-A0A1-16D15785AABD}"/>
            </a:ext>
          </a:extLst>
        </xdr:cNvPr>
        <xdr:cNvSpPr/>
      </xdr:nvSpPr>
      <xdr:spPr>
        <a:xfrm>
          <a:off x="15427960" y="6898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121355</xdr:rowOff>
    </xdr:from>
    <xdr:to>
      <xdr:col>77</xdr:col>
      <xdr:colOff>44450</xdr:colOff>
      <xdr:row>38</xdr:row>
      <xdr:rowOff>148167</xdr:rowOff>
    </xdr:to>
    <xdr:cxnSp macro="">
      <xdr:nvCxnSpPr>
        <xdr:cNvPr id="396" name="直線コネクタ 395">
          <a:extLst>
            <a:ext uri="{FF2B5EF4-FFF2-40B4-BE49-F238E27FC236}">
              <a16:creationId xmlns:a16="http://schemas.microsoft.com/office/drawing/2014/main" id="{8257B67A-C6FF-4445-BA25-54EC75137C70}"/>
            </a:ext>
          </a:extLst>
        </xdr:cNvPr>
        <xdr:cNvCxnSpPr/>
      </xdr:nvCxnSpPr>
      <xdr:spPr>
        <a:xfrm flipV="1">
          <a:off x="13903960" y="6491675"/>
          <a:ext cx="80899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a:extLst>
            <a:ext uri="{FF2B5EF4-FFF2-40B4-BE49-F238E27FC236}">
              <a16:creationId xmlns:a16="http://schemas.microsoft.com/office/drawing/2014/main" id="{8C88A09C-2008-40C4-AFAA-52BBC4C285D8}"/>
            </a:ext>
          </a:extLst>
        </xdr:cNvPr>
        <xdr:cNvSpPr/>
      </xdr:nvSpPr>
      <xdr:spPr>
        <a:xfrm>
          <a:off x="14665960" y="693885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a:extLst>
            <a:ext uri="{FF2B5EF4-FFF2-40B4-BE49-F238E27FC236}">
              <a16:creationId xmlns:a16="http://schemas.microsoft.com/office/drawing/2014/main" id="{CC32469A-CCB8-415C-889F-CD74BA6C098D}"/>
            </a:ext>
          </a:extLst>
        </xdr:cNvPr>
        <xdr:cNvSpPr txBox="1"/>
      </xdr:nvSpPr>
      <xdr:spPr>
        <a:xfrm>
          <a:off x="143700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43745</xdr:rowOff>
    </xdr:to>
    <xdr:cxnSp macro="">
      <xdr:nvCxnSpPr>
        <xdr:cNvPr id="399" name="直線コネクタ 398">
          <a:extLst>
            <a:ext uri="{FF2B5EF4-FFF2-40B4-BE49-F238E27FC236}">
              <a16:creationId xmlns:a16="http://schemas.microsoft.com/office/drawing/2014/main" id="{CA5C4ADB-748B-4B8E-BD6E-6416468F7DA2}"/>
            </a:ext>
          </a:extLst>
        </xdr:cNvPr>
        <xdr:cNvCxnSpPr/>
      </xdr:nvCxnSpPr>
      <xdr:spPr>
        <a:xfrm flipV="1">
          <a:off x="13106400" y="6518487"/>
          <a:ext cx="797560" cy="6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a:extLst>
            <a:ext uri="{FF2B5EF4-FFF2-40B4-BE49-F238E27FC236}">
              <a16:creationId xmlns:a16="http://schemas.microsoft.com/office/drawing/2014/main" id="{F9CCE5D4-DC76-48BF-B6A4-FA192F428643}"/>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824F667F-BBB3-48D0-9495-6C8BC530B9E2}"/>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43745</xdr:rowOff>
    </xdr:from>
    <xdr:to>
      <xdr:col>68</xdr:col>
      <xdr:colOff>152400</xdr:colOff>
      <xdr:row>39</xdr:row>
      <xdr:rowOff>110772</xdr:rowOff>
    </xdr:to>
    <xdr:cxnSp macro="">
      <xdr:nvCxnSpPr>
        <xdr:cNvPr id="402" name="直線コネクタ 401">
          <a:extLst>
            <a:ext uri="{FF2B5EF4-FFF2-40B4-BE49-F238E27FC236}">
              <a16:creationId xmlns:a16="http://schemas.microsoft.com/office/drawing/2014/main" id="{F4C80B23-F1E7-4C47-BB72-6C78A726CF74}"/>
            </a:ext>
          </a:extLst>
        </xdr:cNvPr>
        <xdr:cNvCxnSpPr/>
      </xdr:nvCxnSpPr>
      <xdr:spPr>
        <a:xfrm flipV="1">
          <a:off x="12293600" y="6581705"/>
          <a:ext cx="8128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a:extLst>
            <a:ext uri="{FF2B5EF4-FFF2-40B4-BE49-F238E27FC236}">
              <a16:creationId xmlns:a16="http://schemas.microsoft.com/office/drawing/2014/main" id="{3DE77FF7-FB2E-4CC9-BDCA-56E6A3B37381}"/>
            </a:ext>
          </a:extLst>
        </xdr:cNvPr>
        <xdr:cNvSpPr/>
      </xdr:nvSpPr>
      <xdr:spPr>
        <a:xfrm>
          <a:off x="13055600" y="710931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a:extLst>
            <a:ext uri="{FF2B5EF4-FFF2-40B4-BE49-F238E27FC236}">
              <a16:creationId xmlns:a16="http://schemas.microsoft.com/office/drawing/2014/main" id="{0D54F1E8-C3CC-425A-B336-FABFFE53C3A1}"/>
            </a:ext>
          </a:extLst>
        </xdr:cNvPr>
        <xdr:cNvSpPr txBox="1"/>
      </xdr:nvSpPr>
      <xdr:spPr>
        <a:xfrm>
          <a:off x="12763500" y="71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a:extLst>
            <a:ext uri="{FF2B5EF4-FFF2-40B4-BE49-F238E27FC236}">
              <a16:creationId xmlns:a16="http://schemas.microsoft.com/office/drawing/2014/main" id="{811960F3-C5AC-4552-82F7-18FB52BE174C}"/>
            </a:ext>
          </a:extLst>
        </xdr:cNvPr>
        <xdr:cNvSpPr/>
      </xdr:nvSpPr>
      <xdr:spPr>
        <a:xfrm>
          <a:off x="12242800" y="72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a:extLst>
            <a:ext uri="{FF2B5EF4-FFF2-40B4-BE49-F238E27FC236}">
              <a16:creationId xmlns:a16="http://schemas.microsoft.com/office/drawing/2014/main" id="{5F578935-6805-4E4C-A6A9-67090C24B435}"/>
            </a:ext>
          </a:extLst>
        </xdr:cNvPr>
        <xdr:cNvSpPr txBox="1"/>
      </xdr:nvSpPr>
      <xdr:spPr>
        <a:xfrm>
          <a:off x="11950700" y="732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D74F4609-A164-4C04-8320-62BD6F21487D}"/>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EE76CB75-A606-42D8-BEA7-2F9410B93DD3}"/>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FABCDC4C-7BC9-4C77-AFFB-93E79F27BB67}"/>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74DBF90B-5896-4A4C-A76F-51455EC99453}"/>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6F57ABF4-572D-43AA-AEC4-D285468E2A4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12" name="楕円 411">
          <a:extLst>
            <a:ext uri="{FF2B5EF4-FFF2-40B4-BE49-F238E27FC236}">
              <a16:creationId xmlns:a16="http://schemas.microsoft.com/office/drawing/2014/main" id="{90D3FE16-1DC0-429F-873D-A60D3DE25768}"/>
            </a:ext>
          </a:extLst>
        </xdr:cNvPr>
        <xdr:cNvSpPr/>
      </xdr:nvSpPr>
      <xdr:spPr>
        <a:xfrm>
          <a:off x="15427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13" name="公債費負担の状況該当値テキスト">
          <a:extLst>
            <a:ext uri="{FF2B5EF4-FFF2-40B4-BE49-F238E27FC236}">
              <a16:creationId xmlns:a16="http://schemas.microsoft.com/office/drawing/2014/main" id="{CBD87DAD-7719-4FFC-BBB9-2AFF49F18843}"/>
            </a:ext>
          </a:extLst>
        </xdr:cNvPr>
        <xdr:cNvSpPr txBox="1"/>
      </xdr:nvSpPr>
      <xdr:spPr>
        <a:xfrm>
          <a:off x="1556385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70555</xdr:rowOff>
    </xdr:from>
    <xdr:to>
      <xdr:col>77</xdr:col>
      <xdr:colOff>95250</xdr:colOff>
      <xdr:row>39</xdr:row>
      <xdr:rowOff>705</xdr:rowOff>
    </xdr:to>
    <xdr:sp macro="" textlink="">
      <xdr:nvSpPr>
        <xdr:cNvPr id="414" name="楕円 413">
          <a:extLst>
            <a:ext uri="{FF2B5EF4-FFF2-40B4-BE49-F238E27FC236}">
              <a16:creationId xmlns:a16="http://schemas.microsoft.com/office/drawing/2014/main" id="{184C6DE8-FE90-4F41-8B00-524A6B0B54AB}"/>
            </a:ext>
          </a:extLst>
        </xdr:cNvPr>
        <xdr:cNvSpPr/>
      </xdr:nvSpPr>
      <xdr:spPr>
        <a:xfrm>
          <a:off x="14665960" y="64408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10882</xdr:rowOff>
    </xdr:from>
    <xdr:ext cx="736600" cy="259045"/>
    <xdr:sp macro="" textlink="">
      <xdr:nvSpPr>
        <xdr:cNvPr id="415" name="テキスト ボックス 414">
          <a:extLst>
            <a:ext uri="{FF2B5EF4-FFF2-40B4-BE49-F238E27FC236}">
              <a16:creationId xmlns:a16="http://schemas.microsoft.com/office/drawing/2014/main" id="{4BA0DE0E-6915-438A-9F39-277666EC3C28}"/>
            </a:ext>
          </a:extLst>
        </xdr:cNvPr>
        <xdr:cNvSpPr txBox="1"/>
      </xdr:nvSpPr>
      <xdr:spPr>
        <a:xfrm>
          <a:off x="14370050" y="621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6" name="楕円 415">
          <a:extLst>
            <a:ext uri="{FF2B5EF4-FFF2-40B4-BE49-F238E27FC236}">
              <a16:creationId xmlns:a16="http://schemas.microsoft.com/office/drawing/2014/main" id="{B51E955B-9050-472A-B752-D4C1E2EFB3FD}"/>
            </a:ext>
          </a:extLst>
        </xdr:cNvPr>
        <xdr:cNvSpPr/>
      </xdr:nvSpPr>
      <xdr:spPr>
        <a:xfrm>
          <a:off x="138684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7" name="テキスト ボックス 416">
          <a:extLst>
            <a:ext uri="{FF2B5EF4-FFF2-40B4-BE49-F238E27FC236}">
              <a16:creationId xmlns:a16="http://schemas.microsoft.com/office/drawing/2014/main" id="{5528A85C-5757-4858-AE1C-A00DD9ACD7D5}"/>
            </a:ext>
          </a:extLst>
        </xdr:cNvPr>
        <xdr:cNvSpPr txBox="1"/>
      </xdr:nvSpPr>
      <xdr:spPr>
        <a:xfrm>
          <a:off x="135572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164395</xdr:rowOff>
    </xdr:from>
    <xdr:to>
      <xdr:col>68</xdr:col>
      <xdr:colOff>203200</xdr:colOff>
      <xdr:row>39</xdr:row>
      <xdr:rowOff>94545</xdr:rowOff>
    </xdr:to>
    <xdr:sp macro="" textlink="">
      <xdr:nvSpPr>
        <xdr:cNvPr id="418" name="楕円 417">
          <a:extLst>
            <a:ext uri="{FF2B5EF4-FFF2-40B4-BE49-F238E27FC236}">
              <a16:creationId xmlns:a16="http://schemas.microsoft.com/office/drawing/2014/main" id="{BF8556D4-E9C2-4AE7-A345-2F710EB6485E}"/>
            </a:ext>
          </a:extLst>
        </xdr:cNvPr>
        <xdr:cNvSpPr/>
      </xdr:nvSpPr>
      <xdr:spPr>
        <a:xfrm>
          <a:off x="13055600" y="653471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419" name="テキスト ボックス 418">
          <a:extLst>
            <a:ext uri="{FF2B5EF4-FFF2-40B4-BE49-F238E27FC236}">
              <a16:creationId xmlns:a16="http://schemas.microsoft.com/office/drawing/2014/main" id="{6A7C71C0-2EBC-4449-B115-1E19BD5E0DAE}"/>
            </a:ext>
          </a:extLst>
        </xdr:cNvPr>
        <xdr:cNvSpPr txBox="1"/>
      </xdr:nvSpPr>
      <xdr:spPr>
        <a:xfrm>
          <a:off x="12763500" y="630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59972</xdr:rowOff>
    </xdr:from>
    <xdr:to>
      <xdr:col>64</xdr:col>
      <xdr:colOff>152400</xdr:colOff>
      <xdr:row>39</xdr:row>
      <xdr:rowOff>161572</xdr:rowOff>
    </xdr:to>
    <xdr:sp macro="" textlink="">
      <xdr:nvSpPr>
        <xdr:cNvPr id="420" name="楕円 419">
          <a:extLst>
            <a:ext uri="{FF2B5EF4-FFF2-40B4-BE49-F238E27FC236}">
              <a16:creationId xmlns:a16="http://schemas.microsoft.com/office/drawing/2014/main" id="{52A9D316-4173-4EF9-8342-77AB28D8A607}"/>
            </a:ext>
          </a:extLst>
        </xdr:cNvPr>
        <xdr:cNvSpPr/>
      </xdr:nvSpPr>
      <xdr:spPr>
        <a:xfrm>
          <a:off x="12242800" y="65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299</xdr:rowOff>
    </xdr:from>
    <xdr:ext cx="762000" cy="259045"/>
    <xdr:sp macro="" textlink="">
      <xdr:nvSpPr>
        <xdr:cNvPr id="421" name="テキスト ボックス 420">
          <a:extLst>
            <a:ext uri="{FF2B5EF4-FFF2-40B4-BE49-F238E27FC236}">
              <a16:creationId xmlns:a16="http://schemas.microsoft.com/office/drawing/2014/main" id="{B28FF600-8BEE-462E-BD62-F05377BDDF9F}"/>
            </a:ext>
          </a:extLst>
        </xdr:cNvPr>
        <xdr:cNvSpPr txBox="1"/>
      </xdr:nvSpPr>
      <xdr:spPr>
        <a:xfrm>
          <a:off x="11950700" y="637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116A576D-2256-453D-A23F-C2FCA5ABD18B}"/>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FBB7C669-22F1-45AD-8FF0-2FFFB02F74A6}"/>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9DF3A789-20E9-4681-AE22-E90871A3FD2B}"/>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E3B88561-487C-4BDF-A55B-CBA7B28356DA}"/>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B3D92A54-0370-4576-9E60-5BA5884F3751}"/>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49CE1FC2-C30D-4D40-B040-36CB89B0FF83}"/>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5E50EFD8-723B-43D3-9F45-29C245198D8B}"/>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BA12AE19-91DA-4631-95FC-0031D7A3F72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5F67E2FE-C9A5-46A2-833D-8772BD5F79D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63362363-6C1F-4535-8405-13CA46FB2171}"/>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C4C11DA7-CA13-4308-A8A9-FAB8159BC32B}"/>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89363069-60B4-4678-876F-A2AC3CC5F84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901C7333-48B1-42C3-BF65-C7EF131FE4AF}"/>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将来負担比率は前年度と同様（－）（ﾎﾟｲﾝﾄ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H28 -3.8→H29 -4.4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）となった。内訳として分子である将来負担額のうち地方債残高が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117,344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千円の減、公営企業債等繰入見込額が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163,387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千円の減、退職手当負担見込額が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25,525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分母は標準財政規模が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25,866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千円の減、算入公債費等の額が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23,414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D046AC40-6D53-4EF8-838D-C8BFA030255A}"/>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2DA2B314-8FCE-404E-BC5D-8E3E44CA9832}"/>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42F39CC6-CD19-4C24-A6FD-23E1F23417F7}"/>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80834DA-B3F1-4BA4-A5A5-C5C053A59E8C}"/>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FD91972D-3EF0-4B5F-9229-0A0FC791C603}"/>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891915FC-BDF8-4849-87C9-F0C94AD5BDB5}"/>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7BB7176B-E7D8-4CF0-BCF8-350B27DA1472}"/>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84ACD006-618D-4E7C-991A-F2ECBF537B04}"/>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D7DACDB2-495B-445D-A8FB-E447EF829026}"/>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F626D870-1331-4EDE-A6C1-7C2C3D222DB4}"/>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F59C2ADD-C309-435A-AC79-B968B544D6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9EBF10E6-8CD7-4A52-90F4-784248C85F6D}"/>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D5F94E8-CE47-4361-84D1-93F33E3400A5}"/>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8B3286DE-B201-4C7C-BA80-613227CA528F}"/>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5FC2F107-BE86-4BBE-A97C-5F45D394EB84}"/>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a:extLst>
            <a:ext uri="{FF2B5EF4-FFF2-40B4-BE49-F238E27FC236}">
              <a16:creationId xmlns:a16="http://schemas.microsoft.com/office/drawing/2014/main" id="{A5D5D335-515B-4D0D-802C-A5784CFAB12A}"/>
            </a:ext>
          </a:extLst>
        </xdr:cNvPr>
        <xdr:cNvCxnSpPr/>
      </xdr:nvCxnSpPr>
      <xdr:spPr>
        <a:xfrm flipV="1">
          <a:off x="15474950" y="2321137"/>
          <a:ext cx="0" cy="1478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a:extLst>
            <a:ext uri="{FF2B5EF4-FFF2-40B4-BE49-F238E27FC236}">
              <a16:creationId xmlns:a16="http://schemas.microsoft.com/office/drawing/2014/main" id="{B9DAFF7A-81BA-4962-9BF5-62C91E5CDD0B}"/>
            </a:ext>
          </a:extLst>
        </xdr:cNvPr>
        <xdr:cNvSpPr txBox="1"/>
      </xdr:nvSpPr>
      <xdr:spPr>
        <a:xfrm>
          <a:off x="15563850" y="37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a:extLst>
            <a:ext uri="{FF2B5EF4-FFF2-40B4-BE49-F238E27FC236}">
              <a16:creationId xmlns:a16="http://schemas.microsoft.com/office/drawing/2014/main" id="{2CB17DF7-CEBD-4829-B09C-AEA5E2BF49BD}"/>
            </a:ext>
          </a:extLst>
        </xdr:cNvPr>
        <xdr:cNvCxnSpPr/>
      </xdr:nvCxnSpPr>
      <xdr:spPr>
        <a:xfrm>
          <a:off x="15405100" y="3799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F18F2853-8E4D-4CCC-BBB0-10EC73BB1EDF}"/>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D1E7031D-9B61-45D8-8C5B-CCB31C21E7F6}"/>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49996</xdr:rowOff>
    </xdr:from>
    <xdr:to>
      <xdr:col>68</xdr:col>
      <xdr:colOff>152400</xdr:colOff>
      <xdr:row>14</xdr:row>
      <xdr:rowOff>99864</xdr:rowOff>
    </xdr:to>
    <xdr:cxnSp macro="">
      <xdr:nvCxnSpPr>
        <xdr:cNvPr id="455" name="直線コネクタ 454">
          <a:extLst>
            <a:ext uri="{FF2B5EF4-FFF2-40B4-BE49-F238E27FC236}">
              <a16:creationId xmlns:a16="http://schemas.microsoft.com/office/drawing/2014/main" id="{812EA176-282D-4168-A41B-0A951954D928}"/>
            </a:ext>
          </a:extLst>
        </xdr:cNvPr>
        <xdr:cNvCxnSpPr/>
      </xdr:nvCxnSpPr>
      <xdr:spPr>
        <a:xfrm flipV="1">
          <a:off x="12293600" y="2396956"/>
          <a:ext cx="8128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6" name="将来負担の状況平均値テキスト">
          <a:extLst>
            <a:ext uri="{FF2B5EF4-FFF2-40B4-BE49-F238E27FC236}">
              <a16:creationId xmlns:a16="http://schemas.microsoft.com/office/drawing/2014/main" id="{A88F612B-5EBE-4BC9-8103-CA27ADA111DF}"/>
            </a:ext>
          </a:extLst>
        </xdr:cNvPr>
        <xdr:cNvSpPr txBox="1"/>
      </xdr:nvSpPr>
      <xdr:spPr>
        <a:xfrm>
          <a:off x="15563850" y="2611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a:extLst>
            <a:ext uri="{FF2B5EF4-FFF2-40B4-BE49-F238E27FC236}">
              <a16:creationId xmlns:a16="http://schemas.microsoft.com/office/drawing/2014/main" id="{178343FC-0825-4A05-9202-B6A7353FC1A7}"/>
            </a:ext>
          </a:extLst>
        </xdr:cNvPr>
        <xdr:cNvSpPr/>
      </xdr:nvSpPr>
      <xdr:spPr>
        <a:xfrm>
          <a:off x="15427960" y="263914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8" name="フローチャート: 判断 457">
          <a:extLst>
            <a:ext uri="{FF2B5EF4-FFF2-40B4-BE49-F238E27FC236}">
              <a16:creationId xmlns:a16="http://schemas.microsoft.com/office/drawing/2014/main" id="{A50767BE-B6B4-4FA3-B5AC-0433391FB3BB}"/>
            </a:ext>
          </a:extLst>
        </xdr:cNvPr>
        <xdr:cNvSpPr/>
      </xdr:nvSpPr>
      <xdr:spPr>
        <a:xfrm>
          <a:off x="14665960" y="26761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9" name="テキスト ボックス 458">
          <a:extLst>
            <a:ext uri="{FF2B5EF4-FFF2-40B4-BE49-F238E27FC236}">
              <a16:creationId xmlns:a16="http://schemas.microsoft.com/office/drawing/2014/main" id="{1E350E03-DF7E-48C9-905A-E066585063C0}"/>
            </a:ext>
          </a:extLst>
        </xdr:cNvPr>
        <xdr:cNvSpPr txBox="1"/>
      </xdr:nvSpPr>
      <xdr:spPr>
        <a:xfrm>
          <a:off x="14370050" y="24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0" name="フローチャート: 判断 459">
          <a:extLst>
            <a:ext uri="{FF2B5EF4-FFF2-40B4-BE49-F238E27FC236}">
              <a16:creationId xmlns:a16="http://schemas.microsoft.com/office/drawing/2014/main" id="{DEE106CE-412F-4C25-8571-98ED094E041E}"/>
            </a:ext>
          </a:extLst>
        </xdr:cNvPr>
        <xdr:cNvSpPr/>
      </xdr:nvSpPr>
      <xdr:spPr>
        <a:xfrm>
          <a:off x="13868400" y="27326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1" name="テキスト ボックス 460">
          <a:extLst>
            <a:ext uri="{FF2B5EF4-FFF2-40B4-BE49-F238E27FC236}">
              <a16:creationId xmlns:a16="http://schemas.microsoft.com/office/drawing/2014/main" id="{0582D9C8-1FA2-46C4-BB05-85C6F5E2F680}"/>
            </a:ext>
          </a:extLst>
        </xdr:cNvPr>
        <xdr:cNvSpPr txBox="1"/>
      </xdr:nvSpPr>
      <xdr:spPr>
        <a:xfrm>
          <a:off x="13557250" y="25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2" name="フローチャート: 判断 461">
          <a:extLst>
            <a:ext uri="{FF2B5EF4-FFF2-40B4-BE49-F238E27FC236}">
              <a16:creationId xmlns:a16="http://schemas.microsoft.com/office/drawing/2014/main" id="{C0E8C8B0-00B8-44A5-9EEA-7887A0F8181E}"/>
            </a:ext>
          </a:extLst>
        </xdr:cNvPr>
        <xdr:cNvSpPr/>
      </xdr:nvSpPr>
      <xdr:spPr>
        <a:xfrm>
          <a:off x="13055600" y="269324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3" name="テキスト ボックス 462">
          <a:extLst>
            <a:ext uri="{FF2B5EF4-FFF2-40B4-BE49-F238E27FC236}">
              <a16:creationId xmlns:a16="http://schemas.microsoft.com/office/drawing/2014/main" id="{89B6BDE0-7F3E-4443-94E1-B6DDD09EBE20}"/>
            </a:ext>
          </a:extLst>
        </xdr:cNvPr>
        <xdr:cNvSpPr txBox="1"/>
      </xdr:nvSpPr>
      <xdr:spPr>
        <a:xfrm>
          <a:off x="12763500" y="277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4" name="フローチャート: 判断 463">
          <a:extLst>
            <a:ext uri="{FF2B5EF4-FFF2-40B4-BE49-F238E27FC236}">
              <a16:creationId xmlns:a16="http://schemas.microsoft.com/office/drawing/2014/main" id="{141AF2AE-9EA4-4EF2-A2A5-8378D5E1F55D}"/>
            </a:ext>
          </a:extLst>
        </xdr:cNvPr>
        <xdr:cNvSpPr/>
      </xdr:nvSpPr>
      <xdr:spPr>
        <a:xfrm>
          <a:off x="12242800" y="270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5" name="テキスト ボックス 464">
          <a:extLst>
            <a:ext uri="{FF2B5EF4-FFF2-40B4-BE49-F238E27FC236}">
              <a16:creationId xmlns:a16="http://schemas.microsoft.com/office/drawing/2014/main" id="{CB2C0F71-2170-4F16-9EC2-F1B7762380AE}"/>
            </a:ext>
          </a:extLst>
        </xdr:cNvPr>
        <xdr:cNvSpPr txBox="1"/>
      </xdr:nvSpPr>
      <xdr:spPr>
        <a:xfrm>
          <a:off x="11950700" y="27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2A8DB9C-6013-4961-B2AC-A5D21488DA6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EB9DB0A1-93AF-4DC7-83F5-02D7A1F33228}"/>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C8A008B1-EF7D-4972-A7AD-66F79C4252FA}"/>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D620F774-0127-4BD4-BA54-4333010D4AA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72BDB5AC-75D7-4E9E-B6EA-C072EBEA13CD}"/>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170646</xdr:rowOff>
    </xdr:from>
    <xdr:to>
      <xdr:col>68</xdr:col>
      <xdr:colOff>203200</xdr:colOff>
      <xdr:row>14</xdr:row>
      <xdr:rowOff>100796</xdr:rowOff>
    </xdr:to>
    <xdr:sp macro="" textlink="">
      <xdr:nvSpPr>
        <xdr:cNvPr id="471" name="楕円 470">
          <a:extLst>
            <a:ext uri="{FF2B5EF4-FFF2-40B4-BE49-F238E27FC236}">
              <a16:creationId xmlns:a16="http://schemas.microsoft.com/office/drawing/2014/main" id="{FEFCFF0F-76E9-460A-91E8-C22B513B360C}"/>
            </a:ext>
          </a:extLst>
        </xdr:cNvPr>
        <xdr:cNvSpPr/>
      </xdr:nvSpPr>
      <xdr:spPr>
        <a:xfrm>
          <a:off x="13055600" y="23499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110973</xdr:rowOff>
    </xdr:from>
    <xdr:ext cx="762000" cy="259045"/>
    <xdr:sp macro="" textlink="">
      <xdr:nvSpPr>
        <xdr:cNvPr id="472" name="テキスト ボックス 471">
          <a:extLst>
            <a:ext uri="{FF2B5EF4-FFF2-40B4-BE49-F238E27FC236}">
              <a16:creationId xmlns:a16="http://schemas.microsoft.com/office/drawing/2014/main" id="{B5F52A42-6AF4-4129-A2A2-212FA36466FE}"/>
            </a:ext>
          </a:extLst>
        </xdr:cNvPr>
        <xdr:cNvSpPr txBox="1"/>
      </xdr:nvSpPr>
      <xdr:spPr>
        <a:xfrm>
          <a:off x="12763500" y="212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49064</xdr:rowOff>
    </xdr:from>
    <xdr:to>
      <xdr:col>64</xdr:col>
      <xdr:colOff>152400</xdr:colOff>
      <xdr:row>14</xdr:row>
      <xdr:rowOff>150664</xdr:rowOff>
    </xdr:to>
    <xdr:sp macro="" textlink="">
      <xdr:nvSpPr>
        <xdr:cNvPr id="473" name="楕円 472">
          <a:extLst>
            <a:ext uri="{FF2B5EF4-FFF2-40B4-BE49-F238E27FC236}">
              <a16:creationId xmlns:a16="http://schemas.microsoft.com/office/drawing/2014/main" id="{0C7CCFAF-F6B7-4C3E-A84B-DFB055DDCBC6}"/>
            </a:ext>
          </a:extLst>
        </xdr:cNvPr>
        <xdr:cNvSpPr/>
      </xdr:nvSpPr>
      <xdr:spPr>
        <a:xfrm>
          <a:off x="12242800" y="23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160841</xdr:rowOff>
    </xdr:from>
    <xdr:ext cx="762000" cy="259045"/>
    <xdr:sp macro="" textlink="">
      <xdr:nvSpPr>
        <xdr:cNvPr id="474" name="テキスト ボックス 473">
          <a:extLst>
            <a:ext uri="{FF2B5EF4-FFF2-40B4-BE49-F238E27FC236}">
              <a16:creationId xmlns:a16="http://schemas.microsoft.com/office/drawing/2014/main" id="{4ADE24C9-A129-4567-A515-81483BBF93F8}"/>
            </a:ext>
          </a:extLst>
        </xdr:cNvPr>
        <xdr:cNvSpPr txBox="1"/>
      </xdr:nvSpPr>
      <xdr:spPr>
        <a:xfrm>
          <a:off x="11950700" y="21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87D67445-2F3F-4EDB-841E-367CF646C8BC}"/>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8F8DFD5-D986-43A8-90DA-30889D49CF42}"/>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98654C6-C224-4EBE-AB8C-30A1633ABDA4}"/>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635F46D-BCEF-42F7-938F-41BE8844665E}"/>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1FEE6BA-C94B-4B0B-9595-34C17CCDA291}"/>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D75DC0F-45FA-40F2-B17E-B5D5401D2F09}"/>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2B7AE96-181D-437B-918D-DD54787A6D78}"/>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0F50312-52C2-435F-96E7-8E852915A718}"/>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8BBECAE-99CB-4FB7-AEC3-361E4266EB2A}"/>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6124785-324D-4AC6-955C-FEEFDF75CC58}"/>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A1E48A3-E8A1-43FA-87FF-3077770E205F}"/>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12,563
12,547
237.54
8,607,197
8,432,493
73,404
4,664,490
6,829,130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A42CD0D-7BC6-44DB-AD29-5623BBBE4EA6}"/>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C58C9B0-EBFD-4FC5-B6E9-E309E99D4DA3}"/>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EDCD613-CE83-478B-A8F6-41349ECCE8DE}"/>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76988BE0-BF37-4802-B31F-9736DAFAA4A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0EC5579-AD5A-47C9-9A9E-77418A679A97}"/>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3FE7CD9-4CFA-4D5C-BFA8-2E1903ECE4D1}"/>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D991633-6A39-4A70-AC06-7C4B757794E1}"/>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D469951-7C11-4524-9540-2C589FE2DFED}"/>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4BF0A73-C3EF-4A6B-9E0F-E9647789A8BB}"/>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A09D885-5F78-485F-A40C-32F5262D0FE4}"/>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C3C867E-9F49-4A7D-AEAC-67F84BD15980}"/>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EB5F041-CE65-4D28-9E74-403D4FA6889E}"/>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B707F971-2558-4B7F-8493-0B9DAA0FD5EE}"/>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CF0ECB1-A79B-47C1-8AAA-FEA56B324EFB}"/>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4645980-AFE7-43EC-9AC6-A519CFB55D93}"/>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9054B739-5590-4B24-8F51-0C1B3FC825F9}"/>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7FD806EF-4861-4CBE-9890-5A73986FEB0C}"/>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EA9B08C7-6BC7-4D8E-BE66-3C71CB631488}"/>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51D40B0A-6150-4F45-A527-A60D61981493}"/>
            </a:ext>
          </a:extLst>
        </xdr:cNvPr>
        <xdr:cNvSpPr txBox="1"/>
      </xdr:nvSpPr>
      <xdr:spPr>
        <a:xfrm>
          <a:off x="64706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43A4BE92-E32F-4FAD-8A23-C1CB38D386E5}"/>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7253110-FA4E-47EA-86BD-B006ED7558EC}"/>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CCA3C90-15B6-4A16-A56E-BD08AC3D91E3}"/>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7965070-6702-4139-B200-4F102963C750}"/>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47841AFF-23D5-4533-A0B0-39BB58A6AB25}"/>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C432588-8C65-4C8A-8A5C-45D8926D9D6D}"/>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5556ED2-D057-4A8B-983F-66AD5745F801}"/>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4F1A6C8-FE69-40CA-93A6-93370BCF0D7D}"/>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AC8A34B-C588-4278-BB68-344A0D576796}"/>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BB0C81C-49F4-4104-A437-109ADBA8FFF6}"/>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87CD5A4-8C6C-41FA-BDE6-34695DA66C04}"/>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62F3220D-96CF-4E60-8658-1DD7EB9FBB83}"/>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B5E25DC-EC14-4B0B-9395-52478D7C32BD}"/>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00">
              <a:solidFill>
                <a:srgbClr val="FF0000"/>
              </a:solidFill>
              <a:effectLst/>
              <a:latin typeface="+mn-lt"/>
              <a:ea typeface="+mn-ea"/>
              <a:cs typeface="+mn-cs"/>
            </a:rPr>
            <a:t>　</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年度は、退職が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名に対し採用が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名で基本給が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26,813</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千円の減。また共済組合負担金の算定額の見直しもあり、共済組合負担金が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15,932</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年度は、共済組合負担金が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23,089</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千円、基本給</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6,849</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千円の減となり、全体では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20,740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年度は、退職手当負担金</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984</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千円、議員報酬</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1,386</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また、経常経費のうち人件費は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31,106</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となり、経常経費のうち人件費の一般財源等は対前年度比</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460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1,124,298</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23.5</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今後も定員管理の適正化に努め人件費縮減に取</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組んでいく。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3FE398E-D0B4-4738-8715-8046A027EF0B}"/>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2EBE38C-80B1-4B16-9AF4-BABCD1F9874D}"/>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BEE4F2C-8D67-493B-8C92-C320BC0A0807}"/>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4B108D44-B446-42F4-A91A-A46F9BBDC6F1}"/>
            </a:ext>
          </a:extLst>
        </xdr:cNvPr>
        <xdr:cNvCxnSpPr/>
      </xdr:nvCxnSpPr>
      <xdr:spPr>
        <a:xfrm>
          <a:off x="710565" y="70699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FCFDBA41-7E6B-4830-8E97-997673BD57DF}"/>
            </a:ext>
          </a:extLst>
        </xdr:cNvPr>
        <xdr:cNvSpPr txBox="1"/>
      </xdr:nvSpPr>
      <xdr:spPr>
        <a:xfrm>
          <a:off x="236855" y="69314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BCF5C651-A79D-48F9-998A-E2345AEF572F}"/>
            </a:ext>
          </a:extLst>
        </xdr:cNvPr>
        <xdr:cNvCxnSpPr/>
      </xdr:nvCxnSpPr>
      <xdr:spPr>
        <a:xfrm>
          <a:off x="710565" y="67509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3EF14F2C-B2DF-4511-A8F1-FFC4A3D5A6DA}"/>
            </a:ext>
          </a:extLst>
        </xdr:cNvPr>
        <xdr:cNvSpPr txBox="1"/>
      </xdr:nvSpPr>
      <xdr:spPr>
        <a:xfrm>
          <a:off x="236855" y="66125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4E89A9D5-84FC-4775-86E3-568D81E04DFE}"/>
            </a:ext>
          </a:extLst>
        </xdr:cNvPr>
        <xdr:cNvCxnSpPr/>
      </xdr:nvCxnSpPr>
      <xdr:spPr>
        <a:xfrm>
          <a:off x="710565" y="64320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4ED01172-F18E-4937-8E67-447C7CB529EC}"/>
            </a:ext>
          </a:extLst>
        </xdr:cNvPr>
        <xdr:cNvSpPr txBox="1"/>
      </xdr:nvSpPr>
      <xdr:spPr>
        <a:xfrm>
          <a:off x="236855" y="62935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C18D38E5-A340-48A5-8914-D94EA79E7D23}"/>
            </a:ext>
          </a:extLst>
        </xdr:cNvPr>
        <xdr:cNvCxnSpPr/>
      </xdr:nvCxnSpPr>
      <xdr:spPr>
        <a:xfrm>
          <a:off x="710565" y="61130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912ED161-E3EB-414A-B32E-386477154444}"/>
            </a:ext>
          </a:extLst>
        </xdr:cNvPr>
        <xdr:cNvSpPr txBox="1"/>
      </xdr:nvSpPr>
      <xdr:spPr>
        <a:xfrm>
          <a:off x="236855" y="59746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9D782549-1D5C-4899-92C9-431A746DB893}"/>
            </a:ext>
          </a:extLst>
        </xdr:cNvPr>
        <xdr:cNvCxnSpPr/>
      </xdr:nvCxnSpPr>
      <xdr:spPr>
        <a:xfrm>
          <a:off x="710565" y="57941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FD4298E7-A1A4-4487-8D0F-9D8A755BBF46}"/>
            </a:ext>
          </a:extLst>
        </xdr:cNvPr>
        <xdr:cNvSpPr txBox="1"/>
      </xdr:nvSpPr>
      <xdr:spPr>
        <a:xfrm>
          <a:off x="236855" y="56556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59D6F987-4450-4BA4-9855-881C963FDB3B}"/>
            </a:ext>
          </a:extLst>
        </xdr:cNvPr>
        <xdr:cNvCxnSpPr/>
      </xdr:nvCxnSpPr>
      <xdr:spPr>
        <a:xfrm>
          <a:off x="710565" y="54751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C37F27E2-D7A1-4475-B6C3-F0E68B3F8282}"/>
            </a:ext>
          </a:extLst>
        </xdr:cNvPr>
        <xdr:cNvSpPr txBox="1"/>
      </xdr:nvSpPr>
      <xdr:spPr>
        <a:xfrm>
          <a:off x="236855" y="53367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D819A60B-E51B-4B50-83A9-76AFBF36CE96}"/>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51C84F3D-0579-4A23-8EDB-5980F73686C7}"/>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F5B08FC-A55F-41D1-9AFC-AAD2A1792C02}"/>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C0995A1C-D810-4617-A5F4-9662A0EF3902}"/>
            </a:ext>
          </a:extLst>
        </xdr:cNvPr>
        <xdr:cNvCxnSpPr/>
      </xdr:nvCxnSpPr>
      <xdr:spPr>
        <a:xfrm flipV="1">
          <a:off x="4414520" y="5580198"/>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D14484DD-83E5-439B-93AD-10C3F08A4541}"/>
            </a:ext>
          </a:extLst>
        </xdr:cNvPr>
        <xdr:cNvSpPr txBox="1"/>
      </xdr:nvSpPr>
      <xdr:spPr>
        <a:xfrm>
          <a:off x="4503420" y="69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4F73AEAA-276E-46B3-A78D-DFC15314E5E0}"/>
            </a:ext>
          </a:extLst>
        </xdr:cNvPr>
        <xdr:cNvCxnSpPr/>
      </xdr:nvCxnSpPr>
      <xdr:spPr>
        <a:xfrm>
          <a:off x="4342765" y="69648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98BB3721-C7B4-43C8-9AB9-72BEB4A4F572}"/>
            </a:ext>
          </a:extLst>
        </xdr:cNvPr>
        <xdr:cNvSpPr txBox="1"/>
      </xdr:nvSpPr>
      <xdr:spPr>
        <a:xfrm>
          <a:off x="4503420" y="533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AF429B58-F100-4FCD-A315-5269C7E868A0}"/>
            </a:ext>
          </a:extLst>
        </xdr:cNvPr>
        <xdr:cNvCxnSpPr/>
      </xdr:nvCxnSpPr>
      <xdr:spPr>
        <a:xfrm>
          <a:off x="4342765" y="558019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162378</xdr:rowOff>
    </xdr:from>
    <xdr:to>
      <xdr:col>24</xdr:col>
      <xdr:colOff>25400</xdr:colOff>
      <xdr:row>40</xdr:row>
      <xdr:rowOff>12700</xdr:rowOff>
    </xdr:to>
    <xdr:cxnSp macro="">
      <xdr:nvCxnSpPr>
        <xdr:cNvPr id="68" name="直線コネクタ 67">
          <a:extLst>
            <a:ext uri="{FF2B5EF4-FFF2-40B4-BE49-F238E27FC236}">
              <a16:creationId xmlns:a16="http://schemas.microsoft.com/office/drawing/2014/main" id="{91051974-1F9E-4540-97A0-B2D8249C568A}"/>
            </a:ext>
          </a:extLst>
        </xdr:cNvPr>
        <xdr:cNvCxnSpPr/>
      </xdr:nvCxnSpPr>
      <xdr:spPr>
        <a:xfrm flipV="1">
          <a:off x="3654425" y="6700338"/>
          <a:ext cx="76009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a:extLst>
            <a:ext uri="{FF2B5EF4-FFF2-40B4-BE49-F238E27FC236}">
              <a16:creationId xmlns:a16="http://schemas.microsoft.com/office/drawing/2014/main" id="{71193775-C033-4BDF-B2A4-A5CC3A96284C}"/>
            </a:ext>
          </a:extLst>
        </xdr:cNvPr>
        <xdr:cNvSpPr txBox="1"/>
      </xdr:nvSpPr>
      <xdr:spPr>
        <a:xfrm>
          <a:off x="4503420" y="6219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a:extLst>
            <a:ext uri="{FF2B5EF4-FFF2-40B4-BE49-F238E27FC236}">
              <a16:creationId xmlns:a16="http://schemas.microsoft.com/office/drawing/2014/main" id="{8076644A-D221-4E35-95F8-933F19196B67}"/>
            </a:ext>
          </a:extLst>
        </xdr:cNvPr>
        <xdr:cNvSpPr/>
      </xdr:nvSpPr>
      <xdr:spPr>
        <a:xfrm>
          <a:off x="4380865" y="63703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162378</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BEFEFD18-F80F-4943-A89D-98AC8E85814F}"/>
            </a:ext>
          </a:extLst>
        </xdr:cNvPr>
        <xdr:cNvCxnSpPr/>
      </xdr:nvCxnSpPr>
      <xdr:spPr>
        <a:xfrm>
          <a:off x="2841625" y="6700338"/>
          <a:ext cx="8128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FAED675A-356C-410A-A815-5C99534A5CC4}"/>
            </a:ext>
          </a:extLst>
        </xdr:cNvPr>
        <xdr:cNvSpPr/>
      </xdr:nvSpPr>
      <xdr:spPr>
        <a:xfrm>
          <a:off x="3611245" y="633058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a:extLst>
            <a:ext uri="{FF2B5EF4-FFF2-40B4-BE49-F238E27FC236}">
              <a16:creationId xmlns:a16="http://schemas.microsoft.com/office/drawing/2014/main" id="{CB13BE47-22FD-4592-8040-6E1CDF7614ED}"/>
            </a:ext>
          </a:extLst>
        </xdr:cNvPr>
        <xdr:cNvSpPr txBox="1"/>
      </xdr:nvSpPr>
      <xdr:spPr>
        <a:xfrm>
          <a:off x="3298190" y="610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162378</xdr:rowOff>
    </xdr:from>
    <xdr:to>
      <xdr:col>15</xdr:col>
      <xdr:colOff>98425</xdr:colOff>
      <xdr:row>41</xdr:row>
      <xdr:rowOff>15422</xdr:rowOff>
    </xdr:to>
    <xdr:cxnSp macro="">
      <xdr:nvCxnSpPr>
        <xdr:cNvPr id="74" name="直線コネクタ 73">
          <a:extLst>
            <a:ext uri="{FF2B5EF4-FFF2-40B4-BE49-F238E27FC236}">
              <a16:creationId xmlns:a16="http://schemas.microsoft.com/office/drawing/2014/main" id="{E1384F9C-D60A-4226-9A0F-F223F75CD2E2}"/>
            </a:ext>
          </a:extLst>
        </xdr:cNvPr>
        <xdr:cNvCxnSpPr/>
      </xdr:nvCxnSpPr>
      <xdr:spPr>
        <a:xfrm flipV="1">
          <a:off x="2021205" y="6700338"/>
          <a:ext cx="820420" cy="1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a:extLst>
            <a:ext uri="{FF2B5EF4-FFF2-40B4-BE49-F238E27FC236}">
              <a16:creationId xmlns:a16="http://schemas.microsoft.com/office/drawing/2014/main" id="{2B1CA1AC-365A-4E53-A3A5-F42B5BAAE949}"/>
            </a:ext>
          </a:extLst>
        </xdr:cNvPr>
        <xdr:cNvSpPr/>
      </xdr:nvSpPr>
      <xdr:spPr>
        <a:xfrm>
          <a:off x="2790825" y="6319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a:extLst>
            <a:ext uri="{FF2B5EF4-FFF2-40B4-BE49-F238E27FC236}">
              <a16:creationId xmlns:a16="http://schemas.microsoft.com/office/drawing/2014/main" id="{EA545849-CC26-4B6B-97C2-192DD547B0A0}"/>
            </a:ext>
          </a:extLst>
        </xdr:cNvPr>
        <xdr:cNvSpPr txBox="1"/>
      </xdr:nvSpPr>
      <xdr:spPr>
        <a:xfrm>
          <a:off x="2494915" y="60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140607</xdr:rowOff>
    </xdr:from>
    <xdr:to>
      <xdr:col>11</xdr:col>
      <xdr:colOff>9525</xdr:colOff>
      <xdr:row>41</xdr:row>
      <xdr:rowOff>15422</xdr:rowOff>
    </xdr:to>
    <xdr:cxnSp macro="">
      <xdr:nvCxnSpPr>
        <xdr:cNvPr id="77" name="直線コネクタ 76">
          <a:extLst>
            <a:ext uri="{FF2B5EF4-FFF2-40B4-BE49-F238E27FC236}">
              <a16:creationId xmlns:a16="http://schemas.microsoft.com/office/drawing/2014/main" id="{A3EA6BEC-5C89-46F0-A5FC-D539930057BB}"/>
            </a:ext>
          </a:extLst>
        </xdr:cNvPr>
        <xdr:cNvCxnSpPr/>
      </xdr:nvCxnSpPr>
      <xdr:spPr>
        <a:xfrm>
          <a:off x="1217930" y="6678567"/>
          <a:ext cx="803275" cy="2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a:extLst>
            <a:ext uri="{FF2B5EF4-FFF2-40B4-BE49-F238E27FC236}">
              <a16:creationId xmlns:a16="http://schemas.microsoft.com/office/drawing/2014/main" id="{E8533985-2107-4F89-BF7C-65589AE3A02A}"/>
            </a:ext>
          </a:extLst>
        </xdr:cNvPr>
        <xdr:cNvSpPr/>
      </xdr:nvSpPr>
      <xdr:spPr>
        <a:xfrm>
          <a:off x="1987550" y="639209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a:extLst>
            <a:ext uri="{FF2B5EF4-FFF2-40B4-BE49-F238E27FC236}">
              <a16:creationId xmlns:a16="http://schemas.microsoft.com/office/drawing/2014/main" id="{5472552A-4997-4468-AF90-A9161B059739}"/>
            </a:ext>
          </a:extLst>
        </xdr:cNvPr>
        <xdr:cNvSpPr txBox="1"/>
      </xdr:nvSpPr>
      <xdr:spPr>
        <a:xfrm>
          <a:off x="1674495" y="616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2BC3CE1-4D0D-4C29-8AE2-A472C3598CBF}"/>
            </a:ext>
          </a:extLst>
        </xdr:cNvPr>
        <xdr:cNvSpPr/>
      </xdr:nvSpPr>
      <xdr:spPr>
        <a:xfrm>
          <a:off x="1167130" y="6341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a:extLst>
            <a:ext uri="{FF2B5EF4-FFF2-40B4-BE49-F238E27FC236}">
              <a16:creationId xmlns:a16="http://schemas.microsoft.com/office/drawing/2014/main" id="{AC8B7639-CBC1-4BC7-80EB-1ED3E01554BC}"/>
            </a:ext>
          </a:extLst>
        </xdr:cNvPr>
        <xdr:cNvSpPr txBox="1"/>
      </xdr:nvSpPr>
      <xdr:spPr>
        <a:xfrm>
          <a:off x="871220" y="61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24CC2EDB-5C01-429B-A3DF-9C642B7D37EF}"/>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892704C1-2824-4BDB-A69B-0EA7C9930CB7}"/>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AC7E2E3C-3F5D-429D-9EAC-D48C8FC2CEB0}"/>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A50C6656-6110-4380-A56D-E1D03B9DDCE1}"/>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7D8DB5EA-C693-4A48-87AE-7BCDF70F22B5}"/>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111578</xdr:rowOff>
    </xdr:from>
    <xdr:to>
      <xdr:col>24</xdr:col>
      <xdr:colOff>76200</xdr:colOff>
      <xdr:row>40</xdr:row>
      <xdr:rowOff>41728</xdr:rowOff>
    </xdr:to>
    <xdr:sp macro="" textlink="">
      <xdr:nvSpPr>
        <xdr:cNvPr id="87" name="楕円 86">
          <a:extLst>
            <a:ext uri="{FF2B5EF4-FFF2-40B4-BE49-F238E27FC236}">
              <a16:creationId xmlns:a16="http://schemas.microsoft.com/office/drawing/2014/main" id="{BEF5F368-D45F-4021-B42B-34D31E5C850C}"/>
            </a:ext>
          </a:extLst>
        </xdr:cNvPr>
        <xdr:cNvSpPr/>
      </xdr:nvSpPr>
      <xdr:spPr>
        <a:xfrm>
          <a:off x="4380865" y="664953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83655</xdr:rowOff>
    </xdr:from>
    <xdr:ext cx="762000" cy="259045"/>
    <xdr:sp macro="" textlink="">
      <xdr:nvSpPr>
        <xdr:cNvPr id="88" name="人件費該当値テキスト">
          <a:extLst>
            <a:ext uri="{FF2B5EF4-FFF2-40B4-BE49-F238E27FC236}">
              <a16:creationId xmlns:a16="http://schemas.microsoft.com/office/drawing/2014/main" id="{18508354-B3CB-48AF-B4B2-FE7D1DB65DEC}"/>
            </a:ext>
          </a:extLst>
        </xdr:cNvPr>
        <xdr:cNvSpPr txBox="1"/>
      </xdr:nvSpPr>
      <xdr:spPr>
        <a:xfrm>
          <a:off x="4503420" y="66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a:extLst>
            <a:ext uri="{FF2B5EF4-FFF2-40B4-BE49-F238E27FC236}">
              <a16:creationId xmlns:a16="http://schemas.microsoft.com/office/drawing/2014/main" id="{9A93C15A-4FEB-4A07-B534-0FB99A1C46DD}"/>
            </a:ext>
          </a:extLst>
        </xdr:cNvPr>
        <xdr:cNvSpPr/>
      </xdr:nvSpPr>
      <xdr:spPr>
        <a:xfrm>
          <a:off x="3611245" y="667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a:extLst>
            <a:ext uri="{FF2B5EF4-FFF2-40B4-BE49-F238E27FC236}">
              <a16:creationId xmlns:a16="http://schemas.microsoft.com/office/drawing/2014/main" id="{EE73B65C-516F-4F99-8E78-C1F3F4EDD7B3}"/>
            </a:ext>
          </a:extLst>
        </xdr:cNvPr>
        <xdr:cNvSpPr txBox="1"/>
      </xdr:nvSpPr>
      <xdr:spPr>
        <a:xfrm>
          <a:off x="329819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111578</xdr:rowOff>
    </xdr:from>
    <xdr:to>
      <xdr:col>15</xdr:col>
      <xdr:colOff>149225</xdr:colOff>
      <xdr:row>40</xdr:row>
      <xdr:rowOff>41728</xdr:rowOff>
    </xdr:to>
    <xdr:sp macro="" textlink="">
      <xdr:nvSpPr>
        <xdr:cNvPr id="91" name="楕円 90">
          <a:extLst>
            <a:ext uri="{FF2B5EF4-FFF2-40B4-BE49-F238E27FC236}">
              <a16:creationId xmlns:a16="http://schemas.microsoft.com/office/drawing/2014/main" id="{C8679DD2-D463-458E-A43E-4E973E4ACF4B}"/>
            </a:ext>
          </a:extLst>
        </xdr:cNvPr>
        <xdr:cNvSpPr/>
      </xdr:nvSpPr>
      <xdr:spPr>
        <a:xfrm>
          <a:off x="2790825" y="6649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26505</xdr:rowOff>
    </xdr:from>
    <xdr:ext cx="762000" cy="259045"/>
    <xdr:sp macro="" textlink="">
      <xdr:nvSpPr>
        <xdr:cNvPr id="92" name="テキスト ボックス 91">
          <a:extLst>
            <a:ext uri="{FF2B5EF4-FFF2-40B4-BE49-F238E27FC236}">
              <a16:creationId xmlns:a16="http://schemas.microsoft.com/office/drawing/2014/main" id="{2D33C372-4EA9-44C7-918A-5834A5E75B0D}"/>
            </a:ext>
          </a:extLst>
        </xdr:cNvPr>
        <xdr:cNvSpPr txBox="1"/>
      </xdr:nvSpPr>
      <xdr:spPr>
        <a:xfrm>
          <a:off x="2494915"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136072</xdr:rowOff>
    </xdr:from>
    <xdr:to>
      <xdr:col>11</xdr:col>
      <xdr:colOff>60325</xdr:colOff>
      <xdr:row>41</xdr:row>
      <xdr:rowOff>66222</xdr:rowOff>
    </xdr:to>
    <xdr:sp macro="" textlink="">
      <xdr:nvSpPr>
        <xdr:cNvPr id="93" name="楕円 92">
          <a:extLst>
            <a:ext uri="{FF2B5EF4-FFF2-40B4-BE49-F238E27FC236}">
              <a16:creationId xmlns:a16="http://schemas.microsoft.com/office/drawing/2014/main" id="{19F5E0B1-5381-473E-A8C4-7E6DCA6D41D2}"/>
            </a:ext>
          </a:extLst>
        </xdr:cNvPr>
        <xdr:cNvSpPr/>
      </xdr:nvSpPr>
      <xdr:spPr>
        <a:xfrm>
          <a:off x="1987550" y="684167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50999</xdr:rowOff>
    </xdr:from>
    <xdr:ext cx="762000" cy="259045"/>
    <xdr:sp macro="" textlink="">
      <xdr:nvSpPr>
        <xdr:cNvPr id="94" name="テキスト ボックス 93">
          <a:extLst>
            <a:ext uri="{FF2B5EF4-FFF2-40B4-BE49-F238E27FC236}">
              <a16:creationId xmlns:a16="http://schemas.microsoft.com/office/drawing/2014/main" id="{CEEB3985-F9C3-48C9-BC53-DE29AEA05873}"/>
            </a:ext>
          </a:extLst>
        </xdr:cNvPr>
        <xdr:cNvSpPr txBox="1"/>
      </xdr:nvSpPr>
      <xdr:spPr>
        <a:xfrm>
          <a:off x="1674495" y="692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89807</xdr:rowOff>
    </xdr:from>
    <xdr:to>
      <xdr:col>6</xdr:col>
      <xdr:colOff>171450</xdr:colOff>
      <xdr:row>40</xdr:row>
      <xdr:rowOff>19957</xdr:rowOff>
    </xdr:to>
    <xdr:sp macro="" textlink="">
      <xdr:nvSpPr>
        <xdr:cNvPr id="95" name="楕円 94">
          <a:extLst>
            <a:ext uri="{FF2B5EF4-FFF2-40B4-BE49-F238E27FC236}">
              <a16:creationId xmlns:a16="http://schemas.microsoft.com/office/drawing/2014/main" id="{2A35A5FB-25A5-411A-A717-B8BAACE9ADF8}"/>
            </a:ext>
          </a:extLst>
        </xdr:cNvPr>
        <xdr:cNvSpPr/>
      </xdr:nvSpPr>
      <xdr:spPr>
        <a:xfrm>
          <a:off x="1167130" y="6627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4734</xdr:rowOff>
    </xdr:from>
    <xdr:ext cx="762000" cy="259045"/>
    <xdr:sp macro="" textlink="">
      <xdr:nvSpPr>
        <xdr:cNvPr id="96" name="テキスト ボックス 95">
          <a:extLst>
            <a:ext uri="{FF2B5EF4-FFF2-40B4-BE49-F238E27FC236}">
              <a16:creationId xmlns:a16="http://schemas.microsoft.com/office/drawing/2014/main" id="{83B52F87-E171-4C2D-9BBE-9538C4CC44CC}"/>
            </a:ext>
          </a:extLst>
        </xdr:cNvPr>
        <xdr:cNvSpPr txBox="1"/>
      </xdr:nvSpPr>
      <xdr:spPr>
        <a:xfrm>
          <a:off x="87122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25E979AD-1217-472F-98DE-2C47E8A58672}"/>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53421E7D-F154-42A9-B401-679771E3F672}"/>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47B13B86-86DE-48A6-8830-01657EED81BB}"/>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40F8CC8C-F539-4244-96C2-769DC60176CB}"/>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1F107540-0146-4343-A56E-83132DDAA2CC}"/>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106E5AFC-7316-4563-97CD-80CC08418364}"/>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522304D9-51A2-4C18-9896-0DB7DB52E511}"/>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E47267D9-2838-444E-85E9-C8E3348811B6}"/>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6736F3FF-30DA-4586-9AE8-CD2F9AEE7883}"/>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7A88BC8E-1E08-4208-B568-1F9FE9522912}"/>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D967B779-0BEE-426D-9B99-E396D4AB9D19}"/>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物件費では、地籍調査事務委託料が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32,940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千円の減、光ケーブル事業委託料が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17,116</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千円の増、高千穂鉄橋利活用総合整備計画委託料</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9,672</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総額では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1,386,166</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千円の前年度比</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17,738</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となった。物件費の経常経費一般財源等は対前年度比</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23,844</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千円の増となり、経常収支比率は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13.2</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％となった。今後も事務経費については省エネや省資源化の徹底に努め、委託費等については競争によるコスト削減に努めていく。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5D358CDE-35A1-4610-995C-142B9EF3824D}"/>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410ACDA7-54CA-4BFF-8F31-2E131DA664A9}"/>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36413FFB-8007-4B59-A3BC-5D8B65DBA1C0}"/>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A21C4B8C-AF1B-443C-BD5C-68522D3A11B5}"/>
            </a:ext>
          </a:extLst>
        </xdr:cNvPr>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D2B16FD3-57C5-4E6F-91ED-1BBE4834F764}"/>
            </a:ext>
          </a:extLst>
        </xdr:cNvPr>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84870EFB-11B9-4B12-81A2-20D703FCEDA3}"/>
            </a:ext>
          </a:extLst>
        </xdr:cNvPr>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C02ED0D6-1934-4EDD-92A4-16CABA7E980E}"/>
            </a:ext>
          </a:extLst>
        </xdr:cNvPr>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1CB6330F-10AD-4F95-8CDC-8E9C7D14475D}"/>
            </a:ext>
          </a:extLst>
        </xdr:cNvPr>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DEE30338-7C05-4845-9E08-B5238040DB01}"/>
            </a:ext>
          </a:extLst>
        </xdr:cNvPr>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22DEA617-EA52-4421-808A-0B2F4244DA56}"/>
            </a:ext>
          </a:extLst>
        </xdr:cNvPr>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E63EF6E6-A57F-4B35-8274-D5D06FAEDE81}"/>
            </a:ext>
          </a:extLst>
        </xdr:cNvPr>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7C208B5A-881D-4153-BCD5-AE561F7B41F8}"/>
            </a:ext>
          </a:extLst>
        </xdr:cNvPr>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DC1617EB-D08E-4B25-85C6-3DDAD0E8355E}"/>
            </a:ext>
          </a:extLst>
        </xdr:cNvPr>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285AFA27-F4AA-470D-8E33-7AEFCB415C4D}"/>
            </a:ext>
          </a:extLst>
        </xdr:cNvPr>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68B34360-66A7-4796-AE13-559689080B8E}"/>
            </a:ext>
          </a:extLst>
        </xdr:cNvPr>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4833D741-BE89-4CA4-941F-86CF9BE38359}"/>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40E48A38-4637-446A-A127-4D6C1717AC41}"/>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154C4758-3F3D-421B-91C1-F8CB49CD858A}"/>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7A796BF-37DE-4B37-8866-5204A84436BF}"/>
            </a:ext>
          </a:extLst>
        </xdr:cNvPr>
        <xdr:cNvCxnSpPr/>
      </xdr:nvCxnSpPr>
      <xdr:spPr>
        <a:xfrm flipV="1">
          <a:off x="15104110" y="2176780"/>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BA9BF280-92F5-443A-B1CB-9A904B4BD17A}"/>
            </a:ext>
          </a:extLst>
        </xdr:cNvPr>
        <xdr:cNvSpPr txBox="1"/>
      </xdr:nvSpPr>
      <xdr:spPr>
        <a:xfrm>
          <a:off x="15177770" y="368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27C5A2B8-C140-449A-9D88-9745743AE638}"/>
            </a:ext>
          </a:extLst>
        </xdr:cNvPr>
        <xdr:cNvCxnSpPr/>
      </xdr:nvCxnSpPr>
      <xdr:spPr>
        <a:xfrm>
          <a:off x="15015210" y="371710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3D3DC90A-627F-4E5F-BF2C-A4194E9B0BAE}"/>
            </a:ext>
          </a:extLst>
        </xdr:cNvPr>
        <xdr:cNvSpPr txBox="1"/>
      </xdr:nvSpPr>
      <xdr:spPr>
        <a:xfrm>
          <a:off x="15177770" y="19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1DE5881B-54A6-4C9C-8FE9-5BA2F341BEAB}"/>
            </a:ext>
          </a:extLst>
        </xdr:cNvPr>
        <xdr:cNvCxnSpPr/>
      </xdr:nvCxnSpPr>
      <xdr:spPr>
        <a:xfrm>
          <a:off x="15015210" y="21767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37193</xdr:rowOff>
    </xdr:to>
    <xdr:cxnSp macro="">
      <xdr:nvCxnSpPr>
        <xdr:cNvPr id="131" name="直線コネクタ 130">
          <a:extLst>
            <a:ext uri="{FF2B5EF4-FFF2-40B4-BE49-F238E27FC236}">
              <a16:creationId xmlns:a16="http://schemas.microsoft.com/office/drawing/2014/main" id="{0742D4EF-CF4D-4B49-B15D-6B7231DB64FF}"/>
            </a:ext>
          </a:extLst>
        </xdr:cNvPr>
        <xdr:cNvCxnSpPr/>
      </xdr:nvCxnSpPr>
      <xdr:spPr>
        <a:xfrm>
          <a:off x="14334490" y="2847340"/>
          <a:ext cx="76962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a:extLst>
            <a:ext uri="{FF2B5EF4-FFF2-40B4-BE49-F238E27FC236}">
              <a16:creationId xmlns:a16="http://schemas.microsoft.com/office/drawing/2014/main" id="{DB340985-CD9F-4BBA-9E8E-337152C39B0A}"/>
            </a:ext>
          </a:extLst>
        </xdr:cNvPr>
        <xdr:cNvSpPr txBox="1"/>
      </xdr:nvSpPr>
      <xdr:spPr>
        <a:xfrm>
          <a:off x="15177770" y="268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a:extLst>
            <a:ext uri="{FF2B5EF4-FFF2-40B4-BE49-F238E27FC236}">
              <a16:creationId xmlns:a16="http://schemas.microsoft.com/office/drawing/2014/main" id="{E99C4C9C-89B3-4427-8DAF-AAC4F2D21AC1}"/>
            </a:ext>
          </a:extLst>
        </xdr:cNvPr>
        <xdr:cNvSpPr/>
      </xdr:nvSpPr>
      <xdr:spPr>
        <a:xfrm>
          <a:off x="15053310" y="2840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7BEE087C-4132-4CD0-B743-97363F142CA8}"/>
            </a:ext>
          </a:extLst>
        </xdr:cNvPr>
        <xdr:cNvCxnSpPr/>
      </xdr:nvCxnSpPr>
      <xdr:spPr>
        <a:xfrm>
          <a:off x="13531215" y="2749369"/>
          <a:ext cx="80327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a:extLst>
            <a:ext uri="{FF2B5EF4-FFF2-40B4-BE49-F238E27FC236}">
              <a16:creationId xmlns:a16="http://schemas.microsoft.com/office/drawing/2014/main" id="{23E96CB1-9A76-4561-9691-F27F021551C2}"/>
            </a:ext>
          </a:extLst>
        </xdr:cNvPr>
        <xdr:cNvSpPr/>
      </xdr:nvSpPr>
      <xdr:spPr>
        <a:xfrm>
          <a:off x="14283690" y="2818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a:extLst>
            <a:ext uri="{FF2B5EF4-FFF2-40B4-BE49-F238E27FC236}">
              <a16:creationId xmlns:a16="http://schemas.microsoft.com/office/drawing/2014/main" id="{792CE1FD-9459-4EBB-AD9E-5859181EE476}"/>
            </a:ext>
          </a:extLst>
        </xdr:cNvPr>
        <xdr:cNvSpPr txBox="1"/>
      </xdr:nvSpPr>
      <xdr:spPr>
        <a:xfrm>
          <a:off x="13987780" y="290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88900</xdr:rowOff>
    </xdr:to>
    <xdr:cxnSp macro="">
      <xdr:nvCxnSpPr>
        <xdr:cNvPr id="137" name="直線コネクタ 136">
          <a:extLst>
            <a:ext uri="{FF2B5EF4-FFF2-40B4-BE49-F238E27FC236}">
              <a16:creationId xmlns:a16="http://schemas.microsoft.com/office/drawing/2014/main" id="{41CCC092-B2D3-4AD8-B354-DB4C2A346C79}"/>
            </a:ext>
          </a:extLst>
        </xdr:cNvPr>
        <xdr:cNvCxnSpPr/>
      </xdr:nvCxnSpPr>
      <xdr:spPr>
        <a:xfrm flipV="1">
          <a:off x="12710795" y="2749369"/>
          <a:ext cx="82042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a:extLst>
            <a:ext uri="{FF2B5EF4-FFF2-40B4-BE49-F238E27FC236}">
              <a16:creationId xmlns:a16="http://schemas.microsoft.com/office/drawing/2014/main" id="{0BAF664D-3D70-4716-AA70-B13A3A3746CA}"/>
            </a:ext>
          </a:extLst>
        </xdr:cNvPr>
        <xdr:cNvSpPr/>
      </xdr:nvSpPr>
      <xdr:spPr>
        <a:xfrm>
          <a:off x="13480415" y="27638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a:extLst>
            <a:ext uri="{FF2B5EF4-FFF2-40B4-BE49-F238E27FC236}">
              <a16:creationId xmlns:a16="http://schemas.microsoft.com/office/drawing/2014/main" id="{746BDEB5-F036-4B6C-9B75-BBD0DEA28A68}"/>
            </a:ext>
          </a:extLst>
        </xdr:cNvPr>
        <xdr:cNvSpPr txBox="1"/>
      </xdr:nvSpPr>
      <xdr:spPr>
        <a:xfrm>
          <a:off x="1316736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88900</xdr:rowOff>
    </xdr:to>
    <xdr:cxnSp macro="">
      <xdr:nvCxnSpPr>
        <xdr:cNvPr id="140" name="直線コネクタ 139">
          <a:extLst>
            <a:ext uri="{FF2B5EF4-FFF2-40B4-BE49-F238E27FC236}">
              <a16:creationId xmlns:a16="http://schemas.microsoft.com/office/drawing/2014/main" id="{A60EF832-63E6-484A-8019-D433AD5613A6}"/>
            </a:ext>
          </a:extLst>
        </xdr:cNvPr>
        <xdr:cNvCxnSpPr/>
      </xdr:nvCxnSpPr>
      <xdr:spPr>
        <a:xfrm>
          <a:off x="11890375" y="2684054"/>
          <a:ext cx="82042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E8CF4152-7367-4E64-9556-F39ACCA97CE0}"/>
            </a:ext>
          </a:extLst>
        </xdr:cNvPr>
        <xdr:cNvSpPr/>
      </xdr:nvSpPr>
      <xdr:spPr>
        <a:xfrm>
          <a:off x="12659995" y="2774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B9FBE714-0CE4-441B-88C0-370368AB6AFA}"/>
            </a:ext>
          </a:extLst>
        </xdr:cNvPr>
        <xdr:cNvSpPr txBox="1"/>
      </xdr:nvSpPr>
      <xdr:spPr>
        <a:xfrm>
          <a:off x="12364085" y="28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a:extLst>
            <a:ext uri="{FF2B5EF4-FFF2-40B4-BE49-F238E27FC236}">
              <a16:creationId xmlns:a16="http://schemas.microsoft.com/office/drawing/2014/main" id="{88AC6836-B18A-4B80-B18C-9BB6155A4EB1}"/>
            </a:ext>
          </a:extLst>
        </xdr:cNvPr>
        <xdr:cNvSpPr/>
      </xdr:nvSpPr>
      <xdr:spPr>
        <a:xfrm>
          <a:off x="11856720" y="268060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a:extLst>
            <a:ext uri="{FF2B5EF4-FFF2-40B4-BE49-F238E27FC236}">
              <a16:creationId xmlns:a16="http://schemas.microsoft.com/office/drawing/2014/main" id="{D82932D2-08E1-4D3F-B4DC-301AF40E79D3}"/>
            </a:ext>
          </a:extLst>
        </xdr:cNvPr>
        <xdr:cNvSpPr txBox="1"/>
      </xdr:nvSpPr>
      <xdr:spPr>
        <a:xfrm>
          <a:off x="11543665" y="276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CD396E98-8BE6-4215-A0A0-E8732B3A0F3F}"/>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4230D033-77DD-4EA2-B8DE-A24DE31AE76B}"/>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AE6D33CA-01D2-4855-8F81-4C9E9E18BF1B}"/>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26B1B3C6-EF46-4DDF-87D2-92B48311C0DA}"/>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C6BBDAA5-8EE9-4E69-B5C2-05CDD2B37C60}"/>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50" name="楕円 149">
          <a:extLst>
            <a:ext uri="{FF2B5EF4-FFF2-40B4-BE49-F238E27FC236}">
              <a16:creationId xmlns:a16="http://schemas.microsoft.com/office/drawing/2014/main" id="{B7E0B02A-8F09-407F-9D40-4E925E5D1C9A}"/>
            </a:ext>
          </a:extLst>
        </xdr:cNvPr>
        <xdr:cNvSpPr/>
      </xdr:nvSpPr>
      <xdr:spPr>
        <a:xfrm>
          <a:off x="15053310" y="2840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51" name="物件費該当値テキスト">
          <a:extLst>
            <a:ext uri="{FF2B5EF4-FFF2-40B4-BE49-F238E27FC236}">
              <a16:creationId xmlns:a16="http://schemas.microsoft.com/office/drawing/2014/main" id="{2C294FD0-F23C-471F-9B8A-A4C8A849903A}"/>
            </a:ext>
          </a:extLst>
        </xdr:cNvPr>
        <xdr:cNvSpPr txBox="1"/>
      </xdr:nvSpPr>
      <xdr:spPr>
        <a:xfrm>
          <a:off x="15177770" y="281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a:extLst>
            <a:ext uri="{FF2B5EF4-FFF2-40B4-BE49-F238E27FC236}">
              <a16:creationId xmlns:a16="http://schemas.microsoft.com/office/drawing/2014/main" id="{34D76048-B6E9-4564-948E-396F73F72D10}"/>
            </a:ext>
          </a:extLst>
        </xdr:cNvPr>
        <xdr:cNvSpPr/>
      </xdr:nvSpPr>
      <xdr:spPr>
        <a:xfrm>
          <a:off x="14283690" y="279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3" name="テキスト ボックス 152">
          <a:extLst>
            <a:ext uri="{FF2B5EF4-FFF2-40B4-BE49-F238E27FC236}">
              <a16:creationId xmlns:a16="http://schemas.microsoft.com/office/drawing/2014/main" id="{8BFC8992-E5FA-4178-A6AF-3BB8C4444BA0}"/>
            </a:ext>
          </a:extLst>
        </xdr:cNvPr>
        <xdr:cNvSpPr txBox="1"/>
      </xdr:nvSpPr>
      <xdr:spPr>
        <a:xfrm>
          <a:off x="1398778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4" name="楕円 153">
          <a:extLst>
            <a:ext uri="{FF2B5EF4-FFF2-40B4-BE49-F238E27FC236}">
              <a16:creationId xmlns:a16="http://schemas.microsoft.com/office/drawing/2014/main" id="{8070E8F1-3537-4BC8-8026-6792E6FF86E1}"/>
            </a:ext>
          </a:extLst>
        </xdr:cNvPr>
        <xdr:cNvSpPr/>
      </xdr:nvSpPr>
      <xdr:spPr>
        <a:xfrm>
          <a:off x="13480415" y="269856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C538A960-9C48-441E-A1DE-C8F77ED6ADFE}"/>
            </a:ext>
          </a:extLst>
        </xdr:cNvPr>
        <xdr:cNvSpPr txBox="1"/>
      </xdr:nvSpPr>
      <xdr:spPr>
        <a:xfrm>
          <a:off x="13167360" y="247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6" name="楕円 155">
          <a:extLst>
            <a:ext uri="{FF2B5EF4-FFF2-40B4-BE49-F238E27FC236}">
              <a16:creationId xmlns:a16="http://schemas.microsoft.com/office/drawing/2014/main" id="{9C46101D-785D-4F71-9A46-0EEAC1D6E649}"/>
            </a:ext>
          </a:extLst>
        </xdr:cNvPr>
        <xdr:cNvSpPr/>
      </xdr:nvSpPr>
      <xdr:spPr>
        <a:xfrm>
          <a:off x="12659995"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251C6C2C-7980-4195-9134-FEA2360D7F19}"/>
            </a:ext>
          </a:extLst>
        </xdr:cNvPr>
        <xdr:cNvSpPr txBox="1"/>
      </xdr:nvSpPr>
      <xdr:spPr>
        <a:xfrm>
          <a:off x="12364085"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8" name="楕円 157">
          <a:extLst>
            <a:ext uri="{FF2B5EF4-FFF2-40B4-BE49-F238E27FC236}">
              <a16:creationId xmlns:a16="http://schemas.microsoft.com/office/drawing/2014/main" id="{B14AB393-21A4-4F4D-AAD6-68E8B6B7128C}"/>
            </a:ext>
          </a:extLst>
        </xdr:cNvPr>
        <xdr:cNvSpPr/>
      </xdr:nvSpPr>
      <xdr:spPr>
        <a:xfrm>
          <a:off x="11856720" y="263706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9" name="テキスト ボックス 158">
          <a:extLst>
            <a:ext uri="{FF2B5EF4-FFF2-40B4-BE49-F238E27FC236}">
              <a16:creationId xmlns:a16="http://schemas.microsoft.com/office/drawing/2014/main" id="{1891D1FD-7A30-43B8-9727-6B12C1E00CD9}"/>
            </a:ext>
          </a:extLst>
        </xdr:cNvPr>
        <xdr:cNvSpPr txBox="1"/>
      </xdr:nvSpPr>
      <xdr:spPr>
        <a:xfrm>
          <a:off x="11543665" y="24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6AFAABED-950A-402B-B874-5603EDC34ABA}"/>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3364B35A-277F-4939-B357-6ED98E81E8C9}"/>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55D9BE30-A2BD-48FB-8CD6-DCCF967935A8}"/>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BBDAA592-A564-4B57-8E0E-42C108F0FAEB}"/>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5C4CA306-D19E-41A2-B1DC-3BD3C4FBCD32}"/>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416E9AD7-721E-42E4-B2D0-EED90D082EE5}"/>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A02F9E99-D04B-49A6-A97E-8DF2D3F5C8A2}"/>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79AC1E9C-E3F6-4E67-B755-488DFB9B22A7}"/>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A46C47E3-3DB8-43EF-86E9-214519589119}"/>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79960639-F7B8-4B11-8576-05405DBEF07E}"/>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68F3AFD2-E00C-4702-839D-CDC06C6692C0}"/>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rgbClr val="FF0000"/>
              </a:solidFill>
              <a:effectLst/>
              <a:latin typeface="+mn-lt"/>
              <a:ea typeface="+mn-ea"/>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年度については、扶助費に充当した経常経費一般財源等が、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18,278</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千円増の全体で</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400,944</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千円となった。これにより、扶助費の経常収支比率は、前年度比で</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ﾎﾟｲﾝﾄ高い</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8.4</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高齢化が進む本町においては扶助費が年々増加傾向にある。中山間地域に位置し少子高齢化が進む本町においては今後も扶助費の伸びが懸念されるが、手当ての必要性や給付要件の見直しなどを行いながら</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縮減に努めていく。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69110050-0059-4677-B1EB-C54F532ABF12}"/>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44764E9E-A4A2-4001-9A39-04A8D333765A}"/>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1FED35CB-C657-48F6-A0EE-9B818AD4C905}"/>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98720986-7E79-4198-9011-1A57CB223502}"/>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7E0D92CF-F748-4450-9B1C-3609DF414D43}"/>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DC664D7D-0081-4657-869D-1CA4138F75C6}"/>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977D8ADF-32CF-4785-8164-698C0F2E2363}"/>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265A6CFF-CB5A-42B0-84D0-019568DF766F}"/>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45C6A611-F884-4F3E-BF36-6D2631B9AC4C}"/>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1122F243-0F30-4824-BE90-6D3EC59573D2}"/>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4D6FE4DC-1AAC-43D4-B7AF-D49199310032}"/>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A564E6C7-4C22-44BC-9C85-F31C413773DD}"/>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4797BD6B-DE32-40F7-B286-FACD6BD11FEE}"/>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A7FA84DB-46DD-44D3-9CA5-0B7C14E64EB3}"/>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F1B8F86-AB1A-42C6-99FA-0B609AD0690C}"/>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E3B59E7D-AFE0-4205-9A90-0340AD92B53E}"/>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180E2598-441D-4DA7-9FB5-FD9547C83197}"/>
            </a:ext>
          </a:extLst>
        </xdr:cNvPr>
        <xdr:cNvCxnSpPr/>
      </xdr:nvCxnSpPr>
      <xdr:spPr>
        <a:xfrm flipV="1">
          <a:off x="4414520" y="889762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F2CB0A66-4DCD-4188-BF28-87059A85A346}"/>
            </a:ext>
          </a:extLst>
        </xdr:cNvPr>
        <xdr:cNvSpPr txBox="1"/>
      </xdr:nvSpPr>
      <xdr:spPr>
        <a:xfrm>
          <a:off x="4503420" y="1026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EBF33DD4-A4B2-4662-8426-DE7A74848877}"/>
            </a:ext>
          </a:extLst>
        </xdr:cNvPr>
        <xdr:cNvCxnSpPr/>
      </xdr:nvCxnSpPr>
      <xdr:spPr>
        <a:xfrm>
          <a:off x="4342765" y="102958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a:extLst>
            <a:ext uri="{FF2B5EF4-FFF2-40B4-BE49-F238E27FC236}">
              <a16:creationId xmlns:a16="http://schemas.microsoft.com/office/drawing/2014/main" id="{EE66526E-85CB-4852-B896-ACE530C8A667}"/>
            </a:ext>
          </a:extLst>
        </xdr:cNvPr>
        <xdr:cNvSpPr txBox="1"/>
      </xdr:nvSpPr>
      <xdr:spPr>
        <a:xfrm>
          <a:off x="4503420" y="864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a:extLst>
            <a:ext uri="{FF2B5EF4-FFF2-40B4-BE49-F238E27FC236}">
              <a16:creationId xmlns:a16="http://schemas.microsoft.com/office/drawing/2014/main" id="{FB16C8C5-3FCB-4C57-AC28-55094C23B404}"/>
            </a:ext>
          </a:extLst>
        </xdr:cNvPr>
        <xdr:cNvCxnSpPr/>
      </xdr:nvCxnSpPr>
      <xdr:spPr>
        <a:xfrm>
          <a:off x="4342765" y="889762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12700</xdr:rowOff>
    </xdr:to>
    <xdr:cxnSp macro="">
      <xdr:nvCxnSpPr>
        <xdr:cNvPr id="192" name="直線コネクタ 191">
          <a:extLst>
            <a:ext uri="{FF2B5EF4-FFF2-40B4-BE49-F238E27FC236}">
              <a16:creationId xmlns:a16="http://schemas.microsoft.com/office/drawing/2014/main" id="{FBE691FB-57BE-45B9-9EA3-3EC3F4E81013}"/>
            </a:ext>
          </a:extLst>
        </xdr:cNvPr>
        <xdr:cNvCxnSpPr/>
      </xdr:nvCxnSpPr>
      <xdr:spPr>
        <a:xfrm>
          <a:off x="3654425" y="10017760"/>
          <a:ext cx="76009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a:extLst>
            <a:ext uri="{FF2B5EF4-FFF2-40B4-BE49-F238E27FC236}">
              <a16:creationId xmlns:a16="http://schemas.microsoft.com/office/drawing/2014/main" id="{4FC1A68D-5E1E-4275-B1B6-0402F74227B7}"/>
            </a:ext>
          </a:extLst>
        </xdr:cNvPr>
        <xdr:cNvSpPr txBox="1"/>
      </xdr:nvSpPr>
      <xdr:spPr>
        <a:xfrm>
          <a:off x="450342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a:extLst>
            <a:ext uri="{FF2B5EF4-FFF2-40B4-BE49-F238E27FC236}">
              <a16:creationId xmlns:a16="http://schemas.microsoft.com/office/drawing/2014/main" id="{428B1C26-4487-4C74-A619-83D9AB7B5DAB}"/>
            </a:ext>
          </a:extLst>
        </xdr:cNvPr>
        <xdr:cNvSpPr/>
      </xdr:nvSpPr>
      <xdr:spPr>
        <a:xfrm>
          <a:off x="4380865" y="9540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127000</xdr:rowOff>
    </xdr:to>
    <xdr:cxnSp macro="">
      <xdr:nvCxnSpPr>
        <xdr:cNvPr id="195" name="直線コネクタ 194">
          <a:extLst>
            <a:ext uri="{FF2B5EF4-FFF2-40B4-BE49-F238E27FC236}">
              <a16:creationId xmlns:a16="http://schemas.microsoft.com/office/drawing/2014/main" id="{E1A71BB2-72D2-4729-9A3C-A69FE63DFA40}"/>
            </a:ext>
          </a:extLst>
        </xdr:cNvPr>
        <xdr:cNvCxnSpPr/>
      </xdr:nvCxnSpPr>
      <xdr:spPr>
        <a:xfrm>
          <a:off x="2841625" y="9960610"/>
          <a:ext cx="8128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EF569063-7E85-4E75-9AA7-0229990C5589}"/>
            </a:ext>
          </a:extLst>
        </xdr:cNvPr>
        <xdr:cNvSpPr/>
      </xdr:nvSpPr>
      <xdr:spPr>
        <a:xfrm>
          <a:off x="3611245" y="95211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a:extLst>
            <a:ext uri="{FF2B5EF4-FFF2-40B4-BE49-F238E27FC236}">
              <a16:creationId xmlns:a16="http://schemas.microsoft.com/office/drawing/2014/main" id="{D91B3A25-CF25-4FEC-B812-A8E0BC803A37}"/>
            </a:ext>
          </a:extLst>
        </xdr:cNvPr>
        <xdr:cNvSpPr txBox="1"/>
      </xdr:nvSpPr>
      <xdr:spPr>
        <a:xfrm>
          <a:off x="329819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69850</xdr:rowOff>
    </xdr:to>
    <xdr:cxnSp macro="">
      <xdr:nvCxnSpPr>
        <xdr:cNvPr id="198" name="直線コネクタ 197">
          <a:extLst>
            <a:ext uri="{FF2B5EF4-FFF2-40B4-BE49-F238E27FC236}">
              <a16:creationId xmlns:a16="http://schemas.microsoft.com/office/drawing/2014/main" id="{F02789FA-DFDE-44AD-9D32-DE1EDE2A3B3D}"/>
            </a:ext>
          </a:extLst>
        </xdr:cNvPr>
        <xdr:cNvCxnSpPr/>
      </xdr:nvCxnSpPr>
      <xdr:spPr>
        <a:xfrm>
          <a:off x="2021205" y="9869170"/>
          <a:ext cx="8204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a:extLst>
            <a:ext uri="{FF2B5EF4-FFF2-40B4-BE49-F238E27FC236}">
              <a16:creationId xmlns:a16="http://schemas.microsoft.com/office/drawing/2014/main" id="{AA699F6F-FF4C-4710-A3EE-1AE9192C4B6A}"/>
            </a:ext>
          </a:extLst>
        </xdr:cNvPr>
        <xdr:cNvSpPr/>
      </xdr:nvSpPr>
      <xdr:spPr>
        <a:xfrm>
          <a:off x="2790825" y="9483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a:extLst>
            <a:ext uri="{FF2B5EF4-FFF2-40B4-BE49-F238E27FC236}">
              <a16:creationId xmlns:a16="http://schemas.microsoft.com/office/drawing/2014/main" id="{80797B08-EC31-4024-BCD7-D175AA568154}"/>
            </a:ext>
          </a:extLst>
        </xdr:cNvPr>
        <xdr:cNvSpPr txBox="1"/>
      </xdr:nvSpPr>
      <xdr:spPr>
        <a:xfrm>
          <a:off x="2494915"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146050</xdr:rowOff>
    </xdr:to>
    <xdr:cxnSp macro="">
      <xdr:nvCxnSpPr>
        <xdr:cNvPr id="201" name="直線コネクタ 200">
          <a:extLst>
            <a:ext uri="{FF2B5EF4-FFF2-40B4-BE49-F238E27FC236}">
              <a16:creationId xmlns:a16="http://schemas.microsoft.com/office/drawing/2014/main" id="{FCFC4019-08DE-41C2-A329-3704FB5AAFC2}"/>
            </a:ext>
          </a:extLst>
        </xdr:cNvPr>
        <xdr:cNvCxnSpPr/>
      </xdr:nvCxnSpPr>
      <xdr:spPr>
        <a:xfrm>
          <a:off x="1217930" y="9663430"/>
          <a:ext cx="803275"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C831A803-17CA-49A9-87FB-B7BBE8DEB094}"/>
            </a:ext>
          </a:extLst>
        </xdr:cNvPr>
        <xdr:cNvSpPr/>
      </xdr:nvSpPr>
      <xdr:spPr>
        <a:xfrm>
          <a:off x="1987550" y="93535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4FBFDFB3-4C89-46B5-A213-F7B930ED493D}"/>
            </a:ext>
          </a:extLst>
        </xdr:cNvPr>
        <xdr:cNvSpPr txBox="1"/>
      </xdr:nvSpPr>
      <xdr:spPr>
        <a:xfrm>
          <a:off x="1674495"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a:extLst>
            <a:ext uri="{FF2B5EF4-FFF2-40B4-BE49-F238E27FC236}">
              <a16:creationId xmlns:a16="http://schemas.microsoft.com/office/drawing/2014/main" id="{47A20CD4-E2F2-4E13-A0CE-4A7854719D66}"/>
            </a:ext>
          </a:extLst>
        </xdr:cNvPr>
        <xdr:cNvSpPr/>
      </xdr:nvSpPr>
      <xdr:spPr>
        <a:xfrm>
          <a:off x="1167130" y="9334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a:extLst>
            <a:ext uri="{FF2B5EF4-FFF2-40B4-BE49-F238E27FC236}">
              <a16:creationId xmlns:a16="http://schemas.microsoft.com/office/drawing/2014/main" id="{2F63AFC5-DC33-48E6-9ABF-621940BA7F1F}"/>
            </a:ext>
          </a:extLst>
        </xdr:cNvPr>
        <xdr:cNvSpPr txBox="1"/>
      </xdr:nvSpPr>
      <xdr:spPr>
        <a:xfrm>
          <a:off x="871220" y="91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61A98E3D-B5CA-40A5-AF6B-D8C40168200D}"/>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3A74EAE1-BAAB-422C-BE69-3A22A83B25CB}"/>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B1C8234-F029-450B-9B02-D958191CAFDE}"/>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1A5DD32E-5434-4DC7-9C50-DF914C36A6A6}"/>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1731E2E7-8E15-4C41-A5F3-BBB19E1F9BA2}"/>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a:extLst>
            <a:ext uri="{FF2B5EF4-FFF2-40B4-BE49-F238E27FC236}">
              <a16:creationId xmlns:a16="http://schemas.microsoft.com/office/drawing/2014/main" id="{BF64E76C-91A6-4DD0-910B-A86390289F51}"/>
            </a:ext>
          </a:extLst>
        </xdr:cNvPr>
        <xdr:cNvSpPr/>
      </xdr:nvSpPr>
      <xdr:spPr>
        <a:xfrm>
          <a:off x="4380865" y="100241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a:extLst>
            <a:ext uri="{FF2B5EF4-FFF2-40B4-BE49-F238E27FC236}">
              <a16:creationId xmlns:a16="http://schemas.microsoft.com/office/drawing/2014/main" id="{05A09DB0-F8DC-4395-9536-62D08315604E}"/>
            </a:ext>
          </a:extLst>
        </xdr:cNvPr>
        <xdr:cNvSpPr txBox="1"/>
      </xdr:nvSpPr>
      <xdr:spPr>
        <a:xfrm>
          <a:off x="4503420" y="999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3" name="楕円 212">
          <a:extLst>
            <a:ext uri="{FF2B5EF4-FFF2-40B4-BE49-F238E27FC236}">
              <a16:creationId xmlns:a16="http://schemas.microsoft.com/office/drawing/2014/main" id="{8ED076A9-F986-4EAF-9213-C267D7BA8BB4}"/>
            </a:ext>
          </a:extLst>
        </xdr:cNvPr>
        <xdr:cNvSpPr/>
      </xdr:nvSpPr>
      <xdr:spPr>
        <a:xfrm>
          <a:off x="3611245" y="99669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4" name="テキスト ボックス 213">
          <a:extLst>
            <a:ext uri="{FF2B5EF4-FFF2-40B4-BE49-F238E27FC236}">
              <a16:creationId xmlns:a16="http://schemas.microsoft.com/office/drawing/2014/main" id="{D2B39FF6-1ABF-42DC-8363-84CAB28D505A}"/>
            </a:ext>
          </a:extLst>
        </xdr:cNvPr>
        <xdr:cNvSpPr txBox="1"/>
      </xdr:nvSpPr>
      <xdr:spPr>
        <a:xfrm>
          <a:off x="329819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5" name="楕円 214">
          <a:extLst>
            <a:ext uri="{FF2B5EF4-FFF2-40B4-BE49-F238E27FC236}">
              <a16:creationId xmlns:a16="http://schemas.microsoft.com/office/drawing/2014/main" id="{767DCCF7-4FA1-461E-BA81-506911CC3FEA}"/>
            </a:ext>
          </a:extLst>
        </xdr:cNvPr>
        <xdr:cNvSpPr/>
      </xdr:nvSpPr>
      <xdr:spPr>
        <a:xfrm>
          <a:off x="2790825"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8FA81D69-E948-477C-9F22-3D0539F333F7}"/>
            </a:ext>
          </a:extLst>
        </xdr:cNvPr>
        <xdr:cNvSpPr txBox="1"/>
      </xdr:nvSpPr>
      <xdr:spPr>
        <a:xfrm>
          <a:off x="2494915" y="999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7" name="楕円 216">
          <a:extLst>
            <a:ext uri="{FF2B5EF4-FFF2-40B4-BE49-F238E27FC236}">
              <a16:creationId xmlns:a16="http://schemas.microsoft.com/office/drawing/2014/main" id="{7F9E69A4-8C6D-4147-B54E-8B70AD9C41E5}"/>
            </a:ext>
          </a:extLst>
        </xdr:cNvPr>
        <xdr:cNvSpPr/>
      </xdr:nvSpPr>
      <xdr:spPr>
        <a:xfrm>
          <a:off x="1987550" y="98183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8" name="テキスト ボックス 217">
          <a:extLst>
            <a:ext uri="{FF2B5EF4-FFF2-40B4-BE49-F238E27FC236}">
              <a16:creationId xmlns:a16="http://schemas.microsoft.com/office/drawing/2014/main" id="{0EDE6820-B564-42FF-98CF-68AF56B1C9AC}"/>
            </a:ext>
          </a:extLst>
        </xdr:cNvPr>
        <xdr:cNvSpPr txBox="1"/>
      </xdr:nvSpPr>
      <xdr:spPr>
        <a:xfrm>
          <a:off x="1674495"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9" name="楕円 218">
          <a:extLst>
            <a:ext uri="{FF2B5EF4-FFF2-40B4-BE49-F238E27FC236}">
              <a16:creationId xmlns:a16="http://schemas.microsoft.com/office/drawing/2014/main" id="{9DF0686D-84A2-4B3F-833E-0827401BB386}"/>
            </a:ext>
          </a:extLst>
        </xdr:cNvPr>
        <xdr:cNvSpPr/>
      </xdr:nvSpPr>
      <xdr:spPr>
        <a:xfrm>
          <a:off x="116713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20" name="テキスト ボックス 219">
          <a:extLst>
            <a:ext uri="{FF2B5EF4-FFF2-40B4-BE49-F238E27FC236}">
              <a16:creationId xmlns:a16="http://schemas.microsoft.com/office/drawing/2014/main" id="{DF6EB0BA-51CB-44B5-8248-BFE17187DA76}"/>
            </a:ext>
          </a:extLst>
        </xdr:cNvPr>
        <xdr:cNvSpPr txBox="1"/>
      </xdr:nvSpPr>
      <xdr:spPr>
        <a:xfrm>
          <a:off x="871220" y="969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B40313DB-3DA3-49AF-9846-73D21A710FC0}"/>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DA89C12B-D5D6-4748-A94B-77486016124A}"/>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C517AE77-19D4-4FCD-AA00-D801FC0CAD9C}"/>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6365E3B7-ACF2-4759-B4E2-3FC53CA4D0CF}"/>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3D71A87E-24D0-4FC3-BA2B-1C6D2ECC750C}"/>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2440953-B196-44C3-A261-F76F5986A71E}"/>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A111310F-0A67-45CA-A173-B52E0963D2D0}"/>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BC7D66A2-D34C-4817-9BEB-6A8334A737DD}"/>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54C85BA1-93D4-435D-A009-FE03DED4D83E}"/>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DC3EFF16-085A-415A-95BB-A119F4BB54E0}"/>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831586DC-271E-4B6A-A967-141441291A29}"/>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その他支出については、平成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年度で類似団体平均を</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ﾎﾟｲﾝﾄ下回っている。特別会計や公営企業会計に対する繰出金については、各会計での収支状況を見極めながら繰出額の精査を行っている</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国民健康保険や介護保険事業については、予防事業に重点を置くことで保険給付額を抑えるなど、普通会計の負担を軽減すべく、なお一層の連携を図ることで歳出の縮減を図っていく。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E7BF60DE-2FD0-4E57-8F94-20ACFE65CC60}"/>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B81A62D5-E43A-4C68-A2E4-E54CCAB093B2}"/>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9888A927-E68C-4CD5-B5AF-8EF95A438ECD}"/>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E25D271E-E587-459D-83BC-93EEEEBE531F}"/>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2A16EB66-EABB-4632-AC3A-941E9A995E21}"/>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F1F2401D-6FE3-4777-B649-FA6E5AB49E34}"/>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CF30D7E3-4AFF-44D9-8643-8B6B4B6B6988}"/>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52D6447E-9026-468C-A6B7-13296DB03035}"/>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5E5B3AB9-DCA8-4643-BB16-DE382809AB1C}"/>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3FC5C8B6-3E40-4980-9B5A-92083482B4EB}"/>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CA7EE9BE-E35F-4668-940D-47950E6944CF}"/>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3D9B65-066C-4171-89B3-502AE36FD513}"/>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669CAB6-4CA3-4931-972D-E1FFCFB2C5A5}"/>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8621ACAE-D28E-4C4E-B868-65CDDE279B6F}"/>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CB1CE883-49A9-469C-8590-9A76F380EC22}"/>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5CCBC3AA-597C-4F76-88DF-01AC548BD76A}"/>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EE9AC940-A3BA-44AF-A02A-6ED58469C7D8}"/>
            </a:ext>
          </a:extLst>
        </xdr:cNvPr>
        <xdr:cNvCxnSpPr/>
      </xdr:nvCxnSpPr>
      <xdr:spPr>
        <a:xfrm flipV="1">
          <a:off x="15104110" y="881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E96C8630-75E1-46CE-84C4-8B1CE63EBD7E}"/>
            </a:ext>
          </a:extLst>
        </xdr:cNvPr>
        <xdr:cNvSpPr txBox="1"/>
      </xdr:nvSpPr>
      <xdr:spPr>
        <a:xfrm>
          <a:off x="1517777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4508EE45-C775-4776-B85B-0B16BFC0EDF7}"/>
            </a:ext>
          </a:extLst>
        </xdr:cNvPr>
        <xdr:cNvCxnSpPr/>
      </xdr:nvCxnSpPr>
      <xdr:spPr>
        <a:xfrm>
          <a:off x="15015210" y="101854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a:extLst>
            <a:ext uri="{FF2B5EF4-FFF2-40B4-BE49-F238E27FC236}">
              <a16:creationId xmlns:a16="http://schemas.microsoft.com/office/drawing/2014/main" id="{7824068B-B9EF-4C18-A807-651019C9842B}"/>
            </a:ext>
          </a:extLst>
        </xdr:cNvPr>
        <xdr:cNvSpPr txBox="1"/>
      </xdr:nvSpPr>
      <xdr:spPr>
        <a:xfrm>
          <a:off x="15177770" y="856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a:extLst>
            <a:ext uri="{FF2B5EF4-FFF2-40B4-BE49-F238E27FC236}">
              <a16:creationId xmlns:a16="http://schemas.microsoft.com/office/drawing/2014/main" id="{3B51496B-C2F1-423A-B2BB-D58D8D0961D1}"/>
            </a:ext>
          </a:extLst>
        </xdr:cNvPr>
        <xdr:cNvCxnSpPr/>
      </xdr:nvCxnSpPr>
      <xdr:spPr>
        <a:xfrm>
          <a:off x="15015210" y="88138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127000</xdr:rowOff>
    </xdr:to>
    <xdr:cxnSp macro="">
      <xdr:nvCxnSpPr>
        <xdr:cNvPr id="253" name="直線コネクタ 252">
          <a:extLst>
            <a:ext uri="{FF2B5EF4-FFF2-40B4-BE49-F238E27FC236}">
              <a16:creationId xmlns:a16="http://schemas.microsoft.com/office/drawing/2014/main" id="{A132EB2A-491E-4A28-8A72-4E47786FE983}"/>
            </a:ext>
          </a:extLst>
        </xdr:cNvPr>
        <xdr:cNvCxnSpPr/>
      </xdr:nvCxnSpPr>
      <xdr:spPr>
        <a:xfrm>
          <a:off x="14334490" y="9499600"/>
          <a:ext cx="7696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a:extLst>
            <a:ext uri="{FF2B5EF4-FFF2-40B4-BE49-F238E27FC236}">
              <a16:creationId xmlns:a16="http://schemas.microsoft.com/office/drawing/2014/main" id="{BA886FD1-32C9-4B67-94E5-8EEBCEECF3E7}"/>
            </a:ext>
          </a:extLst>
        </xdr:cNvPr>
        <xdr:cNvSpPr txBox="1"/>
      </xdr:nvSpPr>
      <xdr:spPr>
        <a:xfrm>
          <a:off x="1517777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CC0EAB26-2AFE-4D71-9E06-1FB6196D7994}"/>
            </a:ext>
          </a:extLst>
        </xdr:cNvPr>
        <xdr:cNvSpPr/>
      </xdr:nvSpPr>
      <xdr:spPr>
        <a:xfrm>
          <a:off x="15053310" y="9540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127000</xdr:rowOff>
    </xdr:to>
    <xdr:cxnSp macro="">
      <xdr:nvCxnSpPr>
        <xdr:cNvPr id="256" name="直線コネクタ 255">
          <a:extLst>
            <a:ext uri="{FF2B5EF4-FFF2-40B4-BE49-F238E27FC236}">
              <a16:creationId xmlns:a16="http://schemas.microsoft.com/office/drawing/2014/main" id="{C6E07B06-33CD-4F09-8616-403511A0C5E2}"/>
            </a:ext>
          </a:extLst>
        </xdr:cNvPr>
        <xdr:cNvCxnSpPr/>
      </xdr:nvCxnSpPr>
      <xdr:spPr>
        <a:xfrm flipV="1">
          <a:off x="13531215" y="9499600"/>
          <a:ext cx="8032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a:extLst>
            <a:ext uri="{FF2B5EF4-FFF2-40B4-BE49-F238E27FC236}">
              <a16:creationId xmlns:a16="http://schemas.microsoft.com/office/drawing/2014/main" id="{AB45593D-3F41-4871-8B82-B7BDAE443DC4}"/>
            </a:ext>
          </a:extLst>
        </xdr:cNvPr>
        <xdr:cNvSpPr/>
      </xdr:nvSpPr>
      <xdr:spPr>
        <a:xfrm>
          <a:off x="14283690" y="956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a:extLst>
            <a:ext uri="{FF2B5EF4-FFF2-40B4-BE49-F238E27FC236}">
              <a16:creationId xmlns:a16="http://schemas.microsoft.com/office/drawing/2014/main" id="{28D596FB-B51E-40BC-A0E9-20F1F3C1B26D}"/>
            </a:ext>
          </a:extLst>
        </xdr:cNvPr>
        <xdr:cNvSpPr txBox="1"/>
      </xdr:nvSpPr>
      <xdr:spPr>
        <a:xfrm>
          <a:off x="13987780" y="965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127000</xdr:rowOff>
    </xdr:to>
    <xdr:cxnSp macro="">
      <xdr:nvCxnSpPr>
        <xdr:cNvPr id="259" name="直線コネクタ 258">
          <a:extLst>
            <a:ext uri="{FF2B5EF4-FFF2-40B4-BE49-F238E27FC236}">
              <a16:creationId xmlns:a16="http://schemas.microsoft.com/office/drawing/2014/main" id="{22FAA13D-67BC-421F-B1FC-1DF5106BC598}"/>
            </a:ext>
          </a:extLst>
        </xdr:cNvPr>
        <xdr:cNvCxnSpPr/>
      </xdr:nvCxnSpPr>
      <xdr:spPr>
        <a:xfrm>
          <a:off x="12710795" y="950722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65AF7ACB-07BE-4391-ACEB-C8543A6C1EE0}"/>
            </a:ext>
          </a:extLst>
        </xdr:cNvPr>
        <xdr:cNvSpPr/>
      </xdr:nvSpPr>
      <xdr:spPr>
        <a:xfrm>
          <a:off x="13480415" y="95097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39F4F09B-A079-42B3-9FAD-09AD58766E78}"/>
            </a:ext>
          </a:extLst>
        </xdr:cNvPr>
        <xdr:cNvSpPr txBox="1"/>
      </xdr:nvSpPr>
      <xdr:spPr>
        <a:xfrm>
          <a:off x="1316736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119380</xdr:rowOff>
    </xdr:to>
    <xdr:cxnSp macro="">
      <xdr:nvCxnSpPr>
        <xdr:cNvPr id="262" name="直線コネクタ 261">
          <a:extLst>
            <a:ext uri="{FF2B5EF4-FFF2-40B4-BE49-F238E27FC236}">
              <a16:creationId xmlns:a16="http://schemas.microsoft.com/office/drawing/2014/main" id="{E3056DED-39C5-4F7C-8DAC-A48C948B74E4}"/>
            </a:ext>
          </a:extLst>
        </xdr:cNvPr>
        <xdr:cNvCxnSpPr/>
      </xdr:nvCxnSpPr>
      <xdr:spPr>
        <a:xfrm>
          <a:off x="11890375" y="9431020"/>
          <a:ext cx="8204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734A968B-8B48-4E4F-8532-2D0242B31442}"/>
            </a:ext>
          </a:extLst>
        </xdr:cNvPr>
        <xdr:cNvSpPr/>
      </xdr:nvSpPr>
      <xdr:spPr>
        <a:xfrm>
          <a:off x="12659995" y="9494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a:extLst>
            <a:ext uri="{FF2B5EF4-FFF2-40B4-BE49-F238E27FC236}">
              <a16:creationId xmlns:a16="http://schemas.microsoft.com/office/drawing/2014/main" id="{72966CA6-619A-4AEB-B903-9B478EDEC718}"/>
            </a:ext>
          </a:extLst>
        </xdr:cNvPr>
        <xdr:cNvSpPr txBox="1"/>
      </xdr:nvSpPr>
      <xdr:spPr>
        <a:xfrm>
          <a:off x="12364085"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a:extLst>
            <a:ext uri="{FF2B5EF4-FFF2-40B4-BE49-F238E27FC236}">
              <a16:creationId xmlns:a16="http://schemas.microsoft.com/office/drawing/2014/main" id="{5304E4B5-FADB-4A06-999D-068DA76F04B7}"/>
            </a:ext>
          </a:extLst>
        </xdr:cNvPr>
        <xdr:cNvSpPr/>
      </xdr:nvSpPr>
      <xdr:spPr>
        <a:xfrm>
          <a:off x="11856720" y="94640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a:extLst>
            <a:ext uri="{FF2B5EF4-FFF2-40B4-BE49-F238E27FC236}">
              <a16:creationId xmlns:a16="http://schemas.microsoft.com/office/drawing/2014/main" id="{874A0EC9-B3C5-4605-908B-86CF0C8ACA94}"/>
            </a:ext>
          </a:extLst>
        </xdr:cNvPr>
        <xdr:cNvSpPr txBox="1"/>
      </xdr:nvSpPr>
      <xdr:spPr>
        <a:xfrm>
          <a:off x="11543665"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A2919DC5-391E-4499-9731-DFEC73710E17}"/>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5DA5E26F-67CF-4136-9E1E-D334E612FF9F}"/>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DE0F5159-CE1E-4609-A636-4BC62DE0A0BB}"/>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A174D19-FD0A-4CFE-BFAC-E36B0A15D333}"/>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4EBBBAE2-49F9-4BEB-B514-E52C37406470}"/>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a:extLst>
            <a:ext uri="{FF2B5EF4-FFF2-40B4-BE49-F238E27FC236}">
              <a16:creationId xmlns:a16="http://schemas.microsoft.com/office/drawing/2014/main" id="{948102C8-842C-449C-A1EB-4015C81EF28C}"/>
            </a:ext>
          </a:extLst>
        </xdr:cNvPr>
        <xdr:cNvSpPr/>
      </xdr:nvSpPr>
      <xdr:spPr>
        <a:xfrm>
          <a:off x="15053310" y="9464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a:extLst>
            <a:ext uri="{FF2B5EF4-FFF2-40B4-BE49-F238E27FC236}">
              <a16:creationId xmlns:a16="http://schemas.microsoft.com/office/drawing/2014/main" id="{57F77DE8-0E36-43D4-A01D-883390DBA040}"/>
            </a:ext>
          </a:extLst>
        </xdr:cNvPr>
        <xdr:cNvSpPr txBox="1"/>
      </xdr:nvSpPr>
      <xdr:spPr>
        <a:xfrm>
          <a:off x="1517777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a:extLst>
            <a:ext uri="{FF2B5EF4-FFF2-40B4-BE49-F238E27FC236}">
              <a16:creationId xmlns:a16="http://schemas.microsoft.com/office/drawing/2014/main" id="{23E39C85-E05E-4335-98A2-7AEE55525954}"/>
            </a:ext>
          </a:extLst>
        </xdr:cNvPr>
        <xdr:cNvSpPr/>
      </xdr:nvSpPr>
      <xdr:spPr>
        <a:xfrm>
          <a:off x="1428369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a:extLst>
            <a:ext uri="{FF2B5EF4-FFF2-40B4-BE49-F238E27FC236}">
              <a16:creationId xmlns:a16="http://schemas.microsoft.com/office/drawing/2014/main" id="{D05F078A-35CD-4047-8EB7-B0C8A18286D2}"/>
            </a:ext>
          </a:extLst>
        </xdr:cNvPr>
        <xdr:cNvSpPr txBox="1"/>
      </xdr:nvSpPr>
      <xdr:spPr>
        <a:xfrm>
          <a:off x="13987780" y="922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a:extLst>
            <a:ext uri="{FF2B5EF4-FFF2-40B4-BE49-F238E27FC236}">
              <a16:creationId xmlns:a16="http://schemas.microsoft.com/office/drawing/2014/main" id="{23568C07-32BC-482C-B8B7-C90748D4B68E}"/>
            </a:ext>
          </a:extLst>
        </xdr:cNvPr>
        <xdr:cNvSpPr/>
      </xdr:nvSpPr>
      <xdr:spPr>
        <a:xfrm>
          <a:off x="13480415" y="9464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A6B9040E-B172-4756-AC46-33368F4BCA8D}"/>
            </a:ext>
          </a:extLst>
        </xdr:cNvPr>
        <xdr:cNvSpPr txBox="1"/>
      </xdr:nvSpPr>
      <xdr:spPr>
        <a:xfrm>
          <a:off x="1316736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8" name="楕円 277">
          <a:extLst>
            <a:ext uri="{FF2B5EF4-FFF2-40B4-BE49-F238E27FC236}">
              <a16:creationId xmlns:a16="http://schemas.microsoft.com/office/drawing/2014/main" id="{3110AC68-335B-40B1-85B8-60D57ED0BF92}"/>
            </a:ext>
          </a:extLst>
        </xdr:cNvPr>
        <xdr:cNvSpPr/>
      </xdr:nvSpPr>
      <xdr:spPr>
        <a:xfrm>
          <a:off x="12659995"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9" name="テキスト ボックス 278">
          <a:extLst>
            <a:ext uri="{FF2B5EF4-FFF2-40B4-BE49-F238E27FC236}">
              <a16:creationId xmlns:a16="http://schemas.microsoft.com/office/drawing/2014/main" id="{7DFABBCD-6C04-4522-8BF3-698C2A532BE3}"/>
            </a:ext>
          </a:extLst>
        </xdr:cNvPr>
        <xdr:cNvSpPr txBox="1"/>
      </xdr:nvSpPr>
      <xdr:spPr>
        <a:xfrm>
          <a:off x="12364085"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80" name="楕円 279">
          <a:extLst>
            <a:ext uri="{FF2B5EF4-FFF2-40B4-BE49-F238E27FC236}">
              <a16:creationId xmlns:a16="http://schemas.microsoft.com/office/drawing/2014/main" id="{E2FBA19B-19DD-4F49-AA64-52AEF6E614FD}"/>
            </a:ext>
          </a:extLst>
        </xdr:cNvPr>
        <xdr:cNvSpPr/>
      </xdr:nvSpPr>
      <xdr:spPr>
        <a:xfrm>
          <a:off x="11856720" y="9384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81" name="テキスト ボックス 280">
          <a:extLst>
            <a:ext uri="{FF2B5EF4-FFF2-40B4-BE49-F238E27FC236}">
              <a16:creationId xmlns:a16="http://schemas.microsoft.com/office/drawing/2014/main" id="{D5212EC8-F1B3-4AAA-9EBB-F9CDAC84B578}"/>
            </a:ext>
          </a:extLst>
        </xdr:cNvPr>
        <xdr:cNvSpPr txBox="1"/>
      </xdr:nvSpPr>
      <xdr:spPr>
        <a:xfrm>
          <a:off x="11543665"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B93018A5-655F-42BB-ABB1-571DEE5E62C7}"/>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285742D0-1C4C-4FB4-900A-24597D633678}"/>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9692FDE9-646A-44C4-954B-07E53E7A7B3A}"/>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FD614FEE-39B1-474A-A6B6-DC891F2CB724}"/>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A94A6A9C-6FA0-440F-83F2-7D33AD1CB158}"/>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BCCADB0B-AB3B-44C2-939C-D405E529B57B}"/>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30E25098-5636-4A66-A326-16942D602675}"/>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F1426F65-F37E-4BCF-BE64-FD0423914D93}"/>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46D81CC0-4880-45EE-AD69-54EF8DBEDD8F}"/>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734BF6D1-1D63-49FC-B30C-ABF3500DC654}"/>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C5E7C17F-84FA-42E8-981F-9AD2DA5B506D}"/>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補助費については、</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地域集積協力補助金が</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16,181</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千円減少したものの、</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文化創造型地域活性化事業補助金</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50,001</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等で</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、全体的には前年度比</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38,287</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千円の増の</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1,477,620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補助費の経常収支比率は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17.6</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％となり、前年度比で</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ﾎﾟｲﾝﾄ増となった。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今後、補助費の縮減に取り組む必要があるが、特に町内各種団体に対しては活動内容や収支内容を精査し、</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補助額の見直しに取</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組んでいく。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E9CEFAD3-DBB0-4ED2-9E93-82AC7FA782BF}"/>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6F5E9AAA-40A5-4B5F-9998-5CBEC6C31911}"/>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E8129136-A9CF-4513-BAEB-85B3AE545575}"/>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2CE80F1C-DCBD-4546-AEBE-7985C0C3AD7B}"/>
            </a:ext>
          </a:extLst>
        </xdr:cNvPr>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65CB1DDC-7B34-4DF7-957D-8A0BE3D3108B}"/>
            </a:ext>
          </a:extLst>
        </xdr:cNvPr>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CF9E231F-C6DE-4B41-8B2F-610C8C5B0ABD}"/>
            </a:ext>
          </a:extLst>
        </xdr:cNvPr>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B9964634-B70B-41E8-B54A-D019C6E54F4C}"/>
            </a:ext>
          </a:extLst>
        </xdr:cNvPr>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973C4AA1-9BE3-4A66-B20F-3210C7B38A6F}"/>
            </a:ext>
          </a:extLst>
        </xdr:cNvPr>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FC6067CB-8E3D-470C-B1D2-BC14BE21486F}"/>
            </a:ext>
          </a:extLst>
        </xdr:cNvPr>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297EC3AB-D717-4771-AC6C-ED24A2B4B954}"/>
            </a:ext>
          </a:extLst>
        </xdr:cNvPr>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EEA2705E-5005-46EB-A37C-5D17085044F1}"/>
            </a:ext>
          </a:extLst>
        </xdr:cNvPr>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687399B0-A38D-4BDA-92EA-1FB22D932EE7}"/>
            </a:ext>
          </a:extLst>
        </xdr:cNvPr>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651A4979-EB7C-4781-A9DB-A0484A006E23}"/>
            </a:ext>
          </a:extLst>
        </xdr:cNvPr>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BB224341-00D0-4941-AFCD-8C868663B479}"/>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43D4A82C-D36E-4373-B5C9-D126868BFEAA}"/>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5671D871-232A-4085-AE14-E1CB1558C020}"/>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a:extLst>
            <a:ext uri="{FF2B5EF4-FFF2-40B4-BE49-F238E27FC236}">
              <a16:creationId xmlns:a16="http://schemas.microsoft.com/office/drawing/2014/main" id="{6B202641-A1E8-4FD9-B39F-03EFE73E48A9}"/>
            </a:ext>
          </a:extLst>
        </xdr:cNvPr>
        <xdr:cNvCxnSpPr/>
      </xdr:nvCxnSpPr>
      <xdr:spPr>
        <a:xfrm flipV="1">
          <a:off x="15104110" y="57277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a:extLst>
            <a:ext uri="{FF2B5EF4-FFF2-40B4-BE49-F238E27FC236}">
              <a16:creationId xmlns:a16="http://schemas.microsoft.com/office/drawing/2014/main" id="{7AC41F9A-7DDC-4C29-9F41-ECA4F8F51836}"/>
            </a:ext>
          </a:extLst>
        </xdr:cNvPr>
        <xdr:cNvSpPr txBox="1"/>
      </xdr:nvSpPr>
      <xdr:spPr>
        <a:xfrm>
          <a:off x="1517777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a:extLst>
            <a:ext uri="{FF2B5EF4-FFF2-40B4-BE49-F238E27FC236}">
              <a16:creationId xmlns:a16="http://schemas.microsoft.com/office/drawing/2014/main" id="{A02504D5-AE63-48A4-9017-43AED97680D3}"/>
            </a:ext>
          </a:extLst>
        </xdr:cNvPr>
        <xdr:cNvCxnSpPr/>
      </xdr:nvCxnSpPr>
      <xdr:spPr>
        <a:xfrm>
          <a:off x="15015210" y="69202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a:extLst>
            <a:ext uri="{FF2B5EF4-FFF2-40B4-BE49-F238E27FC236}">
              <a16:creationId xmlns:a16="http://schemas.microsoft.com/office/drawing/2014/main" id="{600F1D6F-5B47-446C-A589-7BDAC8130CD0}"/>
            </a:ext>
          </a:extLst>
        </xdr:cNvPr>
        <xdr:cNvSpPr txBox="1"/>
      </xdr:nvSpPr>
      <xdr:spPr>
        <a:xfrm>
          <a:off x="1517777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a:extLst>
            <a:ext uri="{FF2B5EF4-FFF2-40B4-BE49-F238E27FC236}">
              <a16:creationId xmlns:a16="http://schemas.microsoft.com/office/drawing/2014/main" id="{3DACF7F4-6649-4EB2-BC88-4ACBE930BF82}"/>
            </a:ext>
          </a:extLst>
        </xdr:cNvPr>
        <xdr:cNvCxnSpPr/>
      </xdr:nvCxnSpPr>
      <xdr:spPr>
        <a:xfrm>
          <a:off x="15015210" y="57277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96520</xdr:rowOff>
    </xdr:to>
    <xdr:cxnSp macro="">
      <xdr:nvCxnSpPr>
        <xdr:cNvPr id="314" name="直線コネクタ 313">
          <a:extLst>
            <a:ext uri="{FF2B5EF4-FFF2-40B4-BE49-F238E27FC236}">
              <a16:creationId xmlns:a16="http://schemas.microsoft.com/office/drawing/2014/main" id="{9BA9B969-82C9-47FE-9512-C4567ECC4283}"/>
            </a:ext>
          </a:extLst>
        </xdr:cNvPr>
        <xdr:cNvCxnSpPr/>
      </xdr:nvCxnSpPr>
      <xdr:spPr>
        <a:xfrm>
          <a:off x="14334490" y="6405880"/>
          <a:ext cx="7696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a:extLst>
            <a:ext uri="{FF2B5EF4-FFF2-40B4-BE49-F238E27FC236}">
              <a16:creationId xmlns:a16="http://schemas.microsoft.com/office/drawing/2014/main" id="{BFDF8745-8485-4442-AC8B-33476E008018}"/>
            </a:ext>
          </a:extLst>
        </xdr:cNvPr>
        <xdr:cNvSpPr txBox="1"/>
      </xdr:nvSpPr>
      <xdr:spPr>
        <a:xfrm>
          <a:off x="1517777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a:extLst>
            <a:ext uri="{FF2B5EF4-FFF2-40B4-BE49-F238E27FC236}">
              <a16:creationId xmlns:a16="http://schemas.microsoft.com/office/drawing/2014/main" id="{DBBD0FA0-D836-42A4-85FB-A90E09DF2B69}"/>
            </a:ext>
          </a:extLst>
        </xdr:cNvPr>
        <xdr:cNvSpPr/>
      </xdr:nvSpPr>
      <xdr:spPr>
        <a:xfrm>
          <a:off x="15053310" y="627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62230</xdr:rowOff>
    </xdr:from>
    <xdr:to>
      <xdr:col>78</xdr:col>
      <xdr:colOff>69850</xdr:colOff>
      <xdr:row>38</xdr:row>
      <xdr:rowOff>35560</xdr:rowOff>
    </xdr:to>
    <xdr:cxnSp macro="">
      <xdr:nvCxnSpPr>
        <xdr:cNvPr id="317" name="直線コネクタ 316">
          <a:extLst>
            <a:ext uri="{FF2B5EF4-FFF2-40B4-BE49-F238E27FC236}">
              <a16:creationId xmlns:a16="http://schemas.microsoft.com/office/drawing/2014/main" id="{FE62ED2F-2E06-4796-8770-4F18C08E35B9}"/>
            </a:ext>
          </a:extLst>
        </xdr:cNvPr>
        <xdr:cNvCxnSpPr/>
      </xdr:nvCxnSpPr>
      <xdr:spPr>
        <a:xfrm>
          <a:off x="13531215" y="6264910"/>
          <a:ext cx="8032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a:extLst>
            <a:ext uri="{FF2B5EF4-FFF2-40B4-BE49-F238E27FC236}">
              <a16:creationId xmlns:a16="http://schemas.microsoft.com/office/drawing/2014/main" id="{B4095214-18C7-4277-96A5-FD2A2DA00B4E}"/>
            </a:ext>
          </a:extLst>
        </xdr:cNvPr>
        <xdr:cNvSpPr/>
      </xdr:nvSpPr>
      <xdr:spPr>
        <a:xfrm>
          <a:off x="1428369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a:extLst>
            <a:ext uri="{FF2B5EF4-FFF2-40B4-BE49-F238E27FC236}">
              <a16:creationId xmlns:a16="http://schemas.microsoft.com/office/drawing/2014/main" id="{9A617945-F0DB-41D1-BA7C-B699A64E1841}"/>
            </a:ext>
          </a:extLst>
        </xdr:cNvPr>
        <xdr:cNvSpPr txBox="1"/>
      </xdr:nvSpPr>
      <xdr:spPr>
        <a:xfrm>
          <a:off x="13987780" y="602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37</xdr:row>
      <xdr:rowOff>62230</xdr:rowOff>
    </xdr:to>
    <xdr:cxnSp macro="">
      <xdr:nvCxnSpPr>
        <xdr:cNvPr id="320" name="直線コネクタ 319">
          <a:extLst>
            <a:ext uri="{FF2B5EF4-FFF2-40B4-BE49-F238E27FC236}">
              <a16:creationId xmlns:a16="http://schemas.microsoft.com/office/drawing/2014/main" id="{96170AA8-05F9-4058-BA3C-C66B62241BC4}"/>
            </a:ext>
          </a:extLst>
        </xdr:cNvPr>
        <xdr:cNvCxnSpPr/>
      </xdr:nvCxnSpPr>
      <xdr:spPr>
        <a:xfrm>
          <a:off x="12710795" y="6101080"/>
          <a:ext cx="82042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ABE9B5F0-85AF-45AD-8FBD-93412FB45B46}"/>
            </a:ext>
          </a:extLst>
        </xdr:cNvPr>
        <xdr:cNvSpPr/>
      </xdr:nvSpPr>
      <xdr:spPr>
        <a:xfrm>
          <a:off x="13480415" y="6206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16671B2C-1EE2-4A44-866F-B1D75962D790}"/>
            </a:ext>
          </a:extLst>
        </xdr:cNvPr>
        <xdr:cNvSpPr txBox="1"/>
      </xdr:nvSpPr>
      <xdr:spPr>
        <a:xfrm>
          <a:off x="1316736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142240</xdr:rowOff>
    </xdr:to>
    <xdr:cxnSp macro="">
      <xdr:nvCxnSpPr>
        <xdr:cNvPr id="323" name="直線コネクタ 322">
          <a:extLst>
            <a:ext uri="{FF2B5EF4-FFF2-40B4-BE49-F238E27FC236}">
              <a16:creationId xmlns:a16="http://schemas.microsoft.com/office/drawing/2014/main" id="{E987D259-9377-4081-B450-4C4E591DFCF7}"/>
            </a:ext>
          </a:extLst>
        </xdr:cNvPr>
        <xdr:cNvCxnSpPr/>
      </xdr:nvCxnSpPr>
      <xdr:spPr>
        <a:xfrm flipV="1">
          <a:off x="11890375" y="6101080"/>
          <a:ext cx="8204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D299DE40-36A1-486B-AE83-17843CF1D2EF}"/>
            </a:ext>
          </a:extLst>
        </xdr:cNvPr>
        <xdr:cNvSpPr/>
      </xdr:nvSpPr>
      <xdr:spPr>
        <a:xfrm>
          <a:off x="12659995"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a:extLst>
            <a:ext uri="{FF2B5EF4-FFF2-40B4-BE49-F238E27FC236}">
              <a16:creationId xmlns:a16="http://schemas.microsoft.com/office/drawing/2014/main" id="{D742A0D4-CCD5-4592-903A-6380C687FE36}"/>
            </a:ext>
          </a:extLst>
        </xdr:cNvPr>
        <xdr:cNvSpPr txBox="1"/>
      </xdr:nvSpPr>
      <xdr:spPr>
        <a:xfrm>
          <a:off x="12364085"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a:extLst>
            <a:ext uri="{FF2B5EF4-FFF2-40B4-BE49-F238E27FC236}">
              <a16:creationId xmlns:a16="http://schemas.microsoft.com/office/drawing/2014/main" id="{28309FD0-44E7-48CB-8C98-670616284D47}"/>
            </a:ext>
          </a:extLst>
        </xdr:cNvPr>
        <xdr:cNvSpPr/>
      </xdr:nvSpPr>
      <xdr:spPr>
        <a:xfrm>
          <a:off x="11856720" y="61188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a:extLst>
            <a:ext uri="{FF2B5EF4-FFF2-40B4-BE49-F238E27FC236}">
              <a16:creationId xmlns:a16="http://schemas.microsoft.com/office/drawing/2014/main" id="{F6377A5A-3DE5-4EA8-A3B7-A287914424EA}"/>
            </a:ext>
          </a:extLst>
        </xdr:cNvPr>
        <xdr:cNvSpPr txBox="1"/>
      </xdr:nvSpPr>
      <xdr:spPr>
        <a:xfrm>
          <a:off x="11543665"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6A7AC46E-CBE2-45D4-882E-59D9CCAF9A35}"/>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924C671C-EEC0-4450-9EC0-DA8A36DE376B}"/>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66A48F0F-401E-42E7-8B27-4455669DF02A}"/>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CFFA5F6-190A-4830-9AF4-1C9608F4C5AC}"/>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62344D02-526A-49DB-B221-6F1567B90C7E}"/>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33" name="楕円 332">
          <a:extLst>
            <a:ext uri="{FF2B5EF4-FFF2-40B4-BE49-F238E27FC236}">
              <a16:creationId xmlns:a16="http://schemas.microsoft.com/office/drawing/2014/main" id="{CF5A5DA2-A022-4276-8DDA-7847009D588F}"/>
            </a:ext>
          </a:extLst>
        </xdr:cNvPr>
        <xdr:cNvSpPr/>
      </xdr:nvSpPr>
      <xdr:spPr>
        <a:xfrm>
          <a:off x="1505331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34" name="補助費等該当値テキスト">
          <a:extLst>
            <a:ext uri="{FF2B5EF4-FFF2-40B4-BE49-F238E27FC236}">
              <a16:creationId xmlns:a16="http://schemas.microsoft.com/office/drawing/2014/main" id="{B564344B-433E-4B4C-8323-4D66CFB8DC51}"/>
            </a:ext>
          </a:extLst>
        </xdr:cNvPr>
        <xdr:cNvSpPr txBox="1"/>
      </xdr:nvSpPr>
      <xdr:spPr>
        <a:xfrm>
          <a:off x="1517777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5" name="楕円 334">
          <a:extLst>
            <a:ext uri="{FF2B5EF4-FFF2-40B4-BE49-F238E27FC236}">
              <a16:creationId xmlns:a16="http://schemas.microsoft.com/office/drawing/2014/main" id="{AEF19B25-0594-4EF0-895B-DAF8DB425599}"/>
            </a:ext>
          </a:extLst>
        </xdr:cNvPr>
        <xdr:cNvSpPr/>
      </xdr:nvSpPr>
      <xdr:spPr>
        <a:xfrm>
          <a:off x="14283690" y="6358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6" name="テキスト ボックス 335">
          <a:extLst>
            <a:ext uri="{FF2B5EF4-FFF2-40B4-BE49-F238E27FC236}">
              <a16:creationId xmlns:a16="http://schemas.microsoft.com/office/drawing/2014/main" id="{5BDC28DF-D51B-4240-AF32-0504E155E0CF}"/>
            </a:ext>
          </a:extLst>
        </xdr:cNvPr>
        <xdr:cNvSpPr txBox="1"/>
      </xdr:nvSpPr>
      <xdr:spPr>
        <a:xfrm>
          <a:off x="1398778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11430</xdr:rowOff>
    </xdr:from>
    <xdr:to>
      <xdr:col>74</xdr:col>
      <xdr:colOff>31750</xdr:colOff>
      <xdr:row>37</xdr:row>
      <xdr:rowOff>113030</xdr:rowOff>
    </xdr:to>
    <xdr:sp macro="" textlink="">
      <xdr:nvSpPr>
        <xdr:cNvPr id="337" name="楕円 336">
          <a:extLst>
            <a:ext uri="{FF2B5EF4-FFF2-40B4-BE49-F238E27FC236}">
              <a16:creationId xmlns:a16="http://schemas.microsoft.com/office/drawing/2014/main" id="{D83A7496-442F-451C-BA6D-7F712FD9FC23}"/>
            </a:ext>
          </a:extLst>
        </xdr:cNvPr>
        <xdr:cNvSpPr/>
      </xdr:nvSpPr>
      <xdr:spPr>
        <a:xfrm>
          <a:off x="13480415" y="62141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97807</xdr:rowOff>
    </xdr:from>
    <xdr:ext cx="762000" cy="259045"/>
    <xdr:sp macro="" textlink="">
      <xdr:nvSpPr>
        <xdr:cNvPr id="338" name="テキスト ボックス 337">
          <a:extLst>
            <a:ext uri="{FF2B5EF4-FFF2-40B4-BE49-F238E27FC236}">
              <a16:creationId xmlns:a16="http://schemas.microsoft.com/office/drawing/2014/main" id="{65EC62C1-0AA0-44C3-B14F-3A6F305AE07E}"/>
            </a:ext>
          </a:extLst>
        </xdr:cNvPr>
        <xdr:cNvSpPr txBox="1"/>
      </xdr:nvSpPr>
      <xdr:spPr>
        <a:xfrm>
          <a:off x="1316736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a:extLst>
            <a:ext uri="{FF2B5EF4-FFF2-40B4-BE49-F238E27FC236}">
              <a16:creationId xmlns:a16="http://schemas.microsoft.com/office/drawing/2014/main" id="{A5169A5D-AFA9-4172-80CB-E03B1C90D344}"/>
            </a:ext>
          </a:extLst>
        </xdr:cNvPr>
        <xdr:cNvSpPr/>
      </xdr:nvSpPr>
      <xdr:spPr>
        <a:xfrm>
          <a:off x="12659995"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a:extLst>
            <a:ext uri="{FF2B5EF4-FFF2-40B4-BE49-F238E27FC236}">
              <a16:creationId xmlns:a16="http://schemas.microsoft.com/office/drawing/2014/main" id="{40924A1E-3B42-4DA0-B085-4F219DB4A1F8}"/>
            </a:ext>
          </a:extLst>
        </xdr:cNvPr>
        <xdr:cNvSpPr txBox="1"/>
      </xdr:nvSpPr>
      <xdr:spPr>
        <a:xfrm>
          <a:off x="12364085"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1" name="楕円 340">
          <a:extLst>
            <a:ext uri="{FF2B5EF4-FFF2-40B4-BE49-F238E27FC236}">
              <a16:creationId xmlns:a16="http://schemas.microsoft.com/office/drawing/2014/main" id="{A957FA77-DA92-47ED-9B2A-A7E355A23ABB}"/>
            </a:ext>
          </a:extLst>
        </xdr:cNvPr>
        <xdr:cNvSpPr/>
      </xdr:nvSpPr>
      <xdr:spPr>
        <a:xfrm>
          <a:off x="11856720" y="61264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6367</xdr:rowOff>
    </xdr:from>
    <xdr:ext cx="762000" cy="259045"/>
    <xdr:sp macro="" textlink="">
      <xdr:nvSpPr>
        <xdr:cNvPr id="342" name="テキスト ボックス 341">
          <a:extLst>
            <a:ext uri="{FF2B5EF4-FFF2-40B4-BE49-F238E27FC236}">
              <a16:creationId xmlns:a16="http://schemas.microsoft.com/office/drawing/2014/main" id="{6A07768D-78B5-4DB0-A1BC-665868C548D4}"/>
            </a:ext>
          </a:extLst>
        </xdr:cNvPr>
        <xdr:cNvSpPr txBox="1"/>
      </xdr:nvSpPr>
      <xdr:spPr>
        <a:xfrm>
          <a:off x="11543665"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608EF99B-BCEE-42BE-B323-020D82013802}"/>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1F2C482F-6EDD-434B-9013-5E7165504D13}"/>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A13371FB-A6A9-4BC2-A69A-C93BF9B7C9AD}"/>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5467D29D-F1AB-4DC3-A777-B9A14D5F0DE0}"/>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C3B52F0B-59F5-4A31-BA56-CFA71AA2F54F}"/>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868BF173-A86C-4C6B-ACFD-7FBA4FDF2E0B}"/>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45543C58-66BC-415C-9D5B-36C7FB423542}"/>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A9513B45-B526-430D-9562-2AB4F3B0CA1B}"/>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131DA9CB-4409-4215-8E12-772623A45669}"/>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F79A5D1D-B8FE-4D77-A203-E8D297B3EB1A}"/>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3CAF4CA5-901C-4D51-8A68-B557C33C1B18}"/>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年度地方債残高は前年度に引き続き元金償還が進み、対前年度比</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327,943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年度は、長期債定時償還金</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16,519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、長期債利子償還金</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10,483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千円の減額。このうち公債費に充当した経常経費一般財源等は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6,036</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となり、これにより、公債費の経常収支比率は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15.6</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％となり、前年度比で</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自主財源の確保や基金の有効活用等も考慮しながら、新規起債の抑制に努めていく。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491AAF26-7770-42C0-A51D-A42C1F1BE37D}"/>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33D815AD-2873-48C5-A01C-42F3DBFC697E}"/>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CB4FC1F7-4E35-42B7-BFD4-97C8BE630AEB}"/>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id="{0EBEF573-6271-412B-990B-AC3E7D4B15D7}"/>
            </a:ext>
          </a:extLst>
        </xdr:cNvPr>
        <xdr:cNvCxnSpPr/>
      </xdr:nvCxnSpPr>
      <xdr:spPr>
        <a:xfrm>
          <a:off x="710565"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id="{5DB4D43A-5C57-4AFB-A3B0-FF071DB3695E}"/>
            </a:ext>
          </a:extLst>
        </xdr:cNvPr>
        <xdr:cNvSpPr txBox="1"/>
      </xdr:nvSpPr>
      <xdr:spPr>
        <a:xfrm>
          <a:off x="23685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6BE38701-F9D7-4BC6-8EAA-83AA85FF4B7A}"/>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605ABFA7-B46B-44F8-A4E1-71061310B338}"/>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id="{34BF612C-18BF-4EF3-868B-CFD146895E82}"/>
            </a:ext>
          </a:extLst>
        </xdr:cNvPr>
        <xdr:cNvCxnSpPr/>
      </xdr:nvCxnSpPr>
      <xdr:spPr>
        <a:xfrm>
          <a:off x="710565"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id="{21FDF975-A71C-4C3B-8BB9-21FD23B20BA6}"/>
            </a:ext>
          </a:extLst>
        </xdr:cNvPr>
        <xdr:cNvSpPr txBox="1"/>
      </xdr:nvSpPr>
      <xdr:spPr>
        <a:xfrm>
          <a:off x="23685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D4D0D354-1668-4A6D-8E61-2E6D4145B457}"/>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70A0BEBB-3B5F-4647-90BA-A6EBAAB4C779}"/>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2E1EA565-8428-499E-A3E3-F310B7D42763}"/>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a:extLst>
            <a:ext uri="{FF2B5EF4-FFF2-40B4-BE49-F238E27FC236}">
              <a16:creationId xmlns:a16="http://schemas.microsoft.com/office/drawing/2014/main" id="{AE6FF88E-75F6-4B97-97FB-3E9A8D1AD401}"/>
            </a:ext>
          </a:extLst>
        </xdr:cNvPr>
        <xdr:cNvCxnSpPr/>
      </xdr:nvCxnSpPr>
      <xdr:spPr>
        <a:xfrm flipV="1">
          <a:off x="4414520" y="12256135"/>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a:extLst>
            <a:ext uri="{FF2B5EF4-FFF2-40B4-BE49-F238E27FC236}">
              <a16:creationId xmlns:a16="http://schemas.microsoft.com/office/drawing/2014/main" id="{828BB542-0B03-44A5-B767-F258D2D5EDBB}"/>
            </a:ext>
          </a:extLst>
        </xdr:cNvPr>
        <xdr:cNvSpPr txBox="1"/>
      </xdr:nvSpPr>
      <xdr:spPr>
        <a:xfrm>
          <a:off x="4503420" y="1356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a:extLst>
            <a:ext uri="{FF2B5EF4-FFF2-40B4-BE49-F238E27FC236}">
              <a16:creationId xmlns:a16="http://schemas.microsoft.com/office/drawing/2014/main" id="{5E0FAAE6-B92A-411D-B993-8D742409134F}"/>
            </a:ext>
          </a:extLst>
        </xdr:cNvPr>
        <xdr:cNvCxnSpPr/>
      </xdr:nvCxnSpPr>
      <xdr:spPr>
        <a:xfrm>
          <a:off x="4342765" y="1358582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a:extLst>
            <a:ext uri="{FF2B5EF4-FFF2-40B4-BE49-F238E27FC236}">
              <a16:creationId xmlns:a16="http://schemas.microsoft.com/office/drawing/2014/main" id="{350260D3-5F7A-4E5D-BEE3-83F5B6F5DD28}"/>
            </a:ext>
          </a:extLst>
        </xdr:cNvPr>
        <xdr:cNvSpPr txBox="1"/>
      </xdr:nvSpPr>
      <xdr:spPr>
        <a:xfrm>
          <a:off x="4503420" y="1200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a:extLst>
            <a:ext uri="{FF2B5EF4-FFF2-40B4-BE49-F238E27FC236}">
              <a16:creationId xmlns:a16="http://schemas.microsoft.com/office/drawing/2014/main" id="{87E795F2-B735-4B48-AF46-ED1C2730D715}"/>
            </a:ext>
          </a:extLst>
        </xdr:cNvPr>
        <xdr:cNvCxnSpPr/>
      </xdr:nvCxnSpPr>
      <xdr:spPr>
        <a:xfrm>
          <a:off x="4342765" y="1225613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161289</xdr:rowOff>
    </xdr:to>
    <xdr:cxnSp macro="">
      <xdr:nvCxnSpPr>
        <xdr:cNvPr id="371" name="直線コネクタ 370">
          <a:extLst>
            <a:ext uri="{FF2B5EF4-FFF2-40B4-BE49-F238E27FC236}">
              <a16:creationId xmlns:a16="http://schemas.microsoft.com/office/drawing/2014/main" id="{BFF0A6AB-85F7-4476-B6CE-31E7B534C787}"/>
            </a:ext>
          </a:extLst>
        </xdr:cNvPr>
        <xdr:cNvCxnSpPr/>
      </xdr:nvCxnSpPr>
      <xdr:spPr>
        <a:xfrm>
          <a:off x="3654425" y="12734289"/>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C288D011-849B-4AA6-94A4-0341A25638D4}"/>
            </a:ext>
          </a:extLst>
        </xdr:cNvPr>
        <xdr:cNvSpPr txBox="1"/>
      </xdr:nvSpPr>
      <xdr:spPr>
        <a:xfrm>
          <a:off x="4503420" y="12834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87AD33F2-E292-49EB-B6A4-ED54F8208F00}"/>
            </a:ext>
          </a:extLst>
        </xdr:cNvPr>
        <xdr:cNvSpPr/>
      </xdr:nvSpPr>
      <xdr:spPr>
        <a:xfrm>
          <a:off x="4380865" y="12862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167005</xdr:rowOff>
    </xdr:to>
    <xdr:cxnSp macro="">
      <xdr:nvCxnSpPr>
        <xdr:cNvPr id="374" name="直線コネクタ 373">
          <a:extLst>
            <a:ext uri="{FF2B5EF4-FFF2-40B4-BE49-F238E27FC236}">
              <a16:creationId xmlns:a16="http://schemas.microsoft.com/office/drawing/2014/main" id="{1BE46758-0C27-4B72-80CC-01D7CF378A81}"/>
            </a:ext>
          </a:extLst>
        </xdr:cNvPr>
        <xdr:cNvCxnSpPr/>
      </xdr:nvCxnSpPr>
      <xdr:spPr>
        <a:xfrm flipV="1">
          <a:off x="2841625" y="12734289"/>
          <a:ext cx="8128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id="{B605293A-8468-4B6F-9452-54A61B1D4014}"/>
            </a:ext>
          </a:extLst>
        </xdr:cNvPr>
        <xdr:cNvSpPr/>
      </xdr:nvSpPr>
      <xdr:spPr>
        <a:xfrm>
          <a:off x="3611245" y="12862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a:extLst>
            <a:ext uri="{FF2B5EF4-FFF2-40B4-BE49-F238E27FC236}">
              <a16:creationId xmlns:a16="http://schemas.microsoft.com/office/drawing/2014/main" id="{FF51B987-D2F5-4C43-A857-F5A07EAD66A5}"/>
            </a:ext>
          </a:extLst>
        </xdr:cNvPr>
        <xdr:cNvSpPr txBox="1"/>
      </xdr:nvSpPr>
      <xdr:spPr>
        <a:xfrm>
          <a:off x="329819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167005</xdr:rowOff>
    </xdr:from>
    <xdr:to>
      <xdr:col>15</xdr:col>
      <xdr:colOff>98425</xdr:colOff>
      <xdr:row>76</xdr:row>
      <xdr:rowOff>86995</xdr:rowOff>
    </xdr:to>
    <xdr:cxnSp macro="">
      <xdr:nvCxnSpPr>
        <xdr:cNvPr id="377" name="直線コネクタ 376">
          <a:extLst>
            <a:ext uri="{FF2B5EF4-FFF2-40B4-BE49-F238E27FC236}">
              <a16:creationId xmlns:a16="http://schemas.microsoft.com/office/drawing/2014/main" id="{DA7077B8-57D2-4D6A-9850-8E244465510C}"/>
            </a:ext>
          </a:extLst>
        </xdr:cNvPr>
        <xdr:cNvCxnSpPr/>
      </xdr:nvCxnSpPr>
      <xdr:spPr>
        <a:xfrm flipV="1">
          <a:off x="2021205" y="12740005"/>
          <a:ext cx="8204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id="{ECB52329-F70A-4628-AB08-02FC3AF14B0E}"/>
            </a:ext>
          </a:extLst>
        </xdr:cNvPr>
        <xdr:cNvSpPr/>
      </xdr:nvSpPr>
      <xdr:spPr>
        <a:xfrm>
          <a:off x="2790825" y="1286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CF9BA796-7C4F-4155-8CEF-74014370A22F}"/>
            </a:ext>
          </a:extLst>
        </xdr:cNvPr>
        <xdr:cNvSpPr txBox="1"/>
      </xdr:nvSpPr>
      <xdr:spPr>
        <a:xfrm>
          <a:off x="2494915"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41275</xdr:rowOff>
    </xdr:from>
    <xdr:to>
      <xdr:col>11</xdr:col>
      <xdr:colOff>9525</xdr:colOff>
      <xdr:row>76</xdr:row>
      <xdr:rowOff>86995</xdr:rowOff>
    </xdr:to>
    <xdr:cxnSp macro="">
      <xdr:nvCxnSpPr>
        <xdr:cNvPr id="380" name="直線コネクタ 379">
          <a:extLst>
            <a:ext uri="{FF2B5EF4-FFF2-40B4-BE49-F238E27FC236}">
              <a16:creationId xmlns:a16="http://schemas.microsoft.com/office/drawing/2014/main" id="{45BB17CA-D6A0-4BF9-964C-4727A7F83856}"/>
            </a:ext>
          </a:extLst>
        </xdr:cNvPr>
        <xdr:cNvCxnSpPr/>
      </xdr:nvCxnSpPr>
      <xdr:spPr>
        <a:xfrm>
          <a:off x="1217930" y="12781915"/>
          <a:ext cx="8032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a:extLst>
            <a:ext uri="{FF2B5EF4-FFF2-40B4-BE49-F238E27FC236}">
              <a16:creationId xmlns:a16="http://schemas.microsoft.com/office/drawing/2014/main" id="{65D74432-6D10-49E5-9837-4B9914E0D03D}"/>
            </a:ext>
          </a:extLst>
        </xdr:cNvPr>
        <xdr:cNvSpPr/>
      </xdr:nvSpPr>
      <xdr:spPr>
        <a:xfrm>
          <a:off x="1987550" y="1293304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a:extLst>
            <a:ext uri="{FF2B5EF4-FFF2-40B4-BE49-F238E27FC236}">
              <a16:creationId xmlns:a16="http://schemas.microsoft.com/office/drawing/2014/main" id="{EAA5155E-21C2-405E-B295-3F7EC398B611}"/>
            </a:ext>
          </a:extLst>
        </xdr:cNvPr>
        <xdr:cNvSpPr txBox="1"/>
      </xdr:nvSpPr>
      <xdr:spPr>
        <a:xfrm>
          <a:off x="1674495" y="1301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a:extLst>
            <a:ext uri="{FF2B5EF4-FFF2-40B4-BE49-F238E27FC236}">
              <a16:creationId xmlns:a16="http://schemas.microsoft.com/office/drawing/2014/main" id="{28795CC7-DABD-41E4-8A5B-52625CAC8571}"/>
            </a:ext>
          </a:extLst>
        </xdr:cNvPr>
        <xdr:cNvSpPr/>
      </xdr:nvSpPr>
      <xdr:spPr>
        <a:xfrm>
          <a:off x="1167130" y="1295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a:extLst>
            <a:ext uri="{FF2B5EF4-FFF2-40B4-BE49-F238E27FC236}">
              <a16:creationId xmlns:a16="http://schemas.microsoft.com/office/drawing/2014/main" id="{350DB3A8-205D-42FB-B08B-5A73E4AD441A}"/>
            </a:ext>
          </a:extLst>
        </xdr:cNvPr>
        <xdr:cNvSpPr txBox="1"/>
      </xdr:nvSpPr>
      <xdr:spPr>
        <a:xfrm>
          <a:off x="87122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8056195D-65AF-404A-9D6F-0DA264E691D2}"/>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94C7CED4-3DE6-4717-AAF0-9AB215327E14}"/>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D19F21A7-754E-42C0-83BD-19BB89010B48}"/>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70870029-9A1B-44C9-83E2-EF3C81EBD37E}"/>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9B2117EA-A94D-46D4-8F0D-D306C16C0334}"/>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0" name="楕円 389">
          <a:extLst>
            <a:ext uri="{FF2B5EF4-FFF2-40B4-BE49-F238E27FC236}">
              <a16:creationId xmlns:a16="http://schemas.microsoft.com/office/drawing/2014/main" id="{2F198D26-3BA6-4AF3-A4E1-A2F542DB2822}"/>
            </a:ext>
          </a:extLst>
        </xdr:cNvPr>
        <xdr:cNvSpPr/>
      </xdr:nvSpPr>
      <xdr:spPr>
        <a:xfrm>
          <a:off x="4380865" y="12683490"/>
          <a:ext cx="8445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1" name="公債費該当値テキスト">
          <a:extLst>
            <a:ext uri="{FF2B5EF4-FFF2-40B4-BE49-F238E27FC236}">
              <a16:creationId xmlns:a16="http://schemas.microsoft.com/office/drawing/2014/main" id="{4E2CEE37-AEAA-4027-8101-C8DBD3AACCC9}"/>
            </a:ext>
          </a:extLst>
        </xdr:cNvPr>
        <xdr:cNvSpPr txBox="1"/>
      </xdr:nvSpPr>
      <xdr:spPr>
        <a:xfrm>
          <a:off x="450342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2" name="楕円 391">
          <a:extLst>
            <a:ext uri="{FF2B5EF4-FFF2-40B4-BE49-F238E27FC236}">
              <a16:creationId xmlns:a16="http://schemas.microsoft.com/office/drawing/2014/main" id="{E81A153E-8FFE-440B-AE6E-802456CB27E5}"/>
            </a:ext>
          </a:extLst>
        </xdr:cNvPr>
        <xdr:cNvSpPr/>
      </xdr:nvSpPr>
      <xdr:spPr>
        <a:xfrm>
          <a:off x="3611245" y="12683490"/>
          <a:ext cx="8445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3" name="テキスト ボックス 392">
          <a:extLst>
            <a:ext uri="{FF2B5EF4-FFF2-40B4-BE49-F238E27FC236}">
              <a16:creationId xmlns:a16="http://schemas.microsoft.com/office/drawing/2014/main" id="{C421830A-663B-4FB7-B949-69EFD1042FC6}"/>
            </a:ext>
          </a:extLst>
        </xdr:cNvPr>
        <xdr:cNvSpPr txBox="1"/>
      </xdr:nvSpPr>
      <xdr:spPr>
        <a:xfrm>
          <a:off x="329819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116205</xdr:rowOff>
    </xdr:from>
    <xdr:to>
      <xdr:col>15</xdr:col>
      <xdr:colOff>149225</xdr:colOff>
      <xdr:row>76</xdr:row>
      <xdr:rowOff>46355</xdr:rowOff>
    </xdr:to>
    <xdr:sp macro="" textlink="">
      <xdr:nvSpPr>
        <xdr:cNvPr id="394" name="楕円 393">
          <a:extLst>
            <a:ext uri="{FF2B5EF4-FFF2-40B4-BE49-F238E27FC236}">
              <a16:creationId xmlns:a16="http://schemas.microsoft.com/office/drawing/2014/main" id="{DA076CEF-3061-42CC-BC63-605BD9A03CB5}"/>
            </a:ext>
          </a:extLst>
        </xdr:cNvPr>
        <xdr:cNvSpPr/>
      </xdr:nvSpPr>
      <xdr:spPr>
        <a:xfrm>
          <a:off x="2790825" y="12689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56532</xdr:rowOff>
    </xdr:from>
    <xdr:ext cx="762000" cy="259045"/>
    <xdr:sp macro="" textlink="">
      <xdr:nvSpPr>
        <xdr:cNvPr id="395" name="テキスト ボックス 394">
          <a:extLst>
            <a:ext uri="{FF2B5EF4-FFF2-40B4-BE49-F238E27FC236}">
              <a16:creationId xmlns:a16="http://schemas.microsoft.com/office/drawing/2014/main" id="{402CB0DD-1656-409A-BC2C-E6BDF23E87E9}"/>
            </a:ext>
          </a:extLst>
        </xdr:cNvPr>
        <xdr:cNvSpPr txBox="1"/>
      </xdr:nvSpPr>
      <xdr:spPr>
        <a:xfrm>
          <a:off x="2494915"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36195</xdr:rowOff>
    </xdr:from>
    <xdr:to>
      <xdr:col>11</xdr:col>
      <xdr:colOff>60325</xdr:colOff>
      <xdr:row>76</xdr:row>
      <xdr:rowOff>137795</xdr:rowOff>
    </xdr:to>
    <xdr:sp macro="" textlink="">
      <xdr:nvSpPr>
        <xdr:cNvPr id="396" name="楕円 395">
          <a:extLst>
            <a:ext uri="{FF2B5EF4-FFF2-40B4-BE49-F238E27FC236}">
              <a16:creationId xmlns:a16="http://schemas.microsoft.com/office/drawing/2014/main" id="{6697873B-C639-488D-B996-1E7920FA85D9}"/>
            </a:ext>
          </a:extLst>
        </xdr:cNvPr>
        <xdr:cNvSpPr/>
      </xdr:nvSpPr>
      <xdr:spPr>
        <a:xfrm>
          <a:off x="1987550" y="127768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147972</xdr:rowOff>
    </xdr:from>
    <xdr:ext cx="762000" cy="259045"/>
    <xdr:sp macro="" textlink="">
      <xdr:nvSpPr>
        <xdr:cNvPr id="397" name="テキスト ボックス 396">
          <a:extLst>
            <a:ext uri="{FF2B5EF4-FFF2-40B4-BE49-F238E27FC236}">
              <a16:creationId xmlns:a16="http://schemas.microsoft.com/office/drawing/2014/main" id="{C016ECE4-250E-4055-8E66-0740F40314E6}"/>
            </a:ext>
          </a:extLst>
        </xdr:cNvPr>
        <xdr:cNvSpPr txBox="1"/>
      </xdr:nvSpPr>
      <xdr:spPr>
        <a:xfrm>
          <a:off x="1674495"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161925</xdr:rowOff>
    </xdr:from>
    <xdr:to>
      <xdr:col>6</xdr:col>
      <xdr:colOff>171450</xdr:colOff>
      <xdr:row>76</xdr:row>
      <xdr:rowOff>92075</xdr:rowOff>
    </xdr:to>
    <xdr:sp macro="" textlink="">
      <xdr:nvSpPr>
        <xdr:cNvPr id="398" name="楕円 397">
          <a:extLst>
            <a:ext uri="{FF2B5EF4-FFF2-40B4-BE49-F238E27FC236}">
              <a16:creationId xmlns:a16="http://schemas.microsoft.com/office/drawing/2014/main" id="{D4E2FD27-D456-40CE-9221-C27CBBE40270}"/>
            </a:ext>
          </a:extLst>
        </xdr:cNvPr>
        <xdr:cNvSpPr/>
      </xdr:nvSpPr>
      <xdr:spPr>
        <a:xfrm>
          <a:off x="1167130" y="12734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102252</xdr:rowOff>
    </xdr:from>
    <xdr:ext cx="762000" cy="259045"/>
    <xdr:sp macro="" textlink="">
      <xdr:nvSpPr>
        <xdr:cNvPr id="399" name="テキスト ボックス 398">
          <a:extLst>
            <a:ext uri="{FF2B5EF4-FFF2-40B4-BE49-F238E27FC236}">
              <a16:creationId xmlns:a16="http://schemas.microsoft.com/office/drawing/2014/main" id="{A6E472C9-F211-407C-821B-B68523A6DDAA}"/>
            </a:ext>
          </a:extLst>
        </xdr:cNvPr>
        <xdr:cNvSpPr txBox="1"/>
      </xdr:nvSpPr>
      <xdr:spPr>
        <a:xfrm>
          <a:off x="87122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AF962ED3-3F2B-4582-B6A1-123286B7C49F}"/>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EDDFEEB8-6F7A-42BC-BA25-1832F532FE37}"/>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67E46E7C-0816-4A29-82AF-B0F80DFA191F}"/>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B72D7C1A-8A67-46D6-9240-C369BE90B271}"/>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7772A8F3-7D3C-42CB-9E73-7469DA1132C0}"/>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17E316AB-70C7-465F-AE36-FF455E1E0531}"/>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772D8C56-35C3-4C55-A912-2ADC9F493CED}"/>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F753A557-0A4A-4048-8CF2-F949DC8BF09F}"/>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A162F005-F051-4B93-9200-0E3EB038EC84}"/>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9B1118E5-C61B-4252-B4E9-679F923962C0}"/>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5371D96E-F464-4B48-B0E0-42404E6D494F}"/>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rgbClr val="FF0000"/>
              </a:solidFill>
              <a:effectLst/>
              <a:latin typeface="+mn-lt"/>
              <a:ea typeface="+mn-ea"/>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公債費以外の経常収支比率について、平成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年度は前年度の</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74.7</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ﾎﾟｲﾝﾄ増加し、</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76.2</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％となった。これは、人件費と扶助費が類似団体の平均を大きく上回りそれらを含む充当した経常経費一般財源等が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97,386</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千円増額となったためである。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000">
            <a:solidFill>
              <a:srgbClr val="FF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今後も継続的な歳出削減を念頭に、最小の経費で最大の効果をあげる行財政運営に努め、類似団体平均値を下回るよう</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更に</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B66F5FE-30A5-47D9-B023-B383FEED24E7}"/>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93723F30-EDFA-4DB2-A10D-365F416C024B}"/>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886B1EA5-C551-4214-89D8-E95112FF0F9F}"/>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C88D72B2-3A51-4848-A124-82D1BBCFA47A}"/>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835F0CBE-FD74-459C-A04C-9B34BEA90BC3}"/>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7C411BBA-481C-403D-869B-4C72C7595694}"/>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801E6856-9D0A-4871-A76C-D8E8A97373EC}"/>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B21B9D83-F091-4FF4-AAA5-67CF6D64AE83}"/>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E0E6334B-15B4-46DF-8851-5A8E1A440F73}"/>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5D01613-2FCA-4D24-BE34-066CA4A5C4BE}"/>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CDA18CF9-9651-4C35-A288-F1B05FBDBF0B}"/>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43938E42-1336-4420-8EA8-3A88126DAD92}"/>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8FCCEA97-B873-4F0D-A15C-7439E7B4EA9B}"/>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F2C65E78-E5EB-4358-908C-C796780C2CD7}"/>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a:extLst>
            <a:ext uri="{FF2B5EF4-FFF2-40B4-BE49-F238E27FC236}">
              <a16:creationId xmlns:a16="http://schemas.microsoft.com/office/drawing/2014/main" id="{F8EDB53B-26FF-4541-AC9B-5F0D780334D7}"/>
            </a:ext>
          </a:extLst>
        </xdr:cNvPr>
        <xdr:cNvCxnSpPr/>
      </xdr:nvCxnSpPr>
      <xdr:spPr>
        <a:xfrm flipV="1">
          <a:off x="15104110" y="12546076"/>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a:extLst>
            <a:ext uri="{FF2B5EF4-FFF2-40B4-BE49-F238E27FC236}">
              <a16:creationId xmlns:a16="http://schemas.microsoft.com/office/drawing/2014/main" id="{7FA50FB3-058E-4F80-A324-27AEDE4B6E62}"/>
            </a:ext>
          </a:extLst>
        </xdr:cNvPr>
        <xdr:cNvSpPr txBox="1"/>
      </xdr:nvSpPr>
      <xdr:spPr>
        <a:xfrm>
          <a:off x="15177770" y="1364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a:extLst>
            <a:ext uri="{FF2B5EF4-FFF2-40B4-BE49-F238E27FC236}">
              <a16:creationId xmlns:a16="http://schemas.microsoft.com/office/drawing/2014/main" id="{0155FF30-BBEC-4FAD-9B22-971AAD3D35AB}"/>
            </a:ext>
          </a:extLst>
        </xdr:cNvPr>
        <xdr:cNvCxnSpPr/>
      </xdr:nvCxnSpPr>
      <xdr:spPr>
        <a:xfrm>
          <a:off x="15015210" y="13671551"/>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54C55131-2B62-4B66-9EA6-7A672A34A14B}"/>
            </a:ext>
          </a:extLst>
        </xdr:cNvPr>
        <xdr:cNvSpPr txBox="1"/>
      </xdr:nvSpPr>
      <xdr:spPr>
        <a:xfrm>
          <a:off x="15177770" y="1229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F8D900E9-9332-436E-988D-73A98003E870}"/>
            </a:ext>
          </a:extLst>
        </xdr:cNvPr>
        <xdr:cNvCxnSpPr/>
      </xdr:nvCxnSpPr>
      <xdr:spPr>
        <a:xfrm>
          <a:off x="15015210" y="1254607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67563</xdr:rowOff>
    </xdr:to>
    <xdr:cxnSp macro="">
      <xdr:nvCxnSpPr>
        <xdr:cNvPr id="430" name="直線コネクタ 429">
          <a:extLst>
            <a:ext uri="{FF2B5EF4-FFF2-40B4-BE49-F238E27FC236}">
              <a16:creationId xmlns:a16="http://schemas.microsoft.com/office/drawing/2014/main" id="{CEDAADDF-5094-4807-8849-2405CF8DCF72}"/>
            </a:ext>
          </a:extLst>
        </xdr:cNvPr>
        <xdr:cNvCxnSpPr/>
      </xdr:nvCxnSpPr>
      <xdr:spPr>
        <a:xfrm>
          <a:off x="14334490" y="13413995"/>
          <a:ext cx="76962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a:extLst>
            <a:ext uri="{FF2B5EF4-FFF2-40B4-BE49-F238E27FC236}">
              <a16:creationId xmlns:a16="http://schemas.microsoft.com/office/drawing/2014/main" id="{758A0985-C107-43AD-AAAE-ECD01F3F4B5F}"/>
            </a:ext>
          </a:extLst>
        </xdr:cNvPr>
        <xdr:cNvSpPr txBox="1"/>
      </xdr:nvSpPr>
      <xdr:spPr>
        <a:xfrm>
          <a:off x="15177770" y="13005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a:extLst>
            <a:ext uri="{FF2B5EF4-FFF2-40B4-BE49-F238E27FC236}">
              <a16:creationId xmlns:a16="http://schemas.microsoft.com/office/drawing/2014/main" id="{3E1A7D9D-9556-4069-91B9-1ED887D055BB}"/>
            </a:ext>
          </a:extLst>
        </xdr:cNvPr>
        <xdr:cNvSpPr/>
      </xdr:nvSpPr>
      <xdr:spPr>
        <a:xfrm>
          <a:off x="15053310" y="13156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170435</xdr:rowOff>
    </xdr:to>
    <xdr:cxnSp macro="">
      <xdr:nvCxnSpPr>
        <xdr:cNvPr id="433" name="直線コネクタ 432">
          <a:extLst>
            <a:ext uri="{FF2B5EF4-FFF2-40B4-BE49-F238E27FC236}">
              <a16:creationId xmlns:a16="http://schemas.microsoft.com/office/drawing/2014/main" id="{F53D18C1-C73C-4D7A-B3AD-F35C87059F83}"/>
            </a:ext>
          </a:extLst>
        </xdr:cNvPr>
        <xdr:cNvCxnSpPr/>
      </xdr:nvCxnSpPr>
      <xdr:spPr>
        <a:xfrm>
          <a:off x="13531215" y="13272262"/>
          <a:ext cx="803275"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7DE546E6-B53C-45B7-92AD-2EA94002F60E}"/>
            </a:ext>
          </a:extLst>
        </xdr:cNvPr>
        <xdr:cNvSpPr/>
      </xdr:nvSpPr>
      <xdr:spPr>
        <a:xfrm>
          <a:off x="14283690" y="1312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id="{C6BC87AB-0BE9-4B3E-B011-6C2C02659B49}"/>
            </a:ext>
          </a:extLst>
        </xdr:cNvPr>
        <xdr:cNvSpPr txBox="1"/>
      </xdr:nvSpPr>
      <xdr:spPr>
        <a:xfrm>
          <a:off x="13987780" y="1290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28702</xdr:rowOff>
    </xdr:to>
    <xdr:cxnSp macro="">
      <xdr:nvCxnSpPr>
        <xdr:cNvPr id="436" name="直線コネクタ 435">
          <a:extLst>
            <a:ext uri="{FF2B5EF4-FFF2-40B4-BE49-F238E27FC236}">
              <a16:creationId xmlns:a16="http://schemas.microsoft.com/office/drawing/2014/main" id="{5872C9F1-B2D8-4022-94AD-E02B337BE81A}"/>
            </a:ext>
          </a:extLst>
        </xdr:cNvPr>
        <xdr:cNvCxnSpPr/>
      </xdr:nvCxnSpPr>
      <xdr:spPr>
        <a:xfrm>
          <a:off x="12710795" y="13239496"/>
          <a:ext cx="8204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a:extLst>
            <a:ext uri="{FF2B5EF4-FFF2-40B4-BE49-F238E27FC236}">
              <a16:creationId xmlns:a16="http://schemas.microsoft.com/office/drawing/2014/main" id="{A3704813-4260-4227-8E7A-C85D27A180B9}"/>
            </a:ext>
          </a:extLst>
        </xdr:cNvPr>
        <xdr:cNvSpPr/>
      </xdr:nvSpPr>
      <xdr:spPr>
        <a:xfrm>
          <a:off x="13480415" y="1303248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a:extLst>
            <a:ext uri="{FF2B5EF4-FFF2-40B4-BE49-F238E27FC236}">
              <a16:creationId xmlns:a16="http://schemas.microsoft.com/office/drawing/2014/main" id="{A0C134CE-23B5-4D19-9BFA-14A272826B3D}"/>
            </a:ext>
          </a:extLst>
        </xdr:cNvPr>
        <xdr:cNvSpPr txBox="1"/>
      </xdr:nvSpPr>
      <xdr:spPr>
        <a:xfrm>
          <a:off x="1316736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163576</xdr:rowOff>
    </xdr:to>
    <xdr:cxnSp macro="">
      <xdr:nvCxnSpPr>
        <xdr:cNvPr id="439" name="直線コネクタ 438">
          <a:extLst>
            <a:ext uri="{FF2B5EF4-FFF2-40B4-BE49-F238E27FC236}">
              <a16:creationId xmlns:a16="http://schemas.microsoft.com/office/drawing/2014/main" id="{E1FC0107-20F3-4E3E-9C0C-511850CBF140}"/>
            </a:ext>
          </a:extLst>
        </xdr:cNvPr>
        <xdr:cNvCxnSpPr/>
      </xdr:nvCxnSpPr>
      <xdr:spPr>
        <a:xfrm>
          <a:off x="11890375" y="13064998"/>
          <a:ext cx="82042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a:extLst>
            <a:ext uri="{FF2B5EF4-FFF2-40B4-BE49-F238E27FC236}">
              <a16:creationId xmlns:a16="http://schemas.microsoft.com/office/drawing/2014/main" id="{48D98A08-1343-4583-888F-31D13410A433}"/>
            </a:ext>
          </a:extLst>
        </xdr:cNvPr>
        <xdr:cNvSpPr/>
      </xdr:nvSpPr>
      <xdr:spPr>
        <a:xfrm>
          <a:off x="12659995" y="12991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A0A32D00-7814-462C-8A89-EF34D6A43E95}"/>
            </a:ext>
          </a:extLst>
        </xdr:cNvPr>
        <xdr:cNvSpPr txBox="1"/>
      </xdr:nvSpPr>
      <xdr:spPr>
        <a:xfrm>
          <a:off x="12364085"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a:extLst>
            <a:ext uri="{FF2B5EF4-FFF2-40B4-BE49-F238E27FC236}">
              <a16:creationId xmlns:a16="http://schemas.microsoft.com/office/drawing/2014/main" id="{B83A939F-EEDA-49F7-B7B7-CFC06858DA5F}"/>
            </a:ext>
          </a:extLst>
        </xdr:cNvPr>
        <xdr:cNvSpPr/>
      </xdr:nvSpPr>
      <xdr:spPr>
        <a:xfrm>
          <a:off x="11856720" y="1288999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a:extLst>
            <a:ext uri="{FF2B5EF4-FFF2-40B4-BE49-F238E27FC236}">
              <a16:creationId xmlns:a16="http://schemas.microsoft.com/office/drawing/2014/main" id="{4411B45E-4B68-424C-A6D1-44A6559E40A5}"/>
            </a:ext>
          </a:extLst>
        </xdr:cNvPr>
        <xdr:cNvSpPr txBox="1"/>
      </xdr:nvSpPr>
      <xdr:spPr>
        <a:xfrm>
          <a:off x="11543665" y="126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9180D9F-54FF-4EE2-A113-24CC2F2ECDE8}"/>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E4C6CD75-13BB-45A7-AD33-CFA07BC01E3E}"/>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F153669-D492-40BC-8E9F-917CB96D002A}"/>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5CA77E7-D5D3-49C6-9589-44E4F39DD584}"/>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4B134B03-560E-43A8-B609-AE84547ABDF2}"/>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9" name="楕円 448">
          <a:extLst>
            <a:ext uri="{FF2B5EF4-FFF2-40B4-BE49-F238E27FC236}">
              <a16:creationId xmlns:a16="http://schemas.microsoft.com/office/drawing/2014/main" id="{F5B873BE-2150-46A2-9197-381DADD98BF9}"/>
            </a:ext>
          </a:extLst>
        </xdr:cNvPr>
        <xdr:cNvSpPr/>
      </xdr:nvSpPr>
      <xdr:spPr>
        <a:xfrm>
          <a:off x="1505331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160290</xdr:rowOff>
    </xdr:from>
    <xdr:ext cx="762000" cy="259045"/>
    <xdr:sp macro="" textlink="">
      <xdr:nvSpPr>
        <xdr:cNvPr id="450" name="公債費以外該当値テキスト">
          <a:extLst>
            <a:ext uri="{FF2B5EF4-FFF2-40B4-BE49-F238E27FC236}">
              <a16:creationId xmlns:a16="http://schemas.microsoft.com/office/drawing/2014/main" id="{82605B59-A199-405B-84B9-C6331A841895}"/>
            </a:ext>
          </a:extLst>
        </xdr:cNvPr>
        <xdr:cNvSpPr txBox="1"/>
      </xdr:nvSpPr>
      <xdr:spPr>
        <a:xfrm>
          <a:off x="15177770" y="1340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51" name="楕円 450">
          <a:extLst>
            <a:ext uri="{FF2B5EF4-FFF2-40B4-BE49-F238E27FC236}">
              <a16:creationId xmlns:a16="http://schemas.microsoft.com/office/drawing/2014/main" id="{8C9AC550-08F3-4A89-8736-35026E519837}"/>
            </a:ext>
          </a:extLst>
        </xdr:cNvPr>
        <xdr:cNvSpPr/>
      </xdr:nvSpPr>
      <xdr:spPr>
        <a:xfrm>
          <a:off x="14283690" y="13363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52" name="テキスト ボックス 451">
          <a:extLst>
            <a:ext uri="{FF2B5EF4-FFF2-40B4-BE49-F238E27FC236}">
              <a16:creationId xmlns:a16="http://schemas.microsoft.com/office/drawing/2014/main" id="{E15FDAE9-9BDE-4122-AE3D-61E74E96BE37}"/>
            </a:ext>
          </a:extLst>
        </xdr:cNvPr>
        <xdr:cNvSpPr txBox="1"/>
      </xdr:nvSpPr>
      <xdr:spPr>
        <a:xfrm>
          <a:off x="13987780" y="1344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3" name="楕円 452">
          <a:extLst>
            <a:ext uri="{FF2B5EF4-FFF2-40B4-BE49-F238E27FC236}">
              <a16:creationId xmlns:a16="http://schemas.microsoft.com/office/drawing/2014/main" id="{FDFBF060-5B49-45ED-8730-69599A3A2219}"/>
            </a:ext>
          </a:extLst>
        </xdr:cNvPr>
        <xdr:cNvSpPr/>
      </xdr:nvSpPr>
      <xdr:spPr>
        <a:xfrm>
          <a:off x="13480415" y="1322527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4" name="テキスト ボックス 453">
          <a:extLst>
            <a:ext uri="{FF2B5EF4-FFF2-40B4-BE49-F238E27FC236}">
              <a16:creationId xmlns:a16="http://schemas.microsoft.com/office/drawing/2014/main" id="{3B70A89A-81AD-4C37-8D44-40C08E575881}"/>
            </a:ext>
          </a:extLst>
        </xdr:cNvPr>
        <xdr:cNvSpPr txBox="1"/>
      </xdr:nvSpPr>
      <xdr:spPr>
        <a:xfrm>
          <a:off x="13167360" y="13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5" name="楕円 454">
          <a:extLst>
            <a:ext uri="{FF2B5EF4-FFF2-40B4-BE49-F238E27FC236}">
              <a16:creationId xmlns:a16="http://schemas.microsoft.com/office/drawing/2014/main" id="{B1C8F777-851C-4FF8-B700-7D086F665204}"/>
            </a:ext>
          </a:extLst>
        </xdr:cNvPr>
        <xdr:cNvSpPr/>
      </xdr:nvSpPr>
      <xdr:spPr>
        <a:xfrm>
          <a:off x="12659995" y="13188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6" name="テキスト ボックス 455">
          <a:extLst>
            <a:ext uri="{FF2B5EF4-FFF2-40B4-BE49-F238E27FC236}">
              <a16:creationId xmlns:a16="http://schemas.microsoft.com/office/drawing/2014/main" id="{091AB60B-3D43-4F99-B730-FBFC788890BC}"/>
            </a:ext>
          </a:extLst>
        </xdr:cNvPr>
        <xdr:cNvSpPr txBox="1"/>
      </xdr:nvSpPr>
      <xdr:spPr>
        <a:xfrm>
          <a:off x="12364085" y="1327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7" name="楕円 456">
          <a:extLst>
            <a:ext uri="{FF2B5EF4-FFF2-40B4-BE49-F238E27FC236}">
              <a16:creationId xmlns:a16="http://schemas.microsoft.com/office/drawing/2014/main" id="{371D092E-918E-4DB5-8A03-242C74E01A5F}"/>
            </a:ext>
          </a:extLst>
        </xdr:cNvPr>
        <xdr:cNvSpPr/>
      </xdr:nvSpPr>
      <xdr:spPr>
        <a:xfrm>
          <a:off x="11856720" y="1301419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8" name="テキスト ボックス 457">
          <a:extLst>
            <a:ext uri="{FF2B5EF4-FFF2-40B4-BE49-F238E27FC236}">
              <a16:creationId xmlns:a16="http://schemas.microsoft.com/office/drawing/2014/main" id="{5867A131-A0B4-4DE7-B1CD-ED6ED6066903}"/>
            </a:ext>
          </a:extLst>
        </xdr:cNvPr>
        <xdr:cNvSpPr txBox="1"/>
      </xdr:nvSpPr>
      <xdr:spPr>
        <a:xfrm>
          <a:off x="11543665" y="130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83453BB-0002-4503-B808-E115A25FA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CCF290C-9B8B-4DD7-8DB4-DDD4C722BC37}"/>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68B8765-5DB8-4FC1-85D6-0A4EBC47FBC2}"/>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A9D2A08-44D6-4F47-9E07-7AB7EDEC0E9E}"/>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F593756-C12F-4F70-9A85-06EADF34B707}"/>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8DB0E90C-F0E0-42F1-9E24-BA1AC87AB010}"/>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29D3AEF-B9DA-4294-BA35-BAB2B162E7F3}"/>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BBEAD421-57D6-4DE0-99EA-61C85A7AF307}"/>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59DCD304-1259-4843-AFC8-E65E39FF086F}"/>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B1BE139-1170-486B-AE14-5A9AD54B26DC}"/>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39D8AD0-F557-4C24-837C-45801934B758}"/>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13169026-C400-4081-A933-CECCD4B37C19}"/>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FA43287-6A77-41B7-93FE-BCF4FC74E65A}"/>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3E06829-1BDC-47FC-BE5A-7698AE052535}"/>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C1A2154-C2BA-4D03-BA34-11C858802F57}"/>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9685F97-247F-4D4D-99F7-ED8E68BC23D4}"/>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40D73A9-FAE0-43A9-A335-4C7375405ED5}"/>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2C95CFD-C3B7-45E0-B86C-54082DE7BDD3}"/>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54DC50A-A13E-461F-868A-15A2E850D1FF}"/>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7302943-A1AD-47EF-BDB4-53176A898CF7}"/>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C4BCF3D-23DF-4076-A669-F4C6D7BE7E5D}"/>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41C73D1-03F9-4651-A6CC-99435994E11B}"/>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3F3CA1F-DD84-4D61-A841-36A6827DD262}"/>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365E87-CDFC-4DBF-8C38-0302F3EC0E4C}"/>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55E414B-ADA7-438E-9D98-674453FC6115}"/>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FE727E6-4D15-4699-9D2E-448A3DDA6CD3}"/>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6CF6EAF-2FD6-46E3-AC27-813039F55A15}"/>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62B40AA-5E0B-4B3D-9201-0E929929B709}"/>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65DB932-7D3B-41C2-860E-DB2BA3097BAE}"/>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9554687-AF3B-4940-A0E1-18D77F2658F0}"/>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5F5425B1-39FD-42FE-839C-A8E4D95D0230}"/>
            </a:ext>
          </a:extLst>
        </xdr:cNvPr>
        <xdr:cNvCxnSpPr/>
      </xdr:nvCxnSpPr>
      <xdr:spPr bwMode="auto">
        <a:xfrm>
          <a:off x="1907540" y="35247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EC9AEA86-219F-474C-9420-5BDC64D8EB72}"/>
            </a:ext>
          </a:extLst>
        </xdr:cNvPr>
        <xdr:cNvSpPr txBox="1"/>
      </xdr:nvSpPr>
      <xdr:spPr>
        <a:xfrm>
          <a:off x="1224280"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B4D0AAD2-6866-4E3D-8A59-F4E3D56AEE90}"/>
            </a:ext>
          </a:extLst>
        </xdr:cNvPr>
        <xdr:cNvCxnSpPr/>
      </xdr:nvCxnSpPr>
      <xdr:spPr bwMode="auto">
        <a:xfrm>
          <a:off x="1907540" y="32057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3C4BB72F-54F0-4F97-938D-48829C6655CA}"/>
            </a:ext>
          </a:extLst>
        </xdr:cNvPr>
        <xdr:cNvSpPr txBox="1"/>
      </xdr:nvSpPr>
      <xdr:spPr>
        <a:xfrm>
          <a:off x="1224280"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E72B1767-7E17-4122-8B5A-2A6512548F72}"/>
            </a:ext>
          </a:extLst>
        </xdr:cNvPr>
        <xdr:cNvCxnSpPr/>
      </xdr:nvCxnSpPr>
      <xdr:spPr bwMode="auto">
        <a:xfrm>
          <a:off x="1907540" y="28868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E72D1DFF-E48A-402D-A0A1-57C1B68027C3}"/>
            </a:ext>
          </a:extLst>
        </xdr:cNvPr>
        <xdr:cNvSpPr txBox="1"/>
      </xdr:nvSpPr>
      <xdr:spPr>
        <a:xfrm>
          <a:off x="1224280"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F50022DE-0FAE-4027-85C2-F084B5159D0E}"/>
            </a:ext>
          </a:extLst>
        </xdr:cNvPr>
        <xdr:cNvCxnSpPr/>
      </xdr:nvCxnSpPr>
      <xdr:spPr bwMode="auto">
        <a:xfrm>
          <a:off x="1907540" y="25640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54220719-BCD3-4122-A960-EA9345B48163}"/>
            </a:ext>
          </a:extLst>
        </xdr:cNvPr>
        <xdr:cNvSpPr txBox="1"/>
      </xdr:nvSpPr>
      <xdr:spPr>
        <a:xfrm>
          <a:off x="1224280"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A3900451-F825-4C6F-8BC3-BE6954D0E491}"/>
            </a:ext>
          </a:extLst>
        </xdr:cNvPr>
        <xdr:cNvCxnSpPr/>
      </xdr:nvCxnSpPr>
      <xdr:spPr bwMode="auto">
        <a:xfrm>
          <a:off x="1907540" y="22450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CF1193C6-DD91-4BF1-960F-FC7D36B15345}"/>
            </a:ext>
          </a:extLst>
        </xdr:cNvPr>
        <xdr:cNvSpPr txBox="1"/>
      </xdr:nvSpPr>
      <xdr:spPr>
        <a:xfrm>
          <a:off x="1224280"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3551D06-C92C-49E9-A309-86E9BEBD7C61}"/>
            </a:ext>
          </a:extLst>
        </xdr:cNvPr>
        <xdr:cNvCxnSpPr/>
      </xdr:nvCxnSpPr>
      <xdr:spPr bwMode="auto">
        <a:xfrm>
          <a:off x="1907540" y="19261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B1940B63-F6DA-4531-AED7-0F8A21B0D85A}"/>
            </a:ext>
          </a:extLst>
        </xdr:cNvPr>
        <xdr:cNvSpPr txBox="1"/>
      </xdr:nvSpPr>
      <xdr:spPr>
        <a:xfrm>
          <a:off x="122428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4D4A88FF-8A0C-4A69-9FB9-4FBCA186038D}"/>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CECE31B0-2AAD-4156-BBA7-CDBE5047F70D}"/>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932830AE-EC67-4F25-BE62-F80FD3907858}"/>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26F564F5-4271-4841-BB0D-AAA94BAA1263}"/>
            </a:ext>
          </a:extLst>
        </xdr:cNvPr>
        <xdr:cNvCxnSpPr/>
      </xdr:nvCxnSpPr>
      <xdr:spPr bwMode="auto">
        <a:xfrm flipV="1">
          <a:off x="4988560" y="2051377"/>
          <a:ext cx="0" cy="12613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23CFE41B-CF4E-44E3-9AFB-6F825C282CC3}"/>
            </a:ext>
          </a:extLst>
        </xdr:cNvPr>
        <xdr:cNvSpPr txBox="1"/>
      </xdr:nvSpPr>
      <xdr:spPr>
        <a:xfrm>
          <a:off x="5054600" y="32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96AB7527-9C0C-4070-89D0-83234F32BCFB}"/>
            </a:ext>
          </a:extLst>
        </xdr:cNvPr>
        <xdr:cNvCxnSpPr/>
      </xdr:nvCxnSpPr>
      <xdr:spPr bwMode="auto">
        <a:xfrm>
          <a:off x="4899660" y="331270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9BD5027D-50BB-4D1F-8106-50AA2FDDF152}"/>
            </a:ext>
          </a:extLst>
        </xdr:cNvPr>
        <xdr:cNvSpPr txBox="1"/>
      </xdr:nvSpPr>
      <xdr:spPr>
        <a:xfrm>
          <a:off x="5054600" y="180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8164A68B-11E3-40FC-AA88-803860464BDA}"/>
            </a:ext>
          </a:extLst>
        </xdr:cNvPr>
        <xdr:cNvCxnSpPr/>
      </xdr:nvCxnSpPr>
      <xdr:spPr bwMode="auto">
        <a:xfrm>
          <a:off x="4899660" y="205137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90511</xdr:rowOff>
    </xdr:from>
    <xdr:to>
      <xdr:col>29</xdr:col>
      <xdr:colOff>127000</xdr:colOff>
      <xdr:row>16</xdr:row>
      <xdr:rowOff>159004</xdr:rowOff>
    </xdr:to>
    <xdr:cxnSp macro="">
      <xdr:nvCxnSpPr>
        <xdr:cNvPr id="52" name="直線コネクタ 51">
          <a:extLst>
            <a:ext uri="{FF2B5EF4-FFF2-40B4-BE49-F238E27FC236}">
              <a16:creationId xmlns:a16="http://schemas.microsoft.com/office/drawing/2014/main" id="{B0AB4780-539F-4F8F-84E9-A83BCF046E09}"/>
            </a:ext>
          </a:extLst>
        </xdr:cNvPr>
        <xdr:cNvCxnSpPr/>
      </xdr:nvCxnSpPr>
      <xdr:spPr bwMode="auto">
        <a:xfrm flipV="1">
          <a:off x="4409440" y="2810851"/>
          <a:ext cx="579120" cy="6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75288</xdr:rowOff>
    </xdr:from>
    <xdr:ext cx="762000" cy="259045"/>
    <xdr:sp macro="" textlink="">
      <xdr:nvSpPr>
        <xdr:cNvPr id="53" name="人口1人当たり決算額の推移平均値テキスト130">
          <a:extLst>
            <a:ext uri="{FF2B5EF4-FFF2-40B4-BE49-F238E27FC236}">
              <a16:creationId xmlns:a16="http://schemas.microsoft.com/office/drawing/2014/main" id="{C7E9926F-EFEE-4A7C-8E1F-C08562D81BC0}"/>
            </a:ext>
          </a:extLst>
        </xdr:cNvPr>
        <xdr:cNvSpPr txBox="1"/>
      </xdr:nvSpPr>
      <xdr:spPr>
        <a:xfrm>
          <a:off x="5054600" y="2795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EF99C7A4-0B54-4164-85E9-81423A6ABF27}"/>
            </a:ext>
          </a:extLst>
        </xdr:cNvPr>
        <xdr:cNvSpPr/>
      </xdr:nvSpPr>
      <xdr:spPr bwMode="auto">
        <a:xfrm>
          <a:off x="4937760" y="2795756"/>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127653</xdr:rowOff>
    </xdr:from>
    <xdr:to>
      <xdr:col>26</xdr:col>
      <xdr:colOff>50800</xdr:colOff>
      <xdr:row>16</xdr:row>
      <xdr:rowOff>159004</xdr:rowOff>
    </xdr:to>
    <xdr:cxnSp macro="">
      <xdr:nvCxnSpPr>
        <xdr:cNvPr id="55" name="直線コネクタ 54">
          <a:extLst>
            <a:ext uri="{FF2B5EF4-FFF2-40B4-BE49-F238E27FC236}">
              <a16:creationId xmlns:a16="http://schemas.microsoft.com/office/drawing/2014/main" id="{00118D3B-BDF9-4684-B49B-335972940D37}"/>
            </a:ext>
          </a:extLst>
        </xdr:cNvPr>
        <xdr:cNvCxnSpPr/>
      </xdr:nvCxnSpPr>
      <xdr:spPr bwMode="auto">
        <a:xfrm>
          <a:off x="3802380" y="2847993"/>
          <a:ext cx="607060" cy="3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203052B5-4607-4AFE-A1CA-D439D97D8E7F}"/>
            </a:ext>
          </a:extLst>
        </xdr:cNvPr>
        <xdr:cNvSpPr/>
      </xdr:nvSpPr>
      <xdr:spPr bwMode="auto">
        <a:xfrm>
          <a:off x="4358640" y="283201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a:extLst>
            <a:ext uri="{FF2B5EF4-FFF2-40B4-BE49-F238E27FC236}">
              <a16:creationId xmlns:a16="http://schemas.microsoft.com/office/drawing/2014/main" id="{B24DF3A5-5576-463A-BC78-BEBC2E326053}"/>
            </a:ext>
          </a:extLst>
        </xdr:cNvPr>
        <xdr:cNvSpPr txBox="1"/>
      </xdr:nvSpPr>
      <xdr:spPr>
        <a:xfrm>
          <a:off x="4074160" y="29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127653</xdr:rowOff>
    </xdr:from>
    <xdr:to>
      <xdr:col>22</xdr:col>
      <xdr:colOff>114300</xdr:colOff>
      <xdr:row>17</xdr:row>
      <xdr:rowOff>62230</xdr:rowOff>
    </xdr:to>
    <xdr:cxnSp macro="">
      <xdr:nvCxnSpPr>
        <xdr:cNvPr id="58" name="直線コネクタ 57">
          <a:extLst>
            <a:ext uri="{FF2B5EF4-FFF2-40B4-BE49-F238E27FC236}">
              <a16:creationId xmlns:a16="http://schemas.microsoft.com/office/drawing/2014/main" id="{38A61B31-3B8B-4A4A-8F6A-85F2A9D6B3B0}"/>
            </a:ext>
          </a:extLst>
        </xdr:cNvPr>
        <xdr:cNvCxnSpPr/>
      </xdr:nvCxnSpPr>
      <xdr:spPr bwMode="auto">
        <a:xfrm flipV="1">
          <a:off x="3187700" y="2847993"/>
          <a:ext cx="614680" cy="10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447E7DA7-ABA9-4A58-A777-A880C14EE46A}"/>
            </a:ext>
          </a:extLst>
        </xdr:cNvPr>
        <xdr:cNvSpPr/>
      </xdr:nvSpPr>
      <xdr:spPr bwMode="auto">
        <a:xfrm>
          <a:off x="3751580" y="284749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a:extLst>
            <a:ext uri="{FF2B5EF4-FFF2-40B4-BE49-F238E27FC236}">
              <a16:creationId xmlns:a16="http://schemas.microsoft.com/office/drawing/2014/main" id="{55F31F3D-B9FA-49EC-803C-4D5E3099EE0D}"/>
            </a:ext>
          </a:extLst>
        </xdr:cNvPr>
        <xdr:cNvSpPr txBox="1"/>
      </xdr:nvSpPr>
      <xdr:spPr>
        <a:xfrm>
          <a:off x="3467100" y="293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62230</xdr:rowOff>
    </xdr:from>
    <xdr:to>
      <xdr:col>18</xdr:col>
      <xdr:colOff>177800</xdr:colOff>
      <xdr:row>17</xdr:row>
      <xdr:rowOff>94299</xdr:rowOff>
    </xdr:to>
    <xdr:cxnSp macro="">
      <xdr:nvCxnSpPr>
        <xdr:cNvPr id="61" name="直線コネクタ 60">
          <a:extLst>
            <a:ext uri="{FF2B5EF4-FFF2-40B4-BE49-F238E27FC236}">
              <a16:creationId xmlns:a16="http://schemas.microsoft.com/office/drawing/2014/main" id="{F104C92A-297C-4DDD-99DA-6F493B15C8EA}"/>
            </a:ext>
          </a:extLst>
        </xdr:cNvPr>
        <xdr:cNvCxnSpPr/>
      </xdr:nvCxnSpPr>
      <xdr:spPr bwMode="auto">
        <a:xfrm flipV="1">
          <a:off x="2565400" y="2950210"/>
          <a:ext cx="6223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a:extLst>
            <a:ext uri="{FF2B5EF4-FFF2-40B4-BE49-F238E27FC236}">
              <a16:creationId xmlns:a16="http://schemas.microsoft.com/office/drawing/2014/main" id="{ED86E26E-8C98-4E86-84D1-5922137A1061}"/>
            </a:ext>
          </a:extLst>
        </xdr:cNvPr>
        <xdr:cNvSpPr/>
      </xdr:nvSpPr>
      <xdr:spPr bwMode="auto">
        <a:xfrm>
          <a:off x="3144520" y="2776587"/>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a:extLst>
            <a:ext uri="{FF2B5EF4-FFF2-40B4-BE49-F238E27FC236}">
              <a16:creationId xmlns:a16="http://schemas.microsoft.com/office/drawing/2014/main" id="{C936AEFD-54A3-4ACA-9185-45B7D6AD5FCC}"/>
            </a:ext>
          </a:extLst>
        </xdr:cNvPr>
        <xdr:cNvSpPr txBox="1"/>
      </xdr:nvSpPr>
      <xdr:spPr>
        <a:xfrm>
          <a:off x="2852420" y="25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a:extLst>
            <a:ext uri="{FF2B5EF4-FFF2-40B4-BE49-F238E27FC236}">
              <a16:creationId xmlns:a16="http://schemas.microsoft.com/office/drawing/2014/main" id="{AA681F47-65A9-44B4-B03D-4955803DE82A}"/>
            </a:ext>
          </a:extLst>
        </xdr:cNvPr>
        <xdr:cNvSpPr/>
      </xdr:nvSpPr>
      <xdr:spPr bwMode="auto">
        <a:xfrm>
          <a:off x="2514600" y="280350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a:extLst>
            <a:ext uri="{FF2B5EF4-FFF2-40B4-BE49-F238E27FC236}">
              <a16:creationId xmlns:a16="http://schemas.microsoft.com/office/drawing/2014/main" id="{FC9C276E-3A8C-4F9A-B4D8-98A78CB3D684}"/>
            </a:ext>
          </a:extLst>
        </xdr:cNvPr>
        <xdr:cNvSpPr txBox="1"/>
      </xdr:nvSpPr>
      <xdr:spPr>
        <a:xfrm>
          <a:off x="2230120" y="257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075575D-B000-4D98-80B5-D2B9FD88DD2F}"/>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ACB9E6C-52CE-4385-BBFE-8EF92247291D}"/>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4AB6E0A-B062-40AA-8280-AECDC69A8E79}"/>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5A4CB099-9FAA-4603-85F7-939D7F2464B6}"/>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32EC644-EF9A-4B43-B449-47D5D1AF8472}"/>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39711</xdr:rowOff>
    </xdr:from>
    <xdr:to>
      <xdr:col>29</xdr:col>
      <xdr:colOff>177800</xdr:colOff>
      <xdr:row>16</xdr:row>
      <xdr:rowOff>141311</xdr:rowOff>
    </xdr:to>
    <xdr:sp macro="" textlink="">
      <xdr:nvSpPr>
        <xdr:cNvPr id="71" name="楕円 70">
          <a:extLst>
            <a:ext uri="{FF2B5EF4-FFF2-40B4-BE49-F238E27FC236}">
              <a16:creationId xmlns:a16="http://schemas.microsoft.com/office/drawing/2014/main" id="{FF56ADD1-0EDB-4DF2-8DA2-FA267CCA3688}"/>
            </a:ext>
          </a:extLst>
        </xdr:cNvPr>
        <xdr:cNvSpPr/>
      </xdr:nvSpPr>
      <xdr:spPr bwMode="auto">
        <a:xfrm>
          <a:off x="4937760" y="2760051"/>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56238</xdr:rowOff>
    </xdr:from>
    <xdr:ext cx="762000" cy="259045"/>
    <xdr:sp macro="" textlink="">
      <xdr:nvSpPr>
        <xdr:cNvPr id="72" name="人口1人当たり決算額の推移該当値テキスト130">
          <a:extLst>
            <a:ext uri="{FF2B5EF4-FFF2-40B4-BE49-F238E27FC236}">
              <a16:creationId xmlns:a16="http://schemas.microsoft.com/office/drawing/2014/main" id="{E112FEA6-51B5-421D-86D4-044D9B058068}"/>
            </a:ext>
          </a:extLst>
        </xdr:cNvPr>
        <xdr:cNvSpPr txBox="1"/>
      </xdr:nvSpPr>
      <xdr:spPr>
        <a:xfrm>
          <a:off x="5054600" y="260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108204</xdr:rowOff>
    </xdr:from>
    <xdr:to>
      <xdr:col>26</xdr:col>
      <xdr:colOff>101600</xdr:colOff>
      <xdr:row>17</xdr:row>
      <xdr:rowOff>38354</xdr:rowOff>
    </xdr:to>
    <xdr:sp macro="" textlink="">
      <xdr:nvSpPr>
        <xdr:cNvPr id="73" name="楕円 72">
          <a:extLst>
            <a:ext uri="{FF2B5EF4-FFF2-40B4-BE49-F238E27FC236}">
              <a16:creationId xmlns:a16="http://schemas.microsoft.com/office/drawing/2014/main" id="{D18AEFF0-E378-4941-9178-077DB3F589FA}"/>
            </a:ext>
          </a:extLst>
        </xdr:cNvPr>
        <xdr:cNvSpPr/>
      </xdr:nvSpPr>
      <xdr:spPr bwMode="auto">
        <a:xfrm>
          <a:off x="4358640" y="282854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48531</xdr:rowOff>
    </xdr:from>
    <xdr:ext cx="736600" cy="259045"/>
    <xdr:sp macro="" textlink="">
      <xdr:nvSpPr>
        <xdr:cNvPr id="74" name="テキスト ボックス 73">
          <a:extLst>
            <a:ext uri="{FF2B5EF4-FFF2-40B4-BE49-F238E27FC236}">
              <a16:creationId xmlns:a16="http://schemas.microsoft.com/office/drawing/2014/main" id="{BCF08A22-206A-41B3-938F-138393C1B67E}"/>
            </a:ext>
          </a:extLst>
        </xdr:cNvPr>
        <xdr:cNvSpPr txBox="1"/>
      </xdr:nvSpPr>
      <xdr:spPr>
        <a:xfrm>
          <a:off x="4074160" y="2601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76853</xdr:rowOff>
    </xdr:from>
    <xdr:to>
      <xdr:col>22</xdr:col>
      <xdr:colOff>165100</xdr:colOff>
      <xdr:row>17</xdr:row>
      <xdr:rowOff>7003</xdr:rowOff>
    </xdr:to>
    <xdr:sp macro="" textlink="">
      <xdr:nvSpPr>
        <xdr:cNvPr id="75" name="楕円 74">
          <a:extLst>
            <a:ext uri="{FF2B5EF4-FFF2-40B4-BE49-F238E27FC236}">
              <a16:creationId xmlns:a16="http://schemas.microsoft.com/office/drawing/2014/main" id="{B243C3D4-199D-4FD3-9A68-ED49AA377933}"/>
            </a:ext>
          </a:extLst>
        </xdr:cNvPr>
        <xdr:cNvSpPr/>
      </xdr:nvSpPr>
      <xdr:spPr bwMode="auto">
        <a:xfrm>
          <a:off x="3751580" y="2797193"/>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17180</xdr:rowOff>
    </xdr:from>
    <xdr:ext cx="762000" cy="259045"/>
    <xdr:sp macro="" textlink="">
      <xdr:nvSpPr>
        <xdr:cNvPr id="76" name="テキスト ボックス 75">
          <a:extLst>
            <a:ext uri="{FF2B5EF4-FFF2-40B4-BE49-F238E27FC236}">
              <a16:creationId xmlns:a16="http://schemas.microsoft.com/office/drawing/2014/main" id="{F48C2D25-9E3C-4A48-952D-C7E87B6C288B}"/>
            </a:ext>
          </a:extLst>
        </xdr:cNvPr>
        <xdr:cNvSpPr txBox="1"/>
      </xdr:nvSpPr>
      <xdr:spPr>
        <a:xfrm>
          <a:off x="3467100" y="25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11430</xdr:rowOff>
    </xdr:from>
    <xdr:to>
      <xdr:col>19</xdr:col>
      <xdr:colOff>38100</xdr:colOff>
      <xdr:row>17</xdr:row>
      <xdr:rowOff>113030</xdr:rowOff>
    </xdr:to>
    <xdr:sp macro="" textlink="">
      <xdr:nvSpPr>
        <xdr:cNvPr id="77" name="楕円 76">
          <a:extLst>
            <a:ext uri="{FF2B5EF4-FFF2-40B4-BE49-F238E27FC236}">
              <a16:creationId xmlns:a16="http://schemas.microsoft.com/office/drawing/2014/main" id="{FE67323C-F903-439A-99BC-EE72CF46D684}"/>
            </a:ext>
          </a:extLst>
        </xdr:cNvPr>
        <xdr:cNvSpPr/>
      </xdr:nvSpPr>
      <xdr:spPr bwMode="auto">
        <a:xfrm>
          <a:off x="3144520" y="2899410"/>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97807</xdr:rowOff>
    </xdr:from>
    <xdr:ext cx="762000" cy="259045"/>
    <xdr:sp macro="" textlink="">
      <xdr:nvSpPr>
        <xdr:cNvPr id="78" name="テキスト ボックス 77">
          <a:extLst>
            <a:ext uri="{FF2B5EF4-FFF2-40B4-BE49-F238E27FC236}">
              <a16:creationId xmlns:a16="http://schemas.microsoft.com/office/drawing/2014/main" id="{799F14B0-2E90-4A02-B5D0-846DED38AF3D}"/>
            </a:ext>
          </a:extLst>
        </xdr:cNvPr>
        <xdr:cNvSpPr txBox="1"/>
      </xdr:nvSpPr>
      <xdr:spPr>
        <a:xfrm>
          <a:off x="285242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43499</xdr:rowOff>
    </xdr:from>
    <xdr:to>
      <xdr:col>15</xdr:col>
      <xdr:colOff>101600</xdr:colOff>
      <xdr:row>17</xdr:row>
      <xdr:rowOff>145099</xdr:rowOff>
    </xdr:to>
    <xdr:sp macro="" textlink="">
      <xdr:nvSpPr>
        <xdr:cNvPr id="79" name="楕円 78">
          <a:extLst>
            <a:ext uri="{FF2B5EF4-FFF2-40B4-BE49-F238E27FC236}">
              <a16:creationId xmlns:a16="http://schemas.microsoft.com/office/drawing/2014/main" id="{D4344433-A62C-4E92-9BD6-4F8CF9C3F3CE}"/>
            </a:ext>
          </a:extLst>
        </xdr:cNvPr>
        <xdr:cNvSpPr/>
      </xdr:nvSpPr>
      <xdr:spPr bwMode="auto">
        <a:xfrm>
          <a:off x="2514600" y="29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129876</xdr:rowOff>
    </xdr:from>
    <xdr:ext cx="762000" cy="259045"/>
    <xdr:sp macro="" textlink="">
      <xdr:nvSpPr>
        <xdr:cNvPr id="80" name="テキスト ボックス 79">
          <a:extLst>
            <a:ext uri="{FF2B5EF4-FFF2-40B4-BE49-F238E27FC236}">
              <a16:creationId xmlns:a16="http://schemas.microsoft.com/office/drawing/2014/main" id="{A5315F82-A52E-4788-B775-8E2A9CC829FC}"/>
            </a:ext>
          </a:extLst>
        </xdr:cNvPr>
        <xdr:cNvSpPr txBox="1"/>
      </xdr:nvSpPr>
      <xdr:spPr>
        <a:xfrm>
          <a:off x="2230120" y="301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BD948476-DEF3-40DB-9BA7-FA665BD3C0F8}"/>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40040573-5911-4614-85BE-3A68147493B1}"/>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5C62DB29-125D-465E-8547-4256D47DE0AD}"/>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73DF6BCC-7467-4B88-8DAB-C545E6C8B1F3}"/>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8F26FC98-656F-4740-A374-C074CF79F6B4}"/>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9428366C-26E8-478F-B659-73AFFB1439DE}"/>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292CD3E9-63C1-4E91-8D17-AC643983C2F6}"/>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843F37FD-9C94-4941-9CBE-8AB27F290B9D}"/>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E254931C-51CA-4978-BA4F-6F2F534EB13D}"/>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703D3E0F-35BD-4A57-B61F-2BB0BD5B8ABC}"/>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3ADC7EEC-D1B7-44EF-88AA-5AB939EC24CF}"/>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DB9AEA1-EED3-41DF-9C94-F542C554726D}"/>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CF6132C-B3AC-4123-A9E4-D5EFFC2FCF74}"/>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72298A34-4C20-4B7D-9D35-6C1B380FE438}"/>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7F4E31A6-3EBE-46A0-99E1-75683C6D7187}"/>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413C2EAE-1F3C-47A1-8266-300CCDF46734}"/>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A05981FA-E3B7-4E11-B442-0CCD9B7083BC}"/>
            </a:ext>
          </a:extLst>
        </xdr:cNvPr>
        <xdr:cNvSpPr txBox="1"/>
      </xdr:nvSpPr>
      <xdr:spPr>
        <a:xfrm>
          <a:off x="122428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A885A618-3BA0-4A99-BAC8-6F1F25DAC6A5}"/>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E5194C56-9A72-4DCC-9CBF-0B12A25EAE10}"/>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695F7BCD-4C5C-450C-90C4-D64768BA5503}"/>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F0D6A118-0D55-42D0-8D11-36D834E1A4CD}"/>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F189C547-1222-44E7-A7A7-55249C7EB4BA}"/>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150946A8-9EA4-4EF5-BB0E-FE308911B630}"/>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98679951-BCED-4F8D-8AB4-B9C9C727A1B2}"/>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A09AFDB0-A506-4245-8F79-3F8DAC926A5E}"/>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35DA889C-732D-4FB9-9117-AB9800F9AFE8}"/>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44484194-69EF-4E65-8C3E-97705C0C222D}"/>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F0D35A99-E8A2-4C4B-8F9E-94293E01878D}"/>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5955A1D3-666C-490C-92B4-4127F4EAECA0}"/>
            </a:ext>
          </a:extLst>
        </xdr:cNvPr>
        <xdr:cNvCxnSpPr/>
      </xdr:nvCxnSpPr>
      <xdr:spPr bwMode="auto">
        <a:xfrm flipV="1">
          <a:off x="4988560" y="6128245"/>
          <a:ext cx="0" cy="10821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a:extLst>
            <a:ext uri="{FF2B5EF4-FFF2-40B4-BE49-F238E27FC236}">
              <a16:creationId xmlns:a16="http://schemas.microsoft.com/office/drawing/2014/main" id="{B8718DDB-71F8-46AB-9446-EDC371C837D7}"/>
            </a:ext>
          </a:extLst>
        </xdr:cNvPr>
        <xdr:cNvSpPr txBox="1"/>
      </xdr:nvSpPr>
      <xdr:spPr>
        <a:xfrm>
          <a:off x="5054600" y="718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8C57EAB8-D91D-45B0-8EC9-FE8083DB7706}"/>
            </a:ext>
          </a:extLst>
        </xdr:cNvPr>
        <xdr:cNvCxnSpPr/>
      </xdr:nvCxnSpPr>
      <xdr:spPr bwMode="auto">
        <a:xfrm>
          <a:off x="4899660" y="721043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D8A90689-7F87-4003-97F6-8AEC7298C293}"/>
            </a:ext>
          </a:extLst>
        </xdr:cNvPr>
        <xdr:cNvSpPr txBox="1"/>
      </xdr:nvSpPr>
      <xdr:spPr>
        <a:xfrm>
          <a:off x="5054600" y="58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FA658722-64F9-4C25-8C5E-1CA409B77C17}"/>
            </a:ext>
          </a:extLst>
        </xdr:cNvPr>
        <xdr:cNvCxnSpPr/>
      </xdr:nvCxnSpPr>
      <xdr:spPr bwMode="auto">
        <a:xfrm>
          <a:off x="4899660" y="612824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69507</xdr:rowOff>
    </xdr:from>
    <xdr:to>
      <xdr:col>29</xdr:col>
      <xdr:colOff>127000</xdr:colOff>
      <xdr:row>37</xdr:row>
      <xdr:rowOff>95168</xdr:rowOff>
    </xdr:to>
    <xdr:cxnSp macro="">
      <xdr:nvCxnSpPr>
        <xdr:cNvPr id="114" name="直線コネクタ 113">
          <a:extLst>
            <a:ext uri="{FF2B5EF4-FFF2-40B4-BE49-F238E27FC236}">
              <a16:creationId xmlns:a16="http://schemas.microsoft.com/office/drawing/2014/main" id="{A5374EF6-6C66-4EA7-824E-0AD7BEB630E7}"/>
            </a:ext>
          </a:extLst>
        </xdr:cNvPr>
        <xdr:cNvCxnSpPr/>
      </xdr:nvCxnSpPr>
      <xdr:spPr bwMode="auto">
        <a:xfrm>
          <a:off x="4409440" y="7049427"/>
          <a:ext cx="579120" cy="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a:extLst>
            <a:ext uri="{FF2B5EF4-FFF2-40B4-BE49-F238E27FC236}">
              <a16:creationId xmlns:a16="http://schemas.microsoft.com/office/drawing/2014/main" id="{CE403046-FBF9-4DA6-A679-1352DC612C0A}"/>
            </a:ext>
          </a:extLst>
        </xdr:cNvPr>
        <xdr:cNvSpPr txBox="1"/>
      </xdr:nvSpPr>
      <xdr:spPr>
        <a:xfrm>
          <a:off x="5054600" y="659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FBB6D3D0-7715-4FC0-A36E-2CE1417F3BFC}"/>
            </a:ext>
          </a:extLst>
        </xdr:cNvPr>
        <xdr:cNvSpPr/>
      </xdr:nvSpPr>
      <xdr:spPr bwMode="auto">
        <a:xfrm>
          <a:off x="4937760" y="6749377"/>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68555</xdr:rowOff>
    </xdr:from>
    <xdr:to>
      <xdr:col>26</xdr:col>
      <xdr:colOff>50800</xdr:colOff>
      <xdr:row>37</xdr:row>
      <xdr:rowOff>69507</xdr:rowOff>
    </xdr:to>
    <xdr:cxnSp macro="">
      <xdr:nvCxnSpPr>
        <xdr:cNvPr id="117" name="直線コネクタ 116">
          <a:extLst>
            <a:ext uri="{FF2B5EF4-FFF2-40B4-BE49-F238E27FC236}">
              <a16:creationId xmlns:a16="http://schemas.microsoft.com/office/drawing/2014/main" id="{F34D84D3-8EE1-4A13-B9F1-C7C9DCEBD5C4}"/>
            </a:ext>
          </a:extLst>
        </xdr:cNvPr>
        <xdr:cNvCxnSpPr/>
      </xdr:nvCxnSpPr>
      <xdr:spPr bwMode="auto">
        <a:xfrm>
          <a:off x="3802380" y="7048475"/>
          <a:ext cx="60706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31C1BB4F-D442-4F8B-917B-9DA44E8B8EA2}"/>
            </a:ext>
          </a:extLst>
        </xdr:cNvPr>
        <xdr:cNvSpPr/>
      </xdr:nvSpPr>
      <xdr:spPr bwMode="auto">
        <a:xfrm>
          <a:off x="4358640" y="6749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a:extLst>
            <a:ext uri="{FF2B5EF4-FFF2-40B4-BE49-F238E27FC236}">
              <a16:creationId xmlns:a16="http://schemas.microsoft.com/office/drawing/2014/main" id="{19372538-A468-4A65-95E0-255CE16BC8C0}"/>
            </a:ext>
          </a:extLst>
        </xdr:cNvPr>
        <xdr:cNvSpPr txBox="1"/>
      </xdr:nvSpPr>
      <xdr:spPr>
        <a:xfrm>
          <a:off x="4074160" y="651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36017</xdr:rowOff>
    </xdr:from>
    <xdr:to>
      <xdr:col>22</xdr:col>
      <xdr:colOff>114300</xdr:colOff>
      <xdr:row>37</xdr:row>
      <xdr:rowOff>68555</xdr:rowOff>
    </xdr:to>
    <xdr:cxnSp macro="">
      <xdr:nvCxnSpPr>
        <xdr:cNvPr id="120" name="直線コネクタ 119">
          <a:extLst>
            <a:ext uri="{FF2B5EF4-FFF2-40B4-BE49-F238E27FC236}">
              <a16:creationId xmlns:a16="http://schemas.microsoft.com/office/drawing/2014/main" id="{7EBD6E0E-915C-412D-BF8A-4E0A9F8B3CB4}"/>
            </a:ext>
          </a:extLst>
        </xdr:cNvPr>
        <xdr:cNvCxnSpPr/>
      </xdr:nvCxnSpPr>
      <xdr:spPr bwMode="auto">
        <a:xfrm>
          <a:off x="3187700" y="7015937"/>
          <a:ext cx="614680" cy="3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89C0EC7D-84E7-496A-948A-C32F01A9E7C0}"/>
            </a:ext>
          </a:extLst>
        </xdr:cNvPr>
        <xdr:cNvSpPr/>
      </xdr:nvSpPr>
      <xdr:spPr bwMode="auto">
        <a:xfrm>
          <a:off x="3751580" y="673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a:extLst>
            <a:ext uri="{FF2B5EF4-FFF2-40B4-BE49-F238E27FC236}">
              <a16:creationId xmlns:a16="http://schemas.microsoft.com/office/drawing/2014/main" id="{518B4D9E-1DB1-4F1F-A937-7B631A47D71A}"/>
            </a:ext>
          </a:extLst>
        </xdr:cNvPr>
        <xdr:cNvSpPr txBox="1"/>
      </xdr:nvSpPr>
      <xdr:spPr>
        <a:xfrm>
          <a:off x="3467100" y="64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36017</xdr:rowOff>
    </xdr:from>
    <xdr:to>
      <xdr:col>18</xdr:col>
      <xdr:colOff>177800</xdr:colOff>
      <xdr:row>37</xdr:row>
      <xdr:rowOff>43961</xdr:rowOff>
    </xdr:to>
    <xdr:cxnSp macro="">
      <xdr:nvCxnSpPr>
        <xdr:cNvPr id="123" name="直線コネクタ 122">
          <a:extLst>
            <a:ext uri="{FF2B5EF4-FFF2-40B4-BE49-F238E27FC236}">
              <a16:creationId xmlns:a16="http://schemas.microsoft.com/office/drawing/2014/main" id="{8CC4B314-F701-439C-BAFC-698A9EF44321}"/>
            </a:ext>
          </a:extLst>
        </xdr:cNvPr>
        <xdr:cNvCxnSpPr/>
      </xdr:nvCxnSpPr>
      <xdr:spPr bwMode="auto">
        <a:xfrm flipV="1">
          <a:off x="2565400" y="7015937"/>
          <a:ext cx="622300" cy="7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a:extLst>
            <a:ext uri="{FF2B5EF4-FFF2-40B4-BE49-F238E27FC236}">
              <a16:creationId xmlns:a16="http://schemas.microsoft.com/office/drawing/2014/main" id="{8CB017CC-4195-400A-814C-E4599BBE49D4}"/>
            </a:ext>
          </a:extLst>
        </xdr:cNvPr>
        <xdr:cNvSpPr/>
      </xdr:nvSpPr>
      <xdr:spPr bwMode="auto">
        <a:xfrm>
          <a:off x="3144520" y="6671405"/>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a:extLst>
            <a:ext uri="{FF2B5EF4-FFF2-40B4-BE49-F238E27FC236}">
              <a16:creationId xmlns:a16="http://schemas.microsoft.com/office/drawing/2014/main" id="{A424691A-086D-45F3-A0C0-96149EF2D4AA}"/>
            </a:ext>
          </a:extLst>
        </xdr:cNvPr>
        <xdr:cNvSpPr txBox="1"/>
      </xdr:nvSpPr>
      <xdr:spPr>
        <a:xfrm>
          <a:off x="2852420" y="644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a:extLst>
            <a:ext uri="{FF2B5EF4-FFF2-40B4-BE49-F238E27FC236}">
              <a16:creationId xmlns:a16="http://schemas.microsoft.com/office/drawing/2014/main" id="{C7A82CA9-A4B8-4741-98DD-E1618343E508}"/>
            </a:ext>
          </a:extLst>
        </xdr:cNvPr>
        <xdr:cNvSpPr/>
      </xdr:nvSpPr>
      <xdr:spPr bwMode="auto">
        <a:xfrm>
          <a:off x="2514600" y="65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a:extLst>
            <a:ext uri="{FF2B5EF4-FFF2-40B4-BE49-F238E27FC236}">
              <a16:creationId xmlns:a16="http://schemas.microsoft.com/office/drawing/2014/main" id="{ED523908-76DF-4DE6-9418-34DA2FB3FACA}"/>
            </a:ext>
          </a:extLst>
        </xdr:cNvPr>
        <xdr:cNvSpPr txBox="1"/>
      </xdr:nvSpPr>
      <xdr:spPr>
        <a:xfrm>
          <a:off x="2230120" y="63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55737BC-B797-4B86-837B-6784DFAA20EB}"/>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804AC617-1D66-4F7D-8286-1CEF95773A71}"/>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574B25DA-75E4-49FC-98ED-4CD37E47F212}"/>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5AA11809-6804-4ED9-8603-52ED933274E1}"/>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5479D648-E1EA-47E5-A4ED-7A09E20E2A6D}"/>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44368</xdr:rowOff>
    </xdr:from>
    <xdr:to>
      <xdr:col>29</xdr:col>
      <xdr:colOff>177800</xdr:colOff>
      <xdr:row>37</xdr:row>
      <xdr:rowOff>145968</xdr:rowOff>
    </xdr:to>
    <xdr:sp macro="" textlink="">
      <xdr:nvSpPr>
        <xdr:cNvPr id="133" name="楕円 132">
          <a:extLst>
            <a:ext uri="{FF2B5EF4-FFF2-40B4-BE49-F238E27FC236}">
              <a16:creationId xmlns:a16="http://schemas.microsoft.com/office/drawing/2014/main" id="{82A222F5-8F2A-446A-A090-F8BB052B12F4}"/>
            </a:ext>
          </a:extLst>
        </xdr:cNvPr>
        <xdr:cNvSpPr/>
      </xdr:nvSpPr>
      <xdr:spPr bwMode="auto">
        <a:xfrm>
          <a:off x="4937760" y="7024288"/>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16445</xdr:rowOff>
    </xdr:from>
    <xdr:ext cx="762000" cy="259045"/>
    <xdr:sp macro="" textlink="">
      <xdr:nvSpPr>
        <xdr:cNvPr id="134" name="人口1人当たり決算額の推移該当値テキスト445">
          <a:extLst>
            <a:ext uri="{FF2B5EF4-FFF2-40B4-BE49-F238E27FC236}">
              <a16:creationId xmlns:a16="http://schemas.microsoft.com/office/drawing/2014/main" id="{A6421584-BFB0-4D76-9127-E4C45E044884}"/>
            </a:ext>
          </a:extLst>
        </xdr:cNvPr>
        <xdr:cNvSpPr txBox="1"/>
      </xdr:nvSpPr>
      <xdr:spPr>
        <a:xfrm>
          <a:off x="5054600" y="69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18707</xdr:rowOff>
    </xdr:from>
    <xdr:to>
      <xdr:col>26</xdr:col>
      <xdr:colOff>101600</xdr:colOff>
      <xdr:row>37</xdr:row>
      <xdr:rowOff>120307</xdr:rowOff>
    </xdr:to>
    <xdr:sp macro="" textlink="">
      <xdr:nvSpPr>
        <xdr:cNvPr id="135" name="楕円 134">
          <a:extLst>
            <a:ext uri="{FF2B5EF4-FFF2-40B4-BE49-F238E27FC236}">
              <a16:creationId xmlns:a16="http://schemas.microsoft.com/office/drawing/2014/main" id="{CBA7C63A-F48C-4558-831A-0779710BAD38}"/>
            </a:ext>
          </a:extLst>
        </xdr:cNvPr>
        <xdr:cNvSpPr/>
      </xdr:nvSpPr>
      <xdr:spPr bwMode="auto">
        <a:xfrm>
          <a:off x="4358640" y="699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105084</xdr:rowOff>
    </xdr:from>
    <xdr:ext cx="736600" cy="259045"/>
    <xdr:sp macro="" textlink="">
      <xdr:nvSpPr>
        <xdr:cNvPr id="136" name="テキスト ボックス 135">
          <a:extLst>
            <a:ext uri="{FF2B5EF4-FFF2-40B4-BE49-F238E27FC236}">
              <a16:creationId xmlns:a16="http://schemas.microsoft.com/office/drawing/2014/main" id="{F30EDC79-B76D-4DB0-BF71-5505527C6B04}"/>
            </a:ext>
          </a:extLst>
        </xdr:cNvPr>
        <xdr:cNvSpPr txBox="1"/>
      </xdr:nvSpPr>
      <xdr:spPr>
        <a:xfrm>
          <a:off x="4074160" y="708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17755</xdr:rowOff>
    </xdr:from>
    <xdr:to>
      <xdr:col>22</xdr:col>
      <xdr:colOff>165100</xdr:colOff>
      <xdr:row>37</xdr:row>
      <xdr:rowOff>119355</xdr:rowOff>
    </xdr:to>
    <xdr:sp macro="" textlink="">
      <xdr:nvSpPr>
        <xdr:cNvPr id="137" name="楕円 136">
          <a:extLst>
            <a:ext uri="{FF2B5EF4-FFF2-40B4-BE49-F238E27FC236}">
              <a16:creationId xmlns:a16="http://schemas.microsoft.com/office/drawing/2014/main" id="{C0C1659C-1EFE-46E8-9FF3-ED823F330D30}"/>
            </a:ext>
          </a:extLst>
        </xdr:cNvPr>
        <xdr:cNvSpPr/>
      </xdr:nvSpPr>
      <xdr:spPr bwMode="auto">
        <a:xfrm>
          <a:off x="3751580" y="699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104132</xdr:rowOff>
    </xdr:from>
    <xdr:ext cx="762000" cy="259045"/>
    <xdr:sp macro="" textlink="">
      <xdr:nvSpPr>
        <xdr:cNvPr id="138" name="テキスト ボックス 137">
          <a:extLst>
            <a:ext uri="{FF2B5EF4-FFF2-40B4-BE49-F238E27FC236}">
              <a16:creationId xmlns:a16="http://schemas.microsoft.com/office/drawing/2014/main" id="{A1626C58-3C4E-4D8A-AB8F-60F34FC3934B}"/>
            </a:ext>
          </a:extLst>
        </xdr:cNvPr>
        <xdr:cNvSpPr txBox="1"/>
      </xdr:nvSpPr>
      <xdr:spPr>
        <a:xfrm>
          <a:off x="3467100" y="70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156667</xdr:rowOff>
    </xdr:from>
    <xdr:to>
      <xdr:col>19</xdr:col>
      <xdr:colOff>38100</xdr:colOff>
      <xdr:row>37</xdr:row>
      <xdr:rowOff>86817</xdr:rowOff>
    </xdr:to>
    <xdr:sp macro="" textlink="">
      <xdr:nvSpPr>
        <xdr:cNvPr id="139" name="楕円 138">
          <a:extLst>
            <a:ext uri="{FF2B5EF4-FFF2-40B4-BE49-F238E27FC236}">
              <a16:creationId xmlns:a16="http://schemas.microsoft.com/office/drawing/2014/main" id="{0A31370E-F55E-425B-AFF6-E683E14E5A7F}"/>
            </a:ext>
          </a:extLst>
        </xdr:cNvPr>
        <xdr:cNvSpPr/>
      </xdr:nvSpPr>
      <xdr:spPr bwMode="auto">
        <a:xfrm>
          <a:off x="3144520" y="6968947"/>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71594</xdr:rowOff>
    </xdr:from>
    <xdr:ext cx="762000" cy="259045"/>
    <xdr:sp macro="" textlink="">
      <xdr:nvSpPr>
        <xdr:cNvPr id="140" name="テキスト ボックス 139">
          <a:extLst>
            <a:ext uri="{FF2B5EF4-FFF2-40B4-BE49-F238E27FC236}">
              <a16:creationId xmlns:a16="http://schemas.microsoft.com/office/drawing/2014/main" id="{7E990B21-AFE1-4A40-809D-98DC64D2FD5C}"/>
            </a:ext>
          </a:extLst>
        </xdr:cNvPr>
        <xdr:cNvSpPr txBox="1"/>
      </xdr:nvSpPr>
      <xdr:spPr>
        <a:xfrm>
          <a:off x="2852420" y="705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164611</xdr:rowOff>
    </xdr:from>
    <xdr:to>
      <xdr:col>15</xdr:col>
      <xdr:colOff>101600</xdr:colOff>
      <xdr:row>37</xdr:row>
      <xdr:rowOff>94761</xdr:rowOff>
    </xdr:to>
    <xdr:sp macro="" textlink="">
      <xdr:nvSpPr>
        <xdr:cNvPr id="141" name="楕円 140">
          <a:extLst>
            <a:ext uri="{FF2B5EF4-FFF2-40B4-BE49-F238E27FC236}">
              <a16:creationId xmlns:a16="http://schemas.microsoft.com/office/drawing/2014/main" id="{27FEE98F-92DD-4FFD-A490-F5A73668299A}"/>
            </a:ext>
          </a:extLst>
        </xdr:cNvPr>
        <xdr:cNvSpPr/>
      </xdr:nvSpPr>
      <xdr:spPr bwMode="auto">
        <a:xfrm>
          <a:off x="2514600" y="697689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79538</xdr:rowOff>
    </xdr:from>
    <xdr:ext cx="762000" cy="259045"/>
    <xdr:sp macro="" textlink="">
      <xdr:nvSpPr>
        <xdr:cNvPr id="142" name="テキスト ボックス 141">
          <a:extLst>
            <a:ext uri="{FF2B5EF4-FFF2-40B4-BE49-F238E27FC236}">
              <a16:creationId xmlns:a16="http://schemas.microsoft.com/office/drawing/2014/main" id="{47A5A919-3247-4F48-8318-13C90844A866}"/>
            </a:ext>
          </a:extLst>
        </xdr:cNvPr>
        <xdr:cNvSpPr txBox="1"/>
      </xdr:nvSpPr>
      <xdr:spPr>
        <a:xfrm>
          <a:off x="2230120" y="705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C055FB-7A7A-48D4-B91A-5734FF4E0BF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1704A68-6604-4E7D-8FEE-628FFA042D1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FCEC1B4-E553-437E-AA89-BC7FE67E235D}"/>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F7EA2E3-B0A9-448A-8EA8-08AF60DD50A1}"/>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4B0E1D-C2F9-4D6A-A4F3-8549356793B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457655-4252-48E8-8CF0-264515D6C2B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1A25D9-2374-497C-8063-45EACAD43DD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04985B-E541-4A0F-A308-440E97B592F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850486-A1CC-4D38-B8AE-BB5D6D6EDD9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B071DF3-D529-45D7-AE8C-71D958972E1E}"/>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12,563
12,547
237.54
8,607,197
8,432,493
73,404
4,664,490
6,829,130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4059CF-07BA-469C-919D-E16830E1EBC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AA4D4D-4C08-40F8-8D1C-D6A2E16D9A9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D0FAFA-E313-4AE4-AA77-0BBC3A05053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9AD6EE-5445-4196-8717-1DE7626CDFB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0B764A-55EA-4393-A262-C3EF3B36AEB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E8A0B4E-B4F6-48BB-BCD9-207C44B617EB}"/>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2E3C4B1-20BD-48F0-8FA0-FC53575DA934}"/>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97FC01E-2F8D-462D-9AD8-D3C2CB1EFE5F}"/>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B6F275A-A0AD-43EC-A324-2B368EB18F53}"/>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68F7BA-D9C3-4D57-B10E-C9E489951AC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E41B05C-691A-425F-9001-09040B175683}"/>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A4BFECA-0298-4AC8-8FC7-3C293E700B7C}"/>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4799648-C36F-4342-B668-A7A0326C97B7}"/>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C780EE0-5AB3-4312-81CF-D16A9CC25971}"/>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823199-675B-4455-BF5C-4950AC3931E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51EB635-48D5-432F-AA05-F7006EE32674}"/>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62E067-228A-42B6-B0C5-37916B9D159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4760E2C-FFEF-40DB-B519-76E30880FB41}"/>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46ADC1C7-C4F2-40AB-8606-98C75B06E128}"/>
            </a:ext>
          </a:extLst>
        </xdr:cNvPr>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28BFB304-92F5-4BFB-9723-CB02B34169E2}"/>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02DED71-2B8C-4F08-9894-85E7E1B0E3A6}"/>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C9262AB-7F14-478B-9F9F-80C517EC8BCA}"/>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C84D794-829A-466A-9657-FE6958498D63}"/>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B0C3544-323B-4BED-B918-4424E6D83488}"/>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A00648F-5285-40A6-9564-3B57645CACCC}"/>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5A356A6-E962-4379-B046-1E75B065F0BC}"/>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F638742-8BFA-422E-8D4C-5FD1F5CCD639}"/>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C7CD120-6163-4F59-A861-90C016C618F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94193CD-1F43-43D4-991C-281A6278DB05}"/>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051BCA2-ACF9-4697-A735-B20B4CD5C716}"/>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DAE6831F-0728-48CC-8158-0211C572D801}"/>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D32B37E5-4740-4D6E-BC9D-9A15CF4DE154}"/>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B5473B7-B340-4479-89BB-3328C422F7D1}"/>
            </a:ext>
          </a:extLst>
        </xdr:cNvPr>
        <xdr:cNvSpPr txBox="1"/>
      </xdr:nvSpPr>
      <xdr:spPr>
        <a:xfrm>
          <a:off x="20784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BCFAE1C-C9F1-48B5-9E4A-573D859B9FFF}"/>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3B666EA1-7F2B-4B92-88D7-E753B66F8818}"/>
            </a:ext>
          </a:extLst>
        </xdr:cNvPr>
        <xdr:cNvSpPr txBox="1"/>
      </xdr:nvSpPr>
      <xdr:spPr>
        <a:xfrm>
          <a:off x="2078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359A6F41-F668-4EC9-AFB1-3CDA1D7DE6AE}"/>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D7D3FAB2-684F-4E28-B181-8CF56C8554F2}"/>
            </a:ext>
          </a:extLst>
        </xdr:cNvPr>
        <xdr:cNvSpPr txBox="1"/>
      </xdr:nvSpPr>
      <xdr:spPr>
        <a:xfrm>
          <a:off x="2078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5743E64-CA36-4BEE-980D-93A33848220F}"/>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E385EEF1-41DF-4E05-8835-71CF9FC8A878}"/>
            </a:ext>
          </a:extLst>
        </xdr:cNvPr>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3CDA88E5-C3EB-43F2-A1B1-79FEB69332F1}"/>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D661E338-FCAE-47BB-8235-3743645499D8}"/>
            </a:ext>
          </a:extLst>
        </xdr:cNvPr>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E09B1882-E7B7-4B74-8CDF-85B75E38C4BD}"/>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1A62B7DB-714B-4728-9122-B65C09A22F04}"/>
            </a:ext>
          </a:extLst>
        </xdr:cNvPr>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FDCD216A-608B-4570-A5F0-B153BA76C3EC}"/>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9080796D-FFA5-4DBB-AE65-B368DF82CCE8}"/>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7F061887-0E08-406B-908B-657912D3AF58}"/>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252F16BD-02B4-401C-9B8C-F0B702279355}"/>
            </a:ext>
          </a:extLst>
        </xdr:cNvPr>
        <xdr:cNvCxnSpPr/>
      </xdr:nvCxnSpPr>
      <xdr:spPr>
        <a:xfrm flipV="1">
          <a:off x="4084955" y="4981388"/>
          <a:ext cx="1270" cy="141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F6E5A4AB-7B2B-4E0D-83BC-D40A8561AC82}"/>
            </a:ext>
          </a:extLst>
        </xdr:cNvPr>
        <xdr:cNvSpPr txBox="1"/>
      </xdr:nvSpPr>
      <xdr:spPr>
        <a:xfrm>
          <a:off x="4137660" y="64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9835640B-FECB-4F0D-8A6E-B1FED3D9EB33}"/>
            </a:ext>
          </a:extLst>
        </xdr:cNvPr>
        <xdr:cNvCxnSpPr/>
      </xdr:nvCxnSpPr>
      <xdr:spPr>
        <a:xfrm>
          <a:off x="4020820" y="640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4ABA1A6E-2111-48B5-AF15-08EDCFECC67A}"/>
            </a:ext>
          </a:extLst>
        </xdr:cNvPr>
        <xdr:cNvSpPr txBox="1"/>
      </xdr:nvSpPr>
      <xdr:spPr>
        <a:xfrm>
          <a:off x="4137660" y="476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6990CC85-E960-48ED-BAB3-B85FF8335D5D}"/>
            </a:ext>
          </a:extLst>
        </xdr:cNvPr>
        <xdr:cNvCxnSpPr/>
      </xdr:nvCxnSpPr>
      <xdr:spPr>
        <a:xfrm>
          <a:off x="4020820" y="4981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50742</xdr:rowOff>
    </xdr:from>
    <xdr:to>
      <xdr:col>24</xdr:col>
      <xdr:colOff>63500</xdr:colOff>
      <xdr:row>34</xdr:row>
      <xdr:rowOff>111321</xdr:rowOff>
    </xdr:to>
    <xdr:cxnSp macro="">
      <xdr:nvCxnSpPr>
        <xdr:cNvPr id="63" name="直線コネクタ 62">
          <a:extLst>
            <a:ext uri="{FF2B5EF4-FFF2-40B4-BE49-F238E27FC236}">
              <a16:creationId xmlns:a16="http://schemas.microsoft.com/office/drawing/2014/main" id="{91158A21-E3A5-4E90-99E9-B68187A4C880}"/>
            </a:ext>
          </a:extLst>
        </xdr:cNvPr>
        <xdr:cNvCxnSpPr/>
      </xdr:nvCxnSpPr>
      <xdr:spPr>
        <a:xfrm flipV="1">
          <a:off x="3355340" y="5750502"/>
          <a:ext cx="73152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a:extLst>
            <a:ext uri="{FF2B5EF4-FFF2-40B4-BE49-F238E27FC236}">
              <a16:creationId xmlns:a16="http://schemas.microsoft.com/office/drawing/2014/main" id="{2FECDED9-8135-4FD9-872B-0250EFF0D08A}"/>
            </a:ext>
          </a:extLst>
        </xdr:cNvPr>
        <xdr:cNvSpPr txBox="1"/>
      </xdr:nvSpPr>
      <xdr:spPr>
        <a:xfrm>
          <a:off x="4137660" y="569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937DE40C-EB7D-4065-9165-17BA292044EC}"/>
            </a:ext>
          </a:extLst>
        </xdr:cNvPr>
        <xdr:cNvSpPr/>
      </xdr:nvSpPr>
      <xdr:spPr>
        <a:xfrm>
          <a:off x="4036060" y="571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109345</xdr:rowOff>
    </xdr:from>
    <xdr:to>
      <xdr:col>19</xdr:col>
      <xdr:colOff>177800</xdr:colOff>
      <xdr:row>34</xdr:row>
      <xdr:rowOff>111321</xdr:rowOff>
    </xdr:to>
    <xdr:cxnSp macro="">
      <xdr:nvCxnSpPr>
        <xdr:cNvPr id="66" name="直線コネクタ 65">
          <a:extLst>
            <a:ext uri="{FF2B5EF4-FFF2-40B4-BE49-F238E27FC236}">
              <a16:creationId xmlns:a16="http://schemas.microsoft.com/office/drawing/2014/main" id="{6DDC4064-68C1-4D49-BCE5-8B58CC225658}"/>
            </a:ext>
          </a:extLst>
        </xdr:cNvPr>
        <xdr:cNvCxnSpPr/>
      </xdr:nvCxnSpPr>
      <xdr:spPr>
        <a:xfrm>
          <a:off x="2565400" y="5809105"/>
          <a:ext cx="78994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A9F905A8-2024-4B43-8A6B-4FC5D48FC98D}"/>
            </a:ext>
          </a:extLst>
        </xdr:cNvPr>
        <xdr:cNvSpPr/>
      </xdr:nvSpPr>
      <xdr:spPr>
        <a:xfrm>
          <a:off x="3312160" y="5755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a:extLst>
            <a:ext uri="{FF2B5EF4-FFF2-40B4-BE49-F238E27FC236}">
              <a16:creationId xmlns:a16="http://schemas.microsoft.com/office/drawing/2014/main" id="{DFB225A7-1DBA-4E0B-A3F7-D055C9593BAB}"/>
            </a:ext>
          </a:extLst>
        </xdr:cNvPr>
        <xdr:cNvSpPr txBox="1"/>
      </xdr:nvSpPr>
      <xdr:spPr>
        <a:xfrm>
          <a:off x="3118631" y="55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65977</xdr:rowOff>
    </xdr:from>
    <xdr:to>
      <xdr:col>15</xdr:col>
      <xdr:colOff>50800</xdr:colOff>
      <xdr:row>34</xdr:row>
      <xdr:rowOff>109345</xdr:rowOff>
    </xdr:to>
    <xdr:cxnSp macro="">
      <xdr:nvCxnSpPr>
        <xdr:cNvPr id="69" name="直線コネクタ 68">
          <a:extLst>
            <a:ext uri="{FF2B5EF4-FFF2-40B4-BE49-F238E27FC236}">
              <a16:creationId xmlns:a16="http://schemas.microsoft.com/office/drawing/2014/main" id="{A511917F-6800-45C5-9B37-3DDA6D907DCF}"/>
            </a:ext>
          </a:extLst>
        </xdr:cNvPr>
        <xdr:cNvCxnSpPr/>
      </xdr:nvCxnSpPr>
      <xdr:spPr>
        <a:xfrm>
          <a:off x="1790700" y="5765737"/>
          <a:ext cx="7747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9A02997A-1597-463F-9B6B-97999651E169}"/>
            </a:ext>
          </a:extLst>
        </xdr:cNvPr>
        <xdr:cNvSpPr/>
      </xdr:nvSpPr>
      <xdr:spPr>
        <a:xfrm>
          <a:off x="2514600" y="575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a:extLst>
            <a:ext uri="{FF2B5EF4-FFF2-40B4-BE49-F238E27FC236}">
              <a16:creationId xmlns:a16="http://schemas.microsoft.com/office/drawing/2014/main" id="{B656DE4B-6692-4F33-856B-4754963EDE9B}"/>
            </a:ext>
          </a:extLst>
        </xdr:cNvPr>
        <xdr:cNvSpPr txBox="1"/>
      </xdr:nvSpPr>
      <xdr:spPr>
        <a:xfrm>
          <a:off x="2343931" y="55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65977</xdr:rowOff>
    </xdr:from>
    <xdr:to>
      <xdr:col>10</xdr:col>
      <xdr:colOff>114300</xdr:colOff>
      <xdr:row>34</xdr:row>
      <xdr:rowOff>152763</xdr:rowOff>
    </xdr:to>
    <xdr:cxnSp macro="">
      <xdr:nvCxnSpPr>
        <xdr:cNvPr id="72" name="直線コネクタ 71">
          <a:extLst>
            <a:ext uri="{FF2B5EF4-FFF2-40B4-BE49-F238E27FC236}">
              <a16:creationId xmlns:a16="http://schemas.microsoft.com/office/drawing/2014/main" id="{9487F15A-FA80-4D9B-83AF-37E48D880640}"/>
            </a:ext>
          </a:extLst>
        </xdr:cNvPr>
        <xdr:cNvCxnSpPr/>
      </xdr:nvCxnSpPr>
      <xdr:spPr>
        <a:xfrm flipV="1">
          <a:off x="1008380" y="5765737"/>
          <a:ext cx="782320" cy="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a:extLst>
            <a:ext uri="{FF2B5EF4-FFF2-40B4-BE49-F238E27FC236}">
              <a16:creationId xmlns:a16="http://schemas.microsoft.com/office/drawing/2014/main" id="{21CAA2AB-249A-4F16-9D94-B7837A2CF42C}"/>
            </a:ext>
          </a:extLst>
        </xdr:cNvPr>
        <xdr:cNvSpPr/>
      </xdr:nvSpPr>
      <xdr:spPr>
        <a:xfrm>
          <a:off x="1739900" y="5648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a:extLst>
            <a:ext uri="{FF2B5EF4-FFF2-40B4-BE49-F238E27FC236}">
              <a16:creationId xmlns:a16="http://schemas.microsoft.com/office/drawing/2014/main" id="{3590FC49-D978-442C-9291-8F23F02F9129}"/>
            </a:ext>
          </a:extLst>
        </xdr:cNvPr>
        <xdr:cNvSpPr txBox="1"/>
      </xdr:nvSpPr>
      <xdr:spPr>
        <a:xfrm>
          <a:off x="1546371" y="54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a:extLst>
            <a:ext uri="{FF2B5EF4-FFF2-40B4-BE49-F238E27FC236}">
              <a16:creationId xmlns:a16="http://schemas.microsoft.com/office/drawing/2014/main" id="{AF15C032-28DC-4753-852A-CEB8FB126138}"/>
            </a:ext>
          </a:extLst>
        </xdr:cNvPr>
        <xdr:cNvSpPr/>
      </xdr:nvSpPr>
      <xdr:spPr>
        <a:xfrm>
          <a:off x="965200" y="5676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a:extLst>
            <a:ext uri="{FF2B5EF4-FFF2-40B4-BE49-F238E27FC236}">
              <a16:creationId xmlns:a16="http://schemas.microsoft.com/office/drawing/2014/main" id="{CC9198CB-4DE2-4B69-836C-A828E7CCFE64}"/>
            </a:ext>
          </a:extLst>
        </xdr:cNvPr>
        <xdr:cNvSpPr txBox="1"/>
      </xdr:nvSpPr>
      <xdr:spPr>
        <a:xfrm>
          <a:off x="771671" y="545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8E40266-1DDE-42C3-B9B2-A5636D8474B8}"/>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5915C80-0999-41AB-B8F9-27D8740F3AF4}"/>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86D18C5-1B4C-4D0D-858D-2CEA303D60C8}"/>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D9DF857-8087-45C5-8D8E-046138F3E4A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52AD9356-722B-4C61-A360-DD42871FAC52}"/>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171392</xdr:rowOff>
    </xdr:from>
    <xdr:to>
      <xdr:col>24</xdr:col>
      <xdr:colOff>114300</xdr:colOff>
      <xdr:row>34</xdr:row>
      <xdr:rowOff>101542</xdr:rowOff>
    </xdr:to>
    <xdr:sp macro="" textlink="">
      <xdr:nvSpPr>
        <xdr:cNvPr id="82" name="楕円 81">
          <a:extLst>
            <a:ext uri="{FF2B5EF4-FFF2-40B4-BE49-F238E27FC236}">
              <a16:creationId xmlns:a16="http://schemas.microsoft.com/office/drawing/2014/main" id="{3363C941-5386-4F94-B4BB-7C5BD0E309FD}"/>
            </a:ext>
          </a:extLst>
        </xdr:cNvPr>
        <xdr:cNvSpPr/>
      </xdr:nvSpPr>
      <xdr:spPr>
        <a:xfrm>
          <a:off x="4036060" y="5703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22819</xdr:rowOff>
    </xdr:from>
    <xdr:ext cx="534377" cy="259045"/>
    <xdr:sp macro="" textlink="">
      <xdr:nvSpPr>
        <xdr:cNvPr id="83" name="人件費該当値テキスト">
          <a:extLst>
            <a:ext uri="{FF2B5EF4-FFF2-40B4-BE49-F238E27FC236}">
              <a16:creationId xmlns:a16="http://schemas.microsoft.com/office/drawing/2014/main" id="{D2855EE5-C9A9-452A-8CF9-53DBE7710BAE}"/>
            </a:ext>
          </a:extLst>
        </xdr:cNvPr>
        <xdr:cNvSpPr txBox="1"/>
      </xdr:nvSpPr>
      <xdr:spPr>
        <a:xfrm>
          <a:off x="4137660" y="5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60521</xdr:rowOff>
    </xdr:from>
    <xdr:to>
      <xdr:col>20</xdr:col>
      <xdr:colOff>38100</xdr:colOff>
      <xdr:row>34</xdr:row>
      <xdr:rowOff>162121</xdr:rowOff>
    </xdr:to>
    <xdr:sp macro="" textlink="">
      <xdr:nvSpPr>
        <xdr:cNvPr id="84" name="楕円 83">
          <a:extLst>
            <a:ext uri="{FF2B5EF4-FFF2-40B4-BE49-F238E27FC236}">
              <a16:creationId xmlns:a16="http://schemas.microsoft.com/office/drawing/2014/main" id="{819D74AB-1E6B-4357-AA5E-E7C8EB155D2C}"/>
            </a:ext>
          </a:extLst>
        </xdr:cNvPr>
        <xdr:cNvSpPr/>
      </xdr:nvSpPr>
      <xdr:spPr>
        <a:xfrm>
          <a:off x="3312160" y="5760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153248</xdr:rowOff>
    </xdr:from>
    <xdr:ext cx="534377" cy="259045"/>
    <xdr:sp macro="" textlink="">
      <xdr:nvSpPr>
        <xdr:cNvPr id="85" name="テキスト ボックス 84">
          <a:extLst>
            <a:ext uri="{FF2B5EF4-FFF2-40B4-BE49-F238E27FC236}">
              <a16:creationId xmlns:a16="http://schemas.microsoft.com/office/drawing/2014/main" id="{6DC3A7B9-1767-4999-BB4F-99AC38E6B0DB}"/>
            </a:ext>
          </a:extLst>
        </xdr:cNvPr>
        <xdr:cNvSpPr txBox="1"/>
      </xdr:nvSpPr>
      <xdr:spPr>
        <a:xfrm>
          <a:off x="3118631" y="58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58545</xdr:rowOff>
    </xdr:from>
    <xdr:to>
      <xdr:col>15</xdr:col>
      <xdr:colOff>101600</xdr:colOff>
      <xdr:row>34</xdr:row>
      <xdr:rowOff>160145</xdr:rowOff>
    </xdr:to>
    <xdr:sp macro="" textlink="">
      <xdr:nvSpPr>
        <xdr:cNvPr id="86" name="楕円 85">
          <a:extLst>
            <a:ext uri="{FF2B5EF4-FFF2-40B4-BE49-F238E27FC236}">
              <a16:creationId xmlns:a16="http://schemas.microsoft.com/office/drawing/2014/main" id="{67170D08-7E60-46CB-A3E8-B3B93D5A43DE}"/>
            </a:ext>
          </a:extLst>
        </xdr:cNvPr>
        <xdr:cNvSpPr/>
      </xdr:nvSpPr>
      <xdr:spPr>
        <a:xfrm>
          <a:off x="2514600" y="57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151272</xdr:rowOff>
    </xdr:from>
    <xdr:ext cx="534377" cy="259045"/>
    <xdr:sp macro="" textlink="">
      <xdr:nvSpPr>
        <xdr:cNvPr id="87" name="テキスト ボックス 86">
          <a:extLst>
            <a:ext uri="{FF2B5EF4-FFF2-40B4-BE49-F238E27FC236}">
              <a16:creationId xmlns:a16="http://schemas.microsoft.com/office/drawing/2014/main" id="{C1505579-9C97-488F-8D74-D24446FEEB09}"/>
            </a:ext>
          </a:extLst>
        </xdr:cNvPr>
        <xdr:cNvSpPr txBox="1"/>
      </xdr:nvSpPr>
      <xdr:spPr>
        <a:xfrm>
          <a:off x="2343931" y="58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15177</xdr:rowOff>
    </xdr:from>
    <xdr:to>
      <xdr:col>10</xdr:col>
      <xdr:colOff>165100</xdr:colOff>
      <xdr:row>34</xdr:row>
      <xdr:rowOff>116777</xdr:rowOff>
    </xdr:to>
    <xdr:sp macro="" textlink="">
      <xdr:nvSpPr>
        <xdr:cNvPr id="88" name="楕円 87">
          <a:extLst>
            <a:ext uri="{FF2B5EF4-FFF2-40B4-BE49-F238E27FC236}">
              <a16:creationId xmlns:a16="http://schemas.microsoft.com/office/drawing/2014/main" id="{3C1A2342-CFCB-4781-9C04-A9CB7EF66D2F}"/>
            </a:ext>
          </a:extLst>
        </xdr:cNvPr>
        <xdr:cNvSpPr/>
      </xdr:nvSpPr>
      <xdr:spPr>
        <a:xfrm>
          <a:off x="1739900" y="57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107904</xdr:rowOff>
    </xdr:from>
    <xdr:ext cx="534377" cy="259045"/>
    <xdr:sp macro="" textlink="">
      <xdr:nvSpPr>
        <xdr:cNvPr id="89" name="テキスト ボックス 88">
          <a:extLst>
            <a:ext uri="{FF2B5EF4-FFF2-40B4-BE49-F238E27FC236}">
              <a16:creationId xmlns:a16="http://schemas.microsoft.com/office/drawing/2014/main" id="{60C8C178-A640-4977-8DE2-5534BD05C28F}"/>
            </a:ext>
          </a:extLst>
        </xdr:cNvPr>
        <xdr:cNvSpPr txBox="1"/>
      </xdr:nvSpPr>
      <xdr:spPr>
        <a:xfrm>
          <a:off x="1546371" y="580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101963</xdr:rowOff>
    </xdr:from>
    <xdr:to>
      <xdr:col>6</xdr:col>
      <xdr:colOff>38100</xdr:colOff>
      <xdr:row>35</xdr:row>
      <xdr:rowOff>32113</xdr:rowOff>
    </xdr:to>
    <xdr:sp macro="" textlink="">
      <xdr:nvSpPr>
        <xdr:cNvPr id="90" name="楕円 89">
          <a:extLst>
            <a:ext uri="{FF2B5EF4-FFF2-40B4-BE49-F238E27FC236}">
              <a16:creationId xmlns:a16="http://schemas.microsoft.com/office/drawing/2014/main" id="{326FBFE8-C776-448E-996E-B19CB853854D}"/>
            </a:ext>
          </a:extLst>
        </xdr:cNvPr>
        <xdr:cNvSpPr/>
      </xdr:nvSpPr>
      <xdr:spPr>
        <a:xfrm>
          <a:off x="965200" y="58017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23240</xdr:rowOff>
    </xdr:from>
    <xdr:ext cx="534377" cy="259045"/>
    <xdr:sp macro="" textlink="">
      <xdr:nvSpPr>
        <xdr:cNvPr id="91" name="テキスト ボックス 90">
          <a:extLst>
            <a:ext uri="{FF2B5EF4-FFF2-40B4-BE49-F238E27FC236}">
              <a16:creationId xmlns:a16="http://schemas.microsoft.com/office/drawing/2014/main" id="{BFEBB666-3997-4C76-A1BB-3DE06700ED12}"/>
            </a:ext>
          </a:extLst>
        </xdr:cNvPr>
        <xdr:cNvSpPr txBox="1"/>
      </xdr:nvSpPr>
      <xdr:spPr>
        <a:xfrm>
          <a:off x="771671" y="589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1BABE8B5-E542-43C4-9F18-F1CDBE1F992C}"/>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EFB68A33-F50D-4871-8FFD-6AB5063DA86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1564A9D-5B55-4FDE-A1EF-5BC564A12775}"/>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98AD557F-98F0-4E64-A556-5877E42E548C}"/>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EC432C9-7178-4A9A-8995-273A9788FEB5}"/>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B33B218-DD51-43A1-8FAF-119DFC4CC75E}"/>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D62CE261-5B8F-4C2C-A149-AAB8E8F5B071}"/>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BF21BE98-25F0-48A2-815F-6698041A80F2}"/>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DDF2CADB-8DB3-4944-B626-8570611B36FD}"/>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DFD24D49-F8A5-452F-920F-1C1DE940145B}"/>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4D6B1D1D-149A-4314-A83A-77062FBC6BE1}"/>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89D496F0-F53E-471C-A6C1-9DB47BFE2F80}"/>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C3A63999-85E7-4D76-9446-EF3638ED9547}"/>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39CD8BFC-7A1C-4361-879C-29BF4610533A}"/>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82AA3F4A-6A1A-4334-8D0F-4F65AE49C644}"/>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A2CB75EF-BF13-49D2-94D0-CF1277ABEC1C}"/>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6BC95373-6B2F-49A5-B7D3-FE247B1CF90A}"/>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2C6E1BF2-A184-4887-9714-044653C62ED3}"/>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C9C4A100-56BC-421D-B498-618E3E096FC6}"/>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C6E26D13-A3FF-41A5-85E9-58300F404631}"/>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65928D5-5DEE-429B-A639-4FA357B236B8}"/>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35904BD0-DB6B-4C76-917A-21B7FA988B04}"/>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BD063F85-66E2-4710-A588-FF88B2D43584}"/>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BDFAFD84-1227-4630-98AD-477886F7FC7F}"/>
            </a:ext>
          </a:extLst>
        </xdr:cNvPr>
        <xdr:cNvCxnSpPr/>
      </xdr:nvCxnSpPr>
      <xdr:spPr>
        <a:xfrm flipV="1">
          <a:off x="4084955" y="8584177"/>
          <a:ext cx="1270" cy="118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949470F4-FDE0-462E-B266-824B5B0BF52F}"/>
            </a:ext>
          </a:extLst>
        </xdr:cNvPr>
        <xdr:cNvSpPr txBox="1"/>
      </xdr:nvSpPr>
      <xdr:spPr>
        <a:xfrm>
          <a:off x="4137660" y="97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64F558E7-87D5-4186-B640-6BB933D4A3E3}"/>
            </a:ext>
          </a:extLst>
        </xdr:cNvPr>
        <xdr:cNvCxnSpPr/>
      </xdr:nvCxnSpPr>
      <xdr:spPr>
        <a:xfrm>
          <a:off x="4020820" y="9768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FC7E5D3B-1C55-4987-9DF5-DA6B67842194}"/>
            </a:ext>
          </a:extLst>
        </xdr:cNvPr>
        <xdr:cNvSpPr txBox="1"/>
      </xdr:nvSpPr>
      <xdr:spPr>
        <a:xfrm>
          <a:off x="4137660" y="836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77B579D8-EC67-4227-92BC-0D1062E51B3D}"/>
            </a:ext>
          </a:extLst>
        </xdr:cNvPr>
        <xdr:cNvCxnSpPr/>
      </xdr:nvCxnSpPr>
      <xdr:spPr>
        <a:xfrm>
          <a:off x="4020820" y="8584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138416</xdr:rowOff>
    </xdr:from>
    <xdr:to>
      <xdr:col>24</xdr:col>
      <xdr:colOff>63500</xdr:colOff>
      <xdr:row>56</xdr:row>
      <xdr:rowOff>150554</xdr:rowOff>
    </xdr:to>
    <xdr:cxnSp macro="">
      <xdr:nvCxnSpPr>
        <xdr:cNvPr id="120" name="直線コネクタ 119">
          <a:extLst>
            <a:ext uri="{FF2B5EF4-FFF2-40B4-BE49-F238E27FC236}">
              <a16:creationId xmlns:a16="http://schemas.microsoft.com/office/drawing/2014/main" id="{955BAEEA-B7A1-4B1C-A6D1-EEA4E38851E5}"/>
            </a:ext>
          </a:extLst>
        </xdr:cNvPr>
        <xdr:cNvCxnSpPr/>
      </xdr:nvCxnSpPr>
      <xdr:spPr>
        <a:xfrm flipV="1">
          <a:off x="3355340" y="9526256"/>
          <a:ext cx="73152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a:extLst>
            <a:ext uri="{FF2B5EF4-FFF2-40B4-BE49-F238E27FC236}">
              <a16:creationId xmlns:a16="http://schemas.microsoft.com/office/drawing/2014/main" id="{4A7390BE-7408-490F-AA3F-6F8E6EFB8030}"/>
            </a:ext>
          </a:extLst>
        </xdr:cNvPr>
        <xdr:cNvSpPr txBox="1"/>
      </xdr:nvSpPr>
      <xdr:spPr>
        <a:xfrm>
          <a:off x="4137660" y="9480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76A65045-F610-45FC-8A9A-A78985181F24}"/>
            </a:ext>
          </a:extLst>
        </xdr:cNvPr>
        <xdr:cNvSpPr/>
      </xdr:nvSpPr>
      <xdr:spPr>
        <a:xfrm>
          <a:off x="4036060" y="9502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150554</xdr:rowOff>
    </xdr:from>
    <xdr:to>
      <xdr:col>19</xdr:col>
      <xdr:colOff>177800</xdr:colOff>
      <xdr:row>56</xdr:row>
      <xdr:rowOff>156403</xdr:rowOff>
    </xdr:to>
    <xdr:cxnSp macro="">
      <xdr:nvCxnSpPr>
        <xdr:cNvPr id="123" name="直線コネクタ 122">
          <a:extLst>
            <a:ext uri="{FF2B5EF4-FFF2-40B4-BE49-F238E27FC236}">
              <a16:creationId xmlns:a16="http://schemas.microsoft.com/office/drawing/2014/main" id="{9E2407C4-6598-4636-97C7-F44B52A2C2A4}"/>
            </a:ext>
          </a:extLst>
        </xdr:cNvPr>
        <xdr:cNvCxnSpPr/>
      </xdr:nvCxnSpPr>
      <xdr:spPr>
        <a:xfrm flipV="1">
          <a:off x="2565400" y="9538394"/>
          <a:ext cx="78994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AF63039E-3276-45AF-A92B-86105DB3362E}"/>
            </a:ext>
          </a:extLst>
        </xdr:cNvPr>
        <xdr:cNvSpPr/>
      </xdr:nvSpPr>
      <xdr:spPr>
        <a:xfrm>
          <a:off x="3312160" y="9501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a:extLst>
            <a:ext uri="{FF2B5EF4-FFF2-40B4-BE49-F238E27FC236}">
              <a16:creationId xmlns:a16="http://schemas.microsoft.com/office/drawing/2014/main" id="{D0190426-08E8-4FA0-906A-12D1C01C7E9E}"/>
            </a:ext>
          </a:extLst>
        </xdr:cNvPr>
        <xdr:cNvSpPr txBox="1"/>
      </xdr:nvSpPr>
      <xdr:spPr>
        <a:xfrm>
          <a:off x="3086315" y="959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156403</xdr:rowOff>
    </xdr:from>
    <xdr:to>
      <xdr:col>15</xdr:col>
      <xdr:colOff>50800</xdr:colOff>
      <xdr:row>57</xdr:row>
      <xdr:rowOff>9501</xdr:rowOff>
    </xdr:to>
    <xdr:cxnSp macro="">
      <xdr:nvCxnSpPr>
        <xdr:cNvPr id="126" name="直線コネクタ 125">
          <a:extLst>
            <a:ext uri="{FF2B5EF4-FFF2-40B4-BE49-F238E27FC236}">
              <a16:creationId xmlns:a16="http://schemas.microsoft.com/office/drawing/2014/main" id="{66E4541D-1902-4084-B41C-D87339705635}"/>
            </a:ext>
          </a:extLst>
        </xdr:cNvPr>
        <xdr:cNvCxnSpPr/>
      </xdr:nvCxnSpPr>
      <xdr:spPr>
        <a:xfrm flipV="1">
          <a:off x="1790700" y="9544243"/>
          <a:ext cx="7747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1A66C44C-73D2-4270-8C4D-E402FB25230E}"/>
            </a:ext>
          </a:extLst>
        </xdr:cNvPr>
        <xdr:cNvSpPr/>
      </xdr:nvSpPr>
      <xdr:spPr>
        <a:xfrm>
          <a:off x="2514600" y="9553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a:extLst>
            <a:ext uri="{FF2B5EF4-FFF2-40B4-BE49-F238E27FC236}">
              <a16:creationId xmlns:a16="http://schemas.microsoft.com/office/drawing/2014/main" id="{55CCE60A-4ACC-464E-9CD5-D54E771C5C60}"/>
            </a:ext>
          </a:extLst>
        </xdr:cNvPr>
        <xdr:cNvSpPr txBox="1"/>
      </xdr:nvSpPr>
      <xdr:spPr>
        <a:xfrm>
          <a:off x="2343931" y="9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9501</xdr:rowOff>
    </xdr:from>
    <xdr:to>
      <xdr:col>10</xdr:col>
      <xdr:colOff>114300</xdr:colOff>
      <xdr:row>57</xdr:row>
      <xdr:rowOff>38518</xdr:rowOff>
    </xdr:to>
    <xdr:cxnSp macro="">
      <xdr:nvCxnSpPr>
        <xdr:cNvPr id="129" name="直線コネクタ 128">
          <a:extLst>
            <a:ext uri="{FF2B5EF4-FFF2-40B4-BE49-F238E27FC236}">
              <a16:creationId xmlns:a16="http://schemas.microsoft.com/office/drawing/2014/main" id="{8B39D80A-82DD-4853-AA0E-C4028610CC07}"/>
            </a:ext>
          </a:extLst>
        </xdr:cNvPr>
        <xdr:cNvCxnSpPr/>
      </xdr:nvCxnSpPr>
      <xdr:spPr>
        <a:xfrm flipV="1">
          <a:off x="1008380" y="9564981"/>
          <a:ext cx="78232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a:extLst>
            <a:ext uri="{FF2B5EF4-FFF2-40B4-BE49-F238E27FC236}">
              <a16:creationId xmlns:a16="http://schemas.microsoft.com/office/drawing/2014/main" id="{7F058B0F-314E-4F83-9B97-EC2C721D18F1}"/>
            </a:ext>
          </a:extLst>
        </xdr:cNvPr>
        <xdr:cNvSpPr/>
      </xdr:nvSpPr>
      <xdr:spPr>
        <a:xfrm>
          <a:off x="1739900" y="95444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a:extLst>
            <a:ext uri="{FF2B5EF4-FFF2-40B4-BE49-F238E27FC236}">
              <a16:creationId xmlns:a16="http://schemas.microsoft.com/office/drawing/2014/main" id="{4C942533-BABF-4F25-AFC9-6DE1C2104862}"/>
            </a:ext>
          </a:extLst>
        </xdr:cNvPr>
        <xdr:cNvSpPr txBox="1"/>
      </xdr:nvSpPr>
      <xdr:spPr>
        <a:xfrm>
          <a:off x="1546371" y="96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a:extLst>
            <a:ext uri="{FF2B5EF4-FFF2-40B4-BE49-F238E27FC236}">
              <a16:creationId xmlns:a16="http://schemas.microsoft.com/office/drawing/2014/main" id="{736FBE7C-19BC-4D58-B7A9-925A2504FBA8}"/>
            </a:ext>
          </a:extLst>
        </xdr:cNvPr>
        <xdr:cNvSpPr/>
      </xdr:nvSpPr>
      <xdr:spPr>
        <a:xfrm>
          <a:off x="965200" y="95590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a:extLst>
            <a:ext uri="{FF2B5EF4-FFF2-40B4-BE49-F238E27FC236}">
              <a16:creationId xmlns:a16="http://schemas.microsoft.com/office/drawing/2014/main" id="{24A0038A-0110-457C-B15F-111A4A69AF17}"/>
            </a:ext>
          </a:extLst>
        </xdr:cNvPr>
        <xdr:cNvSpPr txBox="1"/>
      </xdr:nvSpPr>
      <xdr:spPr>
        <a:xfrm>
          <a:off x="771671" y="96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5657712-A664-4C39-B02A-0410FB20B5FD}"/>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2AE845F-8200-4B78-A35C-DC2AE2BC89E2}"/>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24BBCAA-E5CA-4D28-A10D-09C2645272FB}"/>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76F9E33-3520-44A0-A6CC-01AA562DD758}"/>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FD51B7A-AAFB-4230-9E12-5F661E21C0DB}"/>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87616</xdr:rowOff>
    </xdr:from>
    <xdr:to>
      <xdr:col>24</xdr:col>
      <xdr:colOff>114300</xdr:colOff>
      <xdr:row>57</xdr:row>
      <xdr:rowOff>17766</xdr:rowOff>
    </xdr:to>
    <xdr:sp macro="" textlink="">
      <xdr:nvSpPr>
        <xdr:cNvPr id="139" name="楕円 138">
          <a:extLst>
            <a:ext uri="{FF2B5EF4-FFF2-40B4-BE49-F238E27FC236}">
              <a16:creationId xmlns:a16="http://schemas.microsoft.com/office/drawing/2014/main" id="{9438F069-6DA0-4153-8DC6-824473CF4D05}"/>
            </a:ext>
          </a:extLst>
        </xdr:cNvPr>
        <xdr:cNvSpPr/>
      </xdr:nvSpPr>
      <xdr:spPr>
        <a:xfrm>
          <a:off x="4036060" y="9475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110493</xdr:rowOff>
    </xdr:from>
    <xdr:ext cx="599010" cy="259045"/>
    <xdr:sp macro="" textlink="">
      <xdr:nvSpPr>
        <xdr:cNvPr id="140" name="物件費該当値テキスト">
          <a:extLst>
            <a:ext uri="{FF2B5EF4-FFF2-40B4-BE49-F238E27FC236}">
              <a16:creationId xmlns:a16="http://schemas.microsoft.com/office/drawing/2014/main" id="{65882E62-C538-4FBA-8B15-2B4352128470}"/>
            </a:ext>
          </a:extLst>
        </xdr:cNvPr>
        <xdr:cNvSpPr txBox="1"/>
      </xdr:nvSpPr>
      <xdr:spPr>
        <a:xfrm>
          <a:off x="4137660" y="933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99754</xdr:rowOff>
    </xdr:from>
    <xdr:to>
      <xdr:col>20</xdr:col>
      <xdr:colOff>38100</xdr:colOff>
      <xdr:row>57</xdr:row>
      <xdr:rowOff>29904</xdr:rowOff>
    </xdr:to>
    <xdr:sp macro="" textlink="">
      <xdr:nvSpPr>
        <xdr:cNvPr id="141" name="楕円 140">
          <a:extLst>
            <a:ext uri="{FF2B5EF4-FFF2-40B4-BE49-F238E27FC236}">
              <a16:creationId xmlns:a16="http://schemas.microsoft.com/office/drawing/2014/main" id="{D0609450-FBA4-4995-AF15-455AF700B3A2}"/>
            </a:ext>
          </a:extLst>
        </xdr:cNvPr>
        <xdr:cNvSpPr/>
      </xdr:nvSpPr>
      <xdr:spPr>
        <a:xfrm>
          <a:off x="3312160" y="9487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46431</xdr:rowOff>
    </xdr:from>
    <xdr:ext cx="599010" cy="259045"/>
    <xdr:sp macro="" textlink="">
      <xdr:nvSpPr>
        <xdr:cNvPr id="142" name="テキスト ボックス 141">
          <a:extLst>
            <a:ext uri="{FF2B5EF4-FFF2-40B4-BE49-F238E27FC236}">
              <a16:creationId xmlns:a16="http://schemas.microsoft.com/office/drawing/2014/main" id="{0D0BF375-8251-48FA-BC01-86A3A1CA2585}"/>
            </a:ext>
          </a:extLst>
        </xdr:cNvPr>
        <xdr:cNvSpPr txBox="1"/>
      </xdr:nvSpPr>
      <xdr:spPr>
        <a:xfrm>
          <a:off x="3086315" y="926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105603</xdr:rowOff>
    </xdr:from>
    <xdr:to>
      <xdr:col>15</xdr:col>
      <xdr:colOff>101600</xdr:colOff>
      <xdr:row>57</xdr:row>
      <xdr:rowOff>35753</xdr:rowOff>
    </xdr:to>
    <xdr:sp macro="" textlink="">
      <xdr:nvSpPr>
        <xdr:cNvPr id="143" name="楕円 142">
          <a:extLst>
            <a:ext uri="{FF2B5EF4-FFF2-40B4-BE49-F238E27FC236}">
              <a16:creationId xmlns:a16="http://schemas.microsoft.com/office/drawing/2014/main" id="{0AE6028B-6565-4DB0-A78D-EF5020438D93}"/>
            </a:ext>
          </a:extLst>
        </xdr:cNvPr>
        <xdr:cNvSpPr/>
      </xdr:nvSpPr>
      <xdr:spPr>
        <a:xfrm>
          <a:off x="2514600" y="94934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52280</xdr:rowOff>
    </xdr:from>
    <xdr:ext cx="599010" cy="259045"/>
    <xdr:sp macro="" textlink="">
      <xdr:nvSpPr>
        <xdr:cNvPr id="144" name="テキスト ボックス 143">
          <a:extLst>
            <a:ext uri="{FF2B5EF4-FFF2-40B4-BE49-F238E27FC236}">
              <a16:creationId xmlns:a16="http://schemas.microsoft.com/office/drawing/2014/main" id="{9E5B8D18-DDF8-430C-939C-DFD8E51C1D36}"/>
            </a:ext>
          </a:extLst>
        </xdr:cNvPr>
        <xdr:cNvSpPr txBox="1"/>
      </xdr:nvSpPr>
      <xdr:spPr>
        <a:xfrm>
          <a:off x="2311615" y="927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130151</xdr:rowOff>
    </xdr:from>
    <xdr:to>
      <xdr:col>10</xdr:col>
      <xdr:colOff>165100</xdr:colOff>
      <xdr:row>57</xdr:row>
      <xdr:rowOff>60301</xdr:rowOff>
    </xdr:to>
    <xdr:sp macro="" textlink="">
      <xdr:nvSpPr>
        <xdr:cNvPr id="145" name="楕円 144">
          <a:extLst>
            <a:ext uri="{FF2B5EF4-FFF2-40B4-BE49-F238E27FC236}">
              <a16:creationId xmlns:a16="http://schemas.microsoft.com/office/drawing/2014/main" id="{7EAFDF55-92D9-4687-A40A-24715A7F6C20}"/>
            </a:ext>
          </a:extLst>
        </xdr:cNvPr>
        <xdr:cNvSpPr/>
      </xdr:nvSpPr>
      <xdr:spPr>
        <a:xfrm>
          <a:off x="1739900" y="9517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76828</xdr:rowOff>
    </xdr:from>
    <xdr:ext cx="534377" cy="259045"/>
    <xdr:sp macro="" textlink="">
      <xdr:nvSpPr>
        <xdr:cNvPr id="146" name="テキスト ボックス 145">
          <a:extLst>
            <a:ext uri="{FF2B5EF4-FFF2-40B4-BE49-F238E27FC236}">
              <a16:creationId xmlns:a16="http://schemas.microsoft.com/office/drawing/2014/main" id="{F33CFB9E-B1D5-4854-9616-928B42364687}"/>
            </a:ext>
          </a:extLst>
        </xdr:cNvPr>
        <xdr:cNvSpPr txBox="1"/>
      </xdr:nvSpPr>
      <xdr:spPr>
        <a:xfrm>
          <a:off x="1546371" y="9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159168</xdr:rowOff>
    </xdr:from>
    <xdr:to>
      <xdr:col>6</xdr:col>
      <xdr:colOff>38100</xdr:colOff>
      <xdr:row>57</xdr:row>
      <xdr:rowOff>89318</xdr:rowOff>
    </xdr:to>
    <xdr:sp macro="" textlink="">
      <xdr:nvSpPr>
        <xdr:cNvPr id="147" name="楕円 146">
          <a:extLst>
            <a:ext uri="{FF2B5EF4-FFF2-40B4-BE49-F238E27FC236}">
              <a16:creationId xmlns:a16="http://schemas.microsoft.com/office/drawing/2014/main" id="{4A758259-DDBA-451A-BF09-4F3DFADB18CD}"/>
            </a:ext>
          </a:extLst>
        </xdr:cNvPr>
        <xdr:cNvSpPr/>
      </xdr:nvSpPr>
      <xdr:spPr>
        <a:xfrm>
          <a:off x="965200" y="9547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105845</xdr:rowOff>
    </xdr:from>
    <xdr:ext cx="534377" cy="259045"/>
    <xdr:sp macro="" textlink="">
      <xdr:nvSpPr>
        <xdr:cNvPr id="148" name="テキスト ボックス 147">
          <a:extLst>
            <a:ext uri="{FF2B5EF4-FFF2-40B4-BE49-F238E27FC236}">
              <a16:creationId xmlns:a16="http://schemas.microsoft.com/office/drawing/2014/main" id="{AFBA579F-FDC1-4816-8505-F6054F741570}"/>
            </a:ext>
          </a:extLst>
        </xdr:cNvPr>
        <xdr:cNvSpPr txBox="1"/>
      </xdr:nvSpPr>
      <xdr:spPr>
        <a:xfrm>
          <a:off x="771671" y="93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37902410-0137-4E2D-8EDB-703BAF42D31F}"/>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1CAF7A3D-B808-4742-996D-924F70A177AD}"/>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7EF7EB2D-5A92-4AA6-A0C6-EB632B7F2CBC}"/>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485419E4-ECF5-44CB-998C-4E0E621090CD}"/>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C394BCC-2DFC-49E1-8DF5-EA45081C0AB9}"/>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68983A81-ABE0-4D4C-BF0A-7897194EAAD8}"/>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8D88C3EF-0E5A-48FE-8F9A-CB441F3B0EA1}"/>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E0EB64F0-FE51-4C23-9596-85BE571BE7BB}"/>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287DD6B5-F19E-41EE-AD6E-3E645BA18E49}"/>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ECC2A8CC-8183-4EF3-8172-74AEAF564AC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AB3EEFD6-2ABC-4DE1-BC98-C55706C31C8F}"/>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AA66E8E7-2EDB-4155-9AF1-F5BA1E1CC332}"/>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9E8FF66D-A10E-4F3E-A96D-69EE7D30FCA8}"/>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4DBE9616-39C1-4E0D-BDEC-9AB29673E608}"/>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379DB257-DA2A-4361-8F2C-3F2714252139}"/>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981E0A48-5618-49A4-AB30-FAFFFBA19BD7}"/>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D64996F7-AF9E-407C-8664-E39EA8F85E26}"/>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A603C01-6FEB-478E-82CF-1AC6115024D3}"/>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1E555A84-70A6-472A-9DE8-74892049BF91}"/>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D9139B21-B3EE-4251-A422-B88534FE428E}"/>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652652EC-61A0-48D1-943B-5A0EA976003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6A87348C-AA0B-4CBE-ACBF-30532E9DF2B5}"/>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8E8F13D-0B72-4E37-AC41-AB69B8EE9A87}"/>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BA03BE87-720B-4CEA-9F63-5D4740545EFB}"/>
            </a:ext>
          </a:extLst>
        </xdr:cNvPr>
        <xdr:cNvCxnSpPr/>
      </xdr:nvCxnSpPr>
      <xdr:spPr>
        <a:xfrm flipV="1">
          <a:off x="4084955" y="11763515"/>
          <a:ext cx="1270" cy="1508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89F8A5E-DE96-4256-8B3D-4859897AE987}"/>
            </a:ext>
          </a:extLst>
        </xdr:cNvPr>
        <xdr:cNvSpPr txBox="1"/>
      </xdr:nvSpPr>
      <xdr:spPr>
        <a:xfrm>
          <a:off x="4137660" y="1327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404A6521-0CBB-46A2-93F7-24F28471580D}"/>
            </a:ext>
          </a:extLst>
        </xdr:cNvPr>
        <xdr:cNvCxnSpPr/>
      </xdr:nvCxnSpPr>
      <xdr:spPr>
        <a:xfrm>
          <a:off x="4020820" y="13271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87B91A6-982F-49D9-BD30-E654E4077003}"/>
            </a:ext>
          </a:extLst>
        </xdr:cNvPr>
        <xdr:cNvSpPr txBox="1"/>
      </xdr:nvSpPr>
      <xdr:spPr>
        <a:xfrm>
          <a:off x="4137660" y="1154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BB1CC1EC-1E82-4807-A92B-9BD94C465F28}"/>
            </a:ext>
          </a:extLst>
        </xdr:cNvPr>
        <xdr:cNvCxnSpPr/>
      </xdr:nvCxnSpPr>
      <xdr:spPr>
        <a:xfrm>
          <a:off x="4020820" y="1176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26963</xdr:rowOff>
    </xdr:from>
    <xdr:to>
      <xdr:col>24</xdr:col>
      <xdr:colOff>63500</xdr:colOff>
      <xdr:row>78</xdr:row>
      <xdr:rowOff>97180</xdr:rowOff>
    </xdr:to>
    <xdr:cxnSp macro="">
      <xdr:nvCxnSpPr>
        <xdr:cNvPr id="177" name="直線コネクタ 176">
          <a:extLst>
            <a:ext uri="{FF2B5EF4-FFF2-40B4-BE49-F238E27FC236}">
              <a16:creationId xmlns:a16="http://schemas.microsoft.com/office/drawing/2014/main" id="{8581DCDE-67B6-4ECD-A3DA-3E40FDDF15BF}"/>
            </a:ext>
          </a:extLst>
        </xdr:cNvPr>
        <xdr:cNvCxnSpPr/>
      </xdr:nvCxnSpPr>
      <xdr:spPr>
        <a:xfrm>
          <a:off x="3355340" y="13102883"/>
          <a:ext cx="73152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a:extLst>
            <a:ext uri="{FF2B5EF4-FFF2-40B4-BE49-F238E27FC236}">
              <a16:creationId xmlns:a16="http://schemas.microsoft.com/office/drawing/2014/main" id="{4C00C30C-F90C-403A-A5E6-2BA45B65DDCD}"/>
            </a:ext>
          </a:extLst>
        </xdr:cNvPr>
        <xdr:cNvSpPr txBox="1"/>
      </xdr:nvSpPr>
      <xdr:spPr>
        <a:xfrm>
          <a:off x="4137660" y="12652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80CE18D9-3E44-49AE-A60B-75A5AC920E0A}"/>
            </a:ext>
          </a:extLst>
        </xdr:cNvPr>
        <xdr:cNvSpPr/>
      </xdr:nvSpPr>
      <xdr:spPr>
        <a:xfrm>
          <a:off x="4036060" y="1279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26963</xdr:rowOff>
    </xdr:from>
    <xdr:to>
      <xdr:col>19</xdr:col>
      <xdr:colOff>177800</xdr:colOff>
      <xdr:row>78</xdr:row>
      <xdr:rowOff>87846</xdr:rowOff>
    </xdr:to>
    <xdr:cxnSp macro="">
      <xdr:nvCxnSpPr>
        <xdr:cNvPr id="180" name="直線コネクタ 179">
          <a:extLst>
            <a:ext uri="{FF2B5EF4-FFF2-40B4-BE49-F238E27FC236}">
              <a16:creationId xmlns:a16="http://schemas.microsoft.com/office/drawing/2014/main" id="{9DA4406F-20E4-4E74-A2D0-47C91EF488FC}"/>
            </a:ext>
          </a:extLst>
        </xdr:cNvPr>
        <xdr:cNvCxnSpPr/>
      </xdr:nvCxnSpPr>
      <xdr:spPr>
        <a:xfrm flipV="1">
          <a:off x="2565400" y="13102883"/>
          <a:ext cx="78994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1F73C7E4-594B-479E-A937-F5F407FDBA44}"/>
            </a:ext>
          </a:extLst>
        </xdr:cNvPr>
        <xdr:cNvSpPr/>
      </xdr:nvSpPr>
      <xdr:spPr>
        <a:xfrm>
          <a:off x="3312160" y="12824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a:extLst>
            <a:ext uri="{FF2B5EF4-FFF2-40B4-BE49-F238E27FC236}">
              <a16:creationId xmlns:a16="http://schemas.microsoft.com/office/drawing/2014/main" id="{2EDD45E1-2111-4DFB-8E20-8F36C7936939}"/>
            </a:ext>
          </a:extLst>
        </xdr:cNvPr>
        <xdr:cNvSpPr txBox="1"/>
      </xdr:nvSpPr>
      <xdr:spPr>
        <a:xfrm>
          <a:off x="311863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87846</xdr:rowOff>
    </xdr:from>
    <xdr:to>
      <xdr:col>15</xdr:col>
      <xdr:colOff>50800</xdr:colOff>
      <xdr:row>78</xdr:row>
      <xdr:rowOff>153721</xdr:rowOff>
    </xdr:to>
    <xdr:cxnSp macro="">
      <xdr:nvCxnSpPr>
        <xdr:cNvPr id="183" name="直線コネクタ 182">
          <a:extLst>
            <a:ext uri="{FF2B5EF4-FFF2-40B4-BE49-F238E27FC236}">
              <a16:creationId xmlns:a16="http://schemas.microsoft.com/office/drawing/2014/main" id="{3EEDF008-9616-4597-825A-A7374F573385}"/>
            </a:ext>
          </a:extLst>
        </xdr:cNvPr>
        <xdr:cNvCxnSpPr/>
      </xdr:nvCxnSpPr>
      <xdr:spPr>
        <a:xfrm flipV="1">
          <a:off x="1790700" y="13163766"/>
          <a:ext cx="7747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1AEF1A98-1BF8-4DE8-AAC3-0E9BEC2896C1}"/>
            </a:ext>
          </a:extLst>
        </xdr:cNvPr>
        <xdr:cNvSpPr/>
      </xdr:nvSpPr>
      <xdr:spPr>
        <a:xfrm>
          <a:off x="2514600" y="12878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a:extLst>
            <a:ext uri="{FF2B5EF4-FFF2-40B4-BE49-F238E27FC236}">
              <a16:creationId xmlns:a16="http://schemas.microsoft.com/office/drawing/2014/main" id="{273CB7A8-80D0-4E64-94FE-8B9DB1AE234D}"/>
            </a:ext>
          </a:extLst>
        </xdr:cNvPr>
        <xdr:cNvSpPr txBox="1"/>
      </xdr:nvSpPr>
      <xdr:spPr>
        <a:xfrm>
          <a:off x="2353388" y="126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111164</xdr:rowOff>
    </xdr:from>
    <xdr:to>
      <xdr:col>10</xdr:col>
      <xdr:colOff>114300</xdr:colOff>
      <xdr:row>78</xdr:row>
      <xdr:rowOff>153721</xdr:rowOff>
    </xdr:to>
    <xdr:cxnSp macro="">
      <xdr:nvCxnSpPr>
        <xdr:cNvPr id="186" name="直線コネクタ 185">
          <a:extLst>
            <a:ext uri="{FF2B5EF4-FFF2-40B4-BE49-F238E27FC236}">
              <a16:creationId xmlns:a16="http://schemas.microsoft.com/office/drawing/2014/main" id="{23DC25B6-AF71-402C-8857-5DB75F7A27CC}"/>
            </a:ext>
          </a:extLst>
        </xdr:cNvPr>
        <xdr:cNvCxnSpPr/>
      </xdr:nvCxnSpPr>
      <xdr:spPr>
        <a:xfrm>
          <a:off x="1008380" y="13187084"/>
          <a:ext cx="78232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a:extLst>
            <a:ext uri="{FF2B5EF4-FFF2-40B4-BE49-F238E27FC236}">
              <a16:creationId xmlns:a16="http://schemas.microsoft.com/office/drawing/2014/main" id="{D2E0004D-E6B3-40E2-9C61-C70A9EAD775C}"/>
            </a:ext>
          </a:extLst>
        </xdr:cNvPr>
        <xdr:cNvSpPr/>
      </xdr:nvSpPr>
      <xdr:spPr>
        <a:xfrm>
          <a:off x="1739900" y="12826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a:extLst>
            <a:ext uri="{FF2B5EF4-FFF2-40B4-BE49-F238E27FC236}">
              <a16:creationId xmlns:a16="http://schemas.microsoft.com/office/drawing/2014/main" id="{6DC96131-4539-4209-8E0A-6D443ABDAD25}"/>
            </a:ext>
          </a:extLst>
        </xdr:cNvPr>
        <xdr:cNvSpPr txBox="1"/>
      </xdr:nvSpPr>
      <xdr:spPr>
        <a:xfrm>
          <a:off x="154637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a:extLst>
            <a:ext uri="{FF2B5EF4-FFF2-40B4-BE49-F238E27FC236}">
              <a16:creationId xmlns:a16="http://schemas.microsoft.com/office/drawing/2014/main" id="{C6D7150E-09E2-42EC-A10F-D3992195FA69}"/>
            </a:ext>
          </a:extLst>
        </xdr:cNvPr>
        <xdr:cNvSpPr/>
      </xdr:nvSpPr>
      <xdr:spPr>
        <a:xfrm>
          <a:off x="965200" y="128476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a:extLst>
            <a:ext uri="{FF2B5EF4-FFF2-40B4-BE49-F238E27FC236}">
              <a16:creationId xmlns:a16="http://schemas.microsoft.com/office/drawing/2014/main" id="{E63FA2BC-A8E5-4214-BD39-5EE0596FA13B}"/>
            </a:ext>
          </a:extLst>
        </xdr:cNvPr>
        <xdr:cNvSpPr txBox="1"/>
      </xdr:nvSpPr>
      <xdr:spPr>
        <a:xfrm>
          <a:off x="771671" y="126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532740B-384C-409D-8D0B-0042C673192A}"/>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210319E-FCFB-441F-BEEF-83A2A41BF1C2}"/>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7832C81-F4A1-48CE-8154-948DE83A833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31B8FAA3-F45E-4BBB-BDB8-A71628FB5551}"/>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B07F869D-747E-40C9-A38A-B5C87FEA5B09}"/>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46380</xdr:rowOff>
    </xdr:from>
    <xdr:to>
      <xdr:col>24</xdr:col>
      <xdr:colOff>114300</xdr:colOff>
      <xdr:row>78</xdr:row>
      <xdr:rowOff>147980</xdr:rowOff>
    </xdr:to>
    <xdr:sp macro="" textlink="">
      <xdr:nvSpPr>
        <xdr:cNvPr id="196" name="楕円 195">
          <a:extLst>
            <a:ext uri="{FF2B5EF4-FFF2-40B4-BE49-F238E27FC236}">
              <a16:creationId xmlns:a16="http://schemas.microsoft.com/office/drawing/2014/main" id="{F7639FFF-1B6D-4D51-B6AE-7EC7E9EC2E20}"/>
            </a:ext>
          </a:extLst>
        </xdr:cNvPr>
        <xdr:cNvSpPr/>
      </xdr:nvSpPr>
      <xdr:spPr>
        <a:xfrm>
          <a:off x="4036060" y="131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132757</xdr:rowOff>
    </xdr:from>
    <xdr:ext cx="469744" cy="259045"/>
    <xdr:sp macro="" textlink="">
      <xdr:nvSpPr>
        <xdr:cNvPr id="197" name="維持補修費該当値テキスト">
          <a:extLst>
            <a:ext uri="{FF2B5EF4-FFF2-40B4-BE49-F238E27FC236}">
              <a16:creationId xmlns:a16="http://schemas.microsoft.com/office/drawing/2014/main" id="{057BB078-C7DF-4268-9443-16E2DB78E702}"/>
            </a:ext>
          </a:extLst>
        </xdr:cNvPr>
        <xdr:cNvSpPr txBox="1"/>
      </xdr:nvSpPr>
      <xdr:spPr>
        <a:xfrm>
          <a:off x="4137660" y="1304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147613</xdr:rowOff>
    </xdr:from>
    <xdr:to>
      <xdr:col>20</xdr:col>
      <xdr:colOff>38100</xdr:colOff>
      <xdr:row>78</xdr:row>
      <xdr:rowOff>77763</xdr:rowOff>
    </xdr:to>
    <xdr:sp macro="" textlink="">
      <xdr:nvSpPr>
        <xdr:cNvPr id="198" name="楕円 197">
          <a:extLst>
            <a:ext uri="{FF2B5EF4-FFF2-40B4-BE49-F238E27FC236}">
              <a16:creationId xmlns:a16="http://schemas.microsoft.com/office/drawing/2014/main" id="{F3DFC6B0-BEDF-459E-8317-E1F1B7B26372}"/>
            </a:ext>
          </a:extLst>
        </xdr:cNvPr>
        <xdr:cNvSpPr/>
      </xdr:nvSpPr>
      <xdr:spPr>
        <a:xfrm>
          <a:off x="3312160" y="13055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68890</xdr:rowOff>
    </xdr:from>
    <xdr:ext cx="469744" cy="259045"/>
    <xdr:sp macro="" textlink="">
      <xdr:nvSpPr>
        <xdr:cNvPr id="199" name="テキスト ボックス 198">
          <a:extLst>
            <a:ext uri="{FF2B5EF4-FFF2-40B4-BE49-F238E27FC236}">
              <a16:creationId xmlns:a16="http://schemas.microsoft.com/office/drawing/2014/main" id="{8AE92670-DDA9-422E-ACBD-6AE75933B97D}"/>
            </a:ext>
          </a:extLst>
        </xdr:cNvPr>
        <xdr:cNvSpPr txBox="1"/>
      </xdr:nvSpPr>
      <xdr:spPr>
        <a:xfrm>
          <a:off x="3150948" y="131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37046</xdr:rowOff>
    </xdr:from>
    <xdr:to>
      <xdr:col>15</xdr:col>
      <xdr:colOff>101600</xdr:colOff>
      <xdr:row>78</xdr:row>
      <xdr:rowOff>138646</xdr:rowOff>
    </xdr:to>
    <xdr:sp macro="" textlink="">
      <xdr:nvSpPr>
        <xdr:cNvPr id="200" name="楕円 199">
          <a:extLst>
            <a:ext uri="{FF2B5EF4-FFF2-40B4-BE49-F238E27FC236}">
              <a16:creationId xmlns:a16="http://schemas.microsoft.com/office/drawing/2014/main" id="{8F3730C3-1748-4A5A-B478-5A123C87311A}"/>
            </a:ext>
          </a:extLst>
        </xdr:cNvPr>
        <xdr:cNvSpPr/>
      </xdr:nvSpPr>
      <xdr:spPr>
        <a:xfrm>
          <a:off x="2514600" y="131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129773</xdr:rowOff>
    </xdr:from>
    <xdr:ext cx="469744" cy="259045"/>
    <xdr:sp macro="" textlink="">
      <xdr:nvSpPr>
        <xdr:cNvPr id="201" name="テキスト ボックス 200">
          <a:extLst>
            <a:ext uri="{FF2B5EF4-FFF2-40B4-BE49-F238E27FC236}">
              <a16:creationId xmlns:a16="http://schemas.microsoft.com/office/drawing/2014/main" id="{B0FF3440-22BC-411D-BB2A-EDAAF52BB064}"/>
            </a:ext>
          </a:extLst>
        </xdr:cNvPr>
        <xdr:cNvSpPr txBox="1"/>
      </xdr:nvSpPr>
      <xdr:spPr>
        <a:xfrm>
          <a:off x="2353388" y="132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102921</xdr:rowOff>
    </xdr:from>
    <xdr:to>
      <xdr:col>10</xdr:col>
      <xdr:colOff>165100</xdr:colOff>
      <xdr:row>79</xdr:row>
      <xdr:rowOff>33071</xdr:rowOff>
    </xdr:to>
    <xdr:sp macro="" textlink="">
      <xdr:nvSpPr>
        <xdr:cNvPr id="202" name="楕円 201">
          <a:extLst>
            <a:ext uri="{FF2B5EF4-FFF2-40B4-BE49-F238E27FC236}">
              <a16:creationId xmlns:a16="http://schemas.microsoft.com/office/drawing/2014/main" id="{9A678B7A-BB25-4ABE-B7B2-C7533E3D3AD9}"/>
            </a:ext>
          </a:extLst>
        </xdr:cNvPr>
        <xdr:cNvSpPr/>
      </xdr:nvSpPr>
      <xdr:spPr>
        <a:xfrm>
          <a:off x="1739900" y="13178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24198</xdr:rowOff>
    </xdr:from>
    <xdr:ext cx="469744" cy="259045"/>
    <xdr:sp macro="" textlink="">
      <xdr:nvSpPr>
        <xdr:cNvPr id="203" name="テキスト ボックス 202">
          <a:extLst>
            <a:ext uri="{FF2B5EF4-FFF2-40B4-BE49-F238E27FC236}">
              <a16:creationId xmlns:a16="http://schemas.microsoft.com/office/drawing/2014/main" id="{FAE9A9B5-65A3-4AC8-B780-0F9764530086}"/>
            </a:ext>
          </a:extLst>
        </xdr:cNvPr>
        <xdr:cNvSpPr txBox="1"/>
      </xdr:nvSpPr>
      <xdr:spPr>
        <a:xfrm>
          <a:off x="1578688" y="132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60364</xdr:rowOff>
    </xdr:from>
    <xdr:to>
      <xdr:col>6</xdr:col>
      <xdr:colOff>38100</xdr:colOff>
      <xdr:row>78</xdr:row>
      <xdr:rowOff>161964</xdr:rowOff>
    </xdr:to>
    <xdr:sp macro="" textlink="">
      <xdr:nvSpPr>
        <xdr:cNvPr id="204" name="楕円 203">
          <a:extLst>
            <a:ext uri="{FF2B5EF4-FFF2-40B4-BE49-F238E27FC236}">
              <a16:creationId xmlns:a16="http://schemas.microsoft.com/office/drawing/2014/main" id="{4165906B-D80F-4575-9E7E-ECCAC15BBC3C}"/>
            </a:ext>
          </a:extLst>
        </xdr:cNvPr>
        <xdr:cNvSpPr/>
      </xdr:nvSpPr>
      <xdr:spPr>
        <a:xfrm>
          <a:off x="965200" y="13136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153091</xdr:rowOff>
    </xdr:from>
    <xdr:ext cx="469744" cy="259045"/>
    <xdr:sp macro="" textlink="">
      <xdr:nvSpPr>
        <xdr:cNvPr id="205" name="テキスト ボックス 204">
          <a:extLst>
            <a:ext uri="{FF2B5EF4-FFF2-40B4-BE49-F238E27FC236}">
              <a16:creationId xmlns:a16="http://schemas.microsoft.com/office/drawing/2014/main" id="{C95A20B7-6D29-4C74-86A6-9D0A12BACD40}"/>
            </a:ext>
          </a:extLst>
        </xdr:cNvPr>
        <xdr:cNvSpPr txBox="1"/>
      </xdr:nvSpPr>
      <xdr:spPr>
        <a:xfrm>
          <a:off x="803988" y="13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E4617389-3781-4C04-9902-5E8CB5585A1D}"/>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7ACEBE10-CF4B-40AB-8547-03A164D1B215}"/>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DE7A5FDB-2B9C-444E-A64D-7FE6CF964A44}"/>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BDA5DA19-103C-444C-96B2-26681A7A94C5}"/>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662E88CC-5DB9-4400-BA7F-73F969A7E41E}"/>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8161DEB3-8756-42E0-A2BA-F7D5C09CD6E7}"/>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199CCCD-5037-4DA4-B1A5-BB67DF48D0E5}"/>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1CCE8252-AB61-428B-BF51-1AAE6AD93847}"/>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58387879-3AF3-4EB9-A2F3-0B3CC6F554A7}"/>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2C170723-0965-4B7C-8690-ADC602FCEBFF}"/>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291C8A04-4F46-4A21-8E9F-2144BA646054}"/>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A2AAEA9E-1901-4164-B68D-579910E350E5}"/>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A424ADE7-CD88-4852-B297-32A651B81764}"/>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38A883CB-AC5D-4A14-BDC7-B89D373F7323}"/>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FF7A48DD-E988-4DE6-BD17-DD88FEBC318E}"/>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937C04A1-CDA8-4FCA-B015-53E1DB91487A}"/>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766E9A52-1F0B-4538-BFBB-48DAD038C418}"/>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E230E09D-73E3-41FD-A40C-6DB1A4BB123A}"/>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9A5EB8D7-E5A5-4EA2-A0B5-47CCACD7CFA2}"/>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1C398692-6668-4FE8-BD8D-9811589BF831}"/>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9719BEFC-5529-4482-8317-8DD901786A68}"/>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D4BCD994-B505-42C8-A38B-C1AAAA2587D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933D46F9-7C6F-4D2E-B881-5215D271A955}"/>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92C7676-C03C-4982-964A-D2A5548D086B}"/>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B196CD61-0D02-4E61-A87A-1BECE5F8340D}"/>
            </a:ext>
          </a:extLst>
        </xdr:cNvPr>
        <xdr:cNvCxnSpPr/>
      </xdr:nvCxnSpPr>
      <xdr:spPr>
        <a:xfrm flipV="1">
          <a:off x="4084955" y="15150351"/>
          <a:ext cx="1270" cy="134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47DC1F82-C0ED-42AD-A223-FEB2DD1A0AFA}"/>
            </a:ext>
          </a:extLst>
        </xdr:cNvPr>
        <xdr:cNvSpPr txBox="1"/>
      </xdr:nvSpPr>
      <xdr:spPr>
        <a:xfrm>
          <a:off x="4137660" y="165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65C53E55-E666-4DC4-8E63-C15F34D862DD}"/>
            </a:ext>
          </a:extLst>
        </xdr:cNvPr>
        <xdr:cNvCxnSpPr/>
      </xdr:nvCxnSpPr>
      <xdr:spPr>
        <a:xfrm>
          <a:off x="4020820" y="164993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49D8C2E7-5A1E-463F-9C0D-F5B7294FB103}"/>
            </a:ext>
          </a:extLst>
        </xdr:cNvPr>
        <xdr:cNvSpPr txBox="1"/>
      </xdr:nvSpPr>
      <xdr:spPr>
        <a:xfrm>
          <a:off x="4137660" y="1492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12ED5289-6EF2-4632-9F88-4A78D484089C}"/>
            </a:ext>
          </a:extLst>
        </xdr:cNvPr>
        <xdr:cNvCxnSpPr/>
      </xdr:nvCxnSpPr>
      <xdr:spPr>
        <a:xfrm>
          <a:off x="4020820" y="15150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166484</xdr:rowOff>
    </xdr:from>
    <xdr:to>
      <xdr:col>24</xdr:col>
      <xdr:colOff>63500</xdr:colOff>
      <xdr:row>94</xdr:row>
      <xdr:rowOff>23406</xdr:rowOff>
    </xdr:to>
    <xdr:cxnSp macro="">
      <xdr:nvCxnSpPr>
        <xdr:cNvPr id="235" name="直線コネクタ 234">
          <a:extLst>
            <a:ext uri="{FF2B5EF4-FFF2-40B4-BE49-F238E27FC236}">
              <a16:creationId xmlns:a16="http://schemas.microsoft.com/office/drawing/2014/main" id="{0589AE19-AA3B-4A17-8BE7-6A60240049C6}"/>
            </a:ext>
          </a:extLst>
        </xdr:cNvPr>
        <xdr:cNvCxnSpPr/>
      </xdr:nvCxnSpPr>
      <xdr:spPr>
        <a:xfrm flipV="1">
          <a:off x="3355340" y="15757004"/>
          <a:ext cx="73152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a:extLst>
            <a:ext uri="{FF2B5EF4-FFF2-40B4-BE49-F238E27FC236}">
              <a16:creationId xmlns:a16="http://schemas.microsoft.com/office/drawing/2014/main" id="{BC70830D-F7FB-47FF-8D02-5024256C36FF}"/>
            </a:ext>
          </a:extLst>
        </xdr:cNvPr>
        <xdr:cNvSpPr txBox="1"/>
      </xdr:nvSpPr>
      <xdr:spPr>
        <a:xfrm>
          <a:off x="4137660" y="15974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7F66F943-F0EB-4856-941A-8705044B8C32}"/>
            </a:ext>
          </a:extLst>
        </xdr:cNvPr>
        <xdr:cNvSpPr/>
      </xdr:nvSpPr>
      <xdr:spPr>
        <a:xfrm>
          <a:off x="4036060" y="1599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23406</xdr:rowOff>
    </xdr:from>
    <xdr:to>
      <xdr:col>19</xdr:col>
      <xdr:colOff>177800</xdr:colOff>
      <xdr:row>94</xdr:row>
      <xdr:rowOff>140094</xdr:rowOff>
    </xdr:to>
    <xdr:cxnSp macro="">
      <xdr:nvCxnSpPr>
        <xdr:cNvPr id="238" name="直線コネクタ 237">
          <a:extLst>
            <a:ext uri="{FF2B5EF4-FFF2-40B4-BE49-F238E27FC236}">
              <a16:creationId xmlns:a16="http://schemas.microsoft.com/office/drawing/2014/main" id="{03BEB5A8-67E3-4EC9-96D0-4BC525E2DF6B}"/>
            </a:ext>
          </a:extLst>
        </xdr:cNvPr>
        <xdr:cNvCxnSpPr/>
      </xdr:nvCxnSpPr>
      <xdr:spPr>
        <a:xfrm flipV="1">
          <a:off x="2565400" y="15781566"/>
          <a:ext cx="789940" cy="1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B0ECAE25-9C93-4C84-9AF2-A20B84659CF0}"/>
            </a:ext>
          </a:extLst>
        </xdr:cNvPr>
        <xdr:cNvSpPr/>
      </xdr:nvSpPr>
      <xdr:spPr>
        <a:xfrm>
          <a:off x="3312160" y="15991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a:extLst>
            <a:ext uri="{FF2B5EF4-FFF2-40B4-BE49-F238E27FC236}">
              <a16:creationId xmlns:a16="http://schemas.microsoft.com/office/drawing/2014/main" id="{F6D36DF7-33C5-429C-B164-8BFC7AE1945F}"/>
            </a:ext>
          </a:extLst>
        </xdr:cNvPr>
        <xdr:cNvSpPr txBox="1"/>
      </xdr:nvSpPr>
      <xdr:spPr>
        <a:xfrm>
          <a:off x="311863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140094</xdr:rowOff>
    </xdr:from>
    <xdr:to>
      <xdr:col>15</xdr:col>
      <xdr:colOff>50800</xdr:colOff>
      <xdr:row>95</xdr:row>
      <xdr:rowOff>48628</xdr:rowOff>
    </xdr:to>
    <xdr:cxnSp macro="">
      <xdr:nvCxnSpPr>
        <xdr:cNvPr id="241" name="直線コネクタ 240">
          <a:extLst>
            <a:ext uri="{FF2B5EF4-FFF2-40B4-BE49-F238E27FC236}">
              <a16:creationId xmlns:a16="http://schemas.microsoft.com/office/drawing/2014/main" id="{177FA59B-AB47-4E6B-A978-A8FBDA558ED6}"/>
            </a:ext>
          </a:extLst>
        </xdr:cNvPr>
        <xdr:cNvCxnSpPr/>
      </xdr:nvCxnSpPr>
      <xdr:spPr>
        <a:xfrm flipV="1">
          <a:off x="1790700" y="15898254"/>
          <a:ext cx="774700" cy="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A1655FDF-D0A1-4EE1-AAD3-B3CAFBDA9834}"/>
            </a:ext>
          </a:extLst>
        </xdr:cNvPr>
        <xdr:cNvSpPr/>
      </xdr:nvSpPr>
      <xdr:spPr>
        <a:xfrm>
          <a:off x="2514600" y="16080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a:extLst>
            <a:ext uri="{FF2B5EF4-FFF2-40B4-BE49-F238E27FC236}">
              <a16:creationId xmlns:a16="http://schemas.microsoft.com/office/drawing/2014/main" id="{DA75CDC5-F78E-4CF9-B79F-6A7CAD11B00A}"/>
            </a:ext>
          </a:extLst>
        </xdr:cNvPr>
        <xdr:cNvSpPr txBox="1"/>
      </xdr:nvSpPr>
      <xdr:spPr>
        <a:xfrm>
          <a:off x="2343931" y="1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48628</xdr:rowOff>
    </xdr:from>
    <xdr:to>
      <xdr:col>10</xdr:col>
      <xdr:colOff>114300</xdr:colOff>
      <xdr:row>95</xdr:row>
      <xdr:rowOff>141909</xdr:rowOff>
    </xdr:to>
    <xdr:cxnSp macro="">
      <xdr:nvCxnSpPr>
        <xdr:cNvPr id="244" name="直線コネクタ 243">
          <a:extLst>
            <a:ext uri="{FF2B5EF4-FFF2-40B4-BE49-F238E27FC236}">
              <a16:creationId xmlns:a16="http://schemas.microsoft.com/office/drawing/2014/main" id="{C218A6CF-C040-4D2F-AFD6-F6ABF15247B5}"/>
            </a:ext>
          </a:extLst>
        </xdr:cNvPr>
        <xdr:cNvCxnSpPr/>
      </xdr:nvCxnSpPr>
      <xdr:spPr>
        <a:xfrm flipV="1">
          <a:off x="1008380" y="15974428"/>
          <a:ext cx="782320" cy="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id="{ACCC3DBB-8E8A-4618-8237-1DE86468D207}"/>
            </a:ext>
          </a:extLst>
        </xdr:cNvPr>
        <xdr:cNvSpPr/>
      </xdr:nvSpPr>
      <xdr:spPr>
        <a:xfrm>
          <a:off x="1739900" y="1612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a:extLst>
            <a:ext uri="{FF2B5EF4-FFF2-40B4-BE49-F238E27FC236}">
              <a16:creationId xmlns:a16="http://schemas.microsoft.com/office/drawing/2014/main" id="{BD70EF26-45B4-4F25-9F1A-3A2CBA04A6EF}"/>
            </a:ext>
          </a:extLst>
        </xdr:cNvPr>
        <xdr:cNvSpPr txBox="1"/>
      </xdr:nvSpPr>
      <xdr:spPr>
        <a:xfrm>
          <a:off x="1546371" y="1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id="{FF7E6E27-BCE9-4594-90CD-BF0F39884BF6}"/>
            </a:ext>
          </a:extLst>
        </xdr:cNvPr>
        <xdr:cNvSpPr/>
      </xdr:nvSpPr>
      <xdr:spPr>
        <a:xfrm>
          <a:off x="965200" y="162085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a:extLst>
            <a:ext uri="{FF2B5EF4-FFF2-40B4-BE49-F238E27FC236}">
              <a16:creationId xmlns:a16="http://schemas.microsoft.com/office/drawing/2014/main" id="{897F3E0B-96AA-4328-AF97-F8E3F0090849}"/>
            </a:ext>
          </a:extLst>
        </xdr:cNvPr>
        <xdr:cNvSpPr txBox="1"/>
      </xdr:nvSpPr>
      <xdr:spPr>
        <a:xfrm>
          <a:off x="771671" y="162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91B5DA2-DF6D-4619-9D12-4BA61AA2D3E3}"/>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6CB7C8C-D6B6-4271-B43B-816843314CDF}"/>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E822DD6-49B5-4B86-BA1E-655891770844}"/>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91D8E39-AE26-437E-98C8-CA3C325C6DB8}"/>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F6358D-CDF4-4836-95B6-A09FD10B0286}"/>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115684</xdr:rowOff>
    </xdr:from>
    <xdr:to>
      <xdr:col>24</xdr:col>
      <xdr:colOff>114300</xdr:colOff>
      <xdr:row>94</xdr:row>
      <xdr:rowOff>45834</xdr:rowOff>
    </xdr:to>
    <xdr:sp macro="" textlink="">
      <xdr:nvSpPr>
        <xdr:cNvPr id="254" name="楕円 253">
          <a:extLst>
            <a:ext uri="{FF2B5EF4-FFF2-40B4-BE49-F238E27FC236}">
              <a16:creationId xmlns:a16="http://schemas.microsoft.com/office/drawing/2014/main" id="{E2AE0F74-B6A0-471A-A86F-4B599F1242C5}"/>
            </a:ext>
          </a:extLst>
        </xdr:cNvPr>
        <xdr:cNvSpPr/>
      </xdr:nvSpPr>
      <xdr:spPr>
        <a:xfrm>
          <a:off x="4036060" y="15706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138561</xdr:rowOff>
    </xdr:from>
    <xdr:ext cx="599010" cy="259045"/>
    <xdr:sp macro="" textlink="">
      <xdr:nvSpPr>
        <xdr:cNvPr id="255" name="扶助費該当値テキスト">
          <a:extLst>
            <a:ext uri="{FF2B5EF4-FFF2-40B4-BE49-F238E27FC236}">
              <a16:creationId xmlns:a16="http://schemas.microsoft.com/office/drawing/2014/main" id="{DF7E7D81-FD48-4837-ACCD-7CB2AC8806C6}"/>
            </a:ext>
          </a:extLst>
        </xdr:cNvPr>
        <xdr:cNvSpPr txBox="1"/>
      </xdr:nvSpPr>
      <xdr:spPr>
        <a:xfrm>
          <a:off x="4137660" y="1556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144056</xdr:rowOff>
    </xdr:from>
    <xdr:to>
      <xdr:col>20</xdr:col>
      <xdr:colOff>38100</xdr:colOff>
      <xdr:row>94</xdr:row>
      <xdr:rowOff>74206</xdr:rowOff>
    </xdr:to>
    <xdr:sp macro="" textlink="">
      <xdr:nvSpPr>
        <xdr:cNvPr id="256" name="楕円 255">
          <a:extLst>
            <a:ext uri="{FF2B5EF4-FFF2-40B4-BE49-F238E27FC236}">
              <a16:creationId xmlns:a16="http://schemas.microsoft.com/office/drawing/2014/main" id="{852E5164-46AC-4C1E-AC34-AB304496F9F3}"/>
            </a:ext>
          </a:extLst>
        </xdr:cNvPr>
        <xdr:cNvSpPr/>
      </xdr:nvSpPr>
      <xdr:spPr>
        <a:xfrm>
          <a:off x="3312160" y="15734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90733</xdr:rowOff>
    </xdr:from>
    <xdr:ext cx="534377" cy="259045"/>
    <xdr:sp macro="" textlink="">
      <xdr:nvSpPr>
        <xdr:cNvPr id="257" name="テキスト ボックス 256">
          <a:extLst>
            <a:ext uri="{FF2B5EF4-FFF2-40B4-BE49-F238E27FC236}">
              <a16:creationId xmlns:a16="http://schemas.microsoft.com/office/drawing/2014/main" id="{166F88DA-1CB2-410C-840D-1D41DEE49C73}"/>
            </a:ext>
          </a:extLst>
        </xdr:cNvPr>
        <xdr:cNvSpPr txBox="1"/>
      </xdr:nvSpPr>
      <xdr:spPr>
        <a:xfrm>
          <a:off x="3118631" y="155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89294</xdr:rowOff>
    </xdr:from>
    <xdr:to>
      <xdr:col>15</xdr:col>
      <xdr:colOff>101600</xdr:colOff>
      <xdr:row>95</xdr:row>
      <xdr:rowOff>19444</xdr:rowOff>
    </xdr:to>
    <xdr:sp macro="" textlink="">
      <xdr:nvSpPr>
        <xdr:cNvPr id="258" name="楕円 257">
          <a:extLst>
            <a:ext uri="{FF2B5EF4-FFF2-40B4-BE49-F238E27FC236}">
              <a16:creationId xmlns:a16="http://schemas.microsoft.com/office/drawing/2014/main" id="{14EF9487-653B-468C-ACCE-DFC6BEEB993C}"/>
            </a:ext>
          </a:extLst>
        </xdr:cNvPr>
        <xdr:cNvSpPr/>
      </xdr:nvSpPr>
      <xdr:spPr>
        <a:xfrm>
          <a:off x="2514600" y="15847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35971</xdr:rowOff>
    </xdr:from>
    <xdr:ext cx="534377" cy="259045"/>
    <xdr:sp macro="" textlink="">
      <xdr:nvSpPr>
        <xdr:cNvPr id="259" name="テキスト ボックス 258">
          <a:extLst>
            <a:ext uri="{FF2B5EF4-FFF2-40B4-BE49-F238E27FC236}">
              <a16:creationId xmlns:a16="http://schemas.microsoft.com/office/drawing/2014/main" id="{0B3BAC3A-6D66-4C85-84D1-41E2BE9B96C4}"/>
            </a:ext>
          </a:extLst>
        </xdr:cNvPr>
        <xdr:cNvSpPr txBox="1"/>
      </xdr:nvSpPr>
      <xdr:spPr>
        <a:xfrm>
          <a:off x="2343931" y="156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169278</xdr:rowOff>
    </xdr:from>
    <xdr:to>
      <xdr:col>10</xdr:col>
      <xdr:colOff>165100</xdr:colOff>
      <xdr:row>95</xdr:row>
      <xdr:rowOff>99428</xdr:rowOff>
    </xdr:to>
    <xdr:sp macro="" textlink="">
      <xdr:nvSpPr>
        <xdr:cNvPr id="260" name="楕円 259">
          <a:extLst>
            <a:ext uri="{FF2B5EF4-FFF2-40B4-BE49-F238E27FC236}">
              <a16:creationId xmlns:a16="http://schemas.microsoft.com/office/drawing/2014/main" id="{2CDB4E29-4D01-48F9-978E-AC5EC7C66F14}"/>
            </a:ext>
          </a:extLst>
        </xdr:cNvPr>
        <xdr:cNvSpPr/>
      </xdr:nvSpPr>
      <xdr:spPr>
        <a:xfrm>
          <a:off x="1739900" y="15927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115955</xdr:rowOff>
    </xdr:from>
    <xdr:ext cx="534377" cy="259045"/>
    <xdr:sp macro="" textlink="">
      <xdr:nvSpPr>
        <xdr:cNvPr id="261" name="テキスト ボックス 260">
          <a:extLst>
            <a:ext uri="{FF2B5EF4-FFF2-40B4-BE49-F238E27FC236}">
              <a16:creationId xmlns:a16="http://schemas.microsoft.com/office/drawing/2014/main" id="{16D95CCA-6DC1-4E88-80D4-5AC0F5285C39}"/>
            </a:ext>
          </a:extLst>
        </xdr:cNvPr>
        <xdr:cNvSpPr txBox="1"/>
      </xdr:nvSpPr>
      <xdr:spPr>
        <a:xfrm>
          <a:off x="1546371" y="157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91109</xdr:rowOff>
    </xdr:from>
    <xdr:to>
      <xdr:col>6</xdr:col>
      <xdr:colOff>38100</xdr:colOff>
      <xdr:row>96</xdr:row>
      <xdr:rowOff>21259</xdr:rowOff>
    </xdr:to>
    <xdr:sp macro="" textlink="">
      <xdr:nvSpPr>
        <xdr:cNvPr id="262" name="楕円 261">
          <a:extLst>
            <a:ext uri="{FF2B5EF4-FFF2-40B4-BE49-F238E27FC236}">
              <a16:creationId xmlns:a16="http://schemas.microsoft.com/office/drawing/2014/main" id="{EAB34AFA-14A8-4977-8FA1-BD1B07162728}"/>
            </a:ext>
          </a:extLst>
        </xdr:cNvPr>
        <xdr:cNvSpPr/>
      </xdr:nvSpPr>
      <xdr:spPr>
        <a:xfrm>
          <a:off x="965200" y="16016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37786</xdr:rowOff>
    </xdr:from>
    <xdr:ext cx="534377" cy="259045"/>
    <xdr:sp macro="" textlink="">
      <xdr:nvSpPr>
        <xdr:cNvPr id="263" name="テキスト ボックス 262">
          <a:extLst>
            <a:ext uri="{FF2B5EF4-FFF2-40B4-BE49-F238E27FC236}">
              <a16:creationId xmlns:a16="http://schemas.microsoft.com/office/drawing/2014/main" id="{C81AC7B3-0934-43B4-8756-02B5E8594214}"/>
            </a:ext>
          </a:extLst>
        </xdr:cNvPr>
        <xdr:cNvSpPr txBox="1"/>
      </xdr:nvSpPr>
      <xdr:spPr>
        <a:xfrm>
          <a:off x="771671" y="157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30CC7EDE-3DF6-4ED2-81DF-253F9FC0ECD7}"/>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2DBB2223-FA14-4670-A81D-CCE3DDEDFD6A}"/>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79F359C9-6937-4904-A6B2-348B0437F64B}"/>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F63BC140-85F3-484C-BB6A-386F22F4E644}"/>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F3D76C36-6CF8-4DB0-AD82-4A9CF4529AF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37C664D-E933-4E34-9012-07B39591C256}"/>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D64A802-D0E8-4523-B768-540768BA7459}"/>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5703CDE1-7CB0-4E1F-954B-59EB69D78895}"/>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98124FD5-B595-454B-8BF4-77F1B953D968}"/>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C5629B38-DF66-4CED-BB94-0C0ED32F9A32}"/>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648D2280-0858-4569-9A29-A9470F936352}"/>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A1724000-3D74-470A-86BF-4D21AAD4227E}"/>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E0A68068-E837-4A96-BE5E-1FAD18B3CFF9}"/>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7D818A32-FD85-4AB1-8373-33CFA7B9A94C}"/>
            </a:ext>
          </a:extLst>
        </xdr:cNvPr>
        <xdr:cNvSpPr txBox="1"/>
      </xdr:nvSpPr>
      <xdr:spPr>
        <a:xfrm>
          <a:off x="529992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64B98803-2075-4CA9-93DE-030DA29CD984}"/>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5F2AE427-34BC-4737-A31B-327047B06188}"/>
            </a:ext>
          </a:extLst>
        </xdr:cNvPr>
        <xdr:cNvSpPr txBox="1"/>
      </xdr:nvSpPr>
      <xdr:spPr>
        <a:xfrm>
          <a:off x="529992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41DD0277-67F9-4EAC-AD76-87632E3A1851}"/>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DF3D314E-EF4E-47B0-9D33-7D235A0E29CB}"/>
            </a:ext>
          </a:extLst>
        </xdr:cNvPr>
        <xdr:cNvSpPr txBox="1"/>
      </xdr:nvSpPr>
      <xdr:spPr>
        <a:xfrm>
          <a:off x="529992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14742ED-8970-4652-8BA0-A90E6CBFA202}"/>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3814F330-C25B-4C65-88DE-94B266BFCFAA}"/>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9E9D50D2-0401-4C3E-ADBC-F06FFA4A125F}"/>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1627446D-FE4B-4407-8605-F4D78F5608E3}"/>
            </a:ext>
          </a:extLst>
        </xdr:cNvPr>
        <xdr:cNvCxnSpPr/>
      </xdr:nvCxnSpPr>
      <xdr:spPr>
        <a:xfrm flipV="1">
          <a:off x="9218295" y="5081730"/>
          <a:ext cx="1270" cy="131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A4420DBE-DD07-47A2-99D9-78029CBD226E}"/>
            </a:ext>
          </a:extLst>
        </xdr:cNvPr>
        <xdr:cNvSpPr txBox="1"/>
      </xdr:nvSpPr>
      <xdr:spPr>
        <a:xfrm>
          <a:off x="9271000"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C1D99FCE-10A1-47BE-9D5B-9FD2ACED5696}"/>
            </a:ext>
          </a:extLst>
        </xdr:cNvPr>
        <xdr:cNvCxnSpPr/>
      </xdr:nvCxnSpPr>
      <xdr:spPr>
        <a:xfrm>
          <a:off x="9154160" y="639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323F8BE2-7611-4F64-9D3C-3AADC71A217D}"/>
            </a:ext>
          </a:extLst>
        </xdr:cNvPr>
        <xdr:cNvSpPr txBox="1"/>
      </xdr:nvSpPr>
      <xdr:spPr>
        <a:xfrm>
          <a:off x="9271000" y="486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9573DC70-EDA6-48B0-8B79-F1DFF26DDADC}"/>
            </a:ext>
          </a:extLst>
        </xdr:cNvPr>
        <xdr:cNvCxnSpPr/>
      </xdr:nvCxnSpPr>
      <xdr:spPr>
        <a:xfrm>
          <a:off x="9154160" y="5081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42278</xdr:rowOff>
    </xdr:from>
    <xdr:to>
      <xdr:col>55</xdr:col>
      <xdr:colOff>0</xdr:colOff>
      <xdr:row>37</xdr:row>
      <xdr:rowOff>53511</xdr:rowOff>
    </xdr:to>
    <xdr:cxnSp macro="">
      <xdr:nvCxnSpPr>
        <xdr:cNvPr id="290" name="直線コネクタ 289">
          <a:extLst>
            <a:ext uri="{FF2B5EF4-FFF2-40B4-BE49-F238E27FC236}">
              <a16:creationId xmlns:a16="http://schemas.microsoft.com/office/drawing/2014/main" id="{01355D14-4F96-47C2-9A25-0DA538E374B2}"/>
            </a:ext>
          </a:extLst>
        </xdr:cNvPr>
        <xdr:cNvCxnSpPr/>
      </xdr:nvCxnSpPr>
      <xdr:spPr>
        <a:xfrm flipV="1">
          <a:off x="8496300" y="6244958"/>
          <a:ext cx="7239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id="{E956791A-157A-45A7-B242-8FABD9888293}"/>
            </a:ext>
          </a:extLst>
        </xdr:cNvPr>
        <xdr:cNvSpPr txBox="1"/>
      </xdr:nvSpPr>
      <xdr:spPr>
        <a:xfrm>
          <a:off x="9271000" y="602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2DF427F1-5082-4DC9-A1AA-70041ECE1EF3}"/>
            </a:ext>
          </a:extLst>
        </xdr:cNvPr>
        <xdr:cNvSpPr/>
      </xdr:nvSpPr>
      <xdr:spPr>
        <a:xfrm>
          <a:off x="9192260" y="61659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53511</xdr:rowOff>
    </xdr:from>
    <xdr:to>
      <xdr:col>50</xdr:col>
      <xdr:colOff>114300</xdr:colOff>
      <xdr:row>37</xdr:row>
      <xdr:rowOff>64376</xdr:rowOff>
    </xdr:to>
    <xdr:cxnSp macro="">
      <xdr:nvCxnSpPr>
        <xdr:cNvPr id="293" name="直線コネクタ 292">
          <a:extLst>
            <a:ext uri="{FF2B5EF4-FFF2-40B4-BE49-F238E27FC236}">
              <a16:creationId xmlns:a16="http://schemas.microsoft.com/office/drawing/2014/main" id="{836D5F2A-1693-4C63-9DF2-25A5232324EE}"/>
            </a:ext>
          </a:extLst>
        </xdr:cNvPr>
        <xdr:cNvCxnSpPr/>
      </xdr:nvCxnSpPr>
      <xdr:spPr>
        <a:xfrm flipV="1">
          <a:off x="7713980" y="6256191"/>
          <a:ext cx="782320" cy="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65E55A92-86F1-4632-B085-545A038CF9FB}"/>
            </a:ext>
          </a:extLst>
        </xdr:cNvPr>
        <xdr:cNvSpPr/>
      </xdr:nvSpPr>
      <xdr:spPr>
        <a:xfrm>
          <a:off x="8445500" y="620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a:extLst>
            <a:ext uri="{FF2B5EF4-FFF2-40B4-BE49-F238E27FC236}">
              <a16:creationId xmlns:a16="http://schemas.microsoft.com/office/drawing/2014/main" id="{3EC60411-F718-4FEA-A9C2-BBC4EA8E3C44}"/>
            </a:ext>
          </a:extLst>
        </xdr:cNvPr>
        <xdr:cNvSpPr txBox="1"/>
      </xdr:nvSpPr>
      <xdr:spPr>
        <a:xfrm>
          <a:off x="8219655" y="597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64376</xdr:rowOff>
    </xdr:from>
    <xdr:to>
      <xdr:col>45</xdr:col>
      <xdr:colOff>177800</xdr:colOff>
      <xdr:row>37</xdr:row>
      <xdr:rowOff>109708</xdr:rowOff>
    </xdr:to>
    <xdr:cxnSp macro="">
      <xdr:nvCxnSpPr>
        <xdr:cNvPr id="296" name="直線コネクタ 295">
          <a:extLst>
            <a:ext uri="{FF2B5EF4-FFF2-40B4-BE49-F238E27FC236}">
              <a16:creationId xmlns:a16="http://schemas.microsoft.com/office/drawing/2014/main" id="{2A65BC43-E116-4194-9A1C-998D3D7DB9F6}"/>
            </a:ext>
          </a:extLst>
        </xdr:cNvPr>
        <xdr:cNvCxnSpPr/>
      </xdr:nvCxnSpPr>
      <xdr:spPr>
        <a:xfrm flipV="1">
          <a:off x="6924040" y="6267056"/>
          <a:ext cx="78994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AB7ECD4A-CDA0-44B2-A4A6-BF9ED2DD44E5}"/>
            </a:ext>
          </a:extLst>
        </xdr:cNvPr>
        <xdr:cNvSpPr/>
      </xdr:nvSpPr>
      <xdr:spPr>
        <a:xfrm>
          <a:off x="7670800" y="62075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a:extLst>
            <a:ext uri="{FF2B5EF4-FFF2-40B4-BE49-F238E27FC236}">
              <a16:creationId xmlns:a16="http://schemas.microsoft.com/office/drawing/2014/main" id="{45A99544-EA9D-4E76-979C-299B08BCA83C}"/>
            </a:ext>
          </a:extLst>
        </xdr:cNvPr>
        <xdr:cNvSpPr txBox="1"/>
      </xdr:nvSpPr>
      <xdr:spPr>
        <a:xfrm>
          <a:off x="7444955" y="59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104052</xdr:rowOff>
    </xdr:from>
    <xdr:to>
      <xdr:col>41</xdr:col>
      <xdr:colOff>50800</xdr:colOff>
      <xdr:row>37</xdr:row>
      <xdr:rowOff>109708</xdr:rowOff>
    </xdr:to>
    <xdr:cxnSp macro="">
      <xdr:nvCxnSpPr>
        <xdr:cNvPr id="299" name="直線コネクタ 298">
          <a:extLst>
            <a:ext uri="{FF2B5EF4-FFF2-40B4-BE49-F238E27FC236}">
              <a16:creationId xmlns:a16="http://schemas.microsoft.com/office/drawing/2014/main" id="{8D1A638D-9047-4C81-A557-EA745BB52C25}"/>
            </a:ext>
          </a:extLst>
        </xdr:cNvPr>
        <xdr:cNvCxnSpPr/>
      </xdr:nvCxnSpPr>
      <xdr:spPr>
        <a:xfrm>
          <a:off x="6149340" y="6306732"/>
          <a:ext cx="7747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a:extLst>
            <a:ext uri="{FF2B5EF4-FFF2-40B4-BE49-F238E27FC236}">
              <a16:creationId xmlns:a16="http://schemas.microsoft.com/office/drawing/2014/main" id="{575409C2-7799-4786-8A99-119FBEAC06FB}"/>
            </a:ext>
          </a:extLst>
        </xdr:cNvPr>
        <xdr:cNvSpPr/>
      </xdr:nvSpPr>
      <xdr:spPr>
        <a:xfrm>
          <a:off x="6873240" y="62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a:extLst>
            <a:ext uri="{FF2B5EF4-FFF2-40B4-BE49-F238E27FC236}">
              <a16:creationId xmlns:a16="http://schemas.microsoft.com/office/drawing/2014/main" id="{8AAA4E1D-8797-4043-9461-134107FA3983}"/>
            </a:ext>
          </a:extLst>
        </xdr:cNvPr>
        <xdr:cNvSpPr txBox="1"/>
      </xdr:nvSpPr>
      <xdr:spPr>
        <a:xfrm>
          <a:off x="6702571" y="601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a:extLst>
            <a:ext uri="{FF2B5EF4-FFF2-40B4-BE49-F238E27FC236}">
              <a16:creationId xmlns:a16="http://schemas.microsoft.com/office/drawing/2014/main" id="{AF0911B8-96B4-4CF2-AFFA-1C83EA34EBDA}"/>
            </a:ext>
          </a:extLst>
        </xdr:cNvPr>
        <xdr:cNvSpPr/>
      </xdr:nvSpPr>
      <xdr:spPr>
        <a:xfrm>
          <a:off x="6098540" y="62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a:extLst>
            <a:ext uri="{FF2B5EF4-FFF2-40B4-BE49-F238E27FC236}">
              <a16:creationId xmlns:a16="http://schemas.microsoft.com/office/drawing/2014/main" id="{4AD4AEC1-64A4-41AC-BD33-4E734BD1F39E}"/>
            </a:ext>
          </a:extLst>
        </xdr:cNvPr>
        <xdr:cNvSpPr txBox="1"/>
      </xdr:nvSpPr>
      <xdr:spPr>
        <a:xfrm>
          <a:off x="5905011" y="60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979DCD7-D8FE-4035-AAFC-2FF469385B23}"/>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8709241-6DC3-4FC3-99A5-A60F7DAE2277}"/>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A169347-8C4C-4555-9CF9-B6908E78B673}"/>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F33E0A9-3A70-440E-BD57-B43E7ECC719E}"/>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96686B0-3B4E-43B7-BFC2-967D1D9E3C1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162928</xdr:rowOff>
    </xdr:from>
    <xdr:to>
      <xdr:col>55</xdr:col>
      <xdr:colOff>50800</xdr:colOff>
      <xdr:row>37</xdr:row>
      <xdr:rowOff>93078</xdr:rowOff>
    </xdr:to>
    <xdr:sp macro="" textlink="">
      <xdr:nvSpPr>
        <xdr:cNvPr id="309" name="楕円 308">
          <a:extLst>
            <a:ext uri="{FF2B5EF4-FFF2-40B4-BE49-F238E27FC236}">
              <a16:creationId xmlns:a16="http://schemas.microsoft.com/office/drawing/2014/main" id="{931D89E8-0F4E-4B3B-B4A2-F4ECC563BD25}"/>
            </a:ext>
          </a:extLst>
        </xdr:cNvPr>
        <xdr:cNvSpPr/>
      </xdr:nvSpPr>
      <xdr:spPr>
        <a:xfrm>
          <a:off x="9192260" y="6197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141355</xdr:rowOff>
    </xdr:from>
    <xdr:ext cx="599010" cy="259045"/>
    <xdr:sp macro="" textlink="">
      <xdr:nvSpPr>
        <xdr:cNvPr id="310" name="補助費等該当値テキスト">
          <a:extLst>
            <a:ext uri="{FF2B5EF4-FFF2-40B4-BE49-F238E27FC236}">
              <a16:creationId xmlns:a16="http://schemas.microsoft.com/office/drawing/2014/main" id="{F41577D9-D034-489F-91CB-6264A9F6FC48}"/>
            </a:ext>
          </a:extLst>
        </xdr:cNvPr>
        <xdr:cNvSpPr txBox="1"/>
      </xdr:nvSpPr>
      <xdr:spPr>
        <a:xfrm>
          <a:off x="9271000" y="617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2711</xdr:rowOff>
    </xdr:from>
    <xdr:to>
      <xdr:col>50</xdr:col>
      <xdr:colOff>165100</xdr:colOff>
      <xdr:row>37</xdr:row>
      <xdr:rowOff>104311</xdr:rowOff>
    </xdr:to>
    <xdr:sp macro="" textlink="">
      <xdr:nvSpPr>
        <xdr:cNvPr id="311" name="楕円 310">
          <a:extLst>
            <a:ext uri="{FF2B5EF4-FFF2-40B4-BE49-F238E27FC236}">
              <a16:creationId xmlns:a16="http://schemas.microsoft.com/office/drawing/2014/main" id="{7BFA25B7-B728-49CD-ADB6-BBE5CC16B067}"/>
            </a:ext>
          </a:extLst>
        </xdr:cNvPr>
        <xdr:cNvSpPr/>
      </xdr:nvSpPr>
      <xdr:spPr>
        <a:xfrm>
          <a:off x="8445500" y="62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95438</xdr:rowOff>
    </xdr:from>
    <xdr:ext cx="599010" cy="259045"/>
    <xdr:sp macro="" textlink="">
      <xdr:nvSpPr>
        <xdr:cNvPr id="312" name="テキスト ボックス 311">
          <a:extLst>
            <a:ext uri="{FF2B5EF4-FFF2-40B4-BE49-F238E27FC236}">
              <a16:creationId xmlns:a16="http://schemas.microsoft.com/office/drawing/2014/main" id="{520EFB98-7CF7-4EFF-8DFB-8FD34AC16F83}"/>
            </a:ext>
          </a:extLst>
        </xdr:cNvPr>
        <xdr:cNvSpPr txBox="1"/>
      </xdr:nvSpPr>
      <xdr:spPr>
        <a:xfrm>
          <a:off x="8219655" y="629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13576</xdr:rowOff>
    </xdr:from>
    <xdr:to>
      <xdr:col>46</xdr:col>
      <xdr:colOff>38100</xdr:colOff>
      <xdr:row>37</xdr:row>
      <xdr:rowOff>115176</xdr:rowOff>
    </xdr:to>
    <xdr:sp macro="" textlink="">
      <xdr:nvSpPr>
        <xdr:cNvPr id="313" name="楕円 312">
          <a:extLst>
            <a:ext uri="{FF2B5EF4-FFF2-40B4-BE49-F238E27FC236}">
              <a16:creationId xmlns:a16="http://schemas.microsoft.com/office/drawing/2014/main" id="{087CF506-80FC-495A-8CFB-FDDDB783C563}"/>
            </a:ext>
          </a:extLst>
        </xdr:cNvPr>
        <xdr:cNvSpPr/>
      </xdr:nvSpPr>
      <xdr:spPr>
        <a:xfrm>
          <a:off x="7670800" y="6216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106303</xdr:rowOff>
    </xdr:from>
    <xdr:ext cx="599010" cy="259045"/>
    <xdr:sp macro="" textlink="">
      <xdr:nvSpPr>
        <xdr:cNvPr id="314" name="テキスト ボックス 313">
          <a:extLst>
            <a:ext uri="{FF2B5EF4-FFF2-40B4-BE49-F238E27FC236}">
              <a16:creationId xmlns:a16="http://schemas.microsoft.com/office/drawing/2014/main" id="{31EAA08E-8739-44C5-87DD-35F3085663CE}"/>
            </a:ext>
          </a:extLst>
        </xdr:cNvPr>
        <xdr:cNvSpPr txBox="1"/>
      </xdr:nvSpPr>
      <xdr:spPr>
        <a:xfrm>
          <a:off x="7444955" y="630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58908</xdr:rowOff>
    </xdr:from>
    <xdr:to>
      <xdr:col>41</xdr:col>
      <xdr:colOff>101600</xdr:colOff>
      <xdr:row>37</xdr:row>
      <xdr:rowOff>160508</xdr:rowOff>
    </xdr:to>
    <xdr:sp macro="" textlink="">
      <xdr:nvSpPr>
        <xdr:cNvPr id="315" name="楕円 314">
          <a:extLst>
            <a:ext uri="{FF2B5EF4-FFF2-40B4-BE49-F238E27FC236}">
              <a16:creationId xmlns:a16="http://schemas.microsoft.com/office/drawing/2014/main" id="{4EBCF61D-73E6-4F5D-9FD3-8568CA39F04A}"/>
            </a:ext>
          </a:extLst>
        </xdr:cNvPr>
        <xdr:cNvSpPr/>
      </xdr:nvSpPr>
      <xdr:spPr>
        <a:xfrm>
          <a:off x="6873240" y="62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151635</xdr:rowOff>
    </xdr:from>
    <xdr:ext cx="534377" cy="259045"/>
    <xdr:sp macro="" textlink="">
      <xdr:nvSpPr>
        <xdr:cNvPr id="316" name="テキスト ボックス 315">
          <a:extLst>
            <a:ext uri="{FF2B5EF4-FFF2-40B4-BE49-F238E27FC236}">
              <a16:creationId xmlns:a16="http://schemas.microsoft.com/office/drawing/2014/main" id="{AB0F6930-C1A6-4F19-BFEF-44AD84F73ABA}"/>
            </a:ext>
          </a:extLst>
        </xdr:cNvPr>
        <xdr:cNvSpPr txBox="1"/>
      </xdr:nvSpPr>
      <xdr:spPr>
        <a:xfrm>
          <a:off x="6702571" y="63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53252</xdr:rowOff>
    </xdr:from>
    <xdr:to>
      <xdr:col>36</xdr:col>
      <xdr:colOff>165100</xdr:colOff>
      <xdr:row>37</xdr:row>
      <xdr:rowOff>154852</xdr:rowOff>
    </xdr:to>
    <xdr:sp macro="" textlink="">
      <xdr:nvSpPr>
        <xdr:cNvPr id="317" name="楕円 316">
          <a:extLst>
            <a:ext uri="{FF2B5EF4-FFF2-40B4-BE49-F238E27FC236}">
              <a16:creationId xmlns:a16="http://schemas.microsoft.com/office/drawing/2014/main" id="{C8D6F9B9-7EBA-47A4-96D7-7FA7B7FC5429}"/>
            </a:ext>
          </a:extLst>
        </xdr:cNvPr>
        <xdr:cNvSpPr/>
      </xdr:nvSpPr>
      <xdr:spPr>
        <a:xfrm>
          <a:off x="6098540" y="62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145979</xdr:rowOff>
    </xdr:from>
    <xdr:ext cx="534377" cy="259045"/>
    <xdr:sp macro="" textlink="">
      <xdr:nvSpPr>
        <xdr:cNvPr id="318" name="テキスト ボックス 317">
          <a:extLst>
            <a:ext uri="{FF2B5EF4-FFF2-40B4-BE49-F238E27FC236}">
              <a16:creationId xmlns:a16="http://schemas.microsoft.com/office/drawing/2014/main" id="{9F4DEC2F-DD97-41B4-8244-BC4D3EFD7616}"/>
            </a:ext>
          </a:extLst>
        </xdr:cNvPr>
        <xdr:cNvSpPr txBox="1"/>
      </xdr:nvSpPr>
      <xdr:spPr>
        <a:xfrm>
          <a:off x="5905011" y="63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33467B9A-9A71-485E-BA85-9B89491D8D57}"/>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F4308FF0-3071-4FEE-B132-848BCE80EAE2}"/>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A3E3427B-C50F-44BF-8E97-CED4303F567B}"/>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80F6461B-88DF-46C3-8A98-8D4114CFE048}"/>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587B036B-BD2E-4AF4-8AE5-DC8A0C268806}"/>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2AA69B84-C2B1-4A55-B607-87401C6E7A11}"/>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FF94B2F3-6421-44C6-B50C-E525B0FEE206}"/>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BA36F808-39FF-492F-A3EA-CFF32361A9B5}"/>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99B36351-DF3D-45E7-BEB1-A123CBCDCCD7}"/>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9A0162DF-7988-4BEF-BD3C-876B88A88BC8}"/>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C1612418-86FD-4FBB-A140-7837EC898B1D}"/>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CC00BB21-6CA0-4218-AD0E-036F4AA539A3}"/>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60E5BD60-9F79-42F8-A733-D81A35569E49}"/>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95EF5A6F-43F4-4BCF-A690-FA12CD9F198B}"/>
            </a:ext>
          </a:extLst>
        </xdr:cNvPr>
        <xdr:cNvSpPr txBox="1"/>
      </xdr:nvSpPr>
      <xdr:spPr>
        <a:xfrm>
          <a:off x="529992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1863CD0B-432D-48BD-B9ED-EEC7C5CF3A54}"/>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49758A01-A8E2-478C-942C-59BB388BCFAA}"/>
            </a:ext>
          </a:extLst>
        </xdr:cNvPr>
        <xdr:cNvSpPr txBox="1"/>
      </xdr:nvSpPr>
      <xdr:spPr>
        <a:xfrm>
          <a:off x="529992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D405FB6C-7CA4-4D1F-8C14-109A6CA66097}"/>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4C02BDB1-3966-4B4A-B071-E77ABC8BB302}"/>
            </a:ext>
          </a:extLst>
        </xdr:cNvPr>
        <xdr:cNvSpPr txBox="1"/>
      </xdr:nvSpPr>
      <xdr:spPr>
        <a:xfrm>
          <a:off x="529992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20994C94-E8E2-4C2B-AF04-6CE3C5702E17}"/>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38F4CBFD-97E3-4EC1-A2FD-2F7BAD769BF2}"/>
            </a:ext>
          </a:extLst>
        </xdr:cNvPr>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790F9F51-3816-4A4F-AB28-E6A30FF622A4}"/>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190C8E2A-2EE4-4929-8C1D-FF3BB7335C00}"/>
            </a:ext>
          </a:extLst>
        </xdr:cNvPr>
        <xdr:cNvSpPr txBox="1"/>
      </xdr:nvSpPr>
      <xdr:spPr>
        <a:xfrm>
          <a:off x="520976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D8523838-C9BB-497A-BD2F-F2C224640D61}"/>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B412A4B5-A434-4118-931D-524BE708BFFE}"/>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A8EDF786-71FE-4391-B048-86F1FC68D51F}"/>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90013E77-B0E0-482D-97CC-9CED79911AB3}"/>
            </a:ext>
          </a:extLst>
        </xdr:cNvPr>
        <xdr:cNvCxnSpPr/>
      </xdr:nvCxnSpPr>
      <xdr:spPr>
        <a:xfrm flipV="1">
          <a:off x="9218295" y="8563127"/>
          <a:ext cx="1270" cy="13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38C70883-FF24-43AE-90BC-933293B7C799}"/>
            </a:ext>
          </a:extLst>
        </xdr:cNvPr>
        <xdr:cNvSpPr txBox="1"/>
      </xdr:nvSpPr>
      <xdr:spPr>
        <a:xfrm>
          <a:off x="9271000" y="99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F2E2635C-D13F-43B0-AB26-9B0E5E7543F1}"/>
            </a:ext>
          </a:extLst>
        </xdr:cNvPr>
        <xdr:cNvCxnSpPr/>
      </xdr:nvCxnSpPr>
      <xdr:spPr>
        <a:xfrm>
          <a:off x="9154160" y="994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C55A0816-2622-4B94-8688-49A73A9630DF}"/>
            </a:ext>
          </a:extLst>
        </xdr:cNvPr>
        <xdr:cNvSpPr txBox="1"/>
      </xdr:nvSpPr>
      <xdr:spPr>
        <a:xfrm>
          <a:off x="9271000" y="834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20262B38-2428-43A8-A7F9-C7F9CEBF5FC5}"/>
            </a:ext>
          </a:extLst>
        </xdr:cNvPr>
        <xdr:cNvCxnSpPr/>
      </xdr:nvCxnSpPr>
      <xdr:spPr>
        <a:xfrm>
          <a:off x="9154160" y="8563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103441</xdr:rowOff>
    </xdr:from>
    <xdr:to>
      <xdr:col>55</xdr:col>
      <xdr:colOff>0</xdr:colOff>
      <xdr:row>58</xdr:row>
      <xdr:rowOff>106328</xdr:rowOff>
    </xdr:to>
    <xdr:cxnSp macro="">
      <xdr:nvCxnSpPr>
        <xdr:cNvPr id="349" name="直線コネクタ 348">
          <a:extLst>
            <a:ext uri="{FF2B5EF4-FFF2-40B4-BE49-F238E27FC236}">
              <a16:creationId xmlns:a16="http://schemas.microsoft.com/office/drawing/2014/main" id="{5889B6A4-7573-4DFB-850F-6B4DA6E9A74D}"/>
            </a:ext>
          </a:extLst>
        </xdr:cNvPr>
        <xdr:cNvCxnSpPr/>
      </xdr:nvCxnSpPr>
      <xdr:spPr>
        <a:xfrm flipV="1">
          <a:off x="8496300" y="9826561"/>
          <a:ext cx="7239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a:extLst>
            <a:ext uri="{FF2B5EF4-FFF2-40B4-BE49-F238E27FC236}">
              <a16:creationId xmlns:a16="http://schemas.microsoft.com/office/drawing/2014/main" id="{E8E33A77-F7CD-466C-BE97-BE24DD51FAFA}"/>
            </a:ext>
          </a:extLst>
        </xdr:cNvPr>
        <xdr:cNvSpPr txBox="1"/>
      </xdr:nvSpPr>
      <xdr:spPr>
        <a:xfrm>
          <a:off x="9271000" y="9611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2C0E5B2A-41DD-41E1-9ACB-FAC18118E393}"/>
            </a:ext>
          </a:extLst>
        </xdr:cNvPr>
        <xdr:cNvSpPr/>
      </xdr:nvSpPr>
      <xdr:spPr>
        <a:xfrm>
          <a:off x="9192260" y="9756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104138</xdr:rowOff>
    </xdr:from>
    <xdr:to>
      <xdr:col>50</xdr:col>
      <xdr:colOff>114300</xdr:colOff>
      <xdr:row>58</xdr:row>
      <xdr:rowOff>106328</xdr:rowOff>
    </xdr:to>
    <xdr:cxnSp macro="">
      <xdr:nvCxnSpPr>
        <xdr:cNvPr id="352" name="直線コネクタ 351">
          <a:extLst>
            <a:ext uri="{FF2B5EF4-FFF2-40B4-BE49-F238E27FC236}">
              <a16:creationId xmlns:a16="http://schemas.microsoft.com/office/drawing/2014/main" id="{3391FA36-72E7-42A6-95EB-ADD43E738A44}"/>
            </a:ext>
          </a:extLst>
        </xdr:cNvPr>
        <xdr:cNvCxnSpPr/>
      </xdr:nvCxnSpPr>
      <xdr:spPr>
        <a:xfrm>
          <a:off x="7713980" y="9827258"/>
          <a:ext cx="78232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8D3BE7C3-6A1C-496C-9FA6-96803EA352AC}"/>
            </a:ext>
          </a:extLst>
        </xdr:cNvPr>
        <xdr:cNvSpPr/>
      </xdr:nvSpPr>
      <xdr:spPr>
        <a:xfrm>
          <a:off x="8445500" y="976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a:extLst>
            <a:ext uri="{FF2B5EF4-FFF2-40B4-BE49-F238E27FC236}">
              <a16:creationId xmlns:a16="http://schemas.microsoft.com/office/drawing/2014/main" id="{E70A0972-0AAE-4B33-BDF3-5CFAC72B235B}"/>
            </a:ext>
          </a:extLst>
        </xdr:cNvPr>
        <xdr:cNvSpPr txBox="1"/>
      </xdr:nvSpPr>
      <xdr:spPr>
        <a:xfrm>
          <a:off x="8219655" y="954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73079</xdr:rowOff>
    </xdr:from>
    <xdr:to>
      <xdr:col>45</xdr:col>
      <xdr:colOff>177800</xdr:colOff>
      <xdr:row>58</xdr:row>
      <xdr:rowOff>104138</xdr:rowOff>
    </xdr:to>
    <xdr:cxnSp macro="">
      <xdr:nvCxnSpPr>
        <xdr:cNvPr id="355" name="直線コネクタ 354">
          <a:extLst>
            <a:ext uri="{FF2B5EF4-FFF2-40B4-BE49-F238E27FC236}">
              <a16:creationId xmlns:a16="http://schemas.microsoft.com/office/drawing/2014/main" id="{96BD1299-4A8D-4F09-8CAB-C79FD1ABDD25}"/>
            </a:ext>
          </a:extLst>
        </xdr:cNvPr>
        <xdr:cNvCxnSpPr/>
      </xdr:nvCxnSpPr>
      <xdr:spPr>
        <a:xfrm>
          <a:off x="6924040" y="9796199"/>
          <a:ext cx="78994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3DBC8CA5-CABD-457D-86D2-34AD6B7CE120}"/>
            </a:ext>
          </a:extLst>
        </xdr:cNvPr>
        <xdr:cNvSpPr/>
      </xdr:nvSpPr>
      <xdr:spPr>
        <a:xfrm>
          <a:off x="7670800" y="97895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a:extLst>
            <a:ext uri="{FF2B5EF4-FFF2-40B4-BE49-F238E27FC236}">
              <a16:creationId xmlns:a16="http://schemas.microsoft.com/office/drawing/2014/main" id="{3DA578E8-B753-4878-90BD-76B01A673E82}"/>
            </a:ext>
          </a:extLst>
        </xdr:cNvPr>
        <xdr:cNvSpPr txBox="1"/>
      </xdr:nvSpPr>
      <xdr:spPr>
        <a:xfrm>
          <a:off x="7477271" y="988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73079</xdr:rowOff>
    </xdr:from>
    <xdr:to>
      <xdr:col>41</xdr:col>
      <xdr:colOff>50800</xdr:colOff>
      <xdr:row>58</xdr:row>
      <xdr:rowOff>86320</xdr:rowOff>
    </xdr:to>
    <xdr:cxnSp macro="">
      <xdr:nvCxnSpPr>
        <xdr:cNvPr id="358" name="直線コネクタ 357">
          <a:extLst>
            <a:ext uri="{FF2B5EF4-FFF2-40B4-BE49-F238E27FC236}">
              <a16:creationId xmlns:a16="http://schemas.microsoft.com/office/drawing/2014/main" id="{D5C0EADE-2A30-4342-B561-3FA1A4282EF7}"/>
            </a:ext>
          </a:extLst>
        </xdr:cNvPr>
        <xdr:cNvCxnSpPr/>
      </xdr:nvCxnSpPr>
      <xdr:spPr>
        <a:xfrm flipV="1">
          <a:off x="6149340" y="9796199"/>
          <a:ext cx="7747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a:extLst>
            <a:ext uri="{FF2B5EF4-FFF2-40B4-BE49-F238E27FC236}">
              <a16:creationId xmlns:a16="http://schemas.microsoft.com/office/drawing/2014/main" id="{E654A7B8-5FC1-4D4D-9B7E-C9DB5172EEA6}"/>
            </a:ext>
          </a:extLst>
        </xdr:cNvPr>
        <xdr:cNvSpPr/>
      </xdr:nvSpPr>
      <xdr:spPr>
        <a:xfrm>
          <a:off x="6873240" y="972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a:extLst>
            <a:ext uri="{FF2B5EF4-FFF2-40B4-BE49-F238E27FC236}">
              <a16:creationId xmlns:a16="http://schemas.microsoft.com/office/drawing/2014/main" id="{98A104FD-E90C-4F44-9625-8CA1FBC9BC8A}"/>
            </a:ext>
          </a:extLst>
        </xdr:cNvPr>
        <xdr:cNvSpPr txBox="1"/>
      </xdr:nvSpPr>
      <xdr:spPr>
        <a:xfrm>
          <a:off x="6670255" y="95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a:extLst>
            <a:ext uri="{FF2B5EF4-FFF2-40B4-BE49-F238E27FC236}">
              <a16:creationId xmlns:a16="http://schemas.microsoft.com/office/drawing/2014/main" id="{E71177EF-FB2A-487E-A086-BB5B7AC34A75}"/>
            </a:ext>
          </a:extLst>
        </xdr:cNvPr>
        <xdr:cNvSpPr/>
      </xdr:nvSpPr>
      <xdr:spPr>
        <a:xfrm>
          <a:off x="6098540" y="972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a:extLst>
            <a:ext uri="{FF2B5EF4-FFF2-40B4-BE49-F238E27FC236}">
              <a16:creationId xmlns:a16="http://schemas.microsoft.com/office/drawing/2014/main" id="{D6A514C3-450B-40C6-BE98-6E8D8D98FCE2}"/>
            </a:ext>
          </a:extLst>
        </xdr:cNvPr>
        <xdr:cNvSpPr txBox="1"/>
      </xdr:nvSpPr>
      <xdr:spPr>
        <a:xfrm>
          <a:off x="5872695" y="950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9388D9F-FE61-418C-BBC2-0743E6A7DCA7}"/>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88CE860-3753-4560-A114-AD48D95DD4F3}"/>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D6A06E82-A38B-47EA-B557-F7EF85658EE8}"/>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36758095-156B-40B8-B011-3FACE88D9C8C}"/>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DA3DF3E-FC5A-4283-93E8-15924C9E0A7F}"/>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52641</xdr:rowOff>
    </xdr:from>
    <xdr:to>
      <xdr:col>55</xdr:col>
      <xdr:colOff>50800</xdr:colOff>
      <xdr:row>58</xdr:row>
      <xdr:rowOff>154241</xdr:rowOff>
    </xdr:to>
    <xdr:sp macro="" textlink="">
      <xdr:nvSpPr>
        <xdr:cNvPr id="368" name="楕円 367">
          <a:extLst>
            <a:ext uri="{FF2B5EF4-FFF2-40B4-BE49-F238E27FC236}">
              <a16:creationId xmlns:a16="http://schemas.microsoft.com/office/drawing/2014/main" id="{72CB0603-1F71-4B41-B6A5-B1BAAA313FC7}"/>
            </a:ext>
          </a:extLst>
        </xdr:cNvPr>
        <xdr:cNvSpPr/>
      </xdr:nvSpPr>
      <xdr:spPr>
        <a:xfrm>
          <a:off x="9192260" y="97757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11952</xdr:rowOff>
    </xdr:from>
    <xdr:ext cx="599010" cy="259045"/>
    <xdr:sp macro="" textlink="">
      <xdr:nvSpPr>
        <xdr:cNvPr id="369" name="普通建設事業費該当値テキスト">
          <a:extLst>
            <a:ext uri="{FF2B5EF4-FFF2-40B4-BE49-F238E27FC236}">
              <a16:creationId xmlns:a16="http://schemas.microsoft.com/office/drawing/2014/main" id="{71F19DE6-1F3D-49D6-BC7D-3E07573BE206}"/>
            </a:ext>
          </a:extLst>
        </xdr:cNvPr>
        <xdr:cNvSpPr txBox="1"/>
      </xdr:nvSpPr>
      <xdr:spPr>
        <a:xfrm>
          <a:off x="9271000" y="973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55528</xdr:rowOff>
    </xdr:from>
    <xdr:to>
      <xdr:col>50</xdr:col>
      <xdr:colOff>165100</xdr:colOff>
      <xdr:row>58</xdr:row>
      <xdr:rowOff>157128</xdr:rowOff>
    </xdr:to>
    <xdr:sp macro="" textlink="">
      <xdr:nvSpPr>
        <xdr:cNvPr id="370" name="楕円 369">
          <a:extLst>
            <a:ext uri="{FF2B5EF4-FFF2-40B4-BE49-F238E27FC236}">
              <a16:creationId xmlns:a16="http://schemas.microsoft.com/office/drawing/2014/main" id="{04ED5E2B-AFD4-4D80-99A5-761160862CFF}"/>
            </a:ext>
          </a:extLst>
        </xdr:cNvPr>
        <xdr:cNvSpPr/>
      </xdr:nvSpPr>
      <xdr:spPr>
        <a:xfrm>
          <a:off x="8445500" y="97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148255</xdr:rowOff>
    </xdr:from>
    <xdr:ext cx="599010" cy="259045"/>
    <xdr:sp macro="" textlink="">
      <xdr:nvSpPr>
        <xdr:cNvPr id="371" name="テキスト ボックス 370">
          <a:extLst>
            <a:ext uri="{FF2B5EF4-FFF2-40B4-BE49-F238E27FC236}">
              <a16:creationId xmlns:a16="http://schemas.microsoft.com/office/drawing/2014/main" id="{611CB8C7-655C-4E3D-8828-E2CB174381A3}"/>
            </a:ext>
          </a:extLst>
        </xdr:cNvPr>
        <xdr:cNvSpPr txBox="1"/>
      </xdr:nvSpPr>
      <xdr:spPr>
        <a:xfrm>
          <a:off x="8219655" y="987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53338</xdr:rowOff>
    </xdr:from>
    <xdr:to>
      <xdr:col>46</xdr:col>
      <xdr:colOff>38100</xdr:colOff>
      <xdr:row>58</xdr:row>
      <xdr:rowOff>154938</xdr:rowOff>
    </xdr:to>
    <xdr:sp macro="" textlink="">
      <xdr:nvSpPr>
        <xdr:cNvPr id="372" name="楕円 371">
          <a:extLst>
            <a:ext uri="{FF2B5EF4-FFF2-40B4-BE49-F238E27FC236}">
              <a16:creationId xmlns:a16="http://schemas.microsoft.com/office/drawing/2014/main" id="{5DACD167-205B-4D93-BEE9-59C64849B441}"/>
            </a:ext>
          </a:extLst>
        </xdr:cNvPr>
        <xdr:cNvSpPr/>
      </xdr:nvSpPr>
      <xdr:spPr>
        <a:xfrm>
          <a:off x="7670800" y="97764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xdr:rowOff>
    </xdr:from>
    <xdr:ext cx="599010" cy="259045"/>
    <xdr:sp macro="" textlink="">
      <xdr:nvSpPr>
        <xdr:cNvPr id="373" name="テキスト ボックス 372">
          <a:extLst>
            <a:ext uri="{FF2B5EF4-FFF2-40B4-BE49-F238E27FC236}">
              <a16:creationId xmlns:a16="http://schemas.microsoft.com/office/drawing/2014/main" id="{CCADED75-D408-4C4B-B3E6-6BACD9C13C9A}"/>
            </a:ext>
          </a:extLst>
        </xdr:cNvPr>
        <xdr:cNvSpPr txBox="1"/>
      </xdr:nvSpPr>
      <xdr:spPr>
        <a:xfrm>
          <a:off x="7444955" y="955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22279</xdr:rowOff>
    </xdr:from>
    <xdr:to>
      <xdr:col>41</xdr:col>
      <xdr:colOff>101600</xdr:colOff>
      <xdr:row>58</xdr:row>
      <xdr:rowOff>123879</xdr:rowOff>
    </xdr:to>
    <xdr:sp macro="" textlink="">
      <xdr:nvSpPr>
        <xdr:cNvPr id="374" name="楕円 373">
          <a:extLst>
            <a:ext uri="{FF2B5EF4-FFF2-40B4-BE49-F238E27FC236}">
              <a16:creationId xmlns:a16="http://schemas.microsoft.com/office/drawing/2014/main" id="{33BDF071-DD93-4846-BAB4-0B94E66FC29F}"/>
            </a:ext>
          </a:extLst>
        </xdr:cNvPr>
        <xdr:cNvSpPr/>
      </xdr:nvSpPr>
      <xdr:spPr>
        <a:xfrm>
          <a:off x="6873240" y="97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115006</xdr:rowOff>
    </xdr:from>
    <xdr:ext cx="599010" cy="259045"/>
    <xdr:sp macro="" textlink="">
      <xdr:nvSpPr>
        <xdr:cNvPr id="375" name="テキスト ボックス 374">
          <a:extLst>
            <a:ext uri="{FF2B5EF4-FFF2-40B4-BE49-F238E27FC236}">
              <a16:creationId xmlns:a16="http://schemas.microsoft.com/office/drawing/2014/main" id="{6BE5D1CA-3140-487C-9E28-3BA6BEEC13FF}"/>
            </a:ext>
          </a:extLst>
        </xdr:cNvPr>
        <xdr:cNvSpPr txBox="1"/>
      </xdr:nvSpPr>
      <xdr:spPr>
        <a:xfrm>
          <a:off x="6670255" y="983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35520</xdr:rowOff>
    </xdr:from>
    <xdr:to>
      <xdr:col>36</xdr:col>
      <xdr:colOff>165100</xdr:colOff>
      <xdr:row>58</xdr:row>
      <xdr:rowOff>137120</xdr:rowOff>
    </xdr:to>
    <xdr:sp macro="" textlink="">
      <xdr:nvSpPr>
        <xdr:cNvPr id="376" name="楕円 375">
          <a:extLst>
            <a:ext uri="{FF2B5EF4-FFF2-40B4-BE49-F238E27FC236}">
              <a16:creationId xmlns:a16="http://schemas.microsoft.com/office/drawing/2014/main" id="{876A63C9-22D1-4594-A99B-D9DB9E629612}"/>
            </a:ext>
          </a:extLst>
        </xdr:cNvPr>
        <xdr:cNvSpPr/>
      </xdr:nvSpPr>
      <xdr:spPr>
        <a:xfrm>
          <a:off x="6098540" y="97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128247</xdr:rowOff>
    </xdr:from>
    <xdr:ext cx="599010" cy="259045"/>
    <xdr:sp macro="" textlink="">
      <xdr:nvSpPr>
        <xdr:cNvPr id="377" name="テキスト ボックス 376">
          <a:extLst>
            <a:ext uri="{FF2B5EF4-FFF2-40B4-BE49-F238E27FC236}">
              <a16:creationId xmlns:a16="http://schemas.microsoft.com/office/drawing/2014/main" id="{95F51F0F-8698-4EC8-8C47-235F29EAF7F0}"/>
            </a:ext>
          </a:extLst>
        </xdr:cNvPr>
        <xdr:cNvSpPr txBox="1"/>
      </xdr:nvSpPr>
      <xdr:spPr>
        <a:xfrm>
          <a:off x="5872695" y="985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BAB26BAD-1477-422F-83F1-DA583AC05CF7}"/>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422BCAB-65B7-4A23-B82D-5FF2D9AFB7F7}"/>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71AA4343-0CB4-4FCC-8811-6BE9B8B984F1}"/>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87B0B07D-EDD1-4487-B477-BE16BF703B86}"/>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729A45D6-CEE8-42BA-9101-9643E466B5DF}"/>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FBA2A951-CE93-4788-BCA5-D2F72BB4A9CC}"/>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C90B910B-8F1E-453F-B2B2-60FB257D30A9}"/>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7BD26613-E7DC-48DB-A063-67FED9252A9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C096143C-02FD-4594-8AAF-388A9A31467F}"/>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A91919E8-5B4C-492E-A37B-C9782328A6EC}"/>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E4D5D63D-430E-4C4B-ADAD-E19548633275}"/>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39215036-4B3A-4BAB-B9F6-E84795DB4378}"/>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C61EB061-950E-4C82-99C5-E13977042F21}"/>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1465B365-E1AB-43C8-9444-ED79DBE1B189}"/>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BDAA3559-4A3F-43A1-868E-C925436785F3}"/>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D577B281-2CCD-4BA0-9F01-327CC0D1BF32}"/>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D1E1D82C-B60A-4F7E-A332-FC73667C9B01}"/>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FB0C8757-EB67-4E76-AA95-560EA28D7F15}"/>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1EB5E37D-FD67-4EBF-9636-49A97457A82C}"/>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DA40E9A6-3BD9-4274-8F71-0658B64A6152}"/>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7BA341DE-55C1-433E-9B55-D5C2CEF3D4C6}"/>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24F54B4C-5E36-487E-9948-C99FC5823E4A}"/>
            </a:ext>
          </a:extLst>
        </xdr:cNvPr>
        <xdr:cNvCxnSpPr/>
      </xdr:nvCxnSpPr>
      <xdr:spPr>
        <a:xfrm flipV="1">
          <a:off x="9218295" y="11785878"/>
          <a:ext cx="1270" cy="1429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94C61A17-B6E4-4AB5-827F-76C160652642}"/>
            </a:ext>
          </a:extLst>
        </xdr:cNvPr>
        <xdr:cNvSpPr txBox="1"/>
      </xdr:nvSpPr>
      <xdr:spPr>
        <a:xfrm>
          <a:off x="9271000" y="1321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DB18253B-0CC6-4594-84D1-053AE886E3E4}"/>
            </a:ext>
          </a:extLst>
        </xdr:cNvPr>
        <xdr:cNvCxnSpPr/>
      </xdr:nvCxnSpPr>
      <xdr:spPr>
        <a:xfrm>
          <a:off x="915416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9C61C4C2-5091-4529-A006-E226E0EDE81A}"/>
            </a:ext>
          </a:extLst>
        </xdr:cNvPr>
        <xdr:cNvSpPr txBox="1"/>
      </xdr:nvSpPr>
      <xdr:spPr>
        <a:xfrm>
          <a:off x="9271000" y="115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F474B3F5-062C-448A-BDC6-719799EA7164}"/>
            </a:ext>
          </a:extLst>
        </xdr:cNvPr>
        <xdr:cNvCxnSpPr/>
      </xdr:nvCxnSpPr>
      <xdr:spPr>
        <a:xfrm>
          <a:off x="9154160" y="11785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87930</xdr:rowOff>
    </xdr:from>
    <xdr:to>
      <xdr:col>55</xdr:col>
      <xdr:colOff>0</xdr:colOff>
      <xdr:row>78</xdr:row>
      <xdr:rowOff>92159</xdr:rowOff>
    </xdr:to>
    <xdr:cxnSp macro="">
      <xdr:nvCxnSpPr>
        <xdr:cNvPr id="404" name="直線コネクタ 403">
          <a:extLst>
            <a:ext uri="{FF2B5EF4-FFF2-40B4-BE49-F238E27FC236}">
              <a16:creationId xmlns:a16="http://schemas.microsoft.com/office/drawing/2014/main" id="{A6C8F86D-37A3-4162-82A6-108E54FDBAF1}"/>
            </a:ext>
          </a:extLst>
        </xdr:cNvPr>
        <xdr:cNvCxnSpPr/>
      </xdr:nvCxnSpPr>
      <xdr:spPr>
        <a:xfrm>
          <a:off x="8496300" y="13163850"/>
          <a:ext cx="7239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a:extLst>
            <a:ext uri="{FF2B5EF4-FFF2-40B4-BE49-F238E27FC236}">
              <a16:creationId xmlns:a16="http://schemas.microsoft.com/office/drawing/2014/main" id="{5C66E38E-D6AB-445D-A537-F1429E5DDA74}"/>
            </a:ext>
          </a:extLst>
        </xdr:cNvPr>
        <xdr:cNvSpPr txBox="1"/>
      </xdr:nvSpPr>
      <xdr:spPr>
        <a:xfrm>
          <a:off x="9271000" y="1295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A4AE30AB-3060-4FED-8667-C7FEF8EB4722}"/>
            </a:ext>
          </a:extLst>
        </xdr:cNvPr>
        <xdr:cNvSpPr/>
      </xdr:nvSpPr>
      <xdr:spPr>
        <a:xfrm>
          <a:off x="9192260" y="130948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140195</xdr:rowOff>
    </xdr:from>
    <xdr:to>
      <xdr:col>50</xdr:col>
      <xdr:colOff>114300</xdr:colOff>
      <xdr:row>78</xdr:row>
      <xdr:rowOff>87930</xdr:rowOff>
    </xdr:to>
    <xdr:cxnSp macro="">
      <xdr:nvCxnSpPr>
        <xdr:cNvPr id="407" name="直線コネクタ 406">
          <a:extLst>
            <a:ext uri="{FF2B5EF4-FFF2-40B4-BE49-F238E27FC236}">
              <a16:creationId xmlns:a16="http://schemas.microsoft.com/office/drawing/2014/main" id="{1E30C886-D5A9-4DAA-9C13-887747EE2D0A}"/>
            </a:ext>
          </a:extLst>
        </xdr:cNvPr>
        <xdr:cNvCxnSpPr/>
      </xdr:nvCxnSpPr>
      <xdr:spPr>
        <a:xfrm>
          <a:off x="7713980" y="13048475"/>
          <a:ext cx="782320" cy="1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D9A81D46-547C-4AD6-8567-C5C55667CCA0}"/>
            </a:ext>
          </a:extLst>
        </xdr:cNvPr>
        <xdr:cNvSpPr/>
      </xdr:nvSpPr>
      <xdr:spPr>
        <a:xfrm>
          <a:off x="8445500" y="1308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a:extLst>
            <a:ext uri="{FF2B5EF4-FFF2-40B4-BE49-F238E27FC236}">
              <a16:creationId xmlns:a16="http://schemas.microsoft.com/office/drawing/2014/main" id="{7B3434C1-C6AF-4EEB-ABB8-3F9FC67D7C3F}"/>
            </a:ext>
          </a:extLst>
        </xdr:cNvPr>
        <xdr:cNvSpPr txBox="1"/>
      </xdr:nvSpPr>
      <xdr:spPr>
        <a:xfrm>
          <a:off x="8251971" y="128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119236</xdr:rowOff>
    </xdr:from>
    <xdr:to>
      <xdr:col>45</xdr:col>
      <xdr:colOff>177800</xdr:colOff>
      <xdr:row>77</xdr:row>
      <xdr:rowOff>140195</xdr:rowOff>
    </xdr:to>
    <xdr:cxnSp macro="">
      <xdr:nvCxnSpPr>
        <xdr:cNvPr id="410" name="直線コネクタ 409">
          <a:extLst>
            <a:ext uri="{FF2B5EF4-FFF2-40B4-BE49-F238E27FC236}">
              <a16:creationId xmlns:a16="http://schemas.microsoft.com/office/drawing/2014/main" id="{520EF924-DF4C-475B-B889-E2E50F1DC26E}"/>
            </a:ext>
          </a:extLst>
        </xdr:cNvPr>
        <xdr:cNvCxnSpPr/>
      </xdr:nvCxnSpPr>
      <xdr:spPr>
        <a:xfrm>
          <a:off x="6924040" y="13027516"/>
          <a:ext cx="789940" cy="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FE537457-0937-4F87-BF28-6352BF8808FF}"/>
            </a:ext>
          </a:extLst>
        </xdr:cNvPr>
        <xdr:cNvSpPr/>
      </xdr:nvSpPr>
      <xdr:spPr>
        <a:xfrm>
          <a:off x="7670800" y="13076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a:extLst>
            <a:ext uri="{FF2B5EF4-FFF2-40B4-BE49-F238E27FC236}">
              <a16:creationId xmlns:a16="http://schemas.microsoft.com/office/drawing/2014/main" id="{984E6843-C306-4C70-928F-4D49AC8AAA91}"/>
            </a:ext>
          </a:extLst>
        </xdr:cNvPr>
        <xdr:cNvSpPr txBox="1"/>
      </xdr:nvSpPr>
      <xdr:spPr>
        <a:xfrm>
          <a:off x="7477271" y="131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a:extLst>
            <a:ext uri="{FF2B5EF4-FFF2-40B4-BE49-F238E27FC236}">
              <a16:creationId xmlns:a16="http://schemas.microsoft.com/office/drawing/2014/main" id="{F4CAFD76-DB6D-4658-8223-D8FB2E93BC76}"/>
            </a:ext>
          </a:extLst>
        </xdr:cNvPr>
        <xdr:cNvSpPr/>
      </xdr:nvSpPr>
      <xdr:spPr>
        <a:xfrm>
          <a:off x="6873240" y="13022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a:extLst>
            <a:ext uri="{FF2B5EF4-FFF2-40B4-BE49-F238E27FC236}">
              <a16:creationId xmlns:a16="http://schemas.microsoft.com/office/drawing/2014/main" id="{2ED75D53-98FC-478D-8258-3CEB9B8ACE9E}"/>
            </a:ext>
          </a:extLst>
        </xdr:cNvPr>
        <xdr:cNvSpPr txBox="1"/>
      </xdr:nvSpPr>
      <xdr:spPr>
        <a:xfrm>
          <a:off x="6702571" y="13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7D14ACA-6D71-449E-81BF-6624D9120449}"/>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F9FB2DC-F8EA-4B80-9640-744F4A03AE8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C7EED74E-CD00-4F9D-BD54-66FF40342D39}"/>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85FA5417-29F1-4F5C-BD18-7D4BCE1F8862}"/>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C452C191-A166-4EA7-AC69-3DFE4D2A801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41359</xdr:rowOff>
    </xdr:from>
    <xdr:to>
      <xdr:col>55</xdr:col>
      <xdr:colOff>50800</xdr:colOff>
      <xdr:row>78</xdr:row>
      <xdr:rowOff>142959</xdr:rowOff>
    </xdr:to>
    <xdr:sp macro="" textlink="">
      <xdr:nvSpPr>
        <xdr:cNvPr id="420" name="楕円 419">
          <a:extLst>
            <a:ext uri="{FF2B5EF4-FFF2-40B4-BE49-F238E27FC236}">
              <a16:creationId xmlns:a16="http://schemas.microsoft.com/office/drawing/2014/main" id="{284D5C92-E2EB-4B5E-B7FC-23180C725B90}"/>
            </a:ext>
          </a:extLst>
        </xdr:cNvPr>
        <xdr:cNvSpPr/>
      </xdr:nvSpPr>
      <xdr:spPr>
        <a:xfrm>
          <a:off x="9192260" y="131172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168774</xdr:rowOff>
    </xdr:from>
    <xdr:ext cx="534377" cy="259045"/>
    <xdr:sp macro="" textlink="">
      <xdr:nvSpPr>
        <xdr:cNvPr id="421" name="普通建設事業費 （ うち新規整備　）該当値テキスト">
          <a:extLst>
            <a:ext uri="{FF2B5EF4-FFF2-40B4-BE49-F238E27FC236}">
              <a16:creationId xmlns:a16="http://schemas.microsoft.com/office/drawing/2014/main" id="{82993929-5956-45B6-8A6D-02DEF2892C54}"/>
            </a:ext>
          </a:extLst>
        </xdr:cNvPr>
        <xdr:cNvSpPr txBox="1"/>
      </xdr:nvSpPr>
      <xdr:spPr>
        <a:xfrm>
          <a:off x="9271000" y="130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37130</xdr:rowOff>
    </xdr:from>
    <xdr:to>
      <xdr:col>50</xdr:col>
      <xdr:colOff>165100</xdr:colOff>
      <xdr:row>78</xdr:row>
      <xdr:rowOff>138730</xdr:rowOff>
    </xdr:to>
    <xdr:sp macro="" textlink="">
      <xdr:nvSpPr>
        <xdr:cNvPr id="422" name="楕円 421">
          <a:extLst>
            <a:ext uri="{FF2B5EF4-FFF2-40B4-BE49-F238E27FC236}">
              <a16:creationId xmlns:a16="http://schemas.microsoft.com/office/drawing/2014/main" id="{CDA6F3DA-D081-4D0E-8336-3EE76CC70D66}"/>
            </a:ext>
          </a:extLst>
        </xdr:cNvPr>
        <xdr:cNvSpPr/>
      </xdr:nvSpPr>
      <xdr:spPr>
        <a:xfrm>
          <a:off x="8445500" y="131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129857</xdr:rowOff>
    </xdr:from>
    <xdr:ext cx="534377" cy="259045"/>
    <xdr:sp macro="" textlink="">
      <xdr:nvSpPr>
        <xdr:cNvPr id="423" name="テキスト ボックス 422">
          <a:extLst>
            <a:ext uri="{FF2B5EF4-FFF2-40B4-BE49-F238E27FC236}">
              <a16:creationId xmlns:a16="http://schemas.microsoft.com/office/drawing/2014/main" id="{88A39421-4C37-47FA-998A-6B3717FB3EDE}"/>
            </a:ext>
          </a:extLst>
        </xdr:cNvPr>
        <xdr:cNvSpPr txBox="1"/>
      </xdr:nvSpPr>
      <xdr:spPr>
        <a:xfrm>
          <a:off x="8251971" y="132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89395</xdr:rowOff>
    </xdr:from>
    <xdr:to>
      <xdr:col>46</xdr:col>
      <xdr:colOff>38100</xdr:colOff>
      <xdr:row>78</xdr:row>
      <xdr:rowOff>19545</xdr:rowOff>
    </xdr:to>
    <xdr:sp macro="" textlink="">
      <xdr:nvSpPr>
        <xdr:cNvPr id="424" name="楕円 423">
          <a:extLst>
            <a:ext uri="{FF2B5EF4-FFF2-40B4-BE49-F238E27FC236}">
              <a16:creationId xmlns:a16="http://schemas.microsoft.com/office/drawing/2014/main" id="{CC846ADB-BDE8-413D-A8B7-5CDF22B4A8F1}"/>
            </a:ext>
          </a:extLst>
        </xdr:cNvPr>
        <xdr:cNvSpPr/>
      </xdr:nvSpPr>
      <xdr:spPr>
        <a:xfrm>
          <a:off x="7670800" y="12997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36072</xdr:rowOff>
    </xdr:from>
    <xdr:ext cx="534377" cy="259045"/>
    <xdr:sp macro="" textlink="">
      <xdr:nvSpPr>
        <xdr:cNvPr id="425" name="テキスト ボックス 424">
          <a:extLst>
            <a:ext uri="{FF2B5EF4-FFF2-40B4-BE49-F238E27FC236}">
              <a16:creationId xmlns:a16="http://schemas.microsoft.com/office/drawing/2014/main" id="{DA9AFBB2-3526-44CE-9C69-E54410BE15BE}"/>
            </a:ext>
          </a:extLst>
        </xdr:cNvPr>
        <xdr:cNvSpPr txBox="1"/>
      </xdr:nvSpPr>
      <xdr:spPr>
        <a:xfrm>
          <a:off x="7477271" y="127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68436</xdr:rowOff>
    </xdr:from>
    <xdr:to>
      <xdr:col>41</xdr:col>
      <xdr:colOff>101600</xdr:colOff>
      <xdr:row>77</xdr:row>
      <xdr:rowOff>170036</xdr:rowOff>
    </xdr:to>
    <xdr:sp macro="" textlink="">
      <xdr:nvSpPr>
        <xdr:cNvPr id="426" name="楕円 425">
          <a:extLst>
            <a:ext uri="{FF2B5EF4-FFF2-40B4-BE49-F238E27FC236}">
              <a16:creationId xmlns:a16="http://schemas.microsoft.com/office/drawing/2014/main" id="{5E5C9260-2669-4489-9C05-1C4AC76B4F4F}"/>
            </a:ext>
          </a:extLst>
        </xdr:cNvPr>
        <xdr:cNvSpPr/>
      </xdr:nvSpPr>
      <xdr:spPr>
        <a:xfrm>
          <a:off x="6873240" y="129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15113</xdr:rowOff>
    </xdr:from>
    <xdr:ext cx="534377" cy="259045"/>
    <xdr:sp macro="" textlink="">
      <xdr:nvSpPr>
        <xdr:cNvPr id="427" name="テキスト ボックス 426">
          <a:extLst>
            <a:ext uri="{FF2B5EF4-FFF2-40B4-BE49-F238E27FC236}">
              <a16:creationId xmlns:a16="http://schemas.microsoft.com/office/drawing/2014/main" id="{08CF825B-DE8D-4D2C-A07A-0553C4DAB35A}"/>
            </a:ext>
          </a:extLst>
        </xdr:cNvPr>
        <xdr:cNvSpPr txBox="1"/>
      </xdr:nvSpPr>
      <xdr:spPr>
        <a:xfrm>
          <a:off x="6702571" y="1275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9F3809E9-DAF4-4AA3-BA18-4320B2FE6CB8}"/>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A5DDACAA-A756-446B-A5AC-9036B3240E0C}"/>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827A16D0-E099-43B6-A97C-FF634A51D02B}"/>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8B890A5-81B8-409E-A637-53EFB188C986}"/>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1ECB4D8-3106-4C41-A946-F848E60026BB}"/>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C474130E-3F87-4291-BEAC-87CF18B0CC02}"/>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76B6A63E-A630-446C-9664-DB6506A913E3}"/>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4DF9CF9F-48C8-4AF8-A9BE-BFD50824622C}"/>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D4F48903-B605-467E-8E0F-2A56D10C5A64}"/>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C392437E-DEAC-4EB6-9C4F-8D27D6F1F881}"/>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2C3D262D-357A-41C0-B6AE-1FAA1772B355}"/>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97F67B47-F454-45D3-8EC9-B8940B4AD334}"/>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DF0DAB1D-9464-4C8E-AB55-171F3D0A9222}"/>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D3E3C1A-9404-4B15-9713-9AD85811909B}"/>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1D665D64-0E6A-47D6-87C9-494F1E4315DA}"/>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4426B3B1-170D-4049-AD02-F6D6DF2243FE}"/>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5AAE0267-15AB-407F-961A-54D3C469A24D}"/>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5ACFAF25-8329-4539-87B4-3B3C780D6AF5}"/>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266F9299-2816-44DE-ACC9-9BC337FF835A}"/>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C78580D9-C749-4BCE-9ED4-65BAB09E7A1D}"/>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CDE773CD-BFE9-414D-9C3E-28F059B2BA6E}"/>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E30A7275-50B6-409A-9BEB-4AF988A4FBBA}"/>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563E35DD-29FC-46F6-9A21-74180348125B}"/>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69E2327B-EF38-4E7D-80E7-000E3529C884}"/>
            </a:ext>
          </a:extLst>
        </xdr:cNvPr>
        <xdr:cNvCxnSpPr/>
      </xdr:nvCxnSpPr>
      <xdr:spPr>
        <a:xfrm flipV="1">
          <a:off x="9218295" y="15228100"/>
          <a:ext cx="1270" cy="138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3F80AD9F-4D1D-4965-B4FD-F213976D6D98}"/>
            </a:ext>
          </a:extLst>
        </xdr:cNvPr>
        <xdr:cNvSpPr txBox="1"/>
      </xdr:nvSpPr>
      <xdr:spPr>
        <a:xfrm>
          <a:off x="9271000" y="166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21912903-3ABC-4868-9431-4F0B61F5E6D2}"/>
            </a:ext>
          </a:extLst>
        </xdr:cNvPr>
        <xdr:cNvCxnSpPr/>
      </xdr:nvCxnSpPr>
      <xdr:spPr>
        <a:xfrm>
          <a:off x="9154160" y="16612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A51007-515E-443D-A4A8-8368E77E0566}"/>
            </a:ext>
          </a:extLst>
        </xdr:cNvPr>
        <xdr:cNvSpPr txBox="1"/>
      </xdr:nvSpPr>
      <xdr:spPr>
        <a:xfrm>
          <a:off x="9271000" y="1500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872F2EAA-8502-44FF-ADDB-7DA041DDDE47}"/>
            </a:ext>
          </a:extLst>
        </xdr:cNvPr>
        <xdr:cNvCxnSpPr/>
      </xdr:nvCxnSpPr>
      <xdr:spPr>
        <a:xfrm>
          <a:off x="9154160" y="15228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78062</xdr:rowOff>
    </xdr:from>
    <xdr:to>
      <xdr:col>55</xdr:col>
      <xdr:colOff>0</xdr:colOff>
      <xdr:row>96</xdr:row>
      <xdr:rowOff>96166</xdr:rowOff>
    </xdr:to>
    <xdr:cxnSp macro="">
      <xdr:nvCxnSpPr>
        <xdr:cNvPr id="456" name="直線コネクタ 455">
          <a:extLst>
            <a:ext uri="{FF2B5EF4-FFF2-40B4-BE49-F238E27FC236}">
              <a16:creationId xmlns:a16="http://schemas.microsoft.com/office/drawing/2014/main" id="{0CA454E3-1083-46E2-8BB5-E1777CD665F0}"/>
            </a:ext>
          </a:extLst>
        </xdr:cNvPr>
        <xdr:cNvCxnSpPr/>
      </xdr:nvCxnSpPr>
      <xdr:spPr>
        <a:xfrm>
          <a:off x="8496300" y="16171502"/>
          <a:ext cx="7239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a:extLst>
            <a:ext uri="{FF2B5EF4-FFF2-40B4-BE49-F238E27FC236}">
              <a16:creationId xmlns:a16="http://schemas.microsoft.com/office/drawing/2014/main" id="{DB29E14E-951B-4D3E-B9F2-EF07A6997172}"/>
            </a:ext>
          </a:extLst>
        </xdr:cNvPr>
        <xdr:cNvSpPr txBox="1"/>
      </xdr:nvSpPr>
      <xdr:spPr>
        <a:xfrm>
          <a:off x="9271000" y="1612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CC7FCA35-F647-4CE9-94EB-6FDCA880F2FF}"/>
            </a:ext>
          </a:extLst>
        </xdr:cNvPr>
        <xdr:cNvSpPr/>
      </xdr:nvSpPr>
      <xdr:spPr>
        <a:xfrm>
          <a:off x="9192260" y="1614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78062</xdr:rowOff>
    </xdr:from>
    <xdr:to>
      <xdr:col>50</xdr:col>
      <xdr:colOff>114300</xdr:colOff>
      <xdr:row>98</xdr:row>
      <xdr:rowOff>94445</xdr:rowOff>
    </xdr:to>
    <xdr:cxnSp macro="">
      <xdr:nvCxnSpPr>
        <xdr:cNvPr id="459" name="直線コネクタ 458">
          <a:extLst>
            <a:ext uri="{FF2B5EF4-FFF2-40B4-BE49-F238E27FC236}">
              <a16:creationId xmlns:a16="http://schemas.microsoft.com/office/drawing/2014/main" id="{754EF811-26F9-4218-9A59-28E058FD5CDE}"/>
            </a:ext>
          </a:extLst>
        </xdr:cNvPr>
        <xdr:cNvCxnSpPr/>
      </xdr:nvCxnSpPr>
      <xdr:spPr>
        <a:xfrm flipV="1">
          <a:off x="7713980" y="16171502"/>
          <a:ext cx="782320" cy="3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D509C762-DA8A-482A-80E7-676978224B79}"/>
            </a:ext>
          </a:extLst>
        </xdr:cNvPr>
        <xdr:cNvSpPr/>
      </xdr:nvSpPr>
      <xdr:spPr>
        <a:xfrm>
          <a:off x="8445500" y="16189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a:extLst>
            <a:ext uri="{FF2B5EF4-FFF2-40B4-BE49-F238E27FC236}">
              <a16:creationId xmlns:a16="http://schemas.microsoft.com/office/drawing/2014/main" id="{EE8FFA1B-D9CD-4E33-AEA6-6BAFC1E629B0}"/>
            </a:ext>
          </a:extLst>
        </xdr:cNvPr>
        <xdr:cNvSpPr txBox="1"/>
      </xdr:nvSpPr>
      <xdr:spPr>
        <a:xfrm>
          <a:off x="8251971" y="162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82032</xdr:rowOff>
    </xdr:from>
    <xdr:to>
      <xdr:col>45</xdr:col>
      <xdr:colOff>177800</xdr:colOff>
      <xdr:row>98</xdr:row>
      <xdr:rowOff>94445</xdr:rowOff>
    </xdr:to>
    <xdr:cxnSp macro="">
      <xdr:nvCxnSpPr>
        <xdr:cNvPr id="462" name="直線コネクタ 461">
          <a:extLst>
            <a:ext uri="{FF2B5EF4-FFF2-40B4-BE49-F238E27FC236}">
              <a16:creationId xmlns:a16="http://schemas.microsoft.com/office/drawing/2014/main" id="{13A1E1AE-49BC-4C51-A737-619266CF66A4}"/>
            </a:ext>
          </a:extLst>
        </xdr:cNvPr>
        <xdr:cNvCxnSpPr/>
      </xdr:nvCxnSpPr>
      <xdr:spPr>
        <a:xfrm>
          <a:off x="6924040" y="16510752"/>
          <a:ext cx="78994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B9572186-10FD-459E-BBE1-417D492ADB31}"/>
            </a:ext>
          </a:extLst>
        </xdr:cNvPr>
        <xdr:cNvSpPr/>
      </xdr:nvSpPr>
      <xdr:spPr>
        <a:xfrm>
          <a:off x="7670800" y="16294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id="{C4BD5730-E72A-4501-B4BF-A43AE80F1DBA}"/>
            </a:ext>
          </a:extLst>
        </xdr:cNvPr>
        <xdr:cNvSpPr txBox="1"/>
      </xdr:nvSpPr>
      <xdr:spPr>
        <a:xfrm>
          <a:off x="7477271" y="1607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a:extLst>
            <a:ext uri="{FF2B5EF4-FFF2-40B4-BE49-F238E27FC236}">
              <a16:creationId xmlns:a16="http://schemas.microsoft.com/office/drawing/2014/main" id="{DDBA1FAB-3223-4C21-9FA1-CE5BDE6A8502}"/>
            </a:ext>
          </a:extLst>
        </xdr:cNvPr>
        <xdr:cNvSpPr/>
      </xdr:nvSpPr>
      <xdr:spPr>
        <a:xfrm>
          <a:off x="6873240" y="16240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a:extLst>
            <a:ext uri="{FF2B5EF4-FFF2-40B4-BE49-F238E27FC236}">
              <a16:creationId xmlns:a16="http://schemas.microsoft.com/office/drawing/2014/main" id="{C9A2E389-30DD-4EB7-AEF1-2D55113E3FEB}"/>
            </a:ext>
          </a:extLst>
        </xdr:cNvPr>
        <xdr:cNvSpPr txBox="1"/>
      </xdr:nvSpPr>
      <xdr:spPr>
        <a:xfrm>
          <a:off x="6702571" y="1601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63865F94-380B-4478-ACB8-855D597EE7D2}"/>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CC3EF029-A517-44FB-8F84-C2B926CBB706}"/>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CADB1D00-BDCB-4A48-B57A-1392CD3AE7BD}"/>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363510D-6808-4F34-A701-7537731B7879}"/>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C2009E81-E222-4A64-9B3E-8C5452B62A3C}"/>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45366</xdr:rowOff>
    </xdr:from>
    <xdr:to>
      <xdr:col>55</xdr:col>
      <xdr:colOff>50800</xdr:colOff>
      <xdr:row>96</xdr:row>
      <xdr:rowOff>146966</xdr:rowOff>
    </xdr:to>
    <xdr:sp macro="" textlink="">
      <xdr:nvSpPr>
        <xdr:cNvPr id="472" name="楕円 471">
          <a:extLst>
            <a:ext uri="{FF2B5EF4-FFF2-40B4-BE49-F238E27FC236}">
              <a16:creationId xmlns:a16="http://schemas.microsoft.com/office/drawing/2014/main" id="{A4B3B5C0-2413-4956-AF49-E8920D5231C5}"/>
            </a:ext>
          </a:extLst>
        </xdr:cNvPr>
        <xdr:cNvSpPr/>
      </xdr:nvSpPr>
      <xdr:spPr>
        <a:xfrm>
          <a:off x="9192260" y="16138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68243</xdr:rowOff>
    </xdr:from>
    <xdr:ext cx="534377" cy="259045"/>
    <xdr:sp macro="" textlink="">
      <xdr:nvSpPr>
        <xdr:cNvPr id="473" name="普通建設事業費 （ うち更新整備　）該当値テキスト">
          <a:extLst>
            <a:ext uri="{FF2B5EF4-FFF2-40B4-BE49-F238E27FC236}">
              <a16:creationId xmlns:a16="http://schemas.microsoft.com/office/drawing/2014/main" id="{5E75F6C6-8F2D-40C1-A31A-8BDF5532DCFD}"/>
            </a:ext>
          </a:extLst>
        </xdr:cNvPr>
        <xdr:cNvSpPr txBox="1"/>
      </xdr:nvSpPr>
      <xdr:spPr>
        <a:xfrm>
          <a:off x="9271000" y="159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27262</xdr:rowOff>
    </xdr:from>
    <xdr:to>
      <xdr:col>50</xdr:col>
      <xdr:colOff>165100</xdr:colOff>
      <xdr:row>96</xdr:row>
      <xdr:rowOff>128862</xdr:rowOff>
    </xdr:to>
    <xdr:sp macro="" textlink="">
      <xdr:nvSpPr>
        <xdr:cNvPr id="474" name="楕円 473">
          <a:extLst>
            <a:ext uri="{FF2B5EF4-FFF2-40B4-BE49-F238E27FC236}">
              <a16:creationId xmlns:a16="http://schemas.microsoft.com/office/drawing/2014/main" id="{DB5A839E-9B44-4FD2-B44E-0804ABEB691E}"/>
            </a:ext>
          </a:extLst>
        </xdr:cNvPr>
        <xdr:cNvSpPr/>
      </xdr:nvSpPr>
      <xdr:spPr>
        <a:xfrm>
          <a:off x="8445500" y="161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145389</xdr:rowOff>
    </xdr:from>
    <xdr:ext cx="534377" cy="259045"/>
    <xdr:sp macro="" textlink="">
      <xdr:nvSpPr>
        <xdr:cNvPr id="475" name="テキスト ボックス 474">
          <a:extLst>
            <a:ext uri="{FF2B5EF4-FFF2-40B4-BE49-F238E27FC236}">
              <a16:creationId xmlns:a16="http://schemas.microsoft.com/office/drawing/2014/main" id="{CF11FBF0-A39C-49C7-AEC1-0621370308F2}"/>
            </a:ext>
          </a:extLst>
        </xdr:cNvPr>
        <xdr:cNvSpPr txBox="1"/>
      </xdr:nvSpPr>
      <xdr:spPr>
        <a:xfrm>
          <a:off x="8251971" y="15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43645</xdr:rowOff>
    </xdr:from>
    <xdr:to>
      <xdr:col>46</xdr:col>
      <xdr:colOff>38100</xdr:colOff>
      <xdr:row>98</xdr:row>
      <xdr:rowOff>145245</xdr:rowOff>
    </xdr:to>
    <xdr:sp macro="" textlink="">
      <xdr:nvSpPr>
        <xdr:cNvPr id="476" name="楕円 475">
          <a:extLst>
            <a:ext uri="{FF2B5EF4-FFF2-40B4-BE49-F238E27FC236}">
              <a16:creationId xmlns:a16="http://schemas.microsoft.com/office/drawing/2014/main" id="{43DCE48F-642C-43A5-A889-B08BC21174DF}"/>
            </a:ext>
          </a:extLst>
        </xdr:cNvPr>
        <xdr:cNvSpPr/>
      </xdr:nvSpPr>
      <xdr:spPr>
        <a:xfrm>
          <a:off x="7670800" y="16472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136372</xdr:rowOff>
    </xdr:from>
    <xdr:ext cx="534377" cy="259045"/>
    <xdr:sp macro="" textlink="">
      <xdr:nvSpPr>
        <xdr:cNvPr id="477" name="テキスト ボックス 476">
          <a:extLst>
            <a:ext uri="{FF2B5EF4-FFF2-40B4-BE49-F238E27FC236}">
              <a16:creationId xmlns:a16="http://schemas.microsoft.com/office/drawing/2014/main" id="{040824B1-9CDD-432B-9689-5E7B660B0D66}"/>
            </a:ext>
          </a:extLst>
        </xdr:cNvPr>
        <xdr:cNvSpPr txBox="1"/>
      </xdr:nvSpPr>
      <xdr:spPr>
        <a:xfrm>
          <a:off x="7477271" y="165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31232</xdr:rowOff>
    </xdr:from>
    <xdr:to>
      <xdr:col>41</xdr:col>
      <xdr:colOff>101600</xdr:colOff>
      <xdr:row>98</xdr:row>
      <xdr:rowOff>132832</xdr:rowOff>
    </xdr:to>
    <xdr:sp macro="" textlink="">
      <xdr:nvSpPr>
        <xdr:cNvPr id="478" name="楕円 477">
          <a:extLst>
            <a:ext uri="{FF2B5EF4-FFF2-40B4-BE49-F238E27FC236}">
              <a16:creationId xmlns:a16="http://schemas.microsoft.com/office/drawing/2014/main" id="{1A3BE027-BC98-438B-998C-06D8BACBB324}"/>
            </a:ext>
          </a:extLst>
        </xdr:cNvPr>
        <xdr:cNvSpPr/>
      </xdr:nvSpPr>
      <xdr:spPr>
        <a:xfrm>
          <a:off x="6873240" y="164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123959</xdr:rowOff>
    </xdr:from>
    <xdr:ext cx="534377" cy="259045"/>
    <xdr:sp macro="" textlink="">
      <xdr:nvSpPr>
        <xdr:cNvPr id="479" name="テキスト ボックス 478">
          <a:extLst>
            <a:ext uri="{FF2B5EF4-FFF2-40B4-BE49-F238E27FC236}">
              <a16:creationId xmlns:a16="http://schemas.microsoft.com/office/drawing/2014/main" id="{DE8751AE-B970-4894-A9B1-94E9F7B76383}"/>
            </a:ext>
          </a:extLst>
        </xdr:cNvPr>
        <xdr:cNvSpPr txBox="1"/>
      </xdr:nvSpPr>
      <xdr:spPr>
        <a:xfrm>
          <a:off x="6702571" y="165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CFD25176-ECF7-410E-A2D0-06C3F4D9ACA8}"/>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D5726280-0132-438F-9B9D-A2328FD02F9A}"/>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E246D0F2-A7CF-42BD-BFA3-EF784F9F2A6A}"/>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DE9EA53F-B4ED-475C-9B11-2FBEF3156DDC}"/>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364C4174-7715-4A04-B715-2C8E5B528194}"/>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3365D34C-0D99-478B-B360-7660F84DEEA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7D3757EE-F7E3-4D7A-9DED-2936D030534B}"/>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B52E77FA-F3DB-485B-9278-61FDA9794813}"/>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F2D573B1-53A9-416A-8F34-28826944E29A}"/>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B4445C72-BDD1-47CE-9EB7-6717361B639D}"/>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CFD8E031-580F-4CBA-B3D9-A480A324EDB7}"/>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34F00215-1F5F-4622-AD4E-841A90CADF0C}"/>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123BCFA3-6A64-4392-921F-45462C2A4A45}"/>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2267B3F-DFDE-4B68-A355-362C32D2851C}"/>
            </a:ext>
          </a:extLst>
        </xdr:cNvPr>
        <xdr:cNvSpPr txBox="1"/>
      </xdr:nvSpPr>
      <xdr:spPr>
        <a:xfrm>
          <a:off x="1043326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7958FA0E-8175-425A-8046-35720CACEB75}"/>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CC19828-F099-4B32-BD74-230819E38B5D}"/>
            </a:ext>
          </a:extLst>
        </xdr:cNvPr>
        <xdr:cNvSpPr txBox="1"/>
      </xdr:nvSpPr>
      <xdr:spPr>
        <a:xfrm>
          <a:off x="1043326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AF9383AF-8EC0-4949-B57E-6AEA5FB1C5A8}"/>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A93D59F3-9DEA-4020-9913-DEE29E7FDAD0}"/>
            </a:ext>
          </a:extLst>
        </xdr:cNvPr>
        <xdr:cNvSpPr txBox="1"/>
      </xdr:nvSpPr>
      <xdr:spPr>
        <a:xfrm>
          <a:off x="1043326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DF1BCA1F-F64C-4ECA-96F0-D01BCF944B89}"/>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C3BC4C63-6C4C-4E0E-B7EF-3BCCB6C8DF77}"/>
            </a:ext>
          </a:extLst>
        </xdr:cNvPr>
        <xdr:cNvSpPr txBox="1"/>
      </xdr:nvSpPr>
      <xdr:spPr>
        <a:xfrm>
          <a:off x="1043326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B351249B-257B-4C05-A90C-7B44BE82EDD2}"/>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98A3039B-37DC-42CA-BAE8-B40BDB368A14}"/>
            </a:ext>
          </a:extLst>
        </xdr:cNvPr>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EF188AF2-558C-4B74-BC70-7EC6E8EC845B}"/>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F82254FA-E0A4-4D24-AA3E-CF6AAB67B9D6}"/>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8DA8C408-343C-4C9A-9D34-48B872273D4A}"/>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9C433A49-214F-41E8-B4DC-42EF2B820627}"/>
            </a:ext>
          </a:extLst>
        </xdr:cNvPr>
        <xdr:cNvCxnSpPr/>
      </xdr:nvCxnSpPr>
      <xdr:spPr>
        <a:xfrm flipV="1">
          <a:off x="14374495" y="5114679"/>
          <a:ext cx="1269" cy="152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A0967FCC-C0C9-4892-AC61-2852E925A3E5}"/>
            </a:ext>
          </a:extLst>
        </xdr:cNvPr>
        <xdr:cNvSpPr txBox="1"/>
      </xdr:nvSpPr>
      <xdr:spPr>
        <a:xfrm>
          <a:off x="14419580" y="66411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2DFE4CB1-4CA3-4B60-A8B8-5F326B4A5E09}"/>
            </a:ext>
          </a:extLst>
        </xdr:cNvPr>
        <xdr:cNvCxnSpPr/>
      </xdr:nvCxnSpPr>
      <xdr:spPr>
        <a:xfrm>
          <a:off x="142875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1E9FE49C-4EA4-4E97-8176-B6C1CDDFBD1F}"/>
            </a:ext>
          </a:extLst>
        </xdr:cNvPr>
        <xdr:cNvSpPr txBox="1"/>
      </xdr:nvSpPr>
      <xdr:spPr>
        <a:xfrm>
          <a:off x="14419580" y="489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3635A9A8-962D-42F9-8BD4-C03E6E856024}"/>
            </a:ext>
          </a:extLst>
        </xdr:cNvPr>
        <xdr:cNvCxnSpPr/>
      </xdr:nvCxnSpPr>
      <xdr:spPr>
        <a:xfrm>
          <a:off x="14287500" y="511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43322</xdr:rowOff>
    </xdr:from>
    <xdr:to>
      <xdr:col>85</xdr:col>
      <xdr:colOff>127000</xdr:colOff>
      <xdr:row>39</xdr:row>
      <xdr:rowOff>64360</xdr:rowOff>
    </xdr:to>
    <xdr:cxnSp macro="">
      <xdr:nvCxnSpPr>
        <xdr:cNvPr id="510" name="直線コネクタ 509">
          <a:extLst>
            <a:ext uri="{FF2B5EF4-FFF2-40B4-BE49-F238E27FC236}">
              <a16:creationId xmlns:a16="http://schemas.microsoft.com/office/drawing/2014/main" id="{5F607DA7-865A-4667-93B7-0B0B26F5B60C}"/>
            </a:ext>
          </a:extLst>
        </xdr:cNvPr>
        <xdr:cNvCxnSpPr/>
      </xdr:nvCxnSpPr>
      <xdr:spPr>
        <a:xfrm>
          <a:off x="13629640" y="6581282"/>
          <a:ext cx="74676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858B6B0E-077C-40A0-B5C2-D986178E84B6}"/>
            </a:ext>
          </a:extLst>
        </xdr:cNvPr>
        <xdr:cNvSpPr txBox="1"/>
      </xdr:nvSpPr>
      <xdr:spPr>
        <a:xfrm>
          <a:off x="14419580" y="6390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BBBE855D-B8BB-41CD-ADC2-36C2B4F41493}"/>
            </a:ext>
          </a:extLst>
        </xdr:cNvPr>
        <xdr:cNvSpPr/>
      </xdr:nvSpPr>
      <xdr:spPr>
        <a:xfrm>
          <a:off x="14325600" y="65395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43322</xdr:rowOff>
    </xdr:from>
    <xdr:to>
      <xdr:col>81</xdr:col>
      <xdr:colOff>50800</xdr:colOff>
      <xdr:row>39</xdr:row>
      <xdr:rowOff>86623</xdr:rowOff>
    </xdr:to>
    <xdr:cxnSp macro="">
      <xdr:nvCxnSpPr>
        <xdr:cNvPr id="513" name="直線コネクタ 512">
          <a:extLst>
            <a:ext uri="{FF2B5EF4-FFF2-40B4-BE49-F238E27FC236}">
              <a16:creationId xmlns:a16="http://schemas.microsoft.com/office/drawing/2014/main" id="{DB355ABB-698F-4918-BF8C-FE47C3CDF781}"/>
            </a:ext>
          </a:extLst>
        </xdr:cNvPr>
        <xdr:cNvCxnSpPr/>
      </xdr:nvCxnSpPr>
      <xdr:spPr>
        <a:xfrm flipV="1">
          <a:off x="12854940" y="6581282"/>
          <a:ext cx="7747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F861D5F4-8D2C-40A9-B109-82631407622D}"/>
            </a:ext>
          </a:extLst>
        </xdr:cNvPr>
        <xdr:cNvSpPr/>
      </xdr:nvSpPr>
      <xdr:spPr>
        <a:xfrm>
          <a:off x="13578840" y="655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108828</xdr:rowOff>
    </xdr:from>
    <xdr:ext cx="469744" cy="259045"/>
    <xdr:sp macro="" textlink="">
      <xdr:nvSpPr>
        <xdr:cNvPr id="515" name="テキスト ボックス 514">
          <a:extLst>
            <a:ext uri="{FF2B5EF4-FFF2-40B4-BE49-F238E27FC236}">
              <a16:creationId xmlns:a16="http://schemas.microsoft.com/office/drawing/2014/main" id="{96D01B11-BD58-4290-A7C2-AF3B8688EDE1}"/>
            </a:ext>
          </a:extLst>
        </xdr:cNvPr>
        <xdr:cNvSpPr txBox="1"/>
      </xdr:nvSpPr>
      <xdr:spPr>
        <a:xfrm>
          <a:off x="13417628" y="664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64160</xdr:rowOff>
    </xdr:from>
    <xdr:to>
      <xdr:col>76</xdr:col>
      <xdr:colOff>114300</xdr:colOff>
      <xdr:row>39</xdr:row>
      <xdr:rowOff>86623</xdr:rowOff>
    </xdr:to>
    <xdr:cxnSp macro="">
      <xdr:nvCxnSpPr>
        <xdr:cNvPr id="516" name="直線コネクタ 515">
          <a:extLst>
            <a:ext uri="{FF2B5EF4-FFF2-40B4-BE49-F238E27FC236}">
              <a16:creationId xmlns:a16="http://schemas.microsoft.com/office/drawing/2014/main" id="{AFD2A6D8-CA18-4F0C-9C0F-5F7D0AEA8771}"/>
            </a:ext>
          </a:extLst>
        </xdr:cNvPr>
        <xdr:cNvCxnSpPr/>
      </xdr:nvCxnSpPr>
      <xdr:spPr>
        <a:xfrm>
          <a:off x="12072620" y="6602120"/>
          <a:ext cx="78232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C16AF40F-3FB5-4184-8007-B97CF59CB64D}"/>
            </a:ext>
          </a:extLst>
        </xdr:cNvPr>
        <xdr:cNvSpPr/>
      </xdr:nvSpPr>
      <xdr:spPr>
        <a:xfrm>
          <a:off x="12804140" y="656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E1094F03-E48E-46FB-AC05-9F6F4CF5B406}"/>
            </a:ext>
          </a:extLst>
        </xdr:cNvPr>
        <xdr:cNvSpPr txBox="1"/>
      </xdr:nvSpPr>
      <xdr:spPr>
        <a:xfrm>
          <a:off x="12642928" y="634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64160</xdr:rowOff>
    </xdr:from>
    <xdr:to>
      <xdr:col>71</xdr:col>
      <xdr:colOff>177800</xdr:colOff>
      <xdr:row>39</xdr:row>
      <xdr:rowOff>67328</xdr:rowOff>
    </xdr:to>
    <xdr:cxnSp macro="">
      <xdr:nvCxnSpPr>
        <xdr:cNvPr id="519" name="直線コネクタ 518">
          <a:extLst>
            <a:ext uri="{FF2B5EF4-FFF2-40B4-BE49-F238E27FC236}">
              <a16:creationId xmlns:a16="http://schemas.microsoft.com/office/drawing/2014/main" id="{9239C8B4-C0C8-4A18-A995-FDBA7EE05B54}"/>
            </a:ext>
          </a:extLst>
        </xdr:cNvPr>
        <xdr:cNvCxnSpPr/>
      </xdr:nvCxnSpPr>
      <xdr:spPr>
        <a:xfrm flipV="1">
          <a:off x="11282680" y="6602120"/>
          <a:ext cx="78994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a:extLst>
            <a:ext uri="{FF2B5EF4-FFF2-40B4-BE49-F238E27FC236}">
              <a16:creationId xmlns:a16="http://schemas.microsoft.com/office/drawing/2014/main" id="{4F68F02E-CFBE-4DA3-A8C9-12B15ED13D64}"/>
            </a:ext>
          </a:extLst>
        </xdr:cNvPr>
        <xdr:cNvSpPr/>
      </xdr:nvSpPr>
      <xdr:spPr>
        <a:xfrm>
          <a:off x="12029440" y="6539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a:extLst>
            <a:ext uri="{FF2B5EF4-FFF2-40B4-BE49-F238E27FC236}">
              <a16:creationId xmlns:a16="http://schemas.microsoft.com/office/drawing/2014/main" id="{2E3E41D5-A923-416D-B007-12F5E1A9F5A9}"/>
            </a:ext>
          </a:extLst>
        </xdr:cNvPr>
        <xdr:cNvSpPr txBox="1"/>
      </xdr:nvSpPr>
      <xdr:spPr>
        <a:xfrm>
          <a:off x="11835911" y="63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a:extLst>
            <a:ext uri="{FF2B5EF4-FFF2-40B4-BE49-F238E27FC236}">
              <a16:creationId xmlns:a16="http://schemas.microsoft.com/office/drawing/2014/main" id="{0D22829F-FD7F-49E3-AB9F-3496C49DB2AA}"/>
            </a:ext>
          </a:extLst>
        </xdr:cNvPr>
        <xdr:cNvSpPr/>
      </xdr:nvSpPr>
      <xdr:spPr>
        <a:xfrm>
          <a:off x="11231880" y="654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a:extLst>
            <a:ext uri="{FF2B5EF4-FFF2-40B4-BE49-F238E27FC236}">
              <a16:creationId xmlns:a16="http://schemas.microsoft.com/office/drawing/2014/main" id="{8C0C96C4-0783-4A7D-AC3D-7D3F938C229E}"/>
            </a:ext>
          </a:extLst>
        </xdr:cNvPr>
        <xdr:cNvSpPr txBox="1"/>
      </xdr:nvSpPr>
      <xdr:spPr>
        <a:xfrm>
          <a:off x="11061211" y="63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16836778-1B35-4F58-B783-B48F7FC2A6DD}"/>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450D8ADB-5A89-4AB3-A1EC-4523EA0A0473}"/>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20D14D57-8BEB-4933-9D4D-92719A686775}"/>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F93E8A1C-A59B-4830-B73F-D385DAAE3441}"/>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BC501ECA-756D-4405-8BA1-B71ABF0A9D48}"/>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13560</xdr:rowOff>
    </xdr:from>
    <xdr:to>
      <xdr:col>85</xdr:col>
      <xdr:colOff>177800</xdr:colOff>
      <xdr:row>39</xdr:row>
      <xdr:rowOff>115160</xdr:rowOff>
    </xdr:to>
    <xdr:sp macro="" textlink="">
      <xdr:nvSpPr>
        <xdr:cNvPr id="529" name="楕円 528">
          <a:extLst>
            <a:ext uri="{FF2B5EF4-FFF2-40B4-BE49-F238E27FC236}">
              <a16:creationId xmlns:a16="http://schemas.microsoft.com/office/drawing/2014/main" id="{6807168A-465B-439F-A3EE-5F94BC2CE5AC}"/>
            </a:ext>
          </a:extLst>
        </xdr:cNvPr>
        <xdr:cNvSpPr/>
      </xdr:nvSpPr>
      <xdr:spPr>
        <a:xfrm>
          <a:off x="14325600" y="65515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534377" cy="259045"/>
    <xdr:sp macro="" textlink="">
      <xdr:nvSpPr>
        <xdr:cNvPr id="530" name="災害復旧事業費該当値テキスト">
          <a:extLst>
            <a:ext uri="{FF2B5EF4-FFF2-40B4-BE49-F238E27FC236}">
              <a16:creationId xmlns:a16="http://schemas.microsoft.com/office/drawing/2014/main" id="{060434B6-44A5-4F82-838F-53AAD296BBF0}"/>
            </a:ext>
          </a:extLst>
        </xdr:cNvPr>
        <xdr:cNvSpPr txBox="1"/>
      </xdr:nvSpPr>
      <xdr:spPr>
        <a:xfrm>
          <a:off x="14419580" y="65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163972</xdr:rowOff>
    </xdr:from>
    <xdr:to>
      <xdr:col>81</xdr:col>
      <xdr:colOff>101600</xdr:colOff>
      <xdr:row>39</xdr:row>
      <xdr:rowOff>94122</xdr:rowOff>
    </xdr:to>
    <xdr:sp macro="" textlink="">
      <xdr:nvSpPr>
        <xdr:cNvPr id="531" name="楕円 530">
          <a:extLst>
            <a:ext uri="{FF2B5EF4-FFF2-40B4-BE49-F238E27FC236}">
              <a16:creationId xmlns:a16="http://schemas.microsoft.com/office/drawing/2014/main" id="{3B1E64AC-0AA5-4B34-95C0-F89D60744ABF}"/>
            </a:ext>
          </a:extLst>
        </xdr:cNvPr>
        <xdr:cNvSpPr/>
      </xdr:nvSpPr>
      <xdr:spPr>
        <a:xfrm>
          <a:off x="13578840" y="6534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110649</xdr:rowOff>
    </xdr:from>
    <xdr:ext cx="534377" cy="259045"/>
    <xdr:sp macro="" textlink="">
      <xdr:nvSpPr>
        <xdr:cNvPr id="532" name="テキスト ボックス 531">
          <a:extLst>
            <a:ext uri="{FF2B5EF4-FFF2-40B4-BE49-F238E27FC236}">
              <a16:creationId xmlns:a16="http://schemas.microsoft.com/office/drawing/2014/main" id="{0D4648C8-114F-4142-959D-E5F64522C90B}"/>
            </a:ext>
          </a:extLst>
        </xdr:cNvPr>
        <xdr:cNvSpPr txBox="1"/>
      </xdr:nvSpPr>
      <xdr:spPr>
        <a:xfrm>
          <a:off x="13408171" y="63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35823</xdr:rowOff>
    </xdr:from>
    <xdr:to>
      <xdr:col>76</xdr:col>
      <xdr:colOff>165100</xdr:colOff>
      <xdr:row>39</xdr:row>
      <xdr:rowOff>137423</xdr:rowOff>
    </xdr:to>
    <xdr:sp macro="" textlink="">
      <xdr:nvSpPr>
        <xdr:cNvPr id="533" name="楕円 532">
          <a:extLst>
            <a:ext uri="{FF2B5EF4-FFF2-40B4-BE49-F238E27FC236}">
              <a16:creationId xmlns:a16="http://schemas.microsoft.com/office/drawing/2014/main" id="{466DFE8C-539F-48B0-918F-946BF04F35BA}"/>
            </a:ext>
          </a:extLst>
        </xdr:cNvPr>
        <xdr:cNvSpPr/>
      </xdr:nvSpPr>
      <xdr:spPr>
        <a:xfrm>
          <a:off x="12804140" y="65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128550</xdr:rowOff>
    </xdr:from>
    <xdr:ext cx="469744" cy="259045"/>
    <xdr:sp macro="" textlink="">
      <xdr:nvSpPr>
        <xdr:cNvPr id="534" name="テキスト ボックス 533">
          <a:extLst>
            <a:ext uri="{FF2B5EF4-FFF2-40B4-BE49-F238E27FC236}">
              <a16:creationId xmlns:a16="http://schemas.microsoft.com/office/drawing/2014/main" id="{5D84411B-E54E-4C41-8662-EB23E3F60775}"/>
            </a:ext>
          </a:extLst>
        </xdr:cNvPr>
        <xdr:cNvSpPr txBox="1"/>
      </xdr:nvSpPr>
      <xdr:spPr>
        <a:xfrm>
          <a:off x="12642928" y="66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13360</xdr:rowOff>
    </xdr:from>
    <xdr:to>
      <xdr:col>72</xdr:col>
      <xdr:colOff>38100</xdr:colOff>
      <xdr:row>39</xdr:row>
      <xdr:rowOff>114960</xdr:rowOff>
    </xdr:to>
    <xdr:sp macro="" textlink="">
      <xdr:nvSpPr>
        <xdr:cNvPr id="535" name="楕円 534">
          <a:extLst>
            <a:ext uri="{FF2B5EF4-FFF2-40B4-BE49-F238E27FC236}">
              <a16:creationId xmlns:a16="http://schemas.microsoft.com/office/drawing/2014/main" id="{07553A17-9F58-4C8F-BC1E-8F7A186334A6}"/>
            </a:ext>
          </a:extLst>
        </xdr:cNvPr>
        <xdr:cNvSpPr/>
      </xdr:nvSpPr>
      <xdr:spPr>
        <a:xfrm>
          <a:off x="12029440" y="6551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106087</xdr:rowOff>
    </xdr:from>
    <xdr:ext cx="534377" cy="259045"/>
    <xdr:sp macro="" textlink="">
      <xdr:nvSpPr>
        <xdr:cNvPr id="536" name="テキスト ボックス 535">
          <a:extLst>
            <a:ext uri="{FF2B5EF4-FFF2-40B4-BE49-F238E27FC236}">
              <a16:creationId xmlns:a16="http://schemas.microsoft.com/office/drawing/2014/main" id="{F026FCA0-AC66-4876-9E8A-C31814B9B05F}"/>
            </a:ext>
          </a:extLst>
        </xdr:cNvPr>
        <xdr:cNvSpPr txBox="1"/>
      </xdr:nvSpPr>
      <xdr:spPr>
        <a:xfrm>
          <a:off x="11835911" y="66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16528</xdr:rowOff>
    </xdr:from>
    <xdr:to>
      <xdr:col>67</xdr:col>
      <xdr:colOff>101600</xdr:colOff>
      <xdr:row>39</xdr:row>
      <xdr:rowOff>118128</xdr:rowOff>
    </xdr:to>
    <xdr:sp macro="" textlink="">
      <xdr:nvSpPr>
        <xdr:cNvPr id="537" name="楕円 536">
          <a:extLst>
            <a:ext uri="{FF2B5EF4-FFF2-40B4-BE49-F238E27FC236}">
              <a16:creationId xmlns:a16="http://schemas.microsoft.com/office/drawing/2014/main" id="{877B3388-0593-4310-9D8A-A35A792987E1}"/>
            </a:ext>
          </a:extLst>
        </xdr:cNvPr>
        <xdr:cNvSpPr/>
      </xdr:nvSpPr>
      <xdr:spPr>
        <a:xfrm>
          <a:off x="11231880" y="65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109255</xdr:rowOff>
    </xdr:from>
    <xdr:ext cx="469744" cy="259045"/>
    <xdr:sp macro="" textlink="">
      <xdr:nvSpPr>
        <xdr:cNvPr id="538" name="テキスト ボックス 537">
          <a:extLst>
            <a:ext uri="{FF2B5EF4-FFF2-40B4-BE49-F238E27FC236}">
              <a16:creationId xmlns:a16="http://schemas.microsoft.com/office/drawing/2014/main" id="{071E61FD-903F-4819-981F-596B25BB2DA6}"/>
            </a:ext>
          </a:extLst>
        </xdr:cNvPr>
        <xdr:cNvSpPr txBox="1"/>
      </xdr:nvSpPr>
      <xdr:spPr>
        <a:xfrm>
          <a:off x="11070668" y="66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C42B68C8-8C08-4301-AE61-881CF0002EAA}"/>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5F927E45-0368-4EA1-8B31-12DAF09BE3F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1A5D6A8C-98B9-472D-9F07-F21D84721BE1}"/>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C4A4B656-2EA7-4D22-8084-79DA1178E503}"/>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A8B04051-1431-4307-8211-1AB9B2A1171D}"/>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3409E057-D1AD-4CB1-B1F0-6EDD039C8D8D}"/>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7189A4F9-6C1A-493C-BB86-57C0608E41C8}"/>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19FDCA1E-6337-455D-9FEA-33ABE07C5E58}"/>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FF985828-0491-40F3-8930-EA0301B71ED5}"/>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BCDC0401-CB6D-4ACB-8A9B-7E5D3D0D4A54}"/>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CED3089F-E34D-4ACB-A741-0F124AF6CBEE}"/>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29805A79-E657-4039-94FD-03EA83119C41}"/>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385500A0-4B45-42ED-B14C-FA39ECAF529E}"/>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1D2B567D-68CC-42A9-979A-C8E132B9B442}"/>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8FDB8B3F-E8BC-4ED2-A963-E077441D688A}"/>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3D7EFABA-E101-490C-8DA7-675F6F315C2F}"/>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10705399-CBF3-45D6-8D6D-C40DB13E01B4}"/>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8E29B8D1-047A-4B1C-A087-6232C5D34153}"/>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CB43974E-13A8-4535-9D05-519717100C2D}"/>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F1101161-E0DE-4AEE-9731-DA14B8E78AB6}"/>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456BC872-6B1F-4830-BE4C-57601C988A18}"/>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F029BB81-58B9-4306-BEF0-AC1A7A8C77AB}"/>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31E06E21-A716-45E3-A48B-C9C34E475AED}"/>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C4C3FB5E-CE00-4C47-B870-3F6FC3542A6E}"/>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7EA8440C-D3E4-43AD-9263-E85230D2370F}"/>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EA17FD0A-C71C-4C2E-A86A-80A50C0177E7}"/>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3AAA89D6-50C6-4D60-927B-CA6163C9ABF3}"/>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C96DAB8A-8124-4A96-A5D2-69957AB05645}"/>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C159F91A-350A-4B58-BC92-B04B72C3056D}"/>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9B882F5B-49E3-4C61-A0F4-14C391F5A646}"/>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28CA8C20-E7B7-43BF-9C1A-6A9194DC974C}"/>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34172479-41B7-4336-AF59-FDD9E5CF3E74}"/>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B8819E45-D32C-4F68-A3CA-D9532188B2BD}"/>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6BB856F8-D9E3-4CDA-8E72-512AFBE4DC1F}"/>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EEAC4C87-73E2-4EDB-A160-776F6A9B2C43}"/>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CFF12A32-B53B-47BB-B49C-BE0966EB314F}"/>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82614FD5-767B-4C32-A0C1-92A3C51CF231}"/>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A75076FD-83B3-446F-BF5C-056011CE6A1A}"/>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700DBE6B-3F09-42A0-BD51-657612CA484A}"/>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21335B51-D3CF-4821-A49A-2B41472DD407}"/>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11441F94-1128-4523-92FB-96AB6607E6C6}"/>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D09C2604-A557-469B-B83F-ECC80D112FF2}"/>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DA01425B-083F-4831-9296-817B546D4F94}"/>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BA8B288A-D6DA-4D02-BFF3-19C8CE913308}"/>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E74FDC06-263B-4BFD-8921-45FD86C63140}"/>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51854B29-B2F9-4302-9524-A324E011EFAB}"/>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21B5FE73-4298-49B8-BE3E-893EE80A1D36}"/>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11FF5D0E-B782-4BD8-928B-791225126B23}"/>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AFAF7BDC-C3DE-47DD-877D-FB46AA1F08C2}"/>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D84C6013-6575-4A23-89FF-96C605DA0201}"/>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DEDCA420-FB7D-4B95-BBE1-FC9A204059D9}"/>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386AF56F-5114-49C8-8A0D-2C940D0AAFDB}"/>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2BFF0030-DBA3-4376-AD77-6D5D774115D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DB58A343-0073-4124-BB76-534A23F1ADC2}"/>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4FABC975-B4A4-4EB3-9B82-75718C524B72}"/>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63428C8F-C755-4E4B-B14E-FC86AEA6F2E6}"/>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864122D8-DE2A-4E98-ABAD-75F9F9A0D0F1}"/>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FC6CF495-410D-4995-8290-1C11BA89C61C}"/>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E086890E-06FF-4631-BF78-95F759ED5637}"/>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4564B85F-6D6A-4D36-BECC-7E731878CB0C}"/>
            </a:ext>
          </a:extLst>
        </xdr:cNvPr>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B0558698-2EF8-4664-8449-C0C258D97F2D}"/>
            </a:ext>
          </a:extLst>
        </xdr:cNvPr>
        <xdr:cNvSpPr txBox="1"/>
      </xdr:nvSpPr>
      <xdr:spPr>
        <a:xfrm>
          <a:off x="1073417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FCD78A2B-275A-468F-A3AB-24ABFB7FEEA4}"/>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D71946CF-EE9F-4EED-B5EC-FA8DAE82607A}"/>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F9F473C5-644A-45A6-836C-DB6111E1E832}"/>
            </a:ext>
          </a:extLst>
        </xdr:cNvPr>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ADD4596B-585E-4734-85BD-51238FFF8739}"/>
            </a:ext>
          </a:extLst>
        </xdr:cNvPr>
        <xdr:cNvSpPr txBox="1"/>
      </xdr:nvSpPr>
      <xdr:spPr>
        <a:xfrm>
          <a:off x="1043326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1FD6D305-16FE-404E-9ACB-34AA1DAE177D}"/>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34759F49-5640-4E9B-9C7F-B766B3E12B9D}"/>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61DED244-707E-4811-B114-50F2D4EBDA91}"/>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50884C05-871D-41CD-861F-4AC6CDE96983}"/>
            </a:ext>
          </a:extLst>
        </xdr:cNvPr>
        <xdr:cNvCxnSpPr/>
      </xdr:nvCxnSpPr>
      <xdr:spPr>
        <a:xfrm flipV="1">
          <a:off x="14374495" y="11828454"/>
          <a:ext cx="1269" cy="115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54700D8B-064B-493A-82DC-C1AA745A661F}"/>
            </a:ext>
          </a:extLst>
        </xdr:cNvPr>
        <xdr:cNvSpPr txBox="1"/>
      </xdr:nvSpPr>
      <xdr:spPr>
        <a:xfrm>
          <a:off x="14419580" y="1298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A92A5A0D-8C6C-4DF2-97EC-9455B7D38E28}"/>
            </a:ext>
          </a:extLst>
        </xdr:cNvPr>
        <xdr:cNvCxnSpPr/>
      </xdr:nvCxnSpPr>
      <xdr:spPr>
        <a:xfrm>
          <a:off x="14287500" y="12985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652041A9-E131-4FF4-BBCD-0C415F21C07D}"/>
            </a:ext>
          </a:extLst>
        </xdr:cNvPr>
        <xdr:cNvSpPr txBox="1"/>
      </xdr:nvSpPr>
      <xdr:spPr>
        <a:xfrm>
          <a:off x="14419580" y="1160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148FC09F-67CE-46FA-B564-3B26C66321CD}"/>
            </a:ext>
          </a:extLst>
        </xdr:cNvPr>
        <xdr:cNvCxnSpPr/>
      </xdr:nvCxnSpPr>
      <xdr:spPr>
        <a:xfrm>
          <a:off x="14287500" y="11828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22960</xdr:rowOff>
    </xdr:from>
    <xdr:to>
      <xdr:col>85</xdr:col>
      <xdr:colOff>127000</xdr:colOff>
      <xdr:row>76</xdr:row>
      <xdr:rowOff>31286</xdr:rowOff>
    </xdr:to>
    <xdr:cxnSp macro="">
      <xdr:nvCxnSpPr>
        <xdr:cNvPr id="612" name="直線コネクタ 611">
          <a:extLst>
            <a:ext uri="{FF2B5EF4-FFF2-40B4-BE49-F238E27FC236}">
              <a16:creationId xmlns:a16="http://schemas.microsoft.com/office/drawing/2014/main" id="{03B6AD9F-D40E-4E8A-AB5B-CB5949335F25}"/>
            </a:ext>
          </a:extLst>
        </xdr:cNvPr>
        <xdr:cNvCxnSpPr/>
      </xdr:nvCxnSpPr>
      <xdr:spPr>
        <a:xfrm flipV="1">
          <a:off x="13629640" y="12763600"/>
          <a:ext cx="74676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a:extLst>
            <a:ext uri="{FF2B5EF4-FFF2-40B4-BE49-F238E27FC236}">
              <a16:creationId xmlns:a16="http://schemas.microsoft.com/office/drawing/2014/main" id="{7EDFD4D1-5485-400D-95C3-CBFA76C01FB2}"/>
            </a:ext>
          </a:extLst>
        </xdr:cNvPr>
        <xdr:cNvSpPr txBox="1"/>
      </xdr:nvSpPr>
      <xdr:spPr>
        <a:xfrm>
          <a:off x="14419580" y="12434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C6DAB912-1C2D-4A0B-BEEB-3EAEA491B94B}"/>
            </a:ext>
          </a:extLst>
        </xdr:cNvPr>
        <xdr:cNvSpPr/>
      </xdr:nvSpPr>
      <xdr:spPr>
        <a:xfrm>
          <a:off x="14325600" y="125790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26291</xdr:rowOff>
    </xdr:from>
    <xdr:to>
      <xdr:col>81</xdr:col>
      <xdr:colOff>50800</xdr:colOff>
      <xdr:row>76</xdr:row>
      <xdr:rowOff>31286</xdr:rowOff>
    </xdr:to>
    <xdr:cxnSp macro="">
      <xdr:nvCxnSpPr>
        <xdr:cNvPr id="615" name="直線コネクタ 614">
          <a:extLst>
            <a:ext uri="{FF2B5EF4-FFF2-40B4-BE49-F238E27FC236}">
              <a16:creationId xmlns:a16="http://schemas.microsoft.com/office/drawing/2014/main" id="{E3D07453-FB63-44C7-8005-77636C1CF288}"/>
            </a:ext>
          </a:extLst>
        </xdr:cNvPr>
        <xdr:cNvCxnSpPr/>
      </xdr:nvCxnSpPr>
      <xdr:spPr>
        <a:xfrm>
          <a:off x="12854940" y="12766931"/>
          <a:ext cx="7747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2BAEBA17-F78E-4CB7-AFE7-DAA762E93639}"/>
            </a:ext>
          </a:extLst>
        </xdr:cNvPr>
        <xdr:cNvSpPr/>
      </xdr:nvSpPr>
      <xdr:spPr>
        <a:xfrm>
          <a:off x="13578840" y="125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a:extLst>
            <a:ext uri="{FF2B5EF4-FFF2-40B4-BE49-F238E27FC236}">
              <a16:creationId xmlns:a16="http://schemas.microsoft.com/office/drawing/2014/main" id="{3614399B-8432-48A2-8363-29CA7C38D80C}"/>
            </a:ext>
          </a:extLst>
        </xdr:cNvPr>
        <xdr:cNvSpPr txBox="1"/>
      </xdr:nvSpPr>
      <xdr:spPr>
        <a:xfrm>
          <a:off x="13408171" y="12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8706</xdr:rowOff>
    </xdr:from>
    <xdr:to>
      <xdr:col>76</xdr:col>
      <xdr:colOff>114300</xdr:colOff>
      <xdr:row>76</xdr:row>
      <xdr:rowOff>26291</xdr:rowOff>
    </xdr:to>
    <xdr:cxnSp macro="">
      <xdr:nvCxnSpPr>
        <xdr:cNvPr id="618" name="直線コネクタ 617">
          <a:extLst>
            <a:ext uri="{FF2B5EF4-FFF2-40B4-BE49-F238E27FC236}">
              <a16:creationId xmlns:a16="http://schemas.microsoft.com/office/drawing/2014/main" id="{FBD1419D-6B11-4E73-A618-85FA259FD8F5}"/>
            </a:ext>
          </a:extLst>
        </xdr:cNvPr>
        <xdr:cNvCxnSpPr/>
      </xdr:nvCxnSpPr>
      <xdr:spPr>
        <a:xfrm>
          <a:off x="12072620" y="12749346"/>
          <a:ext cx="78232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D366DBB2-1AA1-4704-8D90-AF3176CDC6D3}"/>
            </a:ext>
          </a:extLst>
        </xdr:cNvPr>
        <xdr:cNvSpPr/>
      </xdr:nvSpPr>
      <xdr:spPr>
        <a:xfrm>
          <a:off x="12804140" y="1258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a:extLst>
            <a:ext uri="{FF2B5EF4-FFF2-40B4-BE49-F238E27FC236}">
              <a16:creationId xmlns:a16="http://schemas.microsoft.com/office/drawing/2014/main" id="{1B36D3E8-A476-4772-8E05-5CB167FD6C68}"/>
            </a:ext>
          </a:extLst>
        </xdr:cNvPr>
        <xdr:cNvSpPr txBox="1"/>
      </xdr:nvSpPr>
      <xdr:spPr>
        <a:xfrm>
          <a:off x="12610611" y="1236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8706</xdr:rowOff>
    </xdr:from>
    <xdr:to>
      <xdr:col>71</xdr:col>
      <xdr:colOff>177800</xdr:colOff>
      <xdr:row>76</xdr:row>
      <xdr:rowOff>15873</xdr:rowOff>
    </xdr:to>
    <xdr:cxnSp macro="">
      <xdr:nvCxnSpPr>
        <xdr:cNvPr id="621" name="直線コネクタ 620">
          <a:extLst>
            <a:ext uri="{FF2B5EF4-FFF2-40B4-BE49-F238E27FC236}">
              <a16:creationId xmlns:a16="http://schemas.microsoft.com/office/drawing/2014/main" id="{02574C6D-F3DD-484D-A881-3D935700550B}"/>
            </a:ext>
          </a:extLst>
        </xdr:cNvPr>
        <xdr:cNvCxnSpPr/>
      </xdr:nvCxnSpPr>
      <xdr:spPr>
        <a:xfrm flipV="1">
          <a:off x="11282680" y="12749346"/>
          <a:ext cx="78994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a:extLst>
            <a:ext uri="{FF2B5EF4-FFF2-40B4-BE49-F238E27FC236}">
              <a16:creationId xmlns:a16="http://schemas.microsoft.com/office/drawing/2014/main" id="{1091FD98-8F70-427D-83C0-C749E6AFDBA8}"/>
            </a:ext>
          </a:extLst>
        </xdr:cNvPr>
        <xdr:cNvSpPr/>
      </xdr:nvSpPr>
      <xdr:spPr>
        <a:xfrm>
          <a:off x="12029440" y="125264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a:extLst>
            <a:ext uri="{FF2B5EF4-FFF2-40B4-BE49-F238E27FC236}">
              <a16:creationId xmlns:a16="http://schemas.microsoft.com/office/drawing/2014/main" id="{1C8B4C1F-0E32-4801-BABE-B8CF06D77DA1}"/>
            </a:ext>
          </a:extLst>
        </xdr:cNvPr>
        <xdr:cNvSpPr txBox="1"/>
      </xdr:nvSpPr>
      <xdr:spPr>
        <a:xfrm>
          <a:off x="11835911" y="1230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a:extLst>
            <a:ext uri="{FF2B5EF4-FFF2-40B4-BE49-F238E27FC236}">
              <a16:creationId xmlns:a16="http://schemas.microsoft.com/office/drawing/2014/main" id="{227BBAD1-306E-495B-A9E5-FA5B58212A8C}"/>
            </a:ext>
          </a:extLst>
        </xdr:cNvPr>
        <xdr:cNvSpPr/>
      </xdr:nvSpPr>
      <xdr:spPr>
        <a:xfrm>
          <a:off x="11231880" y="12518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a:extLst>
            <a:ext uri="{FF2B5EF4-FFF2-40B4-BE49-F238E27FC236}">
              <a16:creationId xmlns:a16="http://schemas.microsoft.com/office/drawing/2014/main" id="{4D7F4E56-0197-4AB2-8DE1-93F5CD424815}"/>
            </a:ext>
          </a:extLst>
        </xdr:cNvPr>
        <xdr:cNvSpPr txBox="1"/>
      </xdr:nvSpPr>
      <xdr:spPr>
        <a:xfrm>
          <a:off x="11061211" y="122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F7951399-AF8E-4288-AF53-0DB5C9BDF21E}"/>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5B062973-35C4-4599-9B3D-7E58D870205A}"/>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B84252C-55B9-47BB-B61D-8C8735173D74}"/>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6DCB4801-E677-402D-880D-3564491A6DEC}"/>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7C9C0394-1E09-4AAF-ADD9-74272C570A45}"/>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143610</xdr:rowOff>
    </xdr:from>
    <xdr:to>
      <xdr:col>85</xdr:col>
      <xdr:colOff>177800</xdr:colOff>
      <xdr:row>76</xdr:row>
      <xdr:rowOff>73760</xdr:rowOff>
    </xdr:to>
    <xdr:sp macro="" textlink="">
      <xdr:nvSpPr>
        <xdr:cNvPr id="631" name="楕円 630">
          <a:extLst>
            <a:ext uri="{FF2B5EF4-FFF2-40B4-BE49-F238E27FC236}">
              <a16:creationId xmlns:a16="http://schemas.microsoft.com/office/drawing/2014/main" id="{0EC75663-4373-4F70-916B-5D9A9FCDF8F9}"/>
            </a:ext>
          </a:extLst>
        </xdr:cNvPr>
        <xdr:cNvSpPr/>
      </xdr:nvSpPr>
      <xdr:spPr>
        <a:xfrm>
          <a:off x="14325600" y="127166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122037</xdr:rowOff>
    </xdr:from>
    <xdr:ext cx="534377" cy="259045"/>
    <xdr:sp macro="" textlink="">
      <xdr:nvSpPr>
        <xdr:cNvPr id="632" name="公債費該当値テキスト">
          <a:extLst>
            <a:ext uri="{FF2B5EF4-FFF2-40B4-BE49-F238E27FC236}">
              <a16:creationId xmlns:a16="http://schemas.microsoft.com/office/drawing/2014/main" id="{991A6943-835F-43BB-AF42-595B9668D68D}"/>
            </a:ext>
          </a:extLst>
        </xdr:cNvPr>
        <xdr:cNvSpPr txBox="1"/>
      </xdr:nvSpPr>
      <xdr:spPr>
        <a:xfrm>
          <a:off x="14419580" y="126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151936</xdr:rowOff>
    </xdr:from>
    <xdr:to>
      <xdr:col>81</xdr:col>
      <xdr:colOff>101600</xdr:colOff>
      <xdr:row>76</xdr:row>
      <xdr:rowOff>82086</xdr:rowOff>
    </xdr:to>
    <xdr:sp macro="" textlink="">
      <xdr:nvSpPr>
        <xdr:cNvPr id="633" name="楕円 632">
          <a:extLst>
            <a:ext uri="{FF2B5EF4-FFF2-40B4-BE49-F238E27FC236}">
              <a16:creationId xmlns:a16="http://schemas.microsoft.com/office/drawing/2014/main" id="{3F8BDE02-3F5A-4326-8A64-4E26431D0C38}"/>
            </a:ext>
          </a:extLst>
        </xdr:cNvPr>
        <xdr:cNvSpPr/>
      </xdr:nvSpPr>
      <xdr:spPr>
        <a:xfrm>
          <a:off x="13578840" y="12724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73213</xdr:rowOff>
    </xdr:from>
    <xdr:ext cx="534377" cy="259045"/>
    <xdr:sp macro="" textlink="">
      <xdr:nvSpPr>
        <xdr:cNvPr id="634" name="テキスト ボックス 633">
          <a:extLst>
            <a:ext uri="{FF2B5EF4-FFF2-40B4-BE49-F238E27FC236}">
              <a16:creationId xmlns:a16="http://schemas.microsoft.com/office/drawing/2014/main" id="{77EBE4D3-FD38-45B1-A191-5453DA1385BD}"/>
            </a:ext>
          </a:extLst>
        </xdr:cNvPr>
        <xdr:cNvSpPr txBox="1"/>
      </xdr:nvSpPr>
      <xdr:spPr>
        <a:xfrm>
          <a:off x="13408171" y="128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146941</xdr:rowOff>
    </xdr:from>
    <xdr:to>
      <xdr:col>76</xdr:col>
      <xdr:colOff>165100</xdr:colOff>
      <xdr:row>76</xdr:row>
      <xdr:rowOff>77091</xdr:rowOff>
    </xdr:to>
    <xdr:sp macro="" textlink="">
      <xdr:nvSpPr>
        <xdr:cNvPr id="635" name="楕円 634">
          <a:extLst>
            <a:ext uri="{FF2B5EF4-FFF2-40B4-BE49-F238E27FC236}">
              <a16:creationId xmlns:a16="http://schemas.microsoft.com/office/drawing/2014/main" id="{8595427A-1CDC-4853-80E6-B36BC96709F9}"/>
            </a:ext>
          </a:extLst>
        </xdr:cNvPr>
        <xdr:cNvSpPr/>
      </xdr:nvSpPr>
      <xdr:spPr>
        <a:xfrm>
          <a:off x="12804140" y="12719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68218</xdr:rowOff>
    </xdr:from>
    <xdr:ext cx="534377" cy="259045"/>
    <xdr:sp macro="" textlink="">
      <xdr:nvSpPr>
        <xdr:cNvPr id="636" name="テキスト ボックス 635">
          <a:extLst>
            <a:ext uri="{FF2B5EF4-FFF2-40B4-BE49-F238E27FC236}">
              <a16:creationId xmlns:a16="http://schemas.microsoft.com/office/drawing/2014/main" id="{839CDA5A-1A79-4345-9CA7-FAD27BE89BCC}"/>
            </a:ext>
          </a:extLst>
        </xdr:cNvPr>
        <xdr:cNvSpPr txBox="1"/>
      </xdr:nvSpPr>
      <xdr:spPr>
        <a:xfrm>
          <a:off x="12610611" y="1280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129356</xdr:rowOff>
    </xdr:from>
    <xdr:to>
      <xdr:col>72</xdr:col>
      <xdr:colOff>38100</xdr:colOff>
      <xdr:row>76</xdr:row>
      <xdr:rowOff>59506</xdr:rowOff>
    </xdr:to>
    <xdr:sp macro="" textlink="">
      <xdr:nvSpPr>
        <xdr:cNvPr id="637" name="楕円 636">
          <a:extLst>
            <a:ext uri="{FF2B5EF4-FFF2-40B4-BE49-F238E27FC236}">
              <a16:creationId xmlns:a16="http://schemas.microsoft.com/office/drawing/2014/main" id="{3769461B-A439-45FC-9448-C8EDE758D9FB}"/>
            </a:ext>
          </a:extLst>
        </xdr:cNvPr>
        <xdr:cNvSpPr/>
      </xdr:nvSpPr>
      <xdr:spPr>
        <a:xfrm>
          <a:off x="12029440" y="12702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50633</xdr:rowOff>
    </xdr:from>
    <xdr:ext cx="534377" cy="259045"/>
    <xdr:sp macro="" textlink="">
      <xdr:nvSpPr>
        <xdr:cNvPr id="638" name="テキスト ボックス 637">
          <a:extLst>
            <a:ext uri="{FF2B5EF4-FFF2-40B4-BE49-F238E27FC236}">
              <a16:creationId xmlns:a16="http://schemas.microsoft.com/office/drawing/2014/main" id="{66096422-BE8B-4170-86D8-8F8C960EB89A}"/>
            </a:ext>
          </a:extLst>
        </xdr:cNvPr>
        <xdr:cNvSpPr txBox="1"/>
      </xdr:nvSpPr>
      <xdr:spPr>
        <a:xfrm>
          <a:off x="11835911" y="127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136523</xdr:rowOff>
    </xdr:from>
    <xdr:to>
      <xdr:col>67</xdr:col>
      <xdr:colOff>101600</xdr:colOff>
      <xdr:row>76</xdr:row>
      <xdr:rowOff>66673</xdr:rowOff>
    </xdr:to>
    <xdr:sp macro="" textlink="">
      <xdr:nvSpPr>
        <xdr:cNvPr id="639" name="楕円 638">
          <a:extLst>
            <a:ext uri="{FF2B5EF4-FFF2-40B4-BE49-F238E27FC236}">
              <a16:creationId xmlns:a16="http://schemas.microsoft.com/office/drawing/2014/main" id="{A0E6F375-C326-4652-8004-597FAD5A5178}"/>
            </a:ext>
          </a:extLst>
        </xdr:cNvPr>
        <xdr:cNvSpPr/>
      </xdr:nvSpPr>
      <xdr:spPr>
        <a:xfrm>
          <a:off x="11231880" y="12709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57800</xdr:rowOff>
    </xdr:from>
    <xdr:ext cx="534377" cy="259045"/>
    <xdr:sp macro="" textlink="">
      <xdr:nvSpPr>
        <xdr:cNvPr id="640" name="テキスト ボックス 639">
          <a:extLst>
            <a:ext uri="{FF2B5EF4-FFF2-40B4-BE49-F238E27FC236}">
              <a16:creationId xmlns:a16="http://schemas.microsoft.com/office/drawing/2014/main" id="{348B8133-DDFF-4951-BBF1-0AB91BEB59BB}"/>
            </a:ext>
          </a:extLst>
        </xdr:cNvPr>
        <xdr:cNvSpPr txBox="1"/>
      </xdr:nvSpPr>
      <xdr:spPr>
        <a:xfrm>
          <a:off x="11061211" y="127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70E94A0B-CBB7-4B07-9464-54B4CFE7919F}"/>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9D591FA-C79A-4B3D-89AF-1264E05A7F7E}"/>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8FE80E65-4C35-4A57-946B-468A234DEDF4}"/>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7A43B084-523A-4327-9C37-E6A0AC38BF4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6C7896A5-1654-4C1B-A94E-BBD6100A8D55}"/>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A0D6192B-8796-4BDF-8EC9-AA77BB0DE9CA}"/>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17CC195F-0F7B-4AB6-8884-8AC8BDE3FA9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E40AC143-14CB-41A6-AB36-F129915F75D9}"/>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D16D813-3C8D-4D62-97E1-5828E7D3E9CC}"/>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7036289C-E10A-4C4B-8ABF-2F97D2C7A5F8}"/>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4F83FDB1-9076-4461-A633-C39716533212}"/>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3B2159E6-1D9E-4581-A127-15900329C31A}"/>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C8C03466-20D3-4CF0-91B3-BA9CF58CB24A}"/>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43E4B081-2C7E-45DE-B05B-5AA5AF1B6890}"/>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6E1AC25C-9F20-4CC2-B04B-9CDBC95CAC2E}"/>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CCE206E6-6254-4BB9-97EC-BD215C453728}"/>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8E053035-2ED0-4F82-9202-F9AB60282142}"/>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F0AA2E3A-96E8-4269-B438-6EFC6397844F}"/>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C24E839D-EEE9-4DAE-9CB9-5B5A4F26931A}"/>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17413DFC-40A0-4534-9DDB-D730B32ED1E3}"/>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514D397E-CDEC-4705-B08E-D68381873109}"/>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A834D57-9003-4C0D-BFF7-2FF5E1CF6987}"/>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1DDF3270-DC89-43D5-91DD-CF2880F4B21C}"/>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EDB536B6-7DFF-4A74-8989-E90976CC26C5}"/>
            </a:ext>
          </a:extLst>
        </xdr:cNvPr>
        <xdr:cNvCxnSpPr/>
      </xdr:nvCxnSpPr>
      <xdr:spPr>
        <a:xfrm flipV="1">
          <a:off x="14374495" y="15127193"/>
          <a:ext cx="1269" cy="1511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2D3F27F7-A107-461B-9B06-8F2A6D73EA21}"/>
            </a:ext>
          </a:extLst>
        </xdr:cNvPr>
        <xdr:cNvSpPr txBox="1"/>
      </xdr:nvSpPr>
      <xdr:spPr>
        <a:xfrm>
          <a:off x="14419580" y="16643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B9D7564B-4D36-4C2E-9F08-85494BA57D55}"/>
            </a:ext>
          </a:extLst>
        </xdr:cNvPr>
        <xdr:cNvCxnSpPr/>
      </xdr:nvCxnSpPr>
      <xdr:spPr>
        <a:xfrm>
          <a:off x="14287500" y="16639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3A8FB60A-35EF-498A-88FE-759E648E7CEF}"/>
            </a:ext>
          </a:extLst>
        </xdr:cNvPr>
        <xdr:cNvSpPr txBox="1"/>
      </xdr:nvSpPr>
      <xdr:spPr>
        <a:xfrm>
          <a:off x="14419580" y="1491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C67F1F87-2B79-4FBD-AD23-5DCD684529FE}"/>
            </a:ext>
          </a:extLst>
        </xdr:cNvPr>
        <xdr:cNvCxnSpPr/>
      </xdr:nvCxnSpPr>
      <xdr:spPr>
        <a:xfrm>
          <a:off x="14287500" y="15127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32807</xdr:rowOff>
    </xdr:from>
    <xdr:to>
      <xdr:col>85</xdr:col>
      <xdr:colOff>127000</xdr:colOff>
      <xdr:row>99</xdr:row>
      <xdr:rowOff>33545</xdr:rowOff>
    </xdr:to>
    <xdr:cxnSp macro="">
      <xdr:nvCxnSpPr>
        <xdr:cNvPr id="669" name="直線コネクタ 668">
          <a:extLst>
            <a:ext uri="{FF2B5EF4-FFF2-40B4-BE49-F238E27FC236}">
              <a16:creationId xmlns:a16="http://schemas.microsoft.com/office/drawing/2014/main" id="{650C381F-5346-4C6D-A3EF-F8DE38682343}"/>
            </a:ext>
          </a:extLst>
        </xdr:cNvPr>
        <xdr:cNvCxnSpPr/>
      </xdr:nvCxnSpPr>
      <xdr:spPr>
        <a:xfrm>
          <a:off x="13629640" y="16629167"/>
          <a:ext cx="74676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id="{8557103B-1F61-49F5-A465-E586F988186F}"/>
            </a:ext>
          </a:extLst>
        </xdr:cNvPr>
        <xdr:cNvSpPr txBox="1"/>
      </xdr:nvSpPr>
      <xdr:spPr>
        <a:xfrm>
          <a:off x="14419580" y="1636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66A0B1F-7B9D-4018-994C-B59D673399A0}"/>
            </a:ext>
          </a:extLst>
        </xdr:cNvPr>
        <xdr:cNvSpPr/>
      </xdr:nvSpPr>
      <xdr:spPr>
        <a:xfrm>
          <a:off x="14325600" y="165048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32807</xdr:rowOff>
    </xdr:from>
    <xdr:to>
      <xdr:col>81</xdr:col>
      <xdr:colOff>50800</xdr:colOff>
      <xdr:row>99</xdr:row>
      <xdr:rowOff>37559</xdr:rowOff>
    </xdr:to>
    <xdr:cxnSp macro="">
      <xdr:nvCxnSpPr>
        <xdr:cNvPr id="672" name="直線コネクタ 671">
          <a:extLst>
            <a:ext uri="{FF2B5EF4-FFF2-40B4-BE49-F238E27FC236}">
              <a16:creationId xmlns:a16="http://schemas.microsoft.com/office/drawing/2014/main" id="{38F10650-9437-4AB6-8709-3A3435E8A173}"/>
            </a:ext>
          </a:extLst>
        </xdr:cNvPr>
        <xdr:cNvCxnSpPr/>
      </xdr:nvCxnSpPr>
      <xdr:spPr>
        <a:xfrm flipV="1">
          <a:off x="12854940" y="16629167"/>
          <a:ext cx="7747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F0FCDA72-1553-4E25-BA1B-2EFB9B7D7E11}"/>
            </a:ext>
          </a:extLst>
        </xdr:cNvPr>
        <xdr:cNvSpPr/>
      </xdr:nvSpPr>
      <xdr:spPr>
        <a:xfrm>
          <a:off x="13578840" y="16527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a:extLst>
            <a:ext uri="{FF2B5EF4-FFF2-40B4-BE49-F238E27FC236}">
              <a16:creationId xmlns:a16="http://schemas.microsoft.com/office/drawing/2014/main" id="{937C200B-D72A-4D1A-AB13-898444510E41}"/>
            </a:ext>
          </a:extLst>
        </xdr:cNvPr>
        <xdr:cNvSpPr txBox="1"/>
      </xdr:nvSpPr>
      <xdr:spPr>
        <a:xfrm>
          <a:off x="13408171" y="163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36599</xdr:rowOff>
    </xdr:from>
    <xdr:to>
      <xdr:col>76</xdr:col>
      <xdr:colOff>114300</xdr:colOff>
      <xdr:row>99</xdr:row>
      <xdr:rowOff>37559</xdr:rowOff>
    </xdr:to>
    <xdr:cxnSp macro="">
      <xdr:nvCxnSpPr>
        <xdr:cNvPr id="675" name="直線コネクタ 674">
          <a:extLst>
            <a:ext uri="{FF2B5EF4-FFF2-40B4-BE49-F238E27FC236}">
              <a16:creationId xmlns:a16="http://schemas.microsoft.com/office/drawing/2014/main" id="{D2C0AC3D-B161-40A8-82C8-41076BADF036}"/>
            </a:ext>
          </a:extLst>
        </xdr:cNvPr>
        <xdr:cNvCxnSpPr/>
      </xdr:nvCxnSpPr>
      <xdr:spPr>
        <a:xfrm>
          <a:off x="12072620" y="16632959"/>
          <a:ext cx="78232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BCA33A9B-3DC7-4441-8635-A5EAD36E373C}"/>
            </a:ext>
          </a:extLst>
        </xdr:cNvPr>
        <xdr:cNvSpPr/>
      </xdr:nvSpPr>
      <xdr:spPr>
        <a:xfrm>
          <a:off x="12804140" y="16543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id="{85572694-4725-44A6-B95A-89370FEFDE8F}"/>
            </a:ext>
          </a:extLst>
        </xdr:cNvPr>
        <xdr:cNvSpPr txBox="1"/>
      </xdr:nvSpPr>
      <xdr:spPr>
        <a:xfrm>
          <a:off x="12610611" y="163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36599</xdr:rowOff>
    </xdr:from>
    <xdr:to>
      <xdr:col>71</xdr:col>
      <xdr:colOff>177800</xdr:colOff>
      <xdr:row>99</xdr:row>
      <xdr:rowOff>41196</xdr:rowOff>
    </xdr:to>
    <xdr:cxnSp macro="">
      <xdr:nvCxnSpPr>
        <xdr:cNvPr id="678" name="直線コネクタ 677">
          <a:extLst>
            <a:ext uri="{FF2B5EF4-FFF2-40B4-BE49-F238E27FC236}">
              <a16:creationId xmlns:a16="http://schemas.microsoft.com/office/drawing/2014/main" id="{662D9201-6691-46BD-9D0E-453095D2BAF7}"/>
            </a:ext>
          </a:extLst>
        </xdr:cNvPr>
        <xdr:cNvCxnSpPr/>
      </xdr:nvCxnSpPr>
      <xdr:spPr>
        <a:xfrm flipV="1">
          <a:off x="11282680" y="16632959"/>
          <a:ext cx="78994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a:extLst>
            <a:ext uri="{FF2B5EF4-FFF2-40B4-BE49-F238E27FC236}">
              <a16:creationId xmlns:a16="http://schemas.microsoft.com/office/drawing/2014/main" id="{CC3DC5DE-758D-47A2-92A1-2BC22840C26F}"/>
            </a:ext>
          </a:extLst>
        </xdr:cNvPr>
        <xdr:cNvSpPr/>
      </xdr:nvSpPr>
      <xdr:spPr>
        <a:xfrm>
          <a:off x="12029440" y="165418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a:extLst>
            <a:ext uri="{FF2B5EF4-FFF2-40B4-BE49-F238E27FC236}">
              <a16:creationId xmlns:a16="http://schemas.microsoft.com/office/drawing/2014/main" id="{444EF815-5B98-4E59-B315-6B6227FCE189}"/>
            </a:ext>
          </a:extLst>
        </xdr:cNvPr>
        <xdr:cNvSpPr txBox="1"/>
      </xdr:nvSpPr>
      <xdr:spPr>
        <a:xfrm>
          <a:off x="11835911" y="163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a:extLst>
            <a:ext uri="{FF2B5EF4-FFF2-40B4-BE49-F238E27FC236}">
              <a16:creationId xmlns:a16="http://schemas.microsoft.com/office/drawing/2014/main" id="{0201E272-6A2A-49ED-878E-BC0D45984515}"/>
            </a:ext>
          </a:extLst>
        </xdr:cNvPr>
        <xdr:cNvSpPr/>
      </xdr:nvSpPr>
      <xdr:spPr>
        <a:xfrm>
          <a:off x="11231880" y="16530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a:extLst>
            <a:ext uri="{FF2B5EF4-FFF2-40B4-BE49-F238E27FC236}">
              <a16:creationId xmlns:a16="http://schemas.microsoft.com/office/drawing/2014/main" id="{2321BA31-8BFC-4E15-AAF5-2C0063D12761}"/>
            </a:ext>
          </a:extLst>
        </xdr:cNvPr>
        <xdr:cNvSpPr txBox="1"/>
      </xdr:nvSpPr>
      <xdr:spPr>
        <a:xfrm>
          <a:off x="11061211" y="163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89E56CDA-05D2-4D69-9599-61BF2CDDD51E}"/>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FF8504B4-CE5A-45CF-870B-F77313E43B3D}"/>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AB738126-8451-4E5B-86AA-8CA9625CEFE4}"/>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1B34BAF6-B142-43A4-922C-ACB8865035DB}"/>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9F9B8801-1E67-439F-BBBF-8DAEDCC8D4E9}"/>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154195</xdr:rowOff>
    </xdr:from>
    <xdr:to>
      <xdr:col>85</xdr:col>
      <xdr:colOff>177800</xdr:colOff>
      <xdr:row>99</xdr:row>
      <xdr:rowOff>84345</xdr:rowOff>
    </xdr:to>
    <xdr:sp macro="" textlink="">
      <xdr:nvSpPr>
        <xdr:cNvPr id="688" name="楕円 687">
          <a:extLst>
            <a:ext uri="{FF2B5EF4-FFF2-40B4-BE49-F238E27FC236}">
              <a16:creationId xmlns:a16="http://schemas.microsoft.com/office/drawing/2014/main" id="{4F4D7A08-5E29-4537-8695-F4E5DEB479BD}"/>
            </a:ext>
          </a:extLst>
        </xdr:cNvPr>
        <xdr:cNvSpPr/>
      </xdr:nvSpPr>
      <xdr:spPr>
        <a:xfrm>
          <a:off x="14325600" y="165829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69122</xdr:rowOff>
    </xdr:from>
    <xdr:ext cx="469744" cy="259045"/>
    <xdr:sp macro="" textlink="">
      <xdr:nvSpPr>
        <xdr:cNvPr id="689" name="積立金該当値テキスト">
          <a:extLst>
            <a:ext uri="{FF2B5EF4-FFF2-40B4-BE49-F238E27FC236}">
              <a16:creationId xmlns:a16="http://schemas.microsoft.com/office/drawing/2014/main" id="{AECB9E74-E3EC-4B28-A46F-5064D3E8F54A}"/>
            </a:ext>
          </a:extLst>
        </xdr:cNvPr>
        <xdr:cNvSpPr txBox="1"/>
      </xdr:nvSpPr>
      <xdr:spPr>
        <a:xfrm>
          <a:off x="14419580" y="164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153457</xdr:rowOff>
    </xdr:from>
    <xdr:to>
      <xdr:col>81</xdr:col>
      <xdr:colOff>101600</xdr:colOff>
      <xdr:row>99</xdr:row>
      <xdr:rowOff>83607</xdr:rowOff>
    </xdr:to>
    <xdr:sp macro="" textlink="">
      <xdr:nvSpPr>
        <xdr:cNvPr id="690" name="楕円 689">
          <a:extLst>
            <a:ext uri="{FF2B5EF4-FFF2-40B4-BE49-F238E27FC236}">
              <a16:creationId xmlns:a16="http://schemas.microsoft.com/office/drawing/2014/main" id="{E1087085-C05E-4496-849C-D6D9BC227A24}"/>
            </a:ext>
          </a:extLst>
        </xdr:cNvPr>
        <xdr:cNvSpPr/>
      </xdr:nvSpPr>
      <xdr:spPr>
        <a:xfrm>
          <a:off x="13578840" y="1658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74734</xdr:rowOff>
    </xdr:from>
    <xdr:ext cx="469744" cy="259045"/>
    <xdr:sp macro="" textlink="">
      <xdr:nvSpPr>
        <xdr:cNvPr id="691" name="テキスト ボックス 690">
          <a:extLst>
            <a:ext uri="{FF2B5EF4-FFF2-40B4-BE49-F238E27FC236}">
              <a16:creationId xmlns:a16="http://schemas.microsoft.com/office/drawing/2014/main" id="{FF06A002-89DA-4149-9D5A-C372D6BBAF80}"/>
            </a:ext>
          </a:extLst>
        </xdr:cNvPr>
        <xdr:cNvSpPr txBox="1"/>
      </xdr:nvSpPr>
      <xdr:spPr>
        <a:xfrm>
          <a:off x="13417628" y="1667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158209</xdr:rowOff>
    </xdr:from>
    <xdr:to>
      <xdr:col>76</xdr:col>
      <xdr:colOff>165100</xdr:colOff>
      <xdr:row>99</xdr:row>
      <xdr:rowOff>88359</xdr:rowOff>
    </xdr:to>
    <xdr:sp macro="" textlink="">
      <xdr:nvSpPr>
        <xdr:cNvPr id="692" name="楕円 691">
          <a:extLst>
            <a:ext uri="{FF2B5EF4-FFF2-40B4-BE49-F238E27FC236}">
              <a16:creationId xmlns:a16="http://schemas.microsoft.com/office/drawing/2014/main" id="{00E1840A-BAD1-4A77-B63E-49D0E3F93443}"/>
            </a:ext>
          </a:extLst>
        </xdr:cNvPr>
        <xdr:cNvSpPr/>
      </xdr:nvSpPr>
      <xdr:spPr>
        <a:xfrm>
          <a:off x="12804140" y="16586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79486</xdr:rowOff>
    </xdr:from>
    <xdr:ext cx="469744" cy="259045"/>
    <xdr:sp macro="" textlink="">
      <xdr:nvSpPr>
        <xdr:cNvPr id="693" name="テキスト ボックス 692">
          <a:extLst>
            <a:ext uri="{FF2B5EF4-FFF2-40B4-BE49-F238E27FC236}">
              <a16:creationId xmlns:a16="http://schemas.microsoft.com/office/drawing/2014/main" id="{BA591F04-8E87-42E5-94FD-E3B4FE0DEB58}"/>
            </a:ext>
          </a:extLst>
        </xdr:cNvPr>
        <xdr:cNvSpPr txBox="1"/>
      </xdr:nvSpPr>
      <xdr:spPr>
        <a:xfrm>
          <a:off x="12642928" y="166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157249</xdr:rowOff>
    </xdr:from>
    <xdr:to>
      <xdr:col>72</xdr:col>
      <xdr:colOff>38100</xdr:colOff>
      <xdr:row>99</xdr:row>
      <xdr:rowOff>87399</xdr:rowOff>
    </xdr:to>
    <xdr:sp macro="" textlink="">
      <xdr:nvSpPr>
        <xdr:cNvPr id="694" name="楕円 693">
          <a:extLst>
            <a:ext uri="{FF2B5EF4-FFF2-40B4-BE49-F238E27FC236}">
              <a16:creationId xmlns:a16="http://schemas.microsoft.com/office/drawing/2014/main" id="{A823C734-F5DB-47FA-8E35-C2D7C406F345}"/>
            </a:ext>
          </a:extLst>
        </xdr:cNvPr>
        <xdr:cNvSpPr/>
      </xdr:nvSpPr>
      <xdr:spPr>
        <a:xfrm>
          <a:off x="12029440" y="16585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78526</xdr:rowOff>
    </xdr:from>
    <xdr:ext cx="469744" cy="259045"/>
    <xdr:sp macro="" textlink="">
      <xdr:nvSpPr>
        <xdr:cNvPr id="695" name="テキスト ボックス 694">
          <a:extLst>
            <a:ext uri="{FF2B5EF4-FFF2-40B4-BE49-F238E27FC236}">
              <a16:creationId xmlns:a16="http://schemas.microsoft.com/office/drawing/2014/main" id="{C314FBCF-3E21-4764-9D6D-0B574957D61D}"/>
            </a:ext>
          </a:extLst>
        </xdr:cNvPr>
        <xdr:cNvSpPr txBox="1"/>
      </xdr:nvSpPr>
      <xdr:spPr>
        <a:xfrm>
          <a:off x="11868228" y="1667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161846</xdr:rowOff>
    </xdr:from>
    <xdr:to>
      <xdr:col>67</xdr:col>
      <xdr:colOff>101600</xdr:colOff>
      <xdr:row>99</xdr:row>
      <xdr:rowOff>91996</xdr:rowOff>
    </xdr:to>
    <xdr:sp macro="" textlink="">
      <xdr:nvSpPr>
        <xdr:cNvPr id="696" name="楕円 695">
          <a:extLst>
            <a:ext uri="{FF2B5EF4-FFF2-40B4-BE49-F238E27FC236}">
              <a16:creationId xmlns:a16="http://schemas.microsoft.com/office/drawing/2014/main" id="{E6C759A1-BC53-4393-9655-6E39386FC1EC}"/>
            </a:ext>
          </a:extLst>
        </xdr:cNvPr>
        <xdr:cNvSpPr/>
      </xdr:nvSpPr>
      <xdr:spPr>
        <a:xfrm>
          <a:off x="11231880" y="16590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83123</xdr:rowOff>
    </xdr:from>
    <xdr:ext cx="469744" cy="259045"/>
    <xdr:sp macro="" textlink="">
      <xdr:nvSpPr>
        <xdr:cNvPr id="697" name="テキスト ボックス 696">
          <a:extLst>
            <a:ext uri="{FF2B5EF4-FFF2-40B4-BE49-F238E27FC236}">
              <a16:creationId xmlns:a16="http://schemas.microsoft.com/office/drawing/2014/main" id="{9B49D287-07BD-4007-92AC-1F4B5B2EE092}"/>
            </a:ext>
          </a:extLst>
        </xdr:cNvPr>
        <xdr:cNvSpPr txBox="1"/>
      </xdr:nvSpPr>
      <xdr:spPr>
        <a:xfrm>
          <a:off x="11070668" y="166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1902FA18-5ED3-4C1E-9C26-26311522F8B4}"/>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A7FFD7C0-7B95-46D7-8BE1-641551C4A34E}"/>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9F0A0110-EA50-4282-BE50-B66D1B9F0688}"/>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E329E932-CF2B-4DD5-9009-F126691F43E4}"/>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2BD09285-AF08-48CD-B46B-C2F2C6D834B4}"/>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F8864ADF-1FFC-453D-8767-C0D85F4C6786}"/>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9B2462DB-18AD-49C5-A7F7-6A23FDDC5696}"/>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224478E1-FB1A-44DC-AC34-CBCE4004BCB4}"/>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830AA0F9-90DF-4AA2-A020-127497B882D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49719E4-7459-4C7A-A719-686621F1B734}"/>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8DC25A9F-672B-4986-AB3D-16828F01520B}"/>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CB8AEC18-CE5B-4414-B9B9-D7FF90B817C8}"/>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4D9635EB-CA7B-432D-910D-65E3971C01FE}"/>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a:extLst>
            <a:ext uri="{FF2B5EF4-FFF2-40B4-BE49-F238E27FC236}">
              <a16:creationId xmlns:a16="http://schemas.microsoft.com/office/drawing/2014/main" id="{304439FA-8A1F-41B8-B2E5-2C4F693CB181}"/>
            </a:ext>
          </a:extLst>
        </xdr:cNvPr>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DB828013-E1D9-463F-99F7-3171AD794B5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a:extLst>
            <a:ext uri="{FF2B5EF4-FFF2-40B4-BE49-F238E27FC236}">
              <a16:creationId xmlns:a16="http://schemas.microsoft.com/office/drawing/2014/main" id="{5C6060ED-BDE6-4604-B57E-005E0D06705D}"/>
            </a:ext>
          </a:extLst>
        </xdr:cNvPr>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7CF3ACE2-00F4-47C0-A412-17CA8F349D53}"/>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a:extLst>
            <a:ext uri="{FF2B5EF4-FFF2-40B4-BE49-F238E27FC236}">
              <a16:creationId xmlns:a16="http://schemas.microsoft.com/office/drawing/2014/main" id="{70D3BF47-D6FF-4637-9239-1FCD84041391}"/>
            </a:ext>
          </a:extLst>
        </xdr:cNvPr>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7A1F4978-DBB3-4807-8ADD-E9088ADF88F8}"/>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A9887B95-A143-4721-A143-75D16AFC4C77}"/>
            </a:ext>
          </a:extLst>
        </xdr:cNvPr>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96A49FA2-F500-40C6-A04F-63D5A550A83F}"/>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95CEFA98-CD8B-4F0C-AB69-9E8603E5C99C}"/>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69F5134D-98D3-464D-8E8C-1788DA977F84}"/>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A5453B71-E817-464C-9C66-57E605B776A5}"/>
            </a:ext>
          </a:extLst>
        </xdr:cNvPr>
        <xdr:cNvCxnSpPr/>
      </xdr:nvCxnSpPr>
      <xdr:spPr>
        <a:xfrm flipV="1">
          <a:off x="19507835" y="5175948"/>
          <a:ext cx="1269" cy="140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DD6A97F9-B78B-456C-9FDD-4D2671737342}"/>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83AE37D5-532D-4CAD-A0E1-651D5D2956F8}"/>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a:extLst>
            <a:ext uri="{FF2B5EF4-FFF2-40B4-BE49-F238E27FC236}">
              <a16:creationId xmlns:a16="http://schemas.microsoft.com/office/drawing/2014/main" id="{21BF57AF-96AF-4214-B871-6FF7CBB6DFD8}"/>
            </a:ext>
          </a:extLst>
        </xdr:cNvPr>
        <xdr:cNvSpPr txBox="1"/>
      </xdr:nvSpPr>
      <xdr:spPr>
        <a:xfrm>
          <a:off x="19560540" y="495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a:extLst>
            <a:ext uri="{FF2B5EF4-FFF2-40B4-BE49-F238E27FC236}">
              <a16:creationId xmlns:a16="http://schemas.microsoft.com/office/drawing/2014/main" id="{A25361C2-3ACD-4D9C-B4BF-13F9039D9B4A}"/>
            </a:ext>
          </a:extLst>
        </xdr:cNvPr>
        <xdr:cNvCxnSpPr/>
      </xdr:nvCxnSpPr>
      <xdr:spPr>
        <a:xfrm>
          <a:off x="19443700" y="5175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140081</xdr:rowOff>
    </xdr:from>
    <xdr:to>
      <xdr:col>116</xdr:col>
      <xdr:colOff>63500</xdr:colOff>
      <xdr:row>38</xdr:row>
      <xdr:rowOff>141224</xdr:rowOff>
    </xdr:to>
    <xdr:cxnSp macro="">
      <xdr:nvCxnSpPr>
        <xdr:cNvPr id="726" name="直線コネクタ 725">
          <a:extLst>
            <a:ext uri="{FF2B5EF4-FFF2-40B4-BE49-F238E27FC236}">
              <a16:creationId xmlns:a16="http://schemas.microsoft.com/office/drawing/2014/main" id="{E5BA5AC4-F317-4E89-B441-9853C202BBA7}"/>
            </a:ext>
          </a:extLst>
        </xdr:cNvPr>
        <xdr:cNvCxnSpPr/>
      </xdr:nvCxnSpPr>
      <xdr:spPr>
        <a:xfrm flipV="1">
          <a:off x="18778220" y="6510401"/>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a:extLst>
            <a:ext uri="{FF2B5EF4-FFF2-40B4-BE49-F238E27FC236}">
              <a16:creationId xmlns:a16="http://schemas.microsoft.com/office/drawing/2014/main" id="{125A55EF-B31C-4864-B7B0-3513186CB22C}"/>
            </a:ext>
          </a:extLst>
        </xdr:cNvPr>
        <xdr:cNvSpPr txBox="1"/>
      </xdr:nvSpPr>
      <xdr:spPr>
        <a:xfrm>
          <a:off x="19560540" y="619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a:extLst>
            <a:ext uri="{FF2B5EF4-FFF2-40B4-BE49-F238E27FC236}">
              <a16:creationId xmlns:a16="http://schemas.microsoft.com/office/drawing/2014/main" id="{8ECE6456-AA43-4924-BDD3-464FCC883DBB}"/>
            </a:ext>
          </a:extLst>
        </xdr:cNvPr>
        <xdr:cNvSpPr/>
      </xdr:nvSpPr>
      <xdr:spPr>
        <a:xfrm>
          <a:off x="19458940" y="6335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141224</xdr:rowOff>
    </xdr:from>
    <xdr:to>
      <xdr:col>111</xdr:col>
      <xdr:colOff>177800</xdr:colOff>
      <xdr:row>38</xdr:row>
      <xdr:rowOff>142557</xdr:rowOff>
    </xdr:to>
    <xdr:cxnSp macro="">
      <xdr:nvCxnSpPr>
        <xdr:cNvPr id="729" name="直線コネクタ 728">
          <a:extLst>
            <a:ext uri="{FF2B5EF4-FFF2-40B4-BE49-F238E27FC236}">
              <a16:creationId xmlns:a16="http://schemas.microsoft.com/office/drawing/2014/main" id="{83776D72-2695-40DD-8BDA-84595E0FCF02}"/>
            </a:ext>
          </a:extLst>
        </xdr:cNvPr>
        <xdr:cNvCxnSpPr/>
      </xdr:nvCxnSpPr>
      <xdr:spPr>
        <a:xfrm flipV="1">
          <a:off x="17988280" y="6511544"/>
          <a:ext cx="78994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a:extLst>
            <a:ext uri="{FF2B5EF4-FFF2-40B4-BE49-F238E27FC236}">
              <a16:creationId xmlns:a16="http://schemas.microsoft.com/office/drawing/2014/main" id="{74AA946D-0A6C-4F1F-ADF0-625D3FF0EBAB}"/>
            </a:ext>
          </a:extLst>
        </xdr:cNvPr>
        <xdr:cNvSpPr/>
      </xdr:nvSpPr>
      <xdr:spPr>
        <a:xfrm>
          <a:off x="18735040" y="633482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a:extLst>
            <a:ext uri="{FF2B5EF4-FFF2-40B4-BE49-F238E27FC236}">
              <a16:creationId xmlns:a16="http://schemas.microsoft.com/office/drawing/2014/main" id="{0A331E7B-4A20-4BFD-BD33-7980663A6F52}"/>
            </a:ext>
          </a:extLst>
        </xdr:cNvPr>
        <xdr:cNvSpPr txBox="1"/>
      </xdr:nvSpPr>
      <xdr:spPr>
        <a:xfrm>
          <a:off x="18573828" y="61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142557</xdr:rowOff>
    </xdr:from>
    <xdr:to>
      <xdr:col>107</xdr:col>
      <xdr:colOff>50800</xdr:colOff>
      <xdr:row>38</xdr:row>
      <xdr:rowOff>143891</xdr:rowOff>
    </xdr:to>
    <xdr:cxnSp macro="">
      <xdr:nvCxnSpPr>
        <xdr:cNvPr id="732" name="直線コネクタ 731">
          <a:extLst>
            <a:ext uri="{FF2B5EF4-FFF2-40B4-BE49-F238E27FC236}">
              <a16:creationId xmlns:a16="http://schemas.microsoft.com/office/drawing/2014/main" id="{7E82D43A-E46E-406F-8143-0FFE5CF5471C}"/>
            </a:ext>
          </a:extLst>
        </xdr:cNvPr>
        <xdr:cNvCxnSpPr/>
      </xdr:nvCxnSpPr>
      <xdr:spPr>
        <a:xfrm flipV="1">
          <a:off x="17213580" y="6512877"/>
          <a:ext cx="7747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a:extLst>
            <a:ext uri="{FF2B5EF4-FFF2-40B4-BE49-F238E27FC236}">
              <a16:creationId xmlns:a16="http://schemas.microsoft.com/office/drawing/2014/main" id="{106E92A9-13D1-4B5D-8CF1-5FB99E2ACCEC}"/>
            </a:ext>
          </a:extLst>
        </xdr:cNvPr>
        <xdr:cNvSpPr/>
      </xdr:nvSpPr>
      <xdr:spPr>
        <a:xfrm>
          <a:off x="17937480" y="635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a:extLst>
            <a:ext uri="{FF2B5EF4-FFF2-40B4-BE49-F238E27FC236}">
              <a16:creationId xmlns:a16="http://schemas.microsoft.com/office/drawing/2014/main" id="{E82F5452-FB21-448D-9CF6-E57DE95EC223}"/>
            </a:ext>
          </a:extLst>
        </xdr:cNvPr>
        <xdr:cNvSpPr txBox="1"/>
      </xdr:nvSpPr>
      <xdr:spPr>
        <a:xfrm>
          <a:off x="17821857" y="6138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143891</xdr:rowOff>
    </xdr:from>
    <xdr:to>
      <xdr:col>102</xdr:col>
      <xdr:colOff>114300</xdr:colOff>
      <xdr:row>38</xdr:row>
      <xdr:rowOff>144844</xdr:rowOff>
    </xdr:to>
    <xdr:cxnSp macro="">
      <xdr:nvCxnSpPr>
        <xdr:cNvPr id="735" name="直線コネクタ 734">
          <a:extLst>
            <a:ext uri="{FF2B5EF4-FFF2-40B4-BE49-F238E27FC236}">
              <a16:creationId xmlns:a16="http://schemas.microsoft.com/office/drawing/2014/main" id="{B7F16A63-C130-40CF-A4FB-A25D5592858E}"/>
            </a:ext>
          </a:extLst>
        </xdr:cNvPr>
        <xdr:cNvCxnSpPr/>
      </xdr:nvCxnSpPr>
      <xdr:spPr>
        <a:xfrm flipV="1">
          <a:off x="16431260" y="6514211"/>
          <a:ext cx="78232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a:extLst>
            <a:ext uri="{FF2B5EF4-FFF2-40B4-BE49-F238E27FC236}">
              <a16:creationId xmlns:a16="http://schemas.microsoft.com/office/drawing/2014/main" id="{464C16B3-399C-4D14-9FFB-4E4A856DE9C0}"/>
            </a:ext>
          </a:extLst>
        </xdr:cNvPr>
        <xdr:cNvSpPr/>
      </xdr:nvSpPr>
      <xdr:spPr>
        <a:xfrm>
          <a:off x="17162780" y="6332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a:extLst>
            <a:ext uri="{FF2B5EF4-FFF2-40B4-BE49-F238E27FC236}">
              <a16:creationId xmlns:a16="http://schemas.microsoft.com/office/drawing/2014/main" id="{B9544DAA-5ED1-4230-8907-58818766634B}"/>
            </a:ext>
          </a:extLst>
        </xdr:cNvPr>
        <xdr:cNvSpPr txBox="1"/>
      </xdr:nvSpPr>
      <xdr:spPr>
        <a:xfrm>
          <a:off x="17001568" y="61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a:extLst>
            <a:ext uri="{FF2B5EF4-FFF2-40B4-BE49-F238E27FC236}">
              <a16:creationId xmlns:a16="http://schemas.microsoft.com/office/drawing/2014/main" id="{2B19954A-5C95-4C5B-8157-BFF0CDED7E5C}"/>
            </a:ext>
          </a:extLst>
        </xdr:cNvPr>
        <xdr:cNvSpPr/>
      </xdr:nvSpPr>
      <xdr:spPr>
        <a:xfrm>
          <a:off x="16388080" y="6082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a:extLst>
            <a:ext uri="{FF2B5EF4-FFF2-40B4-BE49-F238E27FC236}">
              <a16:creationId xmlns:a16="http://schemas.microsoft.com/office/drawing/2014/main" id="{51C26C42-1FD4-4685-B564-B627F3ADFC1D}"/>
            </a:ext>
          </a:extLst>
        </xdr:cNvPr>
        <xdr:cNvSpPr txBox="1"/>
      </xdr:nvSpPr>
      <xdr:spPr>
        <a:xfrm>
          <a:off x="16226868" y="58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188737E-25A0-4911-94EA-E0C01ECCF149}"/>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C9165793-0249-4043-A2C1-DBF18EA8ACCD}"/>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7B00272C-2FD4-4F93-BAA8-E1F6F44450DD}"/>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E3D94DFA-96C1-4E33-BA61-35DD04806312}"/>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22D26279-2B92-43D6-A5F1-05BE8BBCD499}"/>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45" name="楕円 744">
          <a:extLst>
            <a:ext uri="{FF2B5EF4-FFF2-40B4-BE49-F238E27FC236}">
              <a16:creationId xmlns:a16="http://schemas.microsoft.com/office/drawing/2014/main" id="{28DA63A0-445E-4A76-A339-76532379A846}"/>
            </a:ext>
          </a:extLst>
        </xdr:cNvPr>
        <xdr:cNvSpPr/>
      </xdr:nvSpPr>
      <xdr:spPr>
        <a:xfrm>
          <a:off x="19458940" y="6459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4208</xdr:rowOff>
    </xdr:from>
    <xdr:ext cx="378565" cy="259045"/>
    <xdr:sp macro="" textlink="">
      <xdr:nvSpPr>
        <xdr:cNvPr id="746" name="投資及び出資金該当値テキスト">
          <a:extLst>
            <a:ext uri="{FF2B5EF4-FFF2-40B4-BE49-F238E27FC236}">
              <a16:creationId xmlns:a16="http://schemas.microsoft.com/office/drawing/2014/main" id="{FDF199F9-2A02-4A60-B6FC-F1A4109BFF70}"/>
            </a:ext>
          </a:extLst>
        </xdr:cNvPr>
        <xdr:cNvSpPr txBox="1"/>
      </xdr:nvSpPr>
      <xdr:spPr>
        <a:xfrm>
          <a:off x="19560540" y="63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90424</xdr:rowOff>
    </xdr:from>
    <xdr:to>
      <xdr:col>112</xdr:col>
      <xdr:colOff>38100</xdr:colOff>
      <xdr:row>39</xdr:row>
      <xdr:rowOff>20574</xdr:rowOff>
    </xdr:to>
    <xdr:sp macro="" textlink="">
      <xdr:nvSpPr>
        <xdr:cNvPr id="747" name="楕円 746">
          <a:extLst>
            <a:ext uri="{FF2B5EF4-FFF2-40B4-BE49-F238E27FC236}">
              <a16:creationId xmlns:a16="http://schemas.microsoft.com/office/drawing/2014/main" id="{25A67E7B-2CB8-4DA0-8EE6-275625CB9777}"/>
            </a:ext>
          </a:extLst>
        </xdr:cNvPr>
        <xdr:cNvSpPr/>
      </xdr:nvSpPr>
      <xdr:spPr>
        <a:xfrm>
          <a:off x="18735040" y="64607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11701</xdr:rowOff>
    </xdr:from>
    <xdr:ext cx="378565" cy="259045"/>
    <xdr:sp macro="" textlink="">
      <xdr:nvSpPr>
        <xdr:cNvPr id="748" name="テキスト ボックス 747">
          <a:extLst>
            <a:ext uri="{FF2B5EF4-FFF2-40B4-BE49-F238E27FC236}">
              <a16:creationId xmlns:a16="http://schemas.microsoft.com/office/drawing/2014/main" id="{83C1DBAF-BC85-438D-BC20-5EB1108082DC}"/>
            </a:ext>
          </a:extLst>
        </xdr:cNvPr>
        <xdr:cNvSpPr txBox="1"/>
      </xdr:nvSpPr>
      <xdr:spPr>
        <a:xfrm>
          <a:off x="1861179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91757</xdr:rowOff>
    </xdr:from>
    <xdr:to>
      <xdr:col>107</xdr:col>
      <xdr:colOff>101600</xdr:colOff>
      <xdr:row>39</xdr:row>
      <xdr:rowOff>21907</xdr:rowOff>
    </xdr:to>
    <xdr:sp macro="" textlink="">
      <xdr:nvSpPr>
        <xdr:cNvPr id="749" name="楕円 748">
          <a:extLst>
            <a:ext uri="{FF2B5EF4-FFF2-40B4-BE49-F238E27FC236}">
              <a16:creationId xmlns:a16="http://schemas.microsoft.com/office/drawing/2014/main" id="{863B2F75-09F8-4C7F-AF95-43835D829FF4}"/>
            </a:ext>
          </a:extLst>
        </xdr:cNvPr>
        <xdr:cNvSpPr/>
      </xdr:nvSpPr>
      <xdr:spPr>
        <a:xfrm>
          <a:off x="17937480" y="64620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13034</xdr:rowOff>
    </xdr:from>
    <xdr:ext cx="378565" cy="259045"/>
    <xdr:sp macro="" textlink="">
      <xdr:nvSpPr>
        <xdr:cNvPr id="750" name="テキスト ボックス 749">
          <a:extLst>
            <a:ext uri="{FF2B5EF4-FFF2-40B4-BE49-F238E27FC236}">
              <a16:creationId xmlns:a16="http://schemas.microsoft.com/office/drawing/2014/main" id="{D2203EC4-33B3-4611-BA16-F96D97B6610C}"/>
            </a:ext>
          </a:extLst>
        </xdr:cNvPr>
        <xdr:cNvSpPr txBox="1"/>
      </xdr:nvSpPr>
      <xdr:spPr>
        <a:xfrm>
          <a:off x="17821857" y="6550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93091</xdr:rowOff>
    </xdr:from>
    <xdr:to>
      <xdr:col>102</xdr:col>
      <xdr:colOff>165100</xdr:colOff>
      <xdr:row>39</xdr:row>
      <xdr:rowOff>23241</xdr:rowOff>
    </xdr:to>
    <xdr:sp macro="" textlink="">
      <xdr:nvSpPr>
        <xdr:cNvPr id="751" name="楕円 750">
          <a:extLst>
            <a:ext uri="{FF2B5EF4-FFF2-40B4-BE49-F238E27FC236}">
              <a16:creationId xmlns:a16="http://schemas.microsoft.com/office/drawing/2014/main" id="{160EED51-8452-403C-9C0E-3EC2175F82DD}"/>
            </a:ext>
          </a:extLst>
        </xdr:cNvPr>
        <xdr:cNvSpPr/>
      </xdr:nvSpPr>
      <xdr:spPr>
        <a:xfrm>
          <a:off x="17162780" y="6463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14368</xdr:rowOff>
    </xdr:from>
    <xdr:ext cx="378565" cy="259045"/>
    <xdr:sp macro="" textlink="">
      <xdr:nvSpPr>
        <xdr:cNvPr id="752" name="テキスト ボックス 751">
          <a:extLst>
            <a:ext uri="{FF2B5EF4-FFF2-40B4-BE49-F238E27FC236}">
              <a16:creationId xmlns:a16="http://schemas.microsoft.com/office/drawing/2014/main" id="{991FBAEE-17DE-42B9-B3BB-71F10A8B9040}"/>
            </a:ext>
          </a:extLst>
        </xdr:cNvPr>
        <xdr:cNvSpPr txBox="1"/>
      </xdr:nvSpPr>
      <xdr:spPr>
        <a:xfrm>
          <a:off x="17047157"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94044</xdr:rowOff>
    </xdr:from>
    <xdr:to>
      <xdr:col>98</xdr:col>
      <xdr:colOff>38100</xdr:colOff>
      <xdr:row>39</xdr:row>
      <xdr:rowOff>24194</xdr:rowOff>
    </xdr:to>
    <xdr:sp macro="" textlink="">
      <xdr:nvSpPr>
        <xdr:cNvPr id="753" name="楕円 752">
          <a:extLst>
            <a:ext uri="{FF2B5EF4-FFF2-40B4-BE49-F238E27FC236}">
              <a16:creationId xmlns:a16="http://schemas.microsoft.com/office/drawing/2014/main" id="{087BB048-7A82-4EA1-9264-DB7F0700EB5C}"/>
            </a:ext>
          </a:extLst>
        </xdr:cNvPr>
        <xdr:cNvSpPr/>
      </xdr:nvSpPr>
      <xdr:spPr>
        <a:xfrm>
          <a:off x="16388080" y="6464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15321</xdr:rowOff>
    </xdr:from>
    <xdr:ext cx="378565" cy="259045"/>
    <xdr:sp macro="" textlink="">
      <xdr:nvSpPr>
        <xdr:cNvPr id="754" name="テキスト ボックス 753">
          <a:extLst>
            <a:ext uri="{FF2B5EF4-FFF2-40B4-BE49-F238E27FC236}">
              <a16:creationId xmlns:a16="http://schemas.microsoft.com/office/drawing/2014/main" id="{6DD0D7F0-C3F3-460B-99C0-E820B97BECF8}"/>
            </a:ext>
          </a:extLst>
        </xdr:cNvPr>
        <xdr:cNvSpPr txBox="1"/>
      </xdr:nvSpPr>
      <xdr:spPr>
        <a:xfrm>
          <a:off x="16264837" y="655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750B25AC-9487-404A-B362-D6FA83D9C6BB}"/>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CEF82B47-B5BC-4C29-AA66-8E6943D738F2}"/>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77F47759-A9A7-4958-B0F1-5410B362FEDE}"/>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695F2575-0030-44C6-917E-34AF60792E8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C5847B7D-B63F-416D-8EC0-656E93AD0DE5}"/>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5074F821-71B1-4FFF-BCF1-E5A1CC89913E}"/>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A510570D-A576-460F-8372-ED246EC4D213}"/>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27F59C51-BE02-41A6-8930-1FAFC0BBDB38}"/>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D5527DF7-B03B-4CF6-A13D-FCA9971BB82D}"/>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7200EADD-D90F-4D46-9631-CE6EF36CCEE4}"/>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4AB0DE20-B119-405C-A1E3-A78B9DF95E26}"/>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5AF2BEA3-98D1-4B62-80D9-91C6E9AD2BEC}"/>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680A7BCD-E7E0-47D8-A992-2372192CB62E}"/>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133BBD4D-2CF2-47A0-89C6-2DA45DB43BCD}"/>
            </a:ext>
          </a:extLst>
        </xdr:cNvPr>
        <xdr:cNvSpPr txBox="1"/>
      </xdr:nvSpPr>
      <xdr:spPr>
        <a:xfrm>
          <a:off x="1563072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6326FD4C-2E44-499F-9782-A90C0461C6CC}"/>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62E6C709-6DE5-4E57-A919-2B0D195DB9B5}"/>
            </a:ext>
          </a:extLst>
        </xdr:cNvPr>
        <xdr:cNvSpPr txBox="1"/>
      </xdr:nvSpPr>
      <xdr:spPr>
        <a:xfrm>
          <a:off x="1563072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A83C7B5E-A03D-43EA-ACB7-E91246574B95}"/>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FF2DFC01-E171-4C80-982B-85ACC9B8BC9F}"/>
            </a:ext>
          </a:extLst>
        </xdr:cNvPr>
        <xdr:cNvSpPr txBox="1"/>
      </xdr:nvSpPr>
      <xdr:spPr>
        <a:xfrm>
          <a:off x="1563072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623E3B5-9EC5-4190-8AE3-ABB5D05468BA}"/>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BC041825-8E2C-45DA-AC44-7E3DA7E5FEA1}"/>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65D1CDCF-6FED-42BC-9300-1DE00FF24545}"/>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E97CE5E4-39A3-4242-BA24-B38092DEF705}"/>
            </a:ext>
          </a:extLst>
        </xdr:cNvPr>
        <xdr:cNvCxnSpPr/>
      </xdr:nvCxnSpPr>
      <xdr:spPr>
        <a:xfrm flipV="1">
          <a:off x="19507835" y="8632464"/>
          <a:ext cx="1269" cy="123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3C138BA1-2E78-4C40-92E8-5F264D13B596}"/>
            </a:ext>
          </a:extLst>
        </xdr:cNvPr>
        <xdr:cNvSpPr txBox="1"/>
      </xdr:nvSpPr>
      <xdr:spPr>
        <a:xfrm>
          <a:off x="19560540"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5D2AE5E6-DDB2-4C6C-AF3A-CD77B317F9A8}"/>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a:extLst>
            <a:ext uri="{FF2B5EF4-FFF2-40B4-BE49-F238E27FC236}">
              <a16:creationId xmlns:a16="http://schemas.microsoft.com/office/drawing/2014/main" id="{04371199-8137-415F-9312-C42D96FA8CC5}"/>
            </a:ext>
          </a:extLst>
        </xdr:cNvPr>
        <xdr:cNvSpPr txBox="1"/>
      </xdr:nvSpPr>
      <xdr:spPr>
        <a:xfrm>
          <a:off x="19560540" y="841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a:extLst>
            <a:ext uri="{FF2B5EF4-FFF2-40B4-BE49-F238E27FC236}">
              <a16:creationId xmlns:a16="http://schemas.microsoft.com/office/drawing/2014/main" id="{72FB7C7D-B5C8-405A-AF47-832DA12F0BED}"/>
            </a:ext>
          </a:extLst>
        </xdr:cNvPr>
        <xdr:cNvCxnSpPr/>
      </xdr:nvCxnSpPr>
      <xdr:spPr>
        <a:xfrm>
          <a:off x="19443700" y="8632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32784</xdr:rowOff>
    </xdr:from>
    <xdr:to>
      <xdr:col>116</xdr:col>
      <xdr:colOff>63500</xdr:colOff>
      <xdr:row>58</xdr:row>
      <xdr:rowOff>34589</xdr:rowOff>
    </xdr:to>
    <xdr:cxnSp macro="">
      <xdr:nvCxnSpPr>
        <xdr:cNvPr id="781" name="直線コネクタ 780">
          <a:extLst>
            <a:ext uri="{FF2B5EF4-FFF2-40B4-BE49-F238E27FC236}">
              <a16:creationId xmlns:a16="http://schemas.microsoft.com/office/drawing/2014/main" id="{4A415EEA-F1AC-4D1F-9D90-3BB8962BFEE7}"/>
            </a:ext>
          </a:extLst>
        </xdr:cNvPr>
        <xdr:cNvCxnSpPr/>
      </xdr:nvCxnSpPr>
      <xdr:spPr>
        <a:xfrm>
          <a:off x="18778220" y="9755904"/>
          <a:ext cx="73152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a:extLst>
            <a:ext uri="{FF2B5EF4-FFF2-40B4-BE49-F238E27FC236}">
              <a16:creationId xmlns:a16="http://schemas.microsoft.com/office/drawing/2014/main" id="{F96ABC2D-6115-4C40-BB44-6A714A073C10}"/>
            </a:ext>
          </a:extLst>
        </xdr:cNvPr>
        <xdr:cNvSpPr txBox="1"/>
      </xdr:nvSpPr>
      <xdr:spPr>
        <a:xfrm>
          <a:off x="19560540" y="9557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a:extLst>
            <a:ext uri="{FF2B5EF4-FFF2-40B4-BE49-F238E27FC236}">
              <a16:creationId xmlns:a16="http://schemas.microsoft.com/office/drawing/2014/main" id="{A47BDA62-8A50-497F-B1BA-D941A7AFA79B}"/>
            </a:ext>
          </a:extLst>
        </xdr:cNvPr>
        <xdr:cNvSpPr/>
      </xdr:nvSpPr>
      <xdr:spPr>
        <a:xfrm>
          <a:off x="19458940" y="9706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32784</xdr:rowOff>
    </xdr:from>
    <xdr:to>
      <xdr:col>111</xdr:col>
      <xdr:colOff>177800</xdr:colOff>
      <xdr:row>58</xdr:row>
      <xdr:rowOff>37516</xdr:rowOff>
    </xdr:to>
    <xdr:cxnSp macro="">
      <xdr:nvCxnSpPr>
        <xdr:cNvPr id="784" name="直線コネクタ 783">
          <a:extLst>
            <a:ext uri="{FF2B5EF4-FFF2-40B4-BE49-F238E27FC236}">
              <a16:creationId xmlns:a16="http://schemas.microsoft.com/office/drawing/2014/main" id="{B12B844F-B657-47A5-8E33-10CB484D8CA9}"/>
            </a:ext>
          </a:extLst>
        </xdr:cNvPr>
        <xdr:cNvCxnSpPr/>
      </xdr:nvCxnSpPr>
      <xdr:spPr>
        <a:xfrm flipV="1">
          <a:off x="17988280" y="9755904"/>
          <a:ext cx="78994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a:extLst>
            <a:ext uri="{FF2B5EF4-FFF2-40B4-BE49-F238E27FC236}">
              <a16:creationId xmlns:a16="http://schemas.microsoft.com/office/drawing/2014/main" id="{15B26119-B594-4BA6-B763-4460F82FEF42}"/>
            </a:ext>
          </a:extLst>
        </xdr:cNvPr>
        <xdr:cNvSpPr/>
      </xdr:nvSpPr>
      <xdr:spPr>
        <a:xfrm>
          <a:off x="18735040" y="9697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a:extLst>
            <a:ext uri="{FF2B5EF4-FFF2-40B4-BE49-F238E27FC236}">
              <a16:creationId xmlns:a16="http://schemas.microsoft.com/office/drawing/2014/main" id="{DEE882C7-ECD0-4EDD-B6BD-7C258A023B73}"/>
            </a:ext>
          </a:extLst>
        </xdr:cNvPr>
        <xdr:cNvSpPr txBox="1"/>
      </xdr:nvSpPr>
      <xdr:spPr>
        <a:xfrm>
          <a:off x="18573828" y="947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37516</xdr:rowOff>
    </xdr:from>
    <xdr:to>
      <xdr:col>107</xdr:col>
      <xdr:colOff>50800</xdr:colOff>
      <xdr:row>58</xdr:row>
      <xdr:rowOff>37836</xdr:rowOff>
    </xdr:to>
    <xdr:cxnSp macro="">
      <xdr:nvCxnSpPr>
        <xdr:cNvPr id="787" name="直線コネクタ 786">
          <a:extLst>
            <a:ext uri="{FF2B5EF4-FFF2-40B4-BE49-F238E27FC236}">
              <a16:creationId xmlns:a16="http://schemas.microsoft.com/office/drawing/2014/main" id="{7A1A7FCA-8779-42A6-BEBA-49101A9FA88B}"/>
            </a:ext>
          </a:extLst>
        </xdr:cNvPr>
        <xdr:cNvCxnSpPr/>
      </xdr:nvCxnSpPr>
      <xdr:spPr>
        <a:xfrm flipV="1">
          <a:off x="17213580" y="9760636"/>
          <a:ext cx="7747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a:extLst>
            <a:ext uri="{FF2B5EF4-FFF2-40B4-BE49-F238E27FC236}">
              <a16:creationId xmlns:a16="http://schemas.microsoft.com/office/drawing/2014/main" id="{B06F3CFE-2C77-47FF-98F2-E161B6E6F0B4}"/>
            </a:ext>
          </a:extLst>
        </xdr:cNvPr>
        <xdr:cNvSpPr/>
      </xdr:nvSpPr>
      <xdr:spPr>
        <a:xfrm>
          <a:off x="17937480" y="9694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a:extLst>
            <a:ext uri="{FF2B5EF4-FFF2-40B4-BE49-F238E27FC236}">
              <a16:creationId xmlns:a16="http://schemas.microsoft.com/office/drawing/2014/main" id="{36F3869C-7887-4896-9B50-E2F435AC9B28}"/>
            </a:ext>
          </a:extLst>
        </xdr:cNvPr>
        <xdr:cNvSpPr txBox="1"/>
      </xdr:nvSpPr>
      <xdr:spPr>
        <a:xfrm>
          <a:off x="17776268" y="947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37447</xdr:rowOff>
    </xdr:from>
    <xdr:to>
      <xdr:col>102</xdr:col>
      <xdr:colOff>114300</xdr:colOff>
      <xdr:row>58</xdr:row>
      <xdr:rowOff>37836</xdr:rowOff>
    </xdr:to>
    <xdr:cxnSp macro="">
      <xdr:nvCxnSpPr>
        <xdr:cNvPr id="790" name="直線コネクタ 789">
          <a:extLst>
            <a:ext uri="{FF2B5EF4-FFF2-40B4-BE49-F238E27FC236}">
              <a16:creationId xmlns:a16="http://schemas.microsoft.com/office/drawing/2014/main" id="{A6E1328F-D630-4589-BF43-80C870D508C3}"/>
            </a:ext>
          </a:extLst>
        </xdr:cNvPr>
        <xdr:cNvCxnSpPr/>
      </xdr:nvCxnSpPr>
      <xdr:spPr>
        <a:xfrm>
          <a:off x="16431260" y="9760567"/>
          <a:ext cx="78232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a:extLst>
            <a:ext uri="{FF2B5EF4-FFF2-40B4-BE49-F238E27FC236}">
              <a16:creationId xmlns:a16="http://schemas.microsoft.com/office/drawing/2014/main" id="{1D91E63D-39A4-4F4B-B593-79B22899FE8F}"/>
            </a:ext>
          </a:extLst>
        </xdr:cNvPr>
        <xdr:cNvSpPr/>
      </xdr:nvSpPr>
      <xdr:spPr>
        <a:xfrm>
          <a:off x="17162780" y="96993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a:extLst>
            <a:ext uri="{FF2B5EF4-FFF2-40B4-BE49-F238E27FC236}">
              <a16:creationId xmlns:a16="http://schemas.microsoft.com/office/drawing/2014/main" id="{C9512734-5602-4385-98A4-2358464D1F0A}"/>
            </a:ext>
          </a:extLst>
        </xdr:cNvPr>
        <xdr:cNvSpPr txBox="1"/>
      </xdr:nvSpPr>
      <xdr:spPr>
        <a:xfrm>
          <a:off x="17001568" y="947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a:extLst>
            <a:ext uri="{FF2B5EF4-FFF2-40B4-BE49-F238E27FC236}">
              <a16:creationId xmlns:a16="http://schemas.microsoft.com/office/drawing/2014/main" id="{837530E8-5F59-47ED-9873-6693475838F9}"/>
            </a:ext>
          </a:extLst>
        </xdr:cNvPr>
        <xdr:cNvSpPr/>
      </xdr:nvSpPr>
      <xdr:spPr>
        <a:xfrm>
          <a:off x="16388080" y="9692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a:extLst>
            <a:ext uri="{FF2B5EF4-FFF2-40B4-BE49-F238E27FC236}">
              <a16:creationId xmlns:a16="http://schemas.microsoft.com/office/drawing/2014/main" id="{AD7AB127-5CBD-4B7D-BE59-0B73CC6E57EA}"/>
            </a:ext>
          </a:extLst>
        </xdr:cNvPr>
        <xdr:cNvSpPr txBox="1"/>
      </xdr:nvSpPr>
      <xdr:spPr>
        <a:xfrm>
          <a:off x="16226868" y="947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3E424CE6-501E-45D1-ADD2-891AE4381BD6}"/>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7BA7B7EF-9CB3-43BE-9D68-F631381FEA5E}"/>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4B5BC098-CFAB-4D86-80FB-73D78277AD8D}"/>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6A7D17C5-FAF5-45CE-9957-EEBD8F8376C3}"/>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7DFFB5B4-920A-4242-9C6B-93DFB82E803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155239</xdr:rowOff>
    </xdr:from>
    <xdr:to>
      <xdr:col>116</xdr:col>
      <xdr:colOff>114300</xdr:colOff>
      <xdr:row>58</xdr:row>
      <xdr:rowOff>85389</xdr:rowOff>
    </xdr:to>
    <xdr:sp macro="" textlink="">
      <xdr:nvSpPr>
        <xdr:cNvPr id="800" name="楕円 799">
          <a:extLst>
            <a:ext uri="{FF2B5EF4-FFF2-40B4-BE49-F238E27FC236}">
              <a16:creationId xmlns:a16="http://schemas.microsoft.com/office/drawing/2014/main" id="{C7235394-8C64-4A38-B312-ECED15EF491B}"/>
            </a:ext>
          </a:extLst>
        </xdr:cNvPr>
        <xdr:cNvSpPr/>
      </xdr:nvSpPr>
      <xdr:spPr>
        <a:xfrm>
          <a:off x="19458940" y="9710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129048</xdr:rowOff>
    </xdr:from>
    <xdr:ext cx="469744" cy="259045"/>
    <xdr:sp macro="" textlink="">
      <xdr:nvSpPr>
        <xdr:cNvPr id="801" name="貸付金該当値テキスト">
          <a:extLst>
            <a:ext uri="{FF2B5EF4-FFF2-40B4-BE49-F238E27FC236}">
              <a16:creationId xmlns:a16="http://schemas.microsoft.com/office/drawing/2014/main" id="{DFC37E21-0902-422F-83E8-62B9AE7725C7}"/>
            </a:ext>
          </a:extLst>
        </xdr:cNvPr>
        <xdr:cNvSpPr txBox="1"/>
      </xdr:nvSpPr>
      <xdr:spPr>
        <a:xfrm>
          <a:off x="19560540" y="968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153434</xdr:rowOff>
    </xdr:from>
    <xdr:to>
      <xdr:col>112</xdr:col>
      <xdr:colOff>38100</xdr:colOff>
      <xdr:row>58</xdr:row>
      <xdr:rowOff>83584</xdr:rowOff>
    </xdr:to>
    <xdr:sp macro="" textlink="">
      <xdr:nvSpPr>
        <xdr:cNvPr id="802" name="楕円 801">
          <a:extLst>
            <a:ext uri="{FF2B5EF4-FFF2-40B4-BE49-F238E27FC236}">
              <a16:creationId xmlns:a16="http://schemas.microsoft.com/office/drawing/2014/main" id="{4AEC1B38-05B8-4209-9F9E-651DE83879CE}"/>
            </a:ext>
          </a:extLst>
        </xdr:cNvPr>
        <xdr:cNvSpPr/>
      </xdr:nvSpPr>
      <xdr:spPr>
        <a:xfrm>
          <a:off x="18735040" y="97089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74711</xdr:rowOff>
    </xdr:from>
    <xdr:ext cx="469744" cy="259045"/>
    <xdr:sp macro="" textlink="">
      <xdr:nvSpPr>
        <xdr:cNvPr id="803" name="テキスト ボックス 802">
          <a:extLst>
            <a:ext uri="{FF2B5EF4-FFF2-40B4-BE49-F238E27FC236}">
              <a16:creationId xmlns:a16="http://schemas.microsoft.com/office/drawing/2014/main" id="{D743F684-F438-4A77-B6CC-703CD53C4A77}"/>
            </a:ext>
          </a:extLst>
        </xdr:cNvPr>
        <xdr:cNvSpPr txBox="1"/>
      </xdr:nvSpPr>
      <xdr:spPr>
        <a:xfrm>
          <a:off x="18573828" y="97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158166</xdr:rowOff>
    </xdr:from>
    <xdr:to>
      <xdr:col>107</xdr:col>
      <xdr:colOff>101600</xdr:colOff>
      <xdr:row>58</xdr:row>
      <xdr:rowOff>88316</xdr:rowOff>
    </xdr:to>
    <xdr:sp macro="" textlink="">
      <xdr:nvSpPr>
        <xdr:cNvPr id="804" name="楕円 803">
          <a:extLst>
            <a:ext uri="{FF2B5EF4-FFF2-40B4-BE49-F238E27FC236}">
              <a16:creationId xmlns:a16="http://schemas.microsoft.com/office/drawing/2014/main" id="{6E682682-69EE-45CF-9468-853B3A8771CC}"/>
            </a:ext>
          </a:extLst>
        </xdr:cNvPr>
        <xdr:cNvSpPr/>
      </xdr:nvSpPr>
      <xdr:spPr>
        <a:xfrm>
          <a:off x="17937480" y="9713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79443</xdr:rowOff>
    </xdr:from>
    <xdr:ext cx="469744" cy="259045"/>
    <xdr:sp macro="" textlink="">
      <xdr:nvSpPr>
        <xdr:cNvPr id="805" name="テキスト ボックス 804">
          <a:extLst>
            <a:ext uri="{FF2B5EF4-FFF2-40B4-BE49-F238E27FC236}">
              <a16:creationId xmlns:a16="http://schemas.microsoft.com/office/drawing/2014/main" id="{739D9AD0-2F72-4215-9884-FFAF5811653E}"/>
            </a:ext>
          </a:extLst>
        </xdr:cNvPr>
        <xdr:cNvSpPr txBox="1"/>
      </xdr:nvSpPr>
      <xdr:spPr>
        <a:xfrm>
          <a:off x="17776268" y="98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158486</xdr:rowOff>
    </xdr:from>
    <xdr:to>
      <xdr:col>102</xdr:col>
      <xdr:colOff>165100</xdr:colOff>
      <xdr:row>58</xdr:row>
      <xdr:rowOff>88636</xdr:rowOff>
    </xdr:to>
    <xdr:sp macro="" textlink="">
      <xdr:nvSpPr>
        <xdr:cNvPr id="806" name="楕円 805">
          <a:extLst>
            <a:ext uri="{FF2B5EF4-FFF2-40B4-BE49-F238E27FC236}">
              <a16:creationId xmlns:a16="http://schemas.microsoft.com/office/drawing/2014/main" id="{F5483ACF-1B07-4C1C-A5BA-8ABDE8565BF4}"/>
            </a:ext>
          </a:extLst>
        </xdr:cNvPr>
        <xdr:cNvSpPr/>
      </xdr:nvSpPr>
      <xdr:spPr>
        <a:xfrm>
          <a:off x="17162780" y="9713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79763</xdr:rowOff>
    </xdr:from>
    <xdr:ext cx="469744" cy="259045"/>
    <xdr:sp macro="" textlink="">
      <xdr:nvSpPr>
        <xdr:cNvPr id="807" name="テキスト ボックス 806">
          <a:extLst>
            <a:ext uri="{FF2B5EF4-FFF2-40B4-BE49-F238E27FC236}">
              <a16:creationId xmlns:a16="http://schemas.microsoft.com/office/drawing/2014/main" id="{C9C14885-DB7F-4384-8F64-2A24DBEAA02B}"/>
            </a:ext>
          </a:extLst>
        </xdr:cNvPr>
        <xdr:cNvSpPr txBox="1"/>
      </xdr:nvSpPr>
      <xdr:spPr>
        <a:xfrm>
          <a:off x="17001568" y="980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158097</xdr:rowOff>
    </xdr:from>
    <xdr:to>
      <xdr:col>98</xdr:col>
      <xdr:colOff>38100</xdr:colOff>
      <xdr:row>58</xdr:row>
      <xdr:rowOff>88247</xdr:rowOff>
    </xdr:to>
    <xdr:sp macro="" textlink="">
      <xdr:nvSpPr>
        <xdr:cNvPr id="808" name="楕円 807">
          <a:extLst>
            <a:ext uri="{FF2B5EF4-FFF2-40B4-BE49-F238E27FC236}">
              <a16:creationId xmlns:a16="http://schemas.microsoft.com/office/drawing/2014/main" id="{87714CCF-3F23-42EE-B8AA-5E291B2E31CA}"/>
            </a:ext>
          </a:extLst>
        </xdr:cNvPr>
        <xdr:cNvSpPr/>
      </xdr:nvSpPr>
      <xdr:spPr>
        <a:xfrm>
          <a:off x="16388080" y="9713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79374</xdr:rowOff>
    </xdr:from>
    <xdr:ext cx="469744" cy="259045"/>
    <xdr:sp macro="" textlink="">
      <xdr:nvSpPr>
        <xdr:cNvPr id="809" name="テキスト ボックス 808">
          <a:extLst>
            <a:ext uri="{FF2B5EF4-FFF2-40B4-BE49-F238E27FC236}">
              <a16:creationId xmlns:a16="http://schemas.microsoft.com/office/drawing/2014/main" id="{59466EA1-6A89-4B84-9899-A62482DFFE34}"/>
            </a:ext>
          </a:extLst>
        </xdr:cNvPr>
        <xdr:cNvSpPr txBox="1"/>
      </xdr:nvSpPr>
      <xdr:spPr>
        <a:xfrm>
          <a:off x="16226868" y="98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4844D61F-8F3E-4EE2-B273-330AF342F142}"/>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7EAC3E06-6ECC-4BB8-9F69-0D3DE18C758C}"/>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E249CB7B-F844-4E18-BF97-FED7C50C2B64}"/>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F71201E6-5176-434D-8E2F-9120AF409C8F}"/>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E6486373-BBDC-49FE-9BB9-411DD06919C4}"/>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4166D6FB-44E4-4F4D-920D-C0DAD80E692A}"/>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7C4D47E2-68B1-4FF8-AA00-51079B55A8DD}"/>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8B7F6C28-D4EE-454A-BA6D-CD37527D1B72}"/>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492E3FD8-07EF-4CA9-BDBF-A7FA21783984}"/>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62FA6E1D-F5CE-4F87-B847-E22A713966F7}"/>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1BD25A44-D0FF-42CC-B482-B276E8695DB5}"/>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7885B628-13B0-4DF3-9B5A-3E1F5DEB4054}"/>
            </a:ext>
          </a:extLst>
        </xdr:cNvPr>
        <xdr:cNvSpPr txBox="1"/>
      </xdr:nvSpPr>
      <xdr:spPr>
        <a:xfrm>
          <a:off x="158903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63F47268-810D-48FD-8F83-A071BCFF776F}"/>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BC78D400-7532-4B00-B460-063CFB967B8B}"/>
            </a:ext>
          </a:extLst>
        </xdr:cNvPr>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5A80A9ED-69EE-4849-AC52-ABB3F3C74F66}"/>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F3793C25-2E41-475E-8704-443F6A147928}"/>
            </a:ext>
          </a:extLst>
        </xdr:cNvPr>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51507D41-FDC2-4B27-AA65-BDEFF45FE367}"/>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C9D7B73E-9E75-4F06-AECC-443EB61050B5}"/>
            </a:ext>
          </a:extLst>
        </xdr:cNvPr>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A4687817-4A48-4B68-B5BB-DB7E98242F52}"/>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B980014C-2737-418C-B903-439748C53A3C}"/>
            </a:ext>
          </a:extLst>
        </xdr:cNvPr>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F727EE13-9265-48F5-B2E4-569319FA62DB}"/>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51A51FD0-370D-4A38-B8B2-8BBA0D63A8FB}"/>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EB6C640A-6B2E-4920-9DC6-C53B366936D3}"/>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a:extLst>
            <a:ext uri="{FF2B5EF4-FFF2-40B4-BE49-F238E27FC236}">
              <a16:creationId xmlns:a16="http://schemas.microsoft.com/office/drawing/2014/main" id="{CCF4C945-1047-4E84-810C-83FC83FB0887}"/>
            </a:ext>
          </a:extLst>
        </xdr:cNvPr>
        <xdr:cNvCxnSpPr/>
      </xdr:nvCxnSpPr>
      <xdr:spPr>
        <a:xfrm flipV="1">
          <a:off x="19507835" y="11772608"/>
          <a:ext cx="1269" cy="12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a:extLst>
            <a:ext uri="{FF2B5EF4-FFF2-40B4-BE49-F238E27FC236}">
              <a16:creationId xmlns:a16="http://schemas.microsoft.com/office/drawing/2014/main" id="{FB6B44C3-8803-4D69-A3F9-E8D0A05348BA}"/>
            </a:ext>
          </a:extLst>
        </xdr:cNvPr>
        <xdr:cNvSpPr txBox="1"/>
      </xdr:nvSpPr>
      <xdr:spPr>
        <a:xfrm>
          <a:off x="19560540" y="130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a:extLst>
            <a:ext uri="{FF2B5EF4-FFF2-40B4-BE49-F238E27FC236}">
              <a16:creationId xmlns:a16="http://schemas.microsoft.com/office/drawing/2014/main" id="{B285B89E-5B7A-4EC8-911A-5300474BAA7E}"/>
            </a:ext>
          </a:extLst>
        </xdr:cNvPr>
        <xdr:cNvCxnSpPr/>
      </xdr:nvCxnSpPr>
      <xdr:spPr>
        <a:xfrm>
          <a:off x="19443700" y="13029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a:extLst>
            <a:ext uri="{FF2B5EF4-FFF2-40B4-BE49-F238E27FC236}">
              <a16:creationId xmlns:a16="http://schemas.microsoft.com/office/drawing/2014/main" id="{19769825-F2B7-4157-9382-FEAB83F6EE33}"/>
            </a:ext>
          </a:extLst>
        </xdr:cNvPr>
        <xdr:cNvSpPr txBox="1"/>
      </xdr:nvSpPr>
      <xdr:spPr>
        <a:xfrm>
          <a:off x="19560540" y="1155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a:extLst>
            <a:ext uri="{FF2B5EF4-FFF2-40B4-BE49-F238E27FC236}">
              <a16:creationId xmlns:a16="http://schemas.microsoft.com/office/drawing/2014/main" id="{93335548-9412-4FC2-AD88-8D2384D3D3DE}"/>
            </a:ext>
          </a:extLst>
        </xdr:cNvPr>
        <xdr:cNvCxnSpPr/>
      </xdr:nvCxnSpPr>
      <xdr:spPr>
        <a:xfrm>
          <a:off x="19443700" y="11772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147524</xdr:rowOff>
    </xdr:from>
    <xdr:to>
      <xdr:col>116</xdr:col>
      <xdr:colOff>63500</xdr:colOff>
      <xdr:row>74</xdr:row>
      <xdr:rowOff>153962</xdr:rowOff>
    </xdr:to>
    <xdr:cxnSp macro="">
      <xdr:nvCxnSpPr>
        <xdr:cNvPr id="838" name="直線コネクタ 837">
          <a:extLst>
            <a:ext uri="{FF2B5EF4-FFF2-40B4-BE49-F238E27FC236}">
              <a16:creationId xmlns:a16="http://schemas.microsoft.com/office/drawing/2014/main" id="{DC031976-5C87-46C4-A0D0-7B13873D65E1}"/>
            </a:ext>
          </a:extLst>
        </xdr:cNvPr>
        <xdr:cNvCxnSpPr/>
      </xdr:nvCxnSpPr>
      <xdr:spPr>
        <a:xfrm flipV="1">
          <a:off x="18778220" y="12552884"/>
          <a:ext cx="73152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a:extLst>
            <a:ext uri="{FF2B5EF4-FFF2-40B4-BE49-F238E27FC236}">
              <a16:creationId xmlns:a16="http://schemas.microsoft.com/office/drawing/2014/main" id="{5B1733DB-C760-41C7-82FB-D7511EBBCC30}"/>
            </a:ext>
          </a:extLst>
        </xdr:cNvPr>
        <xdr:cNvSpPr txBox="1"/>
      </xdr:nvSpPr>
      <xdr:spPr>
        <a:xfrm>
          <a:off x="19560540" y="1218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a:extLst>
            <a:ext uri="{FF2B5EF4-FFF2-40B4-BE49-F238E27FC236}">
              <a16:creationId xmlns:a16="http://schemas.microsoft.com/office/drawing/2014/main" id="{DB435BDB-0021-4A0F-B1F6-0171A2268FC2}"/>
            </a:ext>
          </a:extLst>
        </xdr:cNvPr>
        <xdr:cNvSpPr/>
      </xdr:nvSpPr>
      <xdr:spPr>
        <a:xfrm>
          <a:off x="19458940" y="1233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124028</xdr:rowOff>
    </xdr:from>
    <xdr:to>
      <xdr:col>111</xdr:col>
      <xdr:colOff>177800</xdr:colOff>
      <xdr:row>74</xdr:row>
      <xdr:rowOff>153962</xdr:rowOff>
    </xdr:to>
    <xdr:cxnSp macro="">
      <xdr:nvCxnSpPr>
        <xdr:cNvPr id="841" name="直線コネクタ 840">
          <a:extLst>
            <a:ext uri="{FF2B5EF4-FFF2-40B4-BE49-F238E27FC236}">
              <a16:creationId xmlns:a16="http://schemas.microsoft.com/office/drawing/2014/main" id="{39665975-46B8-42D3-B5AB-5D6DA7FE341A}"/>
            </a:ext>
          </a:extLst>
        </xdr:cNvPr>
        <xdr:cNvCxnSpPr/>
      </xdr:nvCxnSpPr>
      <xdr:spPr>
        <a:xfrm>
          <a:off x="17988280" y="12529388"/>
          <a:ext cx="78994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a:extLst>
            <a:ext uri="{FF2B5EF4-FFF2-40B4-BE49-F238E27FC236}">
              <a16:creationId xmlns:a16="http://schemas.microsoft.com/office/drawing/2014/main" id="{7B514BAA-7A6D-439C-8B45-38052F164F98}"/>
            </a:ext>
          </a:extLst>
        </xdr:cNvPr>
        <xdr:cNvSpPr/>
      </xdr:nvSpPr>
      <xdr:spPr>
        <a:xfrm>
          <a:off x="18735040" y="12315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a:extLst>
            <a:ext uri="{FF2B5EF4-FFF2-40B4-BE49-F238E27FC236}">
              <a16:creationId xmlns:a16="http://schemas.microsoft.com/office/drawing/2014/main" id="{AA95BC3D-040D-426D-8704-AA2C4439EC8E}"/>
            </a:ext>
          </a:extLst>
        </xdr:cNvPr>
        <xdr:cNvSpPr txBox="1"/>
      </xdr:nvSpPr>
      <xdr:spPr>
        <a:xfrm>
          <a:off x="18541511" y="1209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124028</xdr:rowOff>
    </xdr:from>
    <xdr:to>
      <xdr:col>107</xdr:col>
      <xdr:colOff>50800</xdr:colOff>
      <xdr:row>74</xdr:row>
      <xdr:rowOff>135293</xdr:rowOff>
    </xdr:to>
    <xdr:cxnSp macro="">
      <xdr:nvCxnSpPr>
        <xdr:cNvPr id="844" name="直線コネクタ 843">
          <a:extLst>
            <a:ext uri="{FF2B5EF4-FFF2-40B4-BE49-F238E27FC236}">
              <a16:creationId xmlns:a16="http://schemas.microsoft.com/office/drawing/2014/main" id="{EDFD791E-28D0-4447-9898-CECB1CFCE9AA}"/>
            </a:ext>
          </a:extLst>
        </xdr:cNvPr>
        <xdr:cNvCxnSpPr/>
      </xdr:nvCxnSpPr>
      <xdr:spPr>
        <a:xfrm flipV="1">
          <a:off x="17213580" y="12529388"/>
          <a:ext cx="7747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a:extLst>
            <a:ext uri="{FF2B5EF4-FFF2-40B4-BE49-F238E27FC236}">
              <a16:creationId xmlns:a16="http://schemas.microsoft.com/office/drawing/2014/main" id="{C95F0998-FA12-41E9-ABF4-24EBC8517267}"/>
            </a:ext>
          </a:extLst>
        </xdr:cNvPr>
        <xdr:cNvSpPr/>
      </xdr:nvSpPr>
      <xdr:spPr>
        <a:xfrm>
          <a:off x="17937480" y="1232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a:extLst>
            <a:ext uri="{FF2B5EF4-FFF2-40B4-BE49-F238E27FC236}">
              <a16:creationId xmlns:a16="http://schemas.microsoft.com/office/drawing/2014/main" id="{2B7ECA54-B20A-4863-A593-D1CCDAB36506}"/>
            </a:ext>
          </a:extLst>
        </xdr:cNvPr>
        <xdr:cNvSpPr txBox="1"/>
      </xdr:nvSpPr>
      <xdr:spPr>
        <a:xfrm>
          <a:off x="17766811" y="12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135293</xdr:rowOff>
    </xdr:from>
    <xdr:to>
      <xdr:col>102</xdr:col>
      <xdr:colOff>114300</xdr:colOff>
      <xdr:row>75</xdr:row>
      <xdr:rowOff>22593</xdr:rowOff>
    </xdr:to>
    <xdr:cxnSp macro="">
      <xdr:nvCxnSpPr>
        <xdr:cNvPr id="847" name="直線コネクタ 846">
          <a:extLst>
            <a:ext uri="{FF2B5EF4-FFF2-40B4-BE49-F238E27FC236}">
              <a16:creationId xmlns:a16="http://schemas.microsoft.com/office/drawing/2014/main" id="{92A0F9BB-8CF5-4D20-B271-11B71643B6C0}"/>
            </a:ext>
          </a:extLst>
        </xdr:cNvPr>
        <xdr:cNvCxnSpPr/>
      </xdr:nvCxnSpPr>
      <xdr:spPr>
        <a:xfrm flipV="1">
          <a:off x="16431260" y="12540653"/>
          <a:ext cx="78232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a:extLst>
            <a:ext uri="{FF2B5EF4-FFF2-40B4-BE49-F238E27FC236}">
              <a16:creationId xmlns:a16="http://schemas.microsoft.com/office/drawing/2014/main" id="{9EBB9C8B-A25F-4A5F-832E-08EB1C11129E}"/>
            </a:ext>
          </a:extLst>
        </xdr:cNvPr>
        <xdr:cNvSpPr/>
      </xdr:nvSpPr>
      <xdr:spPr>
        <a:xfrm>
          <a:off x="17162780" y="12325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a:extLst>
            <a:ext uri="{FF2B5EF4-FFF2-40B4-BE49-F238E27FC236}">
              <a16:creationId xmlns:a16="http://schemas.microsoft.com/office/drawing/2014/main" id="{2A110BB2-456B-4832-8BE4-323CB411C508}"/>
            </a:ext>
          </a:extLst>
        </xdr:cNvPr>
        <xdr:cNvSpPr txBox="1"/>
      </xdr:nvSpPr>
      <xdr:spPr>
        <a:xfrm>
          <a:off x="16969251" y="121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a:extLst>
            <a:ext uri="{FF2B5EF4-FFF2-40B4-BE49-F238E27FC236}">
              <a16:creationId xmlns:a16="http://schemas.microsoft.com/office/drawing/2014/main" id="{030AECA5-FA69-4BD0-92CC-071F00BD0921}"/>
            </a:ext>
          </a:extLst>
        </xdr:cNvPr>
        <xdr:cNvSpPr/>
      </xdr:nvSpPr>
      <xdr:spPr>
        <a:xfrm>
          <a:off x="16388080" y="12363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a:extLst>
            <a:ext uri="{FF2B5EF4-FFF2-40B4-BE49-F238E27FC236}">
              <a16:creationId xmlns:a16="http://schemas.microsoft.com/office/drawing/2014/main" id="{7B59E755-5EFE-4602-B310-275D2EE720D1}"/>
            </a:ext>
          </a:extLst>
        </xdr:cNvPr>
        <xdr:cNvSpPr txBox="1"/>
      </xdr:nvSpPr>
      <xdr:spPr>
        <a:xfrm>
          <a:off x="16194551" y="121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BAE3D860-F334-4636-BF2E-B68D6B54E54F}"/>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B9890FFC-A870-4134-823D-19EA71A63FED}"/>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EC18894B-5858-4430-AEAC-C63C4CA93D00}"/>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6A4F966-98F0-438D-A5B2-9680CA41AD71}"/>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6E745364-B6E4-4CBF-B334-801088CFFCEF}"/>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96724</xdr:rowOff>
    </xdr:from>
    <xdr:to>
      <xdr:col>116</xdr:col>
      <xdr:colOff>114300</xdr:colOff>
      <xdr:row>75</xdr:row>
      <xdr:rowOff>26874</xdr:rowOff>
    </xdr:to>
    <xdr:sp macro="" textlink="">
      <xdr:nvSpPr>
        <xdr:cNvPr id="857" name="楕円 856">
          <a:extLst>
            <a:ext uri="{FF2B5EF4-FFF2-40B4-BE49-F238E27FC236}">
              <a16:creationId xmlns:a16="http://schemas.microsoft.com/office/drawing/2014/main" id="{695954D3-2D27-4EF7-9DB7-F868EFD00863}"/>
            </a:ext>
          </a:extLst>
        </xdr:cNvPr>
        <xdr:cNvSpPr/>
      </xdr:nvSpPr>
      <xdr:spPr>
        <a:xfrm>
          <a:off x="19458940" y="12502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75151</xdr:rowOff>
    </xdr:from>
    <xdr:ext cx="534377" cy="259045"/>
    <xdr:sp macro="" textlink="">
      <xdr:nvSpPr>
        <xdr:cNvPr id="858" name="繰出金該当値テキスト">
          <a:extLst>
            <a:ext uri="{FF2B5EF4-FFF2-40B4-BE49-F238E27FC236}">
              <a16:creationId xmlns:a16="http://schemas.microsoft.com/office/drawing/2014/main" id="{1EA1E2E6-45E3-4A55-9AE3-7CC25A9874DF}"/>
            </a:ext>
          </a:extLst>
        </xdr:cNvPr>
        <xdr:cNvSpPr txBox="1"/>
      </xdr:nvSpPr>
      <xdr:spPr>
        <a:xfrm>
          <a:off x="19560540" y="124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103162</xdr:rowOff>
    </xdr:from>
    <xdr:to>
      <xdr:col>112</xdr:col>
      <xdr:colOff>38100</xdr:colOff>
      <xdr:row>75</xdr:row>
      <xdr:rowOff>33312</xdr:rowOff>
    </xdr:to>
    <xdr:sp macro="" textlink="">
      <xdr:nvSpPr>
        <xdr:cNvPr id="859" name="楕円 858">
          <a:extLst>
            <a:ext uri="{FF2B5EF4-FFF2-40B4-BE49-F238E27FC236}">
              <a16:creationId xmlns:a16="http://schemas.microsoft.com/office/drawing/2014/main" id="{94D53524-4683-48C0-B285-AB5BC03C974C}"/>
            </a:ext>
          </a:extLst>
        </xdr:cNvPr>
        <xdr:cNvSpPr/>
      </xdr:nvSpPr>
      <xdr:spPr>
        <a:xfrm>
          <a:off x="18735040" y="12508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24439</xdr:rowOff>
    </xdr:from>
    <xdr:ext cx="534377" cy="259045"/>
    <xdr:sp macro="" textlink="">
      <xdr:nvSpPr>
        <xdr:cNvPr id="860" name="テキスト ボックス 859">
          <a:extLst>
            <a:ext uri="{FF2B5EF4-FFF2-40B4-BE49-F238E27FC236}">
              <a16:creationId xmlns:a16="http://schemas.microsoft.com/office/drawing/2014/main" id="{C6E1139C-4C86-4832-869D-84F0A8EFB9EB}"/>
            </a:ext>
          </a:extLst>
        </xdr:cNvPr>
        <xdr:cNvSpPr txBox="1"/>
      </xdr:nvSpPr>
      <xdr:spPr>
        <a:xfrm>
          <a:off x="18541511" y="12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73228</xdr:rowOff>
    </xdr:from>
    <xdr:to>
      <xdr:col>107</xdr:col>
      <xdr:colOff>101600</xdr:colOff>
      <xdr:row>75</xdr:row>
      <xdr:rowOff>3378</xdr:rowOff>
    </xdr:to>
    <xdr:sp macro="" textlink="">
      <xdr:nvSpPr>
        <xdr:cNvPr id="861" name="楕円 860">
          <a:extLst>
            <a:ext uri="{FF2B5EF4-FFF2-40B4-BE49-F238E27FC236}">
              <a16:creationId xmlns:a16="http://schemas.microsoft.com/office/drawing/2014/main" id="{EEE1A9DB-832A-426A-A848-B02793A1DF22}"/>
            </a:ext>
          </a:extLst>
        </xdr:cNvPr>
        <xdr:cNvSpPr/>
      </xdr:nvSpPr>
      <xdr:spPr>
        <a:xfrm>
          <a:off x="17937480" y="12478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165955</xdr:rowOff>
    </xdr:from>
    <xdr:ext cx="534377" cy="259045"/>
    <xdr:sp macro="" textlink="">
      <xdr:nvSpPr>
        <xdr:cNvPr id="862" name="テキスト ボックス 861">
          <a:extLst>
            <a:ext uri="{FF2B5EF4-FFF2-40B4-BE49-F238E27FC236}">
              <a16:creationId xmlns:a16="http://schemas.microsoft.com/office/drawing/2014/main" id="{8F825FAB-7CFC-430A-9189-2A698387A3C0}"/>
            </a:ext>
          </a:extLst>
        </xdr:cNvPr>
        <xdr:cNvSpPr txBox="1"/>
      </xdr:nvSpPr>
      <xdr:spPr>
        <a:xfrm>
          <a:off x="17766811" y="125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84493</xdr:rowOff>
    </xdr:from>
    <xdr:to>
      <xdr:col>102</xdr:col>
      <xdr:colOff>165100</xdr:colOff>
      <xdr:row>75</xdr:row>
      <xdr:rowOff>14643</xdr:rowOff>
    </xdr:to>
    <xdr:sp macro="" textlink="">
      <xdr:nvSpPr>
        <xdr:cNvPr id="863" name="楕円 862">
          <a:extLst>
            <a:ext uri="{FF2B5EF4-FFF2-40B4-BE49-F238E27FC236}">
              <a16:creationId xmlns:a16="http://schemas.microsoft.com/office/drawing/2014/main" id="{94867BC3-B386-4A65-B2FF-ABA73977EE73}"/>
            </a:ext>
          </a:extLst>
        </xdr:cNvPr>
        <xdr:cNvSpPr/>
      </xdr:nvSpPr>
      <xdr:spPr>
        <a:xfrm>
          <a:off x="17162780" y="12489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5770</xdr:rowOff>
    </xdr:from>
    <xdr:ext cx="534377" cy="259045"/>
    <xdr:sp macro="" textlink="">
      <xdr:nvSpPr>
        <xdr:cNvPr id="864" name="テキスト ボックス 863">
          <a:extLst>
            <a:ext uri="{FF2B5EF4-FFF2-40B4-BE49-F238E27FC236}">
              <a16:creationId xmlns:a16="http://schemas.microsoft.com/office/drawing/2014/main" id="{04030A01-FC60-4BF2-B5FD-A476CA7F05D9}"/>
            </a:ext>
          </a:extLst>
        </xdr:cNvPr>
        <xdr:cNvSpPr txBox="1"/>
      </xdr:nvSpPr>
      <xdr:spPr>
        <a:xfrm>
          <a:off x="16969251" y="125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143243</xdr:rowOff>
    </xdr:from>
    <xdr:to>
      <xdr:col>98</xdr:col>
      <xdr:colOff>38100</xdr:colOff>
      <xdr:row>75</xdr:row>
      <xdr:rowOff>73393</xdr:rowOff>
    </xdr:to>
    <xdr:sp macro="" textlink="">
      <xdr:nvSpPr>
        <xdr:cNvPr id="865" name="楕円 864">
          <a:extLst>
            <a:ext uri="{FF2B5EF4-FFF2-40B4-BE49-F238E27FC236}">
              <a16:creationId xmlns:a16="http://schemas.microsoft.com/office/drawing/2014/main" id="{3DB45FB9-245A-4853-BAD2-C55F5CF5F391}"/>
            </a:ext>
          </a:extLst>
        </xdr:cNvPr>
        <xdr:cNvSpPr/>
      </xdr:nvSpPr>
      <xdr:spPr>
        <a:xfrm>
          <a:off x="16388080" y="12548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64520</xdr:rowOff>
    </xdr:from>
    <xdr:ext cx="534377" cy="259045"/>
    <xdr:sp macro="" textlink="">
      <xdr:nvSpPr>
        <xdr:cNvPr id="866" name="テキスト ボックス 865">
          <a:extLst>
            <a:ext uri="{FF2B5EF4-FFF2-40B4-BE49-F238E27FC236}">
              <a16:creationId xmlns:a16="http://schemas.microsoft.com/office/drawing/2014/main" id="{B9F6E54D-439A-4DD7-B96A-036DCFF83795}"/>
            </a:ext>
          </a:extLst>
        </xdr:cNvPr>
        <xdr:cNvSpPr txBox="1"/>
      </xdr:nvSpPr>
      <xdr:spPr>
        <a:xfrm>
          <a:off x="16194551" y="126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6A1464B8-B946-46EC-86E9-F9F7A3D2CE9B}"/>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a:extLst>
            <a:ext uri="{FF2B5EF4-FFF2-40B4-BE49-F238E27FC236}">
              <a16:creationId xmlns:a16="http://schemas.microsoft.com/office/drawing/2014/main" id="{E481759B-0EB6-4D64-A0A7-F23D73D2FBDB}"/>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a:extLst>
            <a:ext uri="{FF2B5EF4-FFF2-40B4-BE49-F238E27FC236}">
              <a16:creationId xmlns:a16="http://schemas.microsoft.com/office/drawing/2014/main" id="{2B164D9C-4D1E-420F-BB9E-05A69389D377}"/>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a:extLst>
            <a:ext uri="{FF2B5EF4-FFF2-40B4-BE49-F238E27FC236}">
              <a16:creationId xmlns:a16="http://schemas.microsoft.com/office/drawing/2014/main" id="{88CF7127-901E-4B71-8CBF-0C30CBEF7183}"/>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a:extLst>
            <a:ext uri="{FF2B5EF4-FFF2-40B4-BE49-F238E27FC236}">
              <a16:creationId xmlns:a16="http://schemas.microsoft.com/office/drawing/2014/main" id="{D309880D-5B9D-488B-BA23-3D84A917B96F}"/>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a:extLst>
            <a:ext uri="{FF2B5EF4-FFF2-40B4-BE49-F238E27FC236}">
              <a16:creationId xmlns:a16="http://schemas.microsoft.com/office/drawing/2014/main" id="{0D429F96-ED79-47E2-BB47-4B577015DC95}"/>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a:extLst>
            <a:ext uri="{FF2B5EF4-FFF2-40B4-BE49-F238E27FC236}">
              <a16:creationId xmlns:a16="http://schemas.microsoft.com/office/drawing/2014/main" id="{7E93F352-499D-432D-9CF7-9B75C40A4685}"/>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a:extLst>
            <a:ext uri="{FF2B5EF4-FFF2-40B4-BE49-F238E27FC236}">
              <a16:creationId xmlns:a16="http://schemas.microsoft.com/office/drawing/2014/main" id="{2E2E65D7-078F-48DF-9359-798980B93257}"/>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a:extLst>
            <a:ext uri="{FF2B5EF4-FFF2-40B4-BE49-F238E27FC236}">
              <a16:creationId xmlns:a16="http://schemas.microsoft.com/office/drawing/2014/main" id="{765F7554-488C-4044-A112-1B5E5A527D56}"/>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a:extLst>
            <a:ext uri="{FF2B5EF4-FFF2-40B4-BE49-F238E27FC236}">
              <a16:creationId xmlns:a16="http://schemas.microsoft.com/office/drawing/2014/main" id="{4733E45D-FD2F-4361-BED2-C938F7A723D9}"/>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a:extLst>
            <a:ext uri="{FF2B5EF4-FFF2-40B4-BE49-F238E27FC236}">
              <a16:creationId xmlns:a16="http://schemas.microsoft.com/office/drawing/2014/main" id="{3E6BB602-7936-454E-BA4A-E69E406369A5}"/>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9C446A6A-CAA2-438D-902C-1B7E0C49C5CE}"/>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a:extLst>
            <a:ext uri="{FF2B5EF4-FFF2-40B4-BE49-F238E27FC236}">
              <a16:creationId xmlns:a16="http://schemas.microsoft.com/office/drawing/2014/main" id="{ACF504F8-CC68-4DDC-82AD-E69855B85A33}"/>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2CC4980C-18E7-4297-873C-0DD2608A52C1}"/>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a:extLst>
            <a:ext uri="{FF2B5EF4-FFF2-40B4-BE49-F238E27FC236}">
              <a16:creationId xmlns:a16="http://schemas.microsoft.com/office/drawing/2014/main" id="{01235631-D4E8-40D5-B8DB-03D305E22455}"/>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a:extLst>
            <a:ext uri="{FF2B5EF4-FFF2-40B4-BE49-F238E27FC236}">
              <a16:creationId xmlns:a16="http://schemas.microsoft.com/office/drawing/2014/main" id="{2D77A58A-662E-4619-9CE8-DA2A77B67332}"/>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8CF927B2-B977-4448-AC05-8C7B3B566D2B}"/>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153D272-A936-44B4-8C56-91DA8D11B2D0}"/>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62120316-D4E3-47C8-85EB-B99546542B08}"/>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A51B9D02-788E-4289-BB70-8591D4F63BF4}"/>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a:extLst>
            <a:ext uri="{FF2B5EF4-FFF2-40B4-BE49-F238E27FC236}">
              <a16:creationId xmlns:a16="http://schemas.microsoft.com/office/drawing/2014/main" id="{B84BBF44-2F8A-4729-9E10-02C95B4BDDD1}"/>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B7DF76C6-50DC-4420-B3A9-EED4800F3E90}"/>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a:extLst>
            <a:ext uri="{FF2B5EF4-FFF2-40B4-BE49-F238E27FC236}">
              <a16:creationId xmlns:a16="http://schemas.microsoft.com/office/drawing/2014/main" id="{AF15367B-ECEE-4D7D-B079-05EF757D42FC}"/>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a:extLst>
            <a:ext uri="{FF2B5EF4-FFF2-40B4-BE49-F238E27FC236}">
              <a16:creationId xmlns:a16="http://schemas.microsoft.com/office/drawing/2014/main" id="{16D7D745-7C48-43C3-91F9-BEE45131CBAE}"/>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a:extLst>
            <a:ext uri="{FF2B5EF4-FFF2-40B4-BE49-F238E27FC236}">
              <a16:creationId xmlns:a16="http://schemas.microsoft.com/office/drawing/2014/main" id="{45054BC4-3F74-40EE-8532-9ECDE798A62F}"/>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2C0C0A89-12B4-482E-9F30-FF887E387921}"/>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a:extLst>
            <a:ext uri="{FF2B5EF4-FFF2-40B4-BE49-F238E27FC236}">
              <a16:creationId xmlns:a16="http://schemas.microsoft.com/office/drawing/2014/main" id="{BF2E97FB-3C25-4669-904F-DD2F45AD09EC}"/>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a:extLst>
            <a:ext uri="{FF2B5EF4-FFF2-40B4-BE49-F238E27FC236}">
              <a16:creationId xmlns:a16="http://schemas.microsoft.com/office/drawing/2014/main" id="{B4915BE8-2092-4B4C-BD7E-2D9D79DACFDB}"/>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4030F023-D85E-4906-A161-851281F1E03D}"/>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a:extLst>
            <a:ext uri="{FF2B5EF4-FFF2-40B4-BE49-F238E27FC236}">
              <a16:creationId xmlns:a16="http://schemas.microsoft.com/office/drawing/2014/main" id="{2E067B8A-9BE4-414C-B672-9099216316FE}"/>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a:extLst>
            <a:ext uri="{FF2B5EF4-FFF2-40B4-BE49-F238E27FC236}">
              <a16:creationId xmlns:a16="http://schemas.microsoft.com/office/drawing/2014/main" id="{97AE1E48-8657-4E39-8464-5ED91CB8D648}"/>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B11F334E-6A64-4DB8-8171-1613EAE056D5}"/>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a:extLst>
            <a:ext uri="{FF2B5EF4-FFF2-40B4-BE49-F238E27FC236}">
              <a16:creationId xmlns:a16="http://schemas.microsoft.com/office/drawing/2014/main" id="{55CE891B-BA20-41C2-BA74-C390242ACC4E}"/>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45844183-A995-44E7-8D0F-6633C6B945E8}"/>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7BC2E5B2-4F4C-4B52-9F53-811EEFDF8E9D}"/>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1D64759A-219E-4465-A6E0-CD700490836E}"/>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69BDB16C-70C0-4B3B-9763-FE7F0C445065}"/>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79FC374B-28E7-4AD6-A262-1C4B97E18869}"/>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E50504C6-832E-48FE-BB2C-3C18B90ED4C7}"/>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a:extLst>
            <a:ext uri="{FF2B5EF4-FFF2-40B4-BE49-F238E27FC236}">
              <a16:creationId xmlns:a16="http://schemas.microsoft.com/office/drawing/2014/main" id="{61ABA456-91F1-4460-869F-BB6380A726B6}"/>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CD91C9A4-A6C8-4430-8BA4-22970BA16B89}"/>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a:extLst>
            <a:ext uri="{FF2B5EF4-FFF2-40B4-BE49-F238E27FC236}">
              <a16:creationId xmlns:a16="http://schemas.microsoft.com/office/drawing/2014/main" id="{65489624-C929-4B04-82D0-4C7A4DE1D0FC}"/>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DB0DD454-D768-4466-9739-5DFAE0CBB73C}"/>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a:extLst>
            <a:ext uri="{FF2B5EF4-FFF2-40B4-BE49-F238E27FC236}">
              <a16:creationId xmlns:a16="http://schemas.microsoft.com/office/drawing/2014/main" id="{23F05AE8-AD44-493A-9426-8B2BC6993F8B}"/>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AAC3AC46-0CDE-4730-B096-2D7C152C870E}"/>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a:extLst>
            <a:ext uri="{FF2B5EF4-FFF2-40B4-BE49-F238E27FC236}">
              <a16:creationId xmlns:a16="http://schemas.microsoft.com/office/drawing/2014/main" id="{54513899-C618-4169-A6D6-DF6BDFAA7330}"/>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26BDA726-E50C-4BEC-989C-8E5E6ECF66E6}"/>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a:extLst>
            <a:ext uri="{FF2B5EF4-FFF2-40B4-BE49-F238E27FC236}">
              <a16:creationId xmlns:a16="http://schemas.microsoft.com/office/drawing/2014/main" id="{0B89093E-1753-4E1A-9439-2A6C678DDABB}"/>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F33159BF-3476-40C5-8D63-6DCC59DFB269}"/>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a:extLst>
            <a:ext uri="{FF2B5EF4-FFF2-40B4-BE49-F238E27FC236}">
              <a16:creationId xmlns:a16="http://schemas.microsoft.com/office/drawing/2014/main" id="{D76C4D32-330D-47FB-9C75-0D236AD32384}"/>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a:extLst>
            <a:ext uri="{FF2B5EF4-FFF2-40B4-BE49-F238E27FC236}">
              <a16:creationId xmlns:a16="http://schemas.microsoft.com/office/drawing/2014/main" id="{0F15402E-7624-4088-8E82-0AB3EC57BF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a:extLst>
            <a:ext uri="{FF2B5EF4-FFF2-40B4-BE49-F238E27FC236}">
              <a16:creationId xmlns:a16="http://schemas.microsoft.com/office/drawing/2014/main" id="{9FEC43D3-F5C2-4337-8BAC-C76E02F86CDD}"/>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扶助費は類似団体内平均を上回っている。昨年度と比較すると微増ではあるが全体的には年々上昇している。費用の上昇を抑えるため関係各所と扶助費の歳出を抑えられるよう取り組んでいく。</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・公債費は住民一人当たり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60,427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と比較して一人当たりコストが低い状況となっている。これについては、毎年度公債費のうち元金償還額以上の町債借入をしないよう努めてきたことによる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130651-890A-4887-881E-BAD489CD35E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D8CE9F5-239C-4C60-B234-4962B11331C1}"/>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A7C3D53-12BC-4061-828E-8C6E89D3B51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466DE5E-5E30-4C95-8E39-00A186365751}"/>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A0C001-6AA1-47CC-AE84-392251EBA1E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02D050-D9FB-47F3-AFBE-4C4022620DF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7CBAFE-D514-4BD0-A1DD-E3FB615D1AD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D5B2C5-0D18-4423-AE66-46DBD5216BF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A0A473-6F5F-4DB9-B44A-448E469F43C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E6F148D-932F-4FE5-A157-D7F86E415B75}"/>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12,563
12,547
237.54
8,607,197
8,432,493
73,404
4,664,490
6,829,130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D56F8F-2A80-4474-B8A3-C73BFAF1F40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718DFC-32CE-4CA0-B1FE-9BE82DBC0B2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FAD510-1F4F-4205-8008-D1E3CC8C349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6B50BD-8908-4521-BEA5-92C04CCEDA5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DC5D79-66DC-4127-81FF-9AD7ED2A82D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4989049-96B3-4F8E-B5F4-F5CBB3FEA5DF}"/>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460D5D7-444E-4D3B-927B-1932105C91F2}"/>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2344BD2-7B6B-4AC7-B21D-A70A107C8913}"/>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7B5083F-A7D0-46E8-BCC0-9FD3FD7DD0E7}"/>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FE4F56-2F12-4B27-B45C-AB0D1473F7A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F70EAF1-A74E-4AA9-9506-F1D9083F3073}"/>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D8FE16A-831B-45BE-9FB5-F4FB7541EB85}"/>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9CED299-E186-4DF7-93D7-4AF3F149549C}"/>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6A12728-F608-4798-B250-51F6E4141E9E}"/>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35C4F8-D493-40AD-AF50-7EDE9EAD181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C7E41A6-6FBC-4075-B3AA-6F60D19A0EEB}"/>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1C4267-D88E-4C62-BDA1-20C34D09AC7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A041EC8-8855-4469-929D-8C9C5BF3D118}"/>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99252C46-DAC5-4C94-AF56-F1B7498C663F}"/>
            </a:ext>
          </a:extLst>
        </xdr:cNvPr>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3227DA28-71D4-4C53-8762-85E2E8821AEE}"/>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8D95EE3-E025-4580-ABC0-ABCCAB0BB9B6}"/>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DAC2588-9BED-4CF0-B04D-C3157314630D}"/>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F424E50-9316-4140-8C48-A494DF4BA739}"/>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0D035E2-C80E-40ED-8E2B-0145A8E8753D}"/>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BF46225-0918-46CD-B640-6161B53A8ED2}"/>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8156D84-FB01-4962-91C2-0F235CBE0272}"/>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DEBD701-76A9-4B3B-B831-0FDBDED73B13}"/>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5397B08-011C-4C39-81E9-8FBCF80057DF}"/>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690DAEE-D957-4D08-85C4-52D3DF6C9C8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8B37151-FB5E-41BE-ABC1-31323686D48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F154DEF-E708-4348-A8C3-91CB69B820A8}"/>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5DE46619-66B2-410A-A349-F59CF35873AD}"/>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3891CCC8-7055-4D94-B76D-0158F9705DB4}"/>
            </a:ext>
          </a:extLst>
        </xdr:cNvPr>
        <xdr:cNvSpPr txBox="1"/>
      </xdr:nvSpPr>
      <xdr:spPr>
        <a:xfrm>
          <a:off x="27196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1CDEE6C6-A492-4F53-9CED-9BCA5B0E7F2D}"/>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836B6A16-BD81-4ECB-9087-980B7DE7E09E}"/>
            </a:ext>
          </a:extLst>
        </xdr:cNvPr>
        <xdr:cNvSpPr txBox="1"/>
      </xdr:nvSpPr>
      <xdr:spPr>
        <a:xfrm>
          <a:off x="27196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C639653-0442-43E3-BE1C-E04180C7B553}"/>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A30BF0CB-2DA6-40D1-8A9B-F4D86D8B9896}"/>
            </a:ext>
          </a:extLst>
        </xdr:cNvPr>
        <xdr:cNvSpPr txBox="1"/>
      </xdr:nvSpPr>
      <xdr:spPr>
        <a:xfrm>
          <a:off x="27196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1789DD75-BBBB-4342-BFDA-1215D67B15B3}"/>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680FADE3-1590-4485-B543-53B10A29871C}"/>
            </a:ext>
          </a:extLst>
        </xdr:cNvPr>
        <xdr:cNvSpPr txBox="1"/>
      </xdr:nvSpPr>
      <xdr:spPr>
        <a:xfrm>
          <a:off x="27196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7E732A5D-DB22-4238-9B55-3A92FCA3C6DE}"/>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62E7F315-1D14-485C-B5F5-E05A9CD97BD6}"/>
            </a:ext>
          </a:extLst>
        </xdr:cNvPr>
        <xdr:cNvSpPr txBox="1"/>
      </xdr:nvSpPr>
      <xdr:spPr>
        <a:xfrm>
          <a:off x="27196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73FEFB43-015D-4579-84C9-B7CB1E236F19}"/>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8AFB5D5E-500B-42C3-865C-2E6BDEB11FB6}"/>
            </a:ext>
          </a:extLst>
        </xdr:cNvPr>
        <xdr:cNvSpPr txBox="1"/>
      </xdr:nvSpPr>
      <xdr:spPr>
        <a:xfrm>
          <a:off x="2078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8BF0FA05-F997-4101-961A-5214AF9D221D}"/>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54CF58EA-62BB-46EE-A459-B225E99F3617}"/>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DB794F85-CA0B-4BD2-AEE1-B3BE6B1083B4}"/>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F445172D-6DFE-4650-B87C-81FB261FFF5E}"/>
            </a:ext>
          </a:extLst>
        </xdr:cNvPr>
        <xdr:cNvCxnSpPr/>
      </xdr:nvCxnSpPr>
      <xdr:spPr>
        <a:xfrm flipV="1">
          <a:off x="4084955" y="5172166"/>
          <a:ext cx="1270"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D1382858-6A82-4CCC-96A1-DB8B3FD0D821}"/>
            </a:ext>
          </a:extLst>
        </xdr:cNvPr>
        <xdr:cNvSpPr txBox="1"/>
      </xdr:nvSpPr>
      <xdr:spPr>
        <a:xfrm>
          <a:off x="4137660" y="649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7F0F335B-EAAA-4660-9175-447D5FD7A8D3}"/>
            </a:ext>
          </a:extLst>
        </xdr:cNvPr>
        <xdr:cNvCxnSpPr/>
      </xdr:nvCxnSpPr>
      <xdr:spPr>
        <a:xfrm>
          <a:off x="4020820" y="6494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E2315832-3863-4E3A-BE60-CEDCB052A4F4}"/>
            </a:ext>
          </a:extLst>
        </xdr:cNvPr>
        <xdr:cNvSpPr txBox="1"/>
      </xdr:nvSpPr>
      <xdr:spPr>
        <a:xfrm>
          <a:off x="4137660" y="49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45A894E3-4D82-484A-A4C8-B3BA08E8AA11}"/>
            </a:ext>
          </a:extLst>
        </xdr:cNvPr>
        <xdr:cNvCxnSpPr/>
      </xdr:nvCxnSpPr>
      <xdr:spPr>
        <a:xfrm>
          <a:off x="4020820" y="5172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124678</xdr:rowOff>
    </xdr:from>
    <xdr:to>
      <xdr:col>24</xdr:col>
      <xdr:colOff>63500</xdr:colOff>
      <xdr:row>34</xdr:row>
      <xdr:rowOff>135455</xdr:rowOff>
    </xdr:to>
    <xdr:cxnSp macro="">
      <xdr:nvCxnSpPr>
        <xdr:cNvPr id="63" name="直線コネクタ 62">
          <a:extLst>
            <a:ext uri="{FF2B5EF4-FFF2-40B4-BE49-F238E27FC236}">
              <a16:creationId xmlns:a16="http://schemas.microsoft.com/office/drawing/2014/main" id="{7435FDB4-47FA-4125-B6C4-C843F42CBF37}"/>
            </a:ext>
          </a:extLst>
        </xdr:cNvPr>
        <xdr:cNvCxnSpPr/>
      </xdr:nvCxnSpPr>
      <xdr:spPr>
        <a:xfrm>
          <a:off x="3355340" y="5824438"/>
          <a:ext cx="73152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a:extLst>
            <a:ext uri="{FF2B5EF4-FFF2-40B4-BE49-F238E27FC236}">
              <a16:creationId xmlns:a16="http://schemas.microsoft.com/office/drawing/2014/main" id="{1CDD916B-1B00-4555-A30E-B2127EC37BD3}"/>
            </a:ext>
          </a:extLst>
        </xdr:cNvPr>
        <xdr:cNvSpPr txBox="1"/>
      </xdr:nvSpPr>
      <xdr:spPr>
        <a:xfrm>
          <a:off x="4137660" y="5857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4E3F4EF7-4D37-4784-9E8B-7582C4CA2F3B}"/>
            </a:ext>
          </a:extLst>
        </xdr:cNvPr>
        <xdr:cNvSpPr/>
      </xdr:nvSpPr>
      <xdr:spPr>
        <a:xfrm>
          <a:off x="4036060" y="58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115860</xdr:rowOff>
    </xdr:from>
    <xdr:to>
      <xdr:col>19</xdr:col>
      <xdr:colOff>177800</xdr:colOff>
      <xdr:row>34</xdr:row>
      <xdr:rowOff>124678</xdr:rowOff>
    </xdr:to>
    <xdr:cxnSp macro="">
      <xdr:nvCxnSpPr>
        <xdr:cNvPr id="66" name="直線コネクタ 65">
          <a:extLst>
            <a:ext uri="{FF2B5EF4-FFF2-40B4-BE49-F238E27FC236}">
              <a16:creationId xmlns:a16="http://schemas.microsoft.com/office/drawing/2014/main" id="{E381057D-3FBB-41C5-A1DC-5A3CA5EDF1AE}"/>
            </a:ext>
          </a:extLst>
        </xdr:cNvPr>
        <xdr:cNvCxnSpPr/>
      </xdr:nvCxnSpPr>
      <xdr:spPr>
        <a:xfrm>
          <a:off x="2565400" y="5647980"/>
          <a:ext cx="789940" cy="17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D857DE17-D9E9-4A95-97B2-D097F4659A98}"/>
            </a:ext>
          </a:extLst>
        </xdr:cNvPr>
        <xdr:cNvSpPr/>
      </xdr:nvSpPr>
      <xdr:spPr>
        <a:xfrm>
          <a:off x="3312160" y="59167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a:extLst>
            <a:ext uri="{FF2B5EF4-FFF2-40B4-BE49-F238E27FC236}">
              <a16:creationId xmlns:a16="http://schemas.microsoft.com/office/drawing/2014/main" id="{890975F4-6FD4-49CF-BC74-0DAF9A747EAB}"/>
            </a:ext>
          </a:extLst>
        </xdr:cNvPr>
        <xdr:cNvSpPr txBox="1"/>
      </xdr:nvSpPr>
      <xdr:spPr>
        <a:xfrm>
          <a:off x="3150948" y="60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115860</xdr:rowOff>
    </xdr:from>
    <xdr:to>
      <xdr:col>15</xdr:col>
      <xdr:colOff>50800</xdr:colOff>
      <xdr:row>34</xdr:row>
      <xdr:rowOff>75692</xdr:rowOff>
    </xdr:to>
    <xdr:cxnSp macro="">
      <xdr:nvCxnSpPr>
        <xdr:cNvPr id="69" name="直線コネクタ 68">
          <a:extLst>
            <a:ext uri="{FF2B5EF4-FFF2-40B4-BE49-F238E27FC236}">
              <a16:creationId xmlns:a16="http://schemas.microsoft.com/office/drawing/2014/main" id="{2E9083DE-3BF7-42CC-BC58-115F0A8FD9AA}"/>
            </a:ext>
          </a:extLst>
        </xdr:cNvPr>
        <xdr:cNvCxnSpPr/>
      </xdr:nvCxnSpPr>
      <xdr:spPr>
        <a:xfrm flipV="1">
          <a:off x="1790700" y="5647980"/>
          <a:ext cx="774700" cy="12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9648065B-F591-4515-B1E4-0354C5DCDE00}"/>
            </a:ext>
          </a:extLst>
        </xdr:cNvPr>
        <xdr:cNvSpPr/>
      </xdr:nvSpPr>
      <xdr:spPr>
        <a:xfrm>
          <a:off x="2514600" y="575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a:extLst>
            <a:ext uri="{FF2B5EF4-FFF2-40B4-BE49-F238E27FC236}">
              <a16:creationId xmlns:a16="http://schemas.microsoft.com/office/drawing/2014/main" id="{BB81BC0F-A900-4008-A0CB-1B081DCF0009}"/>
            </a:ext>
          </a:extLst>
        </xdr:cNvPr>
        <xdr:cNvSpPr txBox="1"/>
      </xdr:nvSpPr>
      <xdr:spPr>
        <a:xfrm>
          <a:off x="2353388" y="584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75692</xdr:rowOff>
    </xdr:from>
    <xdr:to>
      <xdr:col>10</xdr:col>
      <xdr:colOff>114300</xdr:colOff>
      <xdr:row>35</xdr:row>
      <xdr:rowOff>10704</xdr:rowOff>
    </xdr:to>
    <xdr:cxnSp macro="">
      <xdr:nvCxnSpPr>
        <xdr:cNvPr id="72" name="直線コネクタ 71">
          <a:extLst>
            <a:ext uri="{FF2B5EF4-FFF2-40B4-BE49-F238E27FC236}">
              <a16:creationId xmlns:a16="http://schemas.microsoft.com/office/drawing/2014/main" id="{946897F6-F053-4C64-820A-B203C0AF515D}"/>
            </a:ext>
          </a:extLst>
        </xdr:cNvPr>
        <xdr:cNvCxnSpPr/>
      </xdr:nvCxnSpPr>
      <xdr:spPr>
        <a:xfrm flipV="1">
          <a:off x="1008380" y="5775452"/>
          <a:ext cx="782320" cy="10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a:extLst>
            <a:ext uri="{FF2B5EF4-FFF2-40B4-BE49-F238E27FC236}">
              <a16:creationId xmlns:a16="http://schemas.microsoft.com/office/drawing/2014/main" id="{6E27865F-7AF7-460D-A7DD-8BC196ACEF0D}"/>
            </a:ext>
          </a:extLst>
        </xdr:cNvPr>
        <xdr:cNvSpPr/>
      </xdr:nvSpPr>
      <xdr:spPr>
        <a:xfrm>
          <a:off x="17399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a:extLst>
            <a:ext uri="{FF2B5EF4-FFF2-40B4-BE49-F238E27FC236}">
              <a16:creationId xmlns:a16="http://schemas.microsoft.com/office/drawing/2014/main" id="{B60BDF83-5096-4B1E-8092-5956BDACA609}"/>
            </a:ext>
          </a:extLst>
        </xdr:cNvPr>
        <xdr:cNvSpPr txBox="1"/>
      </xdr:nvSpPr>
      <xdr:spPr>
        <a:xfrm>
          <a:off x="1578688"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a:extLst>
            <a:ext uri="{FF2B5EF4-FFF2-40B4-BE49-F238E27FC236}">
              <a16:creationId xmlns:a16="http://schemas.microsoft.com/office/drawing/2014/main" id="{A4286948-DF28-41BB-9A2A-5803D9AD29EB}"/>
            </a:ext>
          </a:extLst>
        </xdr:cNvPr>
        <xdr:cNvSpPr/>
      </xdr:nvSpPr>
      <xdr:spPr>
        <a:xfrm>
          <a:off x="965200" y="57860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a:extLst>
            <a:ext uri="{FF2B5EF4-FFF2-40B4-BE49-F238E27FC236}">
              <a16:creationId xmlns:a16="http://schemas.microsoft.com/office/drawing/2014/main" id="{4A692B45-90F3-46FE-A690-8F5C26B91B98}"/>
            </a:ext>
          </a:extLst>
        </xdr:cNvPr>
        <xdr:cNvSpPr txBox="1"/>
      </xdr:nvSpPr>
      <xdr:spPr>
        <a:xfrm>
          <a:off x="803988" y="55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F0BC5E0-7CFB-4894-A084-1FEE75B4E7FF}"/>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B02B2D3-786C-44E4-BC28-265B179F4576}"/>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447AA1F-F864-40A4-BD1A-67B8AC18A76B}"/>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BC912618-8B6F-441D-BFAB-4D3C2D41FD2C}"/>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611DD67F-5E23-4E2E-B62E-4C9749FC0C9E}"/>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84655</xdr:rowOff>
    </xdr:from>
    <xdr:to>
      <xdr:col>24</xdr:col>
      <xdr:colOff>114300</xdr:colOff>
      <xdr:row>35</xdr:row>
      <xdr:rowOff>14805</xdr:rowOff>
    </xdr:to>
    <xdr:sp macro="" textlink="">
      <xdr:nvSpPr>
        <xdr:cNvPr id="82" name="楕円 81">
          <a:extLst>
            <a:ext uri="{FF2B5EF4-FFF2-40B4-BE49-F238E27FC236}">
              <a16:creationId xmlns:a16="http://schemas.microsoft.com/office/drawing/2014/main" id="{1CDC0405-9C6B-4C3B-94E0-D6E85245719C}"/>
            </a:ext>
          </a:extLst>
        </xdr:cNvPr>
        <xdr:cNvSpPr/>
      </xdr:nvSpPr>
      <xdr:spPr>
        <a:xfrm>
          <a:off x="4036060" y="5784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107532</xdr:rowOff>
    </xdr:from>
    <xdr:ext cx="469744" cy="259045"/>
    <xdr:sp macro="" textlink="">
      <xdr:nvSpPr>
        <xdr:cNvPr id="83" name="議会費該当値テキスト">
          <a:extLst>
            <a:ext uri="{FF2B5EF4-FFF2-40B4-BE49-F238E27FC236}">
              <a16:creationId xmlns:a16="http://schemas.microsoft.com/office/drawing/2014/main" id="{83A4023E-1F84-4A57-8FF8-C805214D256A}"/>
            </a:ext>
          </a:extLst>
        </xdr:cNvPr>
        <xdr:cNvSpPr txBox="1"/>
      </xdr:nvSpPr>
      <xdr:spPr>
        <a:xfrm>
          <a:off x="4137660" y="563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73878</xdr:rowOff>
    </xdr:from>
    <xdr:to>
      <xdr:col>20</xdr:col>
      <xdr:colOff>38100</xdr:colOff>
      <xdr:row>35</xdr:row>
      <xdr:rowOff>4028</xdr:rowOff>
    </xdr:to>
    <xdr:sp macro="" textlink="">
      <xdr:nvSpPr>
        <xdr:cNvPr id="84" name="楕円 83">
          <a:extLst>
            <a:ext uri="{FF2B5EF4-FFF2-40B4-BE49-F238E27FC236}">
              <a16:creationId xmlns:a16="http://schemas.microsoft.com/office/drawing/2014/main" id="{DD6BC7E1-7024-48C3-BD3F-8CD9090B7C1A}"/>
            </a:ext>
          </a:extLst>
        </xdr:cNvPr>
        <xdr:cNvSpPr/>
      </xdr:nvSpPr>
      <xdr:spPr>
        <a:xfrm>
          <a:off x="3312160" y="57736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20555</xdr:rowOff>
    </xdr:from>
    <xdr:ext cx="469744" cy="259045"/>
    <xdr:sp macro="" textlink="">
      <xdr:nvSpPr>
        <xdr:cNvPr id="85" name="テキスト ボックス 84">
          <a:extLst>
            <a:ext uri="{FF2B5EF4-FFF2-40B4-BE49-F238E27FC236}">
              <a16:creationId xmlns:a16="http://schemas.microsoft.com/office/drawing/2014/main" id="{39C5BD49-24ED-4B04-AAF5-DD4144D60333}"/>
            </a:ext>
          </a:extLst>
        </xdr:cNvPr>
        <xdr:cNvSpPr txBox="1"/>
      </xdr:nvSpPr>
      <xdr:spPr>
        <a:xfrm>
          <a:off x="3150948" y="55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65060</xdr:rowOff>
    </xdr:from>
    <xdr:to>
      <xdr:col>15</xdr:col>
      <xdr:colOff>101600</xdr:colOff>
      <xdr:row>33</xdr:row>
      <xdr:rowOff>166660</xdr:rowOff>
    </xdr:to>
    <xdr:sp macro="" textlink="">
      <xdr:nvSpPr>
        <xdr:cNvPr id="86" name="楕円 85">
          <a:extLst>
            <a:ext uri="{FF2B5EF4-FFF2-40B4-BE49-F238E27FC236}">
              <a16:creationId xmlns:a16="http://schemas.microsoft.com/office/drawing/2014/main" id="{606751B9-2BBE-4BA2-B450-BE6168A6DA06}"/>
            </a:ext>
          </a:extLst>
        </xdr:cNvPr>
        <xdr:cNvSpPr/>
      </xdr:nvSpPr>
      <xdr:spPr>
        <a:xfrm>
          <a:off x="2514600" y="55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11737</xdr:rowOff>
    </xdr:from>
    <xdr:ext cx="469744" cy="259045"/>
    <xdr:sp macro="" textlink="">
      <xdr:nvSpPr>
        <xdr:cNvPr id="87" name="テキスト ボックス 86">
          <a:extLst>
            <a:ext uri="{FF2B5EF4-FFF2-40B4-BE49-F238E27FC236}">
              <a16:creationId xmlns:a16="http://schemas.microsoft.com/office/drawing/2014/main" id="{AEDA8F0B-92EA-41FC-B5F4-66481F68D185}"/>
            </a:ext>
          </a:extLst>
        </xdr:cNvPr>
        <xdr:cNvSpPr txBox="1"/>
      </xdr:nvSpPr>
      <xdr:spPr>
        <a:xfrm>
          <a:off x="2353388" y="53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24892</xdr:rowOff>
    </xdr:from>
    <xdr:to>
      <xdr:col>10</xdr:col>
      <xdr:colOff>165100</xdr:colOff>
      <xdr:row>34</xdr:row>
      <xdr:rowOff>126492</xdr:rowOff>
    </xdr:to>
    <xdr:sp macro="" textlink="">
      <xdr:nvSpPr>
        <xdr:cNvPr id="88" name="楕円 87">
          <a:extLst>
            <a:ext uri="{FF2B5EF4-FFF2-40B4-BE49-F238E27FC236}">
              <a16:creationId xmlns:a16="http://schemas.microsoft.com/office/drawing/2014/main" id="{7BCAAC08-2E05-4A77-A0EC-36149F7E7DD4}"/>
            </a:ext>
          </a:extLst>
        </xdr:cNvPr>
        <xdr:cNvSpPr/>
      </xdr:nvSpPr>
      <xdr:spPr>
        <a:xfrm>
          <a:off x="17399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143019</xdr:rowOff>
    </xdr:from>
    <xdr:ext cx="469744" cy="259045"/>
    <xdr:sp macro="" textlink="">
      <xdr:nvSpPr>
        <xdr:cNvPr id="89" name="テキスト ボックス 88">
          <a:extLst>
            <a:ext uri="{FF2B5EF4-FFF2-40B4-BE49-F238E27FC236}">
              <a16:creationId xmlns:a16="http://schemas.microsoft.com/office/drawing/2014/main" id="{68EDAA5A-1684-40E0-A4E4-F88942B2D4C5}"/>
            </a:ext>
          </a:extLst>
        </xdr:cNvPr>
        <xdr:cNvSpPr txBox="1"/>
      </xdr:nvSpPr>
      <xdr:spPr>
        <a:xfrm>
          <a:off x="1578688" y="5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131354</xdr:rowOff>
    </xdr:from>
    <xdr:to>
      <xdr:col>6</xdr:col>
      <xdr:colOff>38100</xdr:colOff>
      <xdr:row>35</xdr:row>
      <xdr:rowOff>61504</xdr:rowOff>
    </xdr:to>
    <xdr:sp macro="" textlink="">
      <xdr:nvSpPr>
        <xdr:cNvPr id="90" name="楕円 89">
          <a:extLst>
            <a:ext uri="{FF2B5EF4-FFF2-40B4-BE49-F238E27FC236}">
              <a16:creationId xmlns:a16="http://schemas.microsoft.com/office/drawing/2014/main" id="{BF51FFFE-0F6B-441E-983E-F8BDD18077DE}"/>
            </a:ext>
          </a:extLst>
        </xdr:cNvPr>
        <xdr:cNvSpPr/>
      </xdr:nvSpPr>
      <xdr:spPr>
        <a:xfrm>
          <a:off x="965200" y="5831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52631</xdr:rowOff>
    </xdr:from>
    <xdr:ext cx="469744" cy="259045"/>
    <xdr:sp macro="" textlink="">
      <xdr:nvSpPr>
        <xdr:cNvPr id="91" name="テキスト ボックス 90">
          <a:extLst>
            <a:ext uri="{FF2B5EF4-FFF2-40B4-BE49-F238E27FC236}">
              <a16:creationId xmlns:a16="http://schemas.microsoft.com/office/drawing/2014/main" id="{4F154E0D-5353-42D3-90D6-3520465BCC02}"/>
            </a:ext>
          </a:extLst>
        </xdr:cNvPr>
        <xdr:cNvSpPr txBox="1"/>
      </xdr:nvSpPr>
      <xdr:spPr>
        <a:xfrm>
          <a:off x="803988" y="59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787B8A86-FA9A-4C1F-A370-A27FBC11A3EF}"/>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81BEE73-BAD4-45CE-B947-A95B961E4645}"/>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131F0A9E-F404-4059-B39F-D858743C5EE7}"/>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E70A1BAC-8E48-40E7-A8ED-8C8788DBD6F1}"/>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81B0D9B-EB0B-4C2F-AA8B-197FEEA33AD9}"/>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9E27D6F-733C-409C-B514-F9F5A3B016B7}"/>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6FC6BDFD-7DE4-4E2B-AE59-9C6E1BC178BE}"/>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326DEA3-1335-49CC-857D-F8B942D5EA02}"/>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565C8624-C02A-4FB0-8741-87E67645CFC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502D7BDD-6FF6-4E88-ACA6-0B23C39FA98C}"/>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EBE9AA34-DAED-4187-97A0-000C0D4B7E9B}"/>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80B37D05-F1B7-47CA-9668-B6896EBB8073}"/>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E7D795AF-911B-4DBD-9503-04368B7FDEEC}"/>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32D21E30-DAD0-4E8D-826E-6743CA295CF7}"/>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9489ACC2-FF8B-4BC2-AF79-E64DD04DEA94}"/>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1913C3B2-1A7F-4504-9C48-10C6C313C28B}"/>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24A68DF3-01DE-4B34-A703-EE986B210E99}"/>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DE34659D-B1A5-4C6E-B112-038C282DC371}"/>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C1B70124-CF6E-44BC-A06F-0AAD02794DBD}"/>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29EB842B-A0CE-4C7E-BCB8-B13E665E04C8}"/>
            </a:ext>
          </a:extLst>
        </xdr:cNvPr>
        <xdr:cNvSpPr txBox="1"/>
      </xdr:nvSpPr>
      <xdr:spPr>
        <a:xfrm>
          <a:off x="76428"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6D86077A-9B8F-42AA-A1F3-C67D3F0A91AE}"/>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3F747D0C-E03F-4FBF-8C8E-C709CE73491D}"/>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C011ECDD-D7C7-4171-8694-C5FE4A40DE29}"/>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DBD8482B-C5C9-4B7C-BEA0-E06D91CD2639}"/>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B009A8C4-C4FB-461D-A3EF-181A3126E40E}"/>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45B17B53-DBE4-4B64-92E7-9B130F155298}"/>
            </a:ext>
          </a:extLst>
        </xdr:cNvPr>
        <xdr:cNvCxnSpPr/>
      </xdr:nvCxnSpPr>
      <xdr:spPr>
        <a:xfrm flipV="1">
          <a:off x="4084955" y="8543286"/>
          <a:ext cx="1270" cy="139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11D46125-2F6F-4FD9-A028-A7CB61F8F181}"/>
            </a:ext>
          </a:extLst>
        </xdr:cNvPr>
        <xdr:cNvSpPr txBox="1"/>
      </xdr:nvSpPr>
      <xdr:spPr>
        <a:xfrm>
          <a:off x="4137660" y="99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E4C14EA4-2364-4BF0-958F-B7C814BA34AB}"/>
            </a:ext>
          </a:extLst>
        </xdr:cNvPr>
        <xdr:cNvCxnSpPr/>
      </xdr:nvCxnSpPr>
      <xdr:spPr>
        <a:xfrm>
          <a:off x="4020820" y="9938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1341544D-9254-4FFC-B516-E0EA90EFFCBD}"/>
            </a:ext>
          </a:extLst>
        </xdr:cNvPr>
        <xdr:cNvSpPr txBox="1"/>
      </xdr:nvSpPr>
      <xdr:spPr>
        <a:xfrm>
          <a:off x="4137660" y="8322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61B7462D-5647-4AB7-AED7-FDF07BA1E144}"/>
            </a:ext>
          </a:extLst>
        </xdr:cNvPr>
        <xdr:cNvCxnSpPr/>
      </xdr:nvCxnSpPr>
      <xdr:spPr>
        <a:xfrm>
          <a:off x="4020820" y="8543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164144</xdr:rowOff>
    </xdr:from>
    <xdr:to>
      <xdr:col>24</xdr:col>
      <xdr:colOff>63500</xdr:colOff>
      <xdr:row>58</xdr:row>
      <xdr:rowOff>168372</xdr:rowOff>
    </xdr:to>
    <xdr:cxnSp macro="">
      <xdr:nvCxnSpPr>
        <xdr:cNvPr id="122" name="直線コネクタ 121">
          <a:extLst>
            <a:ext uri="{FF2B5EF4-FFF2-40B4-BE49-F238E27FC236}">
              <a16:creationId xmlns:a16="http://schemas.microsoft.com/office/drawing/2014/main" id="{102097D5-78ED-4C84-BC7B-F2848AC854EA}"/>
            </a:ext>
          </a:extLst>
        </xdr:cNvPr>
        <xdr:cNvCxnSpPr/>
      </xdr:nvCxnSpPr>
      <xdr:spPr>
        <a:xfrm flipV="1">
          <a:off x="3355340" y="9887264"/>
          <a:ext cx="73152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id="{FBECC110-34D1-4466-9FCB-A08750ACCB58}"/>
            </a:ext>
          </a:extLst>
        </xdr:cNvPr>
        <xdr:cNvSpPr txBox="1"/>
      </xdr:nvSpPr>
      <xdr:spPr>
        <a:xfrm>
          <a:off x="4137660" y="9643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F97D1824-98EF-4841-B2AF-EA4BFAECB838}"/>
            </a:ext>
          </a:extLst>
        </xdr:cNvPr>
        <xdr:cNvSpPr/>
      </xdr:nvSpPr>
      <xdr:spPr>
        <a:xfrm>
          <a:off x="4036060" y="978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168372</xdr:rowOff>
    </xdr:from>
    <xdr:to>
      <xdr:col>19</xdr:col>
      <xdr:colOff>177800</xdr:colOff>
      <xdr:row>59</xdr:row>
      <xdr:rowOff>12729</xdr:rowOff>
    </xdr:to>
    <xdr:cxnSp macro="">
      <xdr:nvCxnSpPr>
        <xdr:cNvPr id="125" name="直線コネクタ 124">
          <a:extLst>
            <a:ext uri="{FF2B5EF4-FFF2-40B4-BE49-F238E27FC236}">
              <a16:creationId xmlns:a16="http://schemas.microsoft.com/office/drawing/2014/main" id="{7C048434-2AA9-4FCA-B52C-12F52B4C828E}"/>
            </a:ext>
          </a:extLst>
        </xdr:cNvPr>
        <xdr:cNvCxnSpPr/>
      </xdr:nvCxnSpPr>
      <xdr:spPr>
        <a:xfrm flipV="1">
          <a:off x="2565400" y="9891492"/>
          <a:ext cx="78994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EBA8F3B6-370E-4606-85B6-A470B4713E78}"/>
            </a:ext>
          </a:extLst>
        </xdr:cNvPr>
        <xdr:cNvSpPr/>
      </xdr:nvSpPr>
      <xdr:spPr>
        <a:xfrm>
          <a:off x="3312160" y="9800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a:extLst>
            <a:ext uri="{FF2B5EF4-FFF2-40B4-BE49-F238E27FC236}">
              <a16:creationId xmlns:a16="http://schemas.microsoft.com/office/drawing/2014/main" id="{4C356130-B341-4515-9EA1-A97B4ABAE42A}"/>
            </a:ext>
          </a:extLst>
        </xdr:cNvPr>
        <xdr:cNvSpPr txBox="1"/>
      </xdr:nvSpPr>
      <xdr:spPr>
        <a:xfrm>
          <a:off x="3086315" y="957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12729</xdr:rowOff>
    </xdr:from>
    <xdr:to>
      <xdr:col>15</xdr:col>
      <xdr:colOff>50800</xdr:colOff>
      <xdr:row>59</xdr:row>
      <xdr:rowOff>18628</xdr:rowOff>
    </xdr:to>
    <xdr:cxnSp macro="">
      <xdr:nvCxnSpPr>
        <xdr:cNvPr id="128" name="直線コネクタ 127">
          <a:extLst>
            <a:ext uri="{FF2B5EF4-FFF2-40B4-BE49-F238E27FC236}">
              <a16:creationId xmlns:a16="http://schemas.microsoft.com/office/drawing/2014/main" id="{86B51BA1-7521-4F59-816C-F6154997A9B9}"/>
            </a:ext>
          </a:extLst>
        </xdr:cNvPr>
        <xdr:cNvCxnSpPr/>
      </xdr:nvCxnSpPr>
      <xdr:spPr>
        <a:xfrm flipV="1">
          <a:off x="1790700" y="9903489"/>
          <a:ext cx="7747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11017D59-DD28-4765-8F85-C286A6A2B2B7}"/>
            </a:ext>
          </a:extLst>
        </xdr:cNvPr>
        <xdr:cNvSpPr/>
      </xdr:nvSpPr>
      <xdr:spPr>
        <a:xfrm>
          <a:off x="2514600" y="9826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a:extLst>
            <a:ext uri="{FF2B5EF4-FFF2-40B4-BE49-F238E27FC236}">
              <a16:creationId xmlns:a16="http://schemas.microsoft.com/office/drawing/2014/main" id="{5067D096-6FF0-4DE1-9BE6-3CE2A5B3ED42}"/>
            </a:ext>
          </a:extLst>
        </xdr:cNvPr>
        <xdr:cNvSpPr txBox="1"/>
      </xdr:nvSpPr>
      <xdr:spPr>
        <a:xfrm>
          <a:off x="2311615" y="960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18628</xdr:rowOff>
    </xdr:from>
    <xdr:to>
      <xdr:col>10</xdr:col>
      <xdr:colOff>114300</xdr:colOff>
      <xdr:row>59</xdr:row>
      <xdr:rowOff>28518</xdr:rowOff>
    </xdr:to>
    <xdr:cxnSp macro="">
      <xdr:nvCxnSpPr>
        <xdr:cNvPr id="131" name="直線コネクタ 130">
          <a:extLst>
            <a:ext uri="{FF2B5EF4-FFF2-40B4-BE49-F238E27FC236}">
              <a16:creationId xmlns:a16="http://schemas.microsoft.com/office/drawing/2014/main" id="{A62F6AD6-5CDC-4DE3-9E89-996118F3A89E}"/>
            </a:ext>
          </a:extLst>
        </xdr:cNvPr>
        <xdr:cNvCxnSpPr/>
      </xdr:nvCxnSpPr>
      <xdr:spPr>
        <a:xfrm flipV="1">
          <a:off x="1008380" y="9909388"/>
          <a:ext cx="78232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a:extLst>
            <a:ext uri="{FF2B5EF4-FFF2-40B4-BE49-F238E27FC236}">
              <a16:creationId xmlns:a16="http://schemas.microsoft.com/office/drawing/2014/main" id="{C5D72AD4-8A7C-4C39-ACE4-7F8AE2865D6F}"/>
            </a:ext>
          </a:extLst>
        </xdr:cNvPr>
        <xdr:cNvSpPr/>
      </xdr:nvSpPr>
      <xdr:spPr>
        <a:xfrm>
          <a:off x="1739900" y="9821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a:extLst>
            <a:ext uri="{FF2B5EF4-FFF2-40B4-BE49-F238E27FC236}">
              <a16:creationId xmlns:a16="http://schemas.microsoft.com/office/drawing/2014/main" id="{663E32DB-A178-4E59-8002-2E0E94A7A78C}"/>
            </a:ext>
          </a:extLst>
        </xdr:cNvPr>
        <xdr:cNvSpPr txBox="1"/>
      </xdr:nvSpPr>
      <xdr:spPr>
        <a:xfrm>
          <a:off x="1514055" y="960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a:extLst>
            <a:ext uri="{FF2B5EF4-FFF2-40B4-BE49-F238E27FC236}">
              <a16:creationId xmlns:a16="http://schemas.microsoft.com/office/drawing/2014/main" id="{3284D731-FE03-4F30-87C7-A199688B3820}"/>
            </a:ext>
          </a:extLst>
        </xdr:cNvPr>
        <xdr:cNvSpPr/>
      </xdr:nvSpPr>
      <xdr:spPr>
        <a:xfrm>
          <a:off x="965200" y="9818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a:extLst>
            <a:ext uri="{FF2B5EF4-FFF2-40B4-BE49-F238E27FC236}">
              <a16:creationId xmlns:a16="http://schemas.microsoft.com/office/drawing/2014/main" id="{0CD08BBB-87B3-4892-9B61-8A48A714D112}"/>
            </a:ext>
          </a:extLst>
        </xdr:cNvPr>
        <xdr:cNvSpPr txBox="1"/>
      </xdr:nvSpPr>
      <xdr:spPr>
        <a:xfrm>
          <a:off x="739355" y="95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7F8F3AB-6331-4E37-AC2C-14ED9F9C8FF9}"/>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DD0108E-167C-4004-A326-B79008A8F5EB}"/>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67A77980-61D1-4F76-BC83-CA862D5912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FA2A8C27-0630-4AF7-8D13-A8ADF7F77824}"/>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F1356183-ED00-4413-B3F3-D720B16E1637}"/>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113344</xdr:rowOff>
    </xdr:from>
    <xdr:to>
      <xdr:col>24</xdr:col>
      <xdr:colOff>114300</xdr:colOff>
      <xdr:row>59</xdr:row>
      <xdr:rowOff>43494</xdr:rowOff>
    </xdr:to>
    <xdr:sp macro="" textlink="">
      <xdr:nvSpPr>
        <xdr:cNvPr id="141" name="楕円 140">
          <a:extLst>
            <a:ext uri="{FF2B5EF4-FFF2-40B4-BE49-F238E27FC236}">
              <a16:creationId xmlns:a16="http://schemas.microsoft.com/office/drawing/2014/main" id="{C66CD24E-ADA5-46A4-9F41-D20B4D6B4E84}"/>
            </a:ext>
          </a:extLst>
        </xdr:cNvPr>
        <xdr:cNvSpPr/>
      </xdr:nvSpPr>
      <xdr:spPr>
        <a:xfrm>
          <a:off x="4036060" y="9836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a:extLst>
            <a:ext uri="{FF2B5EF4-FFF2-40B4-BE49-F238E27FC236}">
              <a16:creationId xmlns:a16="http://schemas.microsoft.com/office/drawing/2014/main" id="{176C89A6-6C3C-4696-B413-0249C5268E44}"/>
            </a:ext>
          </a:extLst>
        </xdr:cNvPr>
        <xdr:cNvSpPr txBox="1"/>
      </xdr:nvSpPr>
      <xdr:spPr>
        <a:xfrm>
          <a:off x="4137660" y="97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117572</xdr:rowOff>
    </xdr:from>
    <xdr:to>
      <xdr:col>20</xdr:col>
      <xdr:colOff>38100</xdr:colOff>
      <xdr:row>59</xdr:row>
      <xdr:rowOff>47722</xdr:rowOff>
    </xdr:to>
    <xdr:sp macro="" textlink="">
      <xdr:nvSpPr>
        <xdr:cNvPr id="143" name="楕円 142">
          <a:extLst>
            <a:ext uri="{FF2B5EF4-FFF2-40B4-BE49-F238E27FC236}">
              <a16:creationId xmlns:a16="http://schemas.microsoft.com/office/drawing/2014/main" id="{D3EA9666-7FC1-4493-B4B1-28DA06A297A0}"/>
            </a:ext>
          </a:extLst>
        </xdr:cNvPr>
        <xdr:cNvSpPr/>
      </xdr:nvSpPr>
      <xdr:spPr>
        <a:xfrm>
          <a:off x="3312160" y="9840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38849</xdr:rowOff>
    </xdr:from>
    <xdr:ext cx="534377" cy="259045"/>
    <xdr:sp macro="" textlink="">
      <xdr:nvSpPr>
        <xdr:cNvPr id="144" name="テキスト ボックス 143">
          <a:extLst>
            <a:ext uri="{FF2B5EF4-FFF2-40B4-BE49-F238E27FC236}">
              <a16:creationId xmlns:a16="http://schemas.microsoft.com/office/drawing/2014/main" id="{7C7038DD-8B50-4123-8FBA-5C44B48A962A}"/>
            </a:ext>
          </a:extLst>
        </xdr:cNvPr>
        <xdr:cNvSpPr txBox="1"/>
      </xdr:nvSpPr>
      <xdr:spPr>
        <a:xfrm>
          <a:off x="3118631" y="99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133379</xdr:rowOff>
    </xdr:from>
    <xdr:to>
      <xdr:col>15</xdr:col>
      <xdr:colOff>101600</xdr:colOff>
      <xdr:row>59</xdr:row>
      <xdr:rowOff>63529</xdr:rowOff>
    </xdr:to>
    <xdr:sp macro="" textlink="">
      <xdr:nvSpPr>
        <xdr:cNvPr id="145" name="楕円 144">
          <a:extLst>
            <a:ext uri="{FF2B5EF4-FFF2-40B4-BE49-F238E27FC236}">
              <a16:creationId xmlns:a16="http://schemas.microsoft.com/office/drawing/2014/main" id="{008F1FE5-560B-4A08-AF97-ABCD45BA6AEA}"/>
            </a:ext>
          </a:extLst>
        </xdr:cNvPr>
        <xdr:cNvSpPr/>
      </xdr:nvSpPr>
      <xdr:spPr>
        <a:xfrm>
          <a:off x="2514600" y="9856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54656</xdr:rowOff>
    </xdr:from>
    <xdr:ext cx="534377" cy="259045"/>
    <xdr:sp macro="" textlink="">
      <xdr:nvSpPr>
        <xdr:cNvPr id="146" name="テキスト ボックス 145">
          <a:extLst>
            <a:ext uri="{FF2B5EF4-FFF2-40B4-BE49-F238E27FC236}">
              <a16:creationId xmlns:a16="http://schemas.microsoft.com/office/drawing/2014/main" id="{CCF8E312-C5FA-46A0-99BB-1532586C077A}"/>
            </a:ext>
          </a:extLst>
        </xdr:cNvPr>
        <xdr:cNvSpPr txBox="1"/>
      </xdr:nvSpPr>
      <xdr:spPr>
        <a:xfrm>
          <a:off x="2343931" y="99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139278</xdr:rowOff>
    </xdr:from>
    <xdr:to>
      <xdr:col>10</xdr:col>
      <xdr:colOff>165100</xdr:colOff>
      <xdr:row>59</xdr:row>
      <xdr:rowOff>69428</xdr:rowOff>
    </xdr:to>
    <xdr:sp macro="" textlink="">
      <xdr:nvSpPr>
        <xdr:cNvPr id="147" name="楕円 146">
          <a:extLst>
            <a:ext uri="{FF2B5EF4-FFF2-40B4-BE49-F238E27FC236}">
              <a16:creationId xmlns:a16="http://schemas.microsoft.com/office/drawing/2014/main" id="{8525D770-280A-4710-BFB9-A641F9BC7F9B}"/>
            </a:ext>
          </a:extLst>
        </xdr:cNvPr>
        <xdr:cNvSpPr/>
      </xdr:nvSpPr>
      <xdr:spPr>
        <a:xfrm>
          <a:off x="1739900" y="9862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60555</xdr:rowOff>
    </xdr:from>
    <xdr:ext cx="534377" cy="259045"/>
    <xdr:sp macro="" textlink="">
      <xdr:nvSpPr>
        <xdr:cNvPr id="148" name="テキスト ボックス 147">
          <a:extLst>
            <a:ext uri="{FF2B5EF4-FFF2-40B4-BE49-F238E27FC236}">
              <a16:creationId xmlns:a16="http://schemas.microsoft.com/office/drawing/2014/main" id="{576F8C55-ABFB-4A88-AF9F-1C69EE49C6F5}"/>
            </a:ext>
          </a:extLst>
        </xdr:cNvPr>
        <xdr:cNvSpPr txBox="1"/>
      </xdr:nvSpPr>
      <xdr:spPr>
        <a:xfrm>
          <a:off x="1546371" y="995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149168</xdr:rowOff>
    </xdr:from>
    <xdr:to>
      <xdr:col>6</xdr:col>
      <xdr:colOff>38100</xdr:colOff>
      <xdr:row>59</xdr:row>
      <xdr:rowOff>79318</xdr:rowOff>
    </xdr:to>
    <xdr:sp macro="" textlink="">
      <xdr:nvSpPr>
        <xdr:cNvPr id="149" name="楕円 148">
          <a:extLst>
            <a:ext uri="{FF2B5EF4-FFF2-40B4-BE49-F238E27FC236}">
              <a16:creationId xmlns:a16="http://schemas.microsoft.com/office/drawing/2014/main" id="{66F345DE-F1CF-4D3A-BB92-F32554157D0D}"/>
            </a:ext>
          </a:extLst>
        </xdr:cNvPr>
        <xdr:cNvSpPr/>
      </xdr:nvSpPr>
      <xdr:spPr>
        <a:xfrm>
          <a:off x="965200" y="9872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70445</xdr:rowOff>
    </xdr:from>
    <xdr:ext cx="534377" cy="259045"/>
    <xdr:sp macro="" textlink="">
      <xdr:nvSpPr>
        <xdr:cNvPr id="150" name="テキスト ボックス 149">
          <a:extLst>
            <a:ext uri="{FF2B5EF4-FFF2-40B4-BE49-F238E27FC236}">
              <a16:creationId xmlns:a16="http://schemas.microsoft.com/office/drawing/2014/main" id="{F1F24CDE-AE78-44CD-BD4F-D7F33A60DB44}"/>
            </a:ext>
          </a:extLst>
        </xdr:cNvPr>
        <xdr:cNvSpPr txBox="1"/>
      </xdr:nvSpPr>
      <xdr:spPr>
        <a:xfrm>
          <a:off x="771671" y="99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A760DE1E-F4F9-4918-88D6-09E781504148}"/>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5D40908F-731F-484D-9F40-07188BEE181E}"/>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18164428-28FA-4C06-86C1-565BF93F5479}"/>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9E40117-69F9-4AC4-BBEA-E94758DEEB74}"/>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F9595E8E-27EA-44AC-9219-79715F29449D}"/>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C59D0FB8-8AA3-4018-B73F-79C464F318FD}"/>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70E04008-B53C-492C-A342-BEB8AE3A46B1}"/>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2C806E05-52C6-4EA5-BFB0-EA67481B236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7E76A95A-06BD-42F0-9C87-5369F498629A}"/>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B069D013-FC87-4193-B51A-50B223865486}"/>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98FA39B-F146-4DF8-AA7A-25E8DEADB2B8}"/>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C5CF92BE-2513-46DB-9C41-7065781A419F}"/>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DDA3C099-93D5-450A-B809-FDF448DD3566}"/>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731E03B7-EF31-49D8-86D4-DF5D0E8ADF17}"/>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52604176-201D-469F-BA25-9D9C29187966}"/>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9BBEC1C4-E41F-4414-88A2-8988004B9636}"/>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6E26B0D7-D600-4D2B-9A6B-F2BF53B8E876}"/>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DD0E69B9-BE29-407F-AE91-04237C4032A1}"/>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E95DE3FC-49B0-4FC3-BF58-37FD28233CEF}"/>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8EFAAA77-57A1-4526-83D5-480E6540754F}"/>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C91D45E-5923-4D44-A5B5-9FE99D2D0FF9}"/>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8FAF0D21-2365-4963-A08F-A09A653737A4}"/>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605650CC-9CDA-4EC4-ABDE-7BB639A0A76B}"/>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5EF6433-CEA8-496D-B740-8332023638FA}"/>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7E8EEF5E-4317-49AF-A095-E645EF8530D2}"/>
            </a:ext>
          </a:extLst>
        </xdr:cNvPr>
        <xdr:cNvCxnSpPr/>
      </xdr:nvCxnSpPr>
      <xdr:spPr>
        <a:xfrm flipV="1">
          <a:off x="4084955" y="12002226"/>
          <a:ext cx="1270" cy="1269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8A4CBFAE-8EE0-44E4-ABA1-1EB5281EC54B}"/>
            </a:ext>
          </a:extLst>
        </xdr:cNvPr>
        <xdr:cNvSpPr txBox="1"/>
      </xdr:nvSpPr>
      <xdr:spPr>
        <a:xfrm>
          <a:off x="4137660" y="1327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51F941DA-FF90-471E-AF62-06F312A39D53}"/>
            </a:ext>
          </a:extLst>
        </xdr:cNvPr>
        <xdr:cNvCxnSpPr/>
      </xdr:nvCxnSpPr>
      <xdr:spPr>
        <a:xfrm>
          <a:off x="4020820" y="13272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5E0EEB7E-BB66-4AFE-93D5-26670D257349}"/>
            </a:ext>
          </a:extLst>
        </xdr:cNvPr>
        <xdr:cNvSpPr txBox="1"/>
      </xdr:nvSpPr>
      <xdr:spPr>
        <a:xfrm>
          <a:off x="4137660" y="1178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A7EE9C86-F5C1-46B5-86DF-DD7C440F9153}"/>
            </a:ext>
          </a:extLst>
        </xdr:cNvPr>
        <xdr:cNvCxnSpPr/>
      </xdr:nvCxnSpPr>
      <xdr:spPr>
        <a:xfrm>
          <a:off x="4020820" y="1200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153912</xdr:rowOff>
    </xdr:from>
    <xdr:to>
      <xdr:col>24</xdr:col>
      <xdr:colOff>63500</xdr:colOff>
      <xdr:row>75</xdr:row>
      <xdr:rowOff>96807</xdr:rowOff>
    </xdr:to>
    <xdr:cxnSp macro="">
      <xdr:nvCxnSpPr>
        <xdr:cNvPr id="180" name="直線コネクタ 179">
          <a:extLst>
            <a:ext uri="{FF2B5EF4-FFF2-40B4-BE49-F238E27FC236}">
              <a16:creationId xmlns:a16="http://schemas.microsoft.com/office/drawing/2014/main" id="{53F6B17B-5D96-4E3D-9A53-157F55105B5B}"/>
            </a:ext>
          </a:extLst>
        </xdr:cNvPr>
        <xdr:cNvCxnSpPr/>
      </xdr:nvCxnSpPr>
      <xdr:spPr>
        <a:xfrm flipV="1">
          <a:off x="3355340" y="12559272"/>
          <a:ext cx="731520" cy="1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a:extLst>
            <a:ext uri="{FF2B5EF4-FFF2-40B4-BE49-F238E27FC236}">
              <a16:creationId xmlns:a16="http://schemas.microsoft.com/office/drawing/2014/main" id="{9F8E46C9-E0F3-4079-9AE1-4BBE63544145}"/>
            </a:ext>
          </a:extLst>
        </xdr:cNvPr>
        <xdr:cNvSpPr txBox="1"/>
      </xdr:nvSpPr>
      <xdr:spPr>
        <a:xfrm>
          <a:off x="4137660" y="12703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BB8A4161-4AD6-42E7-AD75-DE037624E4DB}"/>
            </a:ext>
          </a:extLst>
        </xdr:cNvPr>
        <xdr:cNvSpPr/>
      </xdr:nvSpPr>
      <xdr:spPr>
        <a:xfrm>
          <a:off x="4036060" y="1272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96807</xdr:rowOff>
    </xdr:from>
    <xdr:to>
      <xdr:col>19</xdr:col>
      <xdr:colOff>177800</xdr:colOff>
      <xdr:row>76</xdr:row>
      <xdr:rowOff>13246</xdr:rowOff>
    </xdr:to>
    <xdr:cxnSp macro="">
      <xdr:nvCxnSpPr>
        <xdr:cNvPr id="183" name="直線コネクタ 182">
          <a:extLst>
            <a:ext uri="{FF2B5EF4-FFF2-40B4-BE49-F238E27FC236}">
              <a16:creationId xmlns:a16="http://schemas.microsoft.com/office/drawing/2014/main" id="{79E77878-FF1B-425B-BBA2-12117B56DE7D}"/>
            </a:ext>
          </a:extLst>
        </xdr:cNvPr>
        <xdr:cNvCxnSpPr/>
      </xdr:nvCxnSpPr>
      <xdr:spPr>
        <a:xfrm flipV="1">
          <a:off x="2565400" y="12669807"/>
          <a:ext cx="78994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6B750A0C-5A0A-4FDB-AC80-83F835220BDA}"/>
            </a:ext>
          </a:extLst>
        </xdr:cNvPr>
        <xdr:cNvSpPr/>
      </xdr:nvSpPr>
      <xdr:spPr>
        <a:xfrm>
          <a:off x="3312160" y="12689614"/>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a:extLst>
            <a:ext uri="{FF2B5EF4-FFF2-40B4-BE49-F238E27FC236}">
              <a16:creationId xmlns:a16="http://schemas.microsoft.com/office/drawing/2014/main" id="{0E4CC489-AA11-4934-8CD9-CC5F118242E9}"/>
            </a:ext>
          </a:extLst>
        </xdr:cNvPr>
        <xdr:cNvSpPr txBox="1"/>
      </xdr:nvSpPr>
      <xdr:spPr>
        <a:xfrm>
          <a:off x="3086315" y="1277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163437</xdr:rowOff>
    </xdr:from>
    <xdr:to>
      <xdr:col>15</xdr:col>
      <xdr:colOff>50800</xdr:colOff>
      <xdr:row>76</xdr:row>
      <xdr:rowOff>13246</xdr:rowOff>
    </xdr:to>
    <xdr:cxnSp macro="">
      <xdr:nvCxnSpPr>
        <xdr:cNvPr id="186" name="直線コネクタ 185">
          <a:extLst>
            <a:ext uri="{FF2B5EF4-FFF2-40B4-BE49-F238E27FC236}">
              <a16:creationId xmlns:a16="http://schemas.microsoft.com/office/drawing/2014/main" id="{FAF3EB29-54B8-4260-9071-5561442351FF}"/>
            </a:ext>
          </a:extLst>
        </xdr:cNvPr>
        <xdr:cNvCxnSpPr/>
      </xdr:nvCxnSpPr>
      <xdr:spPr>
        <a:xfrm>
          <a:off x="1790700" y="12736437"/>
          <a:ext cx="7747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2732D374-58FE-43FE-849B-4EF56C7397B4}"/>
            </a:ext>
          </a:extLst>
        </xdr:cNvPr>
        <xdr:cNvSpPr/>
      </xdr:nvSpPr>
      <xdr:spPr>
        <a:xfrm>
          <a:off x="2514600" y="12834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a:extLst>
            <a:ext uri="{FF2B5EF4-FFF2-40B4-BE49-F238E27FC236}">
              <a16:creationId xmlns:a16="http://schemas.microsoft.com/office/drawing/2014/main" id="{EE0FAE80-11C9-4450-AB79-E42C6E165706}"/>
            </a:ext>
          </a:extLst>
        </xdr:cNvPr>
        <xdr:cNvSpPr txBox="1"/>
      </xdr:nvSpPr>
      <xdr:spPr>
        <a:xfrm>
          <a:off x="2311615" y="129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163437</xdr:rowOff>
    </xdr:from>
    <xdr:to>
      <xdr:col>10</xdr:col>
      <xdr:colOff>114300</xdr:colOff>
      <xdr:row>76</xdr:row>
      <xdr:rowOff>142084</xdr:rowOff>
    </xdr:to>
    <xdr:cxnSp macro="">
      <xdr:nvCxnSpPr>
        <xdr:cNvPr id="189" name="直線コネクタ 188">
          <a:extLst>
            <a:ext uri="{FF2B5EF4-FFF2-40B4-BE49-F238E27FC236}">
              <a16:creationId xmlns:a16="http://schemas.microsoft.com/office/drawing/2014/main" id="{2CE2D4DA-21DF-4B24-A1BE-728AFF7FF5F0}"/>
            </a:ext>
          </a:extLst>
        </xdr:cNvPr>
        <xdr:cNvCxnSpPr/>
      </xdr:nvCxnSpPr>
      <xdr:spPr>
        <a:xfrm flipV="1">
          <a:off x="1008380" y="12736437"/>
          <a:ext cx="782320" cy="14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a:extLst>
            <a:ext uri="{FF2B5EF4-FFF2-40B4-BE49-F238E27FC236}">
              <a16:creationId xmlns:a16="http://schemas.microsoft.com/office/drawing/2014/main" id="{FEB7DE04-30E6-46D5-BBEE-52BC63FCCB3B}"/>
            </a:ext>
          </a:extLst>
        </xdr:cNvPr>
        <xdr:cNvSpPr/>
      </xdr:nvSpPr>
      <xdr:spPr>
        <a:xfrm>
          <a:off x="1739900" y="1279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a:extLst>
            <a:ext uri="{FF2B5EF4-FFF2-40B4-BE49-F238E27FC236}">
              <a16:creationId xmlns:a16="http://schemas.microsoft.com/office/drawing/2014/main" id="{8B0F821F-923C-414D-A76E-D5AAF89B1FB1}"/>
            </a:ext>
          </a:extLst>
        </xdr:cNvPr>
        <xdr:cNvSpPr txBox="1"/>
      </xdr:nvSpPr>
      <xdr:spPr>
        <a:xfrm>
          <a:off x="1514055" y="1288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a:extLst>
            <a:ext uri="{FF2B5EF4-FFF2-40B4-BE49-F238E27FC236}">
              <a16:creationId xmlns:a16="http://schemas.microsoft.com/office/drawing/2014/main" id="{D21EC0A6-4B73-4E59-B9E1-B93D1470B5E9}"/>
            </a:ext>
          </a:extLst>
        </xdr:cNvPr>
        <xdr:cNvSpPr/>
      </xdr:nvSpPr>
      <xdr:spPr>
        <a:xfrm>
          <a:off x="965200" y="128980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a:extLst>
            <a:ext uri="{FF2B5EF4-FFF2-40B4-BE49-F238E27FC236}">
              <a16:creationId xmlns:a16="http://schemas.microsoft.com/office/drawing/2014/main" id="{7C665920-BD39-48F2-A5C5-DD3FC5BC5D35}"/>
            </a:ext>
          </a:extLst>
        </xdr:cNvPr>
        <xdr:cNvSpPr txBox="1"/>
      </xdr:nvSpPr>
      <xdr:spPr>
        <a:xfrm>
          <a:off x="739355" y="129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DE42C56-A052-4E44-B8F9-BAD33E71546B}"/>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87425ED-16C1-41E0-AE1D-A82975B6E85E}"/>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13F6AB34-16DA-447D-A1CF-90825C1FD869}"/>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2EF3DBD-D901-4E63-BFFC-7247954145FA}"/>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61B99BA4-BFD4-40D8-9227-6BF7938C436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103112</xdr:rowOff>
    </xdr:from>
    <xdr:to>
      <xdr:col>24</xdr:col>
      <xdr:colOff>114300</xdr:colOff>
      <xdr:row>75</xdr:row>
      <xdr:rowOff>33262</xdr:rowOff>
    </xdr:to>
    <xdr:sp macro="" textlink="">
      <xdr:nvSpPr>
        <xdr:cNvPr id="199" name="楕円 198">
          <a:extLst>
            <a:ext uri="{FF2B5EF4-FFF2-40B4-BE49-F238E27FC236}">
              <a16:creationId xmlns:a16="http://schemas.microsoft.com/office/drawing/2014/main" id="{9E86C452-D5A4-42E9-9381-069605B6E71D}"/>
            </a:ext>
          </a:extLst>
        </xdr:cNvPr>
        <xdr:cNvSpPr/>
      </xdr:nvSpPr>
      <xdr:spPr>
        <a:xfrm>
          <a:off x="4036060" y="12508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125989</xdr:rowOff>
    </xdr:from>
    <xdr:ext cx="599010" cy="259045"/>
    <xdr:sp macro="" textlink="">
      <xdr:nvSpPr>
        <xdr:cNvPr id="200" name="民生費該当値テキスト">
          <a:extLst>
            <a:ext uri="{FF2B5EF4-FFF2-40B4-BE49-F238E27FC236}">
              <a16:creationId xmlns:a16="http://schemas.microsoft.com/office/drawing/2014/main" id="{10578D3B-C264-43EB-8C77-6912A83910BD}"/>
            </a:ext>
          </a:extLst>
        </xdr:cNvPr>
        <xdr:cNvSpPr txBox="1"/>
      </xdr:nvSpPr>
      <xdr:spPr>
        <a:xfrm>
          <a:off x="4137660" y="123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46007</xdr:rowOff>
    </xdr:from>
    <xdr:to>
      <xdr:col>20</xdr:col>
      <xdr:colOff>38100</xdr:colOff>
      <xdr:row>75</xdr:row>
      <xdr:rowOff>147606</xdr:rowOff>
    </xdr:to>
    <xdr:sp macro="" textlink="">
      <xdr:nvSpPr>
        <xdr:cNvPr id="201" name="楕円 200">
          <a:extLst>
            <a:ext uri="{FF2B5EF4-FFF2-40B4-BE49-F238E27FC236}">
              <a16:creationId xmlns:a16="http://schemas.microsoft.com/office/drawing/2014/main" id="{4DE75976-BD63-4A91-A1F1-5754B3361915}"/>
            </a:ext>
          </a:extLst>
        </xdr:cNvPr>
        <xdr:cNvSpPr/>
      </xdr:nvSpPr>
      <xdr:spPr>
        <a:xfrm>
          <a:off x="3312160" y="12619007"/>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164134</xdr:rowOff>
    </xdr:from>
    <xdr:ext cx="599010" cy="259045"/>
    <xdr:sp macro="" textlink="">
      <xdr:nvSpPr>
        <xdr:cNvPr id="202" name="テキスト ボックス 201">
          <a:extLst>
            <a:ext uri="{FF2B5EF4-FFF2-40B4-BE49-F238E27FC236}">
              <a16:creationId xmlns:a16="http://schemas.microsoft.com/office/drawing/2014/main" id="{5D595201-B00C-4BF8-8865-41DD6E1B42F4}"/>
            </a:ext>
          </a:extLst>
        </xdr:cNvPr>
        <xdr:cNvSpPr txBox="1"/>
      </xdr:nvSpPr>
      <xdr:spPr>
        <a:xfrm>
          <a:off x="3086315" y="1240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133896</xdr:rowOff>
    </xdr:from>
    <xdr:to>
      <xdr:col>15</xdr:col>
      <xdr:colOff>101600</xdr:colOff>
      <xdr:row>76</xdr:row>
      <xdr:rowOff>64046</xdr:rowOff>
    </xdr:to>
    <xdr:sp macro="" textlink="">
      <xdr:nvSpPr>
        <xdr:cNvPr id="203" name="楕円 202">
          <a:extLst>
            <a:ext uri="{FF2B5EF4-FFF2-40B4-BE49-F238E27FC236}">
              <a16:creationId xmlns:a16="http://schemas.microsoft.com/office/drawing/2014/main" id="{6DAC537A-DB0E-4152-87DB-81F2B413D844}"/>
            </a:ext>
          </a:extLst>
        </xdr:cNvPr>
        <xdr:cNvSpPr/>
      </xdr:nvSpPr>
      <xdr:spPr>
        <a:xfrm>
          <a:off x="2514600" y="12706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80573</xdr:rowOff>
    </xdr:from>
    <xdr:ext cx="599010" cy="259045"/>
    <xdr:sp macro="" textlink="">
      <xdr:nvSpPr>
        <xdr:cNvPr id="204" name="テキスト ボックス 203">
          <a:extLst>
            <a:ext uri="{FF2B5EF4-FFF2-40B4-BE49-F238E27FC236}">
              <a16:creationId xmlns:a16="http://schemas.microsoft.com/office/drawing/2014/main" id="{56770D89-5AD1-46FA-8801-E5809B1DEB28}"/>
            </a:ext>
          </a:extLst>
        </xdr:cNvPr>
        <xdr:cNvSpPr txBox="1"/>
      </xdr:nvSpPr>
      <xdr:spPr>
        <a:xfrm>
          <a:off x="2311615" y="1248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112637</xdr:rowOff>
    </xdr:from>
    <xdr:to>
      <xdr:col>10</xdr:col>
      <xdr:colOff>165100</xdr:colOff>
      <xdr:row>76</xdr:row>
      <xdr:rowOff>42787</xdr:rowOff>
    </xdr:to>
    <xdr:sp macro="" textlink="">
      <xdr:nvSpPr>
        <xdr:cNvPr id="205" name="楕円 204">
          <a:extLst>
            <a:ext uri="{FF2B5EF4-FFF2-40B4-BE49-F238E27FC236}">
              <a16:creationId xmlns:a16="http://schemas.microsoft.com/office/drawing/2014/main" id="{2B69A20C-9821-49EA-BEE6-435D7DB47CDD}"/>
            </a:ext>
          </a:extLst>
        </xdr:cNvPr>
        <xdr:cNvSpPr/>
      </xdr:nvSpPr>
      <xdr:spPr>
        <a:xfrm>
          <a:off x="1739900" y="12685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59314</xdr:rowOff>
    </xdr:from>
    <xdr:ext cx="599010" cy="259045"/>
    <xdr:sp macro="" textlink="">
      <xdr:nvSpPr>
        <xdr:cNvPr id="206" name="テキスト ボックス 205">
          <a:extLst>
            <a:ext uri="{FF2B5EF4-FFF2-40B4-BE49-F238E27FC236}">
              <a16:creationId xmlns:a16="http://schemas.microsoft.com/office/drawing/2014/main" id="{4BAEE961-5FF5-4E75-BF06-C568EB556A98}"/>
            </a:ext>
          </a:extLst>
        </xdr:cNvPr>
        <xdr:cNvSpPr txBox="1"/>
      </xdr:nvSpPr>
      <xdr:spPr>
        <a:xfrm>
          <a:off x="1514055" y="1246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91284</xdr:rowOff>
    </xdr:from>
    <xdr:to>
      <xdr:col>6</xdr:col>
      <xdr:colOff>38100</xdr:colOff>
      <xdr:row>77</xdr:row>
      <xdr:rowOff>21434</xdr:rowOff>
    </xdr:to>
    <xdr:sp macro="" textlink="">
      <xdr:nvSpPr>
        <xdr:cNvPr id="207" name="楕円 206">
          <a:extLst>
            <a:ext uri="{FF2B5EF4-FFF2-40B4-BE49-F238E27FC236}">
              <a16:creationId xmlns:a16="http://schemas.microsoft.com/office/drawing/2014/main" id="{F5FDF6B4-E46D-43F2-BEA1-D96DCDD3BF0A}"/>
            </a:ext>
          </a:extLst>
        </xdr:cNvPr>
        <xdr:cNvSpPr/>
      </xdr:nvSpPr>
      <xdr:spPr>
        <a:xfrm>
          <a:off x="965200" y="12831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37962</xdr:rowOff>
    </xdr:from>
    <xdr:ext cx="599010" cy="259045"/>
    <xdr:sp macro="" textlink="">
      <xdr:nvSpPr>
        <xdr:cNvPr id="208" name="テキスト ボックス 207">
          <a:extLst>
            <a:ext uri="{FF2B5EF4-FFF2-40B4-BE49-F238E27FC236}">
              <a16:creationId xmlns:a16="http://schemas.microsoft.com/office/drawing/2014/main" id="{298601F0-3E50-482D-87B6-C4F9DDE53A60}"/>
            </a:ext>
          </a:extLst>
        </xdr:cNvPr>
        <xdr:cNvSpPr txBox="1"/>
      </xdr:nvSpPr>
      <xdr:spPr>
        <a:xfrm>
          <a:off x="739355" y="1261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9CDDDA22-DE46-4AE3-8E6E-F8898E5E8823}"/>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E784DF30-28DD-48AA-BF48-F61921A4B2D5}"/>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671AA26F-DEA7-463F-AADF-091E0E16FA9B}"/>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5C858AAC-9B5A-4D41-934A-08E7805C60E6}"/>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5C01EC7-27CF-4FF0-BF36-4055C167EF7A}"/>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E0870D20-0287-4BD4-949F-4E4EA4BBA5E6}"/>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B011D4B7-8352-468C-AE9B-1C1D3D714B18}"/>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C1D2C4A7-C47E-4A79-B1C6-F592E1B9D477}"/>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223A8110-A08F-4329-9D3F-D202ACE7E7B3}"/>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73F321AC-2011-4E48-8140-91E84C4A69BE}"/>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8D555BD9-C428-4BB5-A3E1-8EE2B9FCBC49}"/>
            </a:ext>
          </a:extLst>
        </xdr:cNvPr>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712A26A1-4EBE-4B29-B893-CB752030E6DD}"/>
            </a:ext>
          </a:extLst>
        </xdr:cNvPr>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3E478F1C-D42B-41BB-AF8F-60BD587083BA}"/>
            </a:ext>
          </a:extLst>
        </xdr:cNvPr>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590C9DF9-9CD9-4990-A983-9CF95E4358B9}"/>
            </a:ext>
          </a:extLst>
        </xdr:cNvPr>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32ECDDBC-05AB-409B-B649-F29E693CA817}"/>
            </a:ext>
          </a:extLst>
        </xdr:cNvPr>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70322766-136F-47B9-A23E-95EEC8384BBE}"/>
            </a:ext>
          </a:extLst>
        </xdr:cNvPr>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DB93DACD-14EA-4D5A-8766-6072F00C1B08}"/>
            </a:ext>
          </a:extLst>
        </xdr:cNvPr>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D4E52E9F-B70C-42C7-8131-45AB3B375FC7}"/>
            </a:ext>
          </a:extLst>
        </xdr:cNvPr>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58AD0517-9E90-4D55-BD47-732FBA6779BC}"/>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77438CC7-1FDF-4E67-AAAC-2ECDFF31ED8C}"/>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278DA6FB-0336-488B-A101-D68A6C8269E3}"/>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B3D54217-2B74-4078-B278-CEE19F91C89C}"/>
            </a:ext>
          </a:extLst>
        </xdr:cNvPr>
        <xdr:cNvCxnSpPr/>
      </xdr:nvCxnSpPr>
      <xdr:spPr>
        <a:xfrm flipV="1">
          <a:off x="4084955" y="15224379"/>
          <a:ext cx="1270" cy="126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284E76CD-F3E1-4032-A45B-0EFD2E9CFEA3}"/>
            </a:ext>
          </a:extLst>
        </xdr:cNvPr>
        <xdr:cNvSpPr txBox="1"/>
      </xdr:nvSpPr>
      <xdr:spPr>
        <a:xfrm>
          <a:off x="4137660" y="164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B9465E84-6F77-4209-A556-BCBF5D7B5945}"/>
            </a:ext>
          </a:extLst>
        </xdr:cNvPr>
        <xdr:cNvCxnSpPr/>
      </xdr:nvCxnSpPr>
      <xdr:spPr>
        <a:xfrm>
          <a:off x="4020820" y="16487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EB0C96A9-7AE1-4E13-BD88-83AA3D325759}"/>
            </a:ext>
          </a:extLst>
        </xdr:cNvPr>
        <xdr:cNvSpPr txBox="1"/>
      </xdr:nvSpPr>
      <xdr:spPr>
        <a:xfrm>
          <a:off x="4137660" y="150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90E6BA05-3C65-4642-958F-3150C06446F7}"/>
            </a:ext>
          </a:extLst>
        </xdr:cNvPr>
        <xdr:cNvCxnSpPr/>
      </xdr:nvCxnSpPr>
      <xdr:spPr>
        <a:xfrm>
          <a:off x="4020820" y="15224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84305</xdr:rowOff>
    </xdr:from>
    <xdr:to>
      <xdr:col>24</xdr:col>
      <xdr:colOff>63500</xdr:colOff>
      <xdr:row>97</xdr:row>
      <xdr:rowOff>108186</xdr:rowOff>
    </xdr:to>
    <xdr:cxnSp macro="">
      <xdr:nvCxnSpPr>
        <xdr:cNvPr id="235" name="直線コネクタ 234">
          <a:extLst>
            <a:ext uri="{FF2B5EF4-FFF2-40B4-BE49-F238E27FC236}">
              <a16:creationId xmlns:a16="http://schemas.microsoft.com/office/drawing/2014/main" id="{6C716948-FD6A-428D-9999-F9C5E281577B}"/>
            </a:ext>
          </a:extLst>
        </xdr:cNvPr>
        <xdr:cNvCxnSpPr/>
      </xdr:nvCxnSpPr>
      <xdr:spPr>
        <a:xfrm flipV="1">
          <a:off x="3355340" y="16345385"/>
          <a:ext cx="73152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a:extLst>
            <a:ext uri="{FF2B5EF4-FFF2-40B4-BE49-F238E27FC236}">
              <a16:creationId xmlns:a16="http://schemas.microsoft.com/office/drawing/2014/main" id="{1921D54C-0118-4F76-AD3E-7C8F4299E084}"/>
            </a:ext>
          </a:extLst>
        </xdr:cNvPr>
        <xdr:cNvSpPr txBox="1"/>
      </xdr:nvSpPr>
      <xdr:spPr>
        <a:xfrm>
          <a:off x="4137660" y="16064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28A09C45-5924-49C3-8227-E6432FCCBD2D}"/>
            </a:ext>
          </a:extLst>
        </xdr:cNvPr>
        <xdr:cNvSpPr/>
      </xdr:nvSpPr>
      <xdr:spPr>
        <a:xfrm>
          <a:off x="4036060" y="1620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108186</xdr:rowOff>
    </xdr:from>
    <xdr:to>
      <xdr:col>19</xdr:col>
      <xdr:colOff>177800</xdr:colOff>
      <xdr:row>97</xdr:row>
      <xdr:rowOff>123388</xdr:rowOff>
    </xdr:to>
    <xdr:cxnSp macro="">
      <xdr:nvCxnSpPr>
        <xdr:cNvPr id="238" name="直線コネクタ 237">
          <a:extLst>
            <a:ext uri="{FF2B5EF4-FFF2-40B4-BE49-F238E27FC236}">
              <a16:creationId xmlns:a16="http://schemas.microsoft.com/office/drawing/2014/main" id="{2F403942-1BBF-4BF2-ACB8-0B7039081A7F}"/>
            </a:ext>
          </a:extLst>
        </xdr:cNvPr>
        <xdr:cNvCxnSpPr/>
      </xdr:nvCxnSpPr>
      <xdr:spPr>
        <a:xfrm flipV="1">
          <a:off x="2565400" y="16369266"/>
          <a:ext cx="78994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AE9774B0-4C47-4021-A8CE-50C89D4C1E59}"/>
            </a:ext>
          </a:extLst>
        </xdr:cNvPr>
        <xdr:cNvSpPr/>
      </xdr:nvSpPr>
      <xdr:spPr>
        <a:xfrm>
          <a:off x="3312160" y="16249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a:extLst>
            <a:ext uri="{FF2B5EF4-FFF2-40B4-BE49-F238E27FC236}">
              <a16:creationId xmlns:a16="http://schemas.microsoft.com/office/drawing/2014/main" id="{64D1CAF8-7893-49C3-A3E7-3662D0015095}"/>
            </a:ext>
          </a:extLst>
        </xdr:cNvPr>
        <xdr:cNvSpPr txBox="1"/>
      </xdr:nvSpPr>
      <xdr:spPr>
        <a:xfrm>
          <a:off x="3118631" y="1602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102831</xdr:rowOff>
    </xdr:from>
    <xdr:to>
      <xdr:col>15</xdr:col>
      <xdr:colOff>50800</xdr:colOff>
      <xdr:row>97</xdr:row>
      <xdr:rowOff>123388</xdr:rowOff>
    </xdr:to>
    <xdr:cxnSp macro="">
      <xdr:nvCxnSpPr>
        <xdr:cNvPr id="241" name="直線コネクタ 240">
          <a:extLst>
            <a:ext uri="{FF2B5EF4-FFF2-40B4-BE49-F238E27FC236}">
              <a16:creationId xmlns:a16="http://schemas.microsoft.com/office/drawing/2014/main" id="{C54B1D0E-F8C7-4BF3-A252-4424A0CB5683}"/>
            </a:ext>
          </a:extLst>
        </xdr:cNvPr>
        <xdr:cNvCxnSpPr/>
      </xdr:nvCxnSpPr>
      <xdr:spPr>
        <a:xfrm>
          <a:off x="1790700" y="16363911"/>
          <a:ext cx="7747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6484290D-224F-424C-BC24-6326C0ED62AA}"/>
            </a:ext>
          </a:extLst>
        </xdr:cNvPr>
        <xdr:cNvSpPr/>
      </xdr:nvSpPr>
      <xdr:spPr>
        <a:xfrm>
          <a:off x="2514600" y="16263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a:extLst>
            <a:ext uri="{FF2B5EF4-FFF2-40B4-BE49-F238E27FC236}">
              <a16:creationId xmlns:a16="http://schemas.microsoft.com/office/drawing/2014/main" id="{7DCAA8A8-6C28-4F45-8DB0-77DE97A1B1B7}"/>
            </a:ext>
          </a:extLst>
        </xdr:cNvPr>
        <xdr:cNvSpPr txBox="1"/>
      </xdr:nvSpPr>
      <xdr:spPr>
        <a:xfrm>
          <a:off x="2343931" y="160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102831</xdr:rowOff>
    </xdr:from>
    <xdr:to>
      <xdr:col>10</xdr:col>
      <xdr:colOff>114300</xdr:colOff>
      <xdr:row>97</xdr:row>
      <xdr:rowOff>108272</xdr:rowOff>
    </xdr:to>
    <xdr:cxnSp macro="">
      <xdr:nvCxnSpPr>
        <xdr:cNvPr id="244" name="直線コネクタ 243">
          <a:extLst>
            <a:ext uri="{FF2B5EF4-FFF2-40B4-BE49-F238E27FC236}">
              <a16:creationId xmlns:a16="http://schemas.microsoft.com/office/drawing/2014/main" id="{9CEA9F6A-7474-4D54-BFD3-EE4536412EC3}"/>
            </a:ext>
          </a:extLst>
        </xdr:cNvPr>
        <xdr:cNvCxnSpPr/>
      </xdr:nvCxnSpPr>
      <xdr:spPr>
        <a:xfrm flipV="1">
          <a:off x="1008380" y="16363911"/>
          <a:ext cx="78232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a:extLst>
            <a:ext uri="{FF2B5EF4-FFF2-40B4-BE49-F238E27FC236}">
              <a16:creationId xmlns:a16="http://schemas.microsoft.com/office/drawing/2014/main" id="{64F8D5CB-57D1-4F30-8FD3-A3CE99D50008}"/>
            </a:ext>
          </a:extLst>
        </xdr:cNvPr>
        <xdr:cNvSpPr/>
      </xdr:nvSpPr>
      <xdr:spPr>
        <a:xfrm>
          <a:off x="1739900" y="16248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a:extLst>
            <a:ext uri="{FF2B5EF4-FFF2-40B4-BE49-F238E27FC236}">
              <a16:creationId xmlns:a16="http://schemas.microsoft.com/office/drawing/2014/main" id="{1C71B7BA-8990-4CAD-803E-1BD9B4C47082}"/>
            </a:ext>
          </a:extLst>
        </xdr:cNvPr>
        <xdr:cNvSpPr txBox="1"/>
      </xdr:nvSpPr>
      <xdr:spPr>
        <a:xfrm>
          <a:off x="1546371" y="160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a:extLst>
            <a:ext uri="{FF2B5EF4-FFF2-40B4-BE49-F238E27FC236}">
              <a16:creationId xmlns:a16="http://schemas.microsoft.com/office/drawing/2014/main" id="{0C79630F-A3A1-4C6F-83CF-77DAB0CFA930}"/>
            </a:ext>
          </a:extLst>
        </xdr:cNvPr>
        <xdr:cNvSpPr/>
      </xdr:nvSpPr>
      <xdr:spPr>
        <a:xfrm>
          <a:off x="965200" y="16249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a:extLst>
            <a:ext uri="{FF2B5EF4-FFF2-40B4-BE49-F238E27FC236}">
              <a16:creationId xmlns:a16="http://schemas.microsoft.com/office/drawing/2014/main" id="{9719E5CD-78E2-45EF-9741-BF0312E590AD}"/>
            </a:ext>
          </a:extLst>
        </xdr:cNvPr>
        <xdr:cNvSpPr txBox="1"/>
      </xdr:nvSpPr>
      <xdr:spPr>
        <a:xfrm>
          <a:off x="771671" y="160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624242E5-4151-4F1E-947F-514C7DC8B807}"/>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37ADB40-25D0-4440-A065-611632D38BBC}"/>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05D0A82-E264-4E9C-87E0-3B1CA323F23E}"/>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D8E2273-681E-44BD-9A65-5E104ABA1B94}"/>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A8E5375-1D73-489D-9D7A-A136B12B1589}"/>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33505</xdr:rowOff>
    </xdr:from>
    <xdr:to>
      <xdr:col>24</xdr:col>
      <xdr:colOff>114300</xdr:colOff>
      <xdr:row>97</xdr:row>
      <xdr:rowOff>135105</xdr:rowOff>
    </xdr:to>
    <xdr:sp macro="" textlink="">
      <xdr:nvSpPr>
        <xdr:cNvPr id="254" name="楕円 253">
          <a:extLst>
            <a:ext uri="{FF2B5EF4-FFF2-40B4-BE49-F238E27FC236}">
              <a16:creationId xmlns:a16="http://schemas.microsoft.com/office/drawing/2014/main" id="{32CE65C8-E971-4763-8DDC-A23EC20A6610}"/>
            </a:ext>
          </a:extLst>
        </xdr:cNvPr>
        <xdr:cNvSpPr/>
      </xdr:nvSpPr>
      <xdr:spPr>
        <a:xfrm>
          <a:off x="4036060" y="162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11932</xdr:rowOff>
    </xdr:from>
    <xdr:ext cx="534377" cy="259045"/>
    <xdr:sp macro="" textlink="">
      <xdr:nvSpPr>
        <xdr:cNvPr id="255" name="衛生費該当値テキスト">
          <a:extLst>
            <a:ext uri="{FF2B5EF4-FFF2-40B4-BE49-F238E27FC236}">
              <a16:creationId xmlns:a16="http://schemas.microsoft.com/office/drawing/2014/main" id="{2C4C4B3D-EC8A-4522-9152-37DEE93428E2}"/>
            </a:ext>
          </a:extLst>
        </xdr:cNvPr>
        <xdr:cNvSpPr txBox="1"/>
      </xdr:nvSpPr>
      <xdr:spPr>
        <a:xfrm>
          <a:off x="4137660" y="1627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57386</xdr:rowOff>
    </xdr:from>
    <xdr:to>
      <xdr:col>20</xdr:col>
      <xdr:colOff>38100</xdr:colOff>
      <xdr:row>97</xdr:row>
      <xdr:rowOff>158986</xdr:rowOff>
    </xdr:to>
    <xdr:sp macro="" textlink="">
      <xdr:nvSpPr>
        <xdr:cNvPr id="256" name="楕円 255">
          <a:extLst>
            <a:ext uri="{FF2B5EF4-FFF2-40B4-BE49-F238E27FC236}">
              <a16:creationId xmlns:a16="http://schemas.microsoft.com/office/drawing/2014/main" id="{01604FE8-64F7-4F14-A67F-985E03C7DEF6}"/>
            </a:ext>
          </a:extLst>
        </xdr:cNvPr>
        <xdr:cNvSpPr/>
      </xdr:nvSpPr>
      <xdr:spPr>
        <a:xfrm>
          <a:off x="3312160" y="16318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150113</xdr:rowOff>
    </xdr:from>
    <xdr:ext cx="534377" cy="259045"/>
    <xdr:sp macro="" textlink="">
      <xdr:nvSpPr>
        <xdr:cNvPr id="257" name="テキスト ボックス 256">
          <a:extLst>
            <a:ext uri="{FF2B5EF4-FFF2-40B4-BE49-F238E27FC236}">
              <a16:creationId xmlns:a16="http://schemas.microsoft.com/office/drawing/2014/main" id="{0F12CD73-47A1-4C42-BB85-EA8D48E4995B}"/>
            </a:ext>
          </a:extLst>
        </xdr:cNvPr>
        <xdr:cNvSpPr txBox="1"/>
      </xdr:nvSpPr>
      <xdr:spPr>
        <a:xfrm>
          <a:off x="3118631" y="164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72588</xdr:rowOff>
    </xdr:from>
    <xdr:to>
      <xdr:col>15</xdr:col>
      <xdr:colOff>101600</xdr:colOff>
      <xdr:row>98</xdr:row>
      <xdr:rowOff>2738</xdr:rowOff>
    </xdr:to>
    <xdr:sp macro="" textlink="">
      <xdr:nvSpPr>
        <xdr:cNvPr id="258" name="楕円 257">
          <a:extLst>
            <a:ext uri="{FF2B5EF4-FFF2-40B4-BE49-F238E27FC236}">
              <a16:creationId xmlns:a16="http://schemas.microsoft.com/office/drawing/2014/main" id="{C96B35B9-B96C-4802-BDB8-A906D22EAD5D}"/>
            </a:ext>
          </a:extLst>
        </xdr:cNvPr>
        <xdr:cNvSpPr/>
      </xdr:nvSpPr>
      <xdr:spPr>
        <a:xfrm>
          <a:off x="2514600" y="16333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165315</xdr:rowOff>
    </xdr:from>
    <xdr:ext cx="534377" cy="259045"/>
    <xdr:sp macro="" textlink="">
      <xdr:nvSpPr>
        <xdr:cNvPr id="259" name="テキスト ボックス 258">
          <a:extLst>
            <a:ext uri="{FF2B5EF4-FFF2-40B4-BE49-F238E27FC236}">
              <a16:creationId xmlns:a16="http://schemas.microsoft.com/office/drawing/2014/main" id="{3E935AF3-03B7-4B4A-AB16-B22282EEA42C}"/>
            </a:ext>
          </a:extLst>
        </xdr:cNvPr>
        <xdr:cNvSpPr txBox="1"/>
      </xdr:nvSpPr>
      <xdr:spPr>
        <a:xfrm>
          <a:off x="2343931" y="164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52031</xdr:rowOff>
    </xdr:from>
    <xdr:to>
      <xdr:col>10</xdr:col>
      <xdr:colOff>165100</xdr:colOff>
      <xdr:row>97</xdr:row>
      <xdr:rowOff>153631</xdr:rowOff>
    </xdr:to>
    <xdr:sp macro="" textlink="">
      <xdr:nvSpPr>
        <xdr:cNvPr id="260" name="楕円 259">
          <a:extLst>
            <a:ext uri="{FF2B5EF4-FFF2-40B4-BE49-F238E27FC236}">
              <a16:creationId xmlns:a16="http://schemas.microsoft.com/office/drawing/2014/main" id="{F80F58A6-9825-49AC-A02E-11343E7A8328}"/>
            </a:ext>
          </a:extLst>
        </xdr:cNvPr>
        <xdr:cNvSpPr/>
      </xdr:nvSpPr>
      <xdr:spPr>
        <a:xfrm>
          <a:off x="1739900" y="163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144758</xdr:rowOff>
    </xdr:from>
    <xdr:ext cx="534377" cy="259045"/>
    <xdr:sp macro="" textlink="">
      <xdr:nvSpPr>
        <xdr:cNvPr id="261" name="テキスト ボックス 260">
          <a:extLst>
            <a:ext uri="{FF2B5EF4-FFF2-40B4-BE49-F238E27FC236}">
              <a16:creationId xmlns:a16="http://schemas.microsoft.com/office/drawing/2014/main" id="{5060C38A-01D6-4D1A-80BC-7471170948A0}"/>
            </a:ext>
          </a:extLst>
        </xdr:cNvPr>
        <xdr:cNvSpPr txBox="1"/>
      </xdr:nvSpPr>
      <xdr:spPr>
        <a:xfrm>
          <a:off x="1546371" y="164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57472</xdr:rowOff>
    </xdr:from>
    <xdr:to>
      <xdr:col>6</xdr:col>
      <xdr:colOff>38100</xdr:colOff>
      <xdr:row>97</xdr:row>
      <xdr:rowOff>159072</xdr:rowOff>
    </xdr:to>
    <xdr:sp macro="" textlink="">
      <xdr:nvSpPr>
        <xdr:cNvPr id="262" name="楕円 261">
          <a:extLst>
            <a:ext uri="{FF2B5EF4-FFF2-40B4-BE49-F238E27FC236}">
              <a16:creationId xmlns:a16="http://schemas.microsoft.com/office/drawing/2014/main" id="{FDA210E6-87D0-4F04-A90E-2C067025FCFB}"/>
            </a:ext>
          </a:extLst>
        </xdr:cNvPr>
        <xdr:cNvSpPr/>
      </xdr:nvSpPr>
      <xdr:spPr>
        <a:xfrm>
          <a:off x="965200" y="163185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150199</xdr:rowOff>
    </xdr:from>
    <xdr:ext cx="534377" cy="259045"/>
    <xdr:sp macro="" textlink="">
      <xdr:nvSpPr>
        <xdr:cNvPr id="263" name="テキスト ボックス 262">
          <a:extLst>
            <a:ext uri="{FF2B5EF4-FFF2-40B4-BE49-F238E27FC236}">
              <a16:creationId xmlns:a16="http://schemas.microsoft.com/office/drawing/2014/main" id="{5B0EA8C4-B7C7-4AE2-BF4B-6F2CFFA563E8}"/>
            </a:ext>
          </a:extLst>
        </xdr:cNvPr>
        <xdr:cNvSpPr txBox="1"/>
      </xdr:nvSpPr>
      <xdr:spPr>
        <a:xfrm>
          <a:off x="771671" y="164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5E570416-81FF-4853-8AC8-9F502722B519}"/>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DE9AFE46-B8CA-4479-AACE-5085FE88F024}"/>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918FCACA-D952-4BD4-8A29-47A896506B82}"/>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F64BBAB5-2AA2-4452-AD41-879B604794C9}"/>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827D45C1-2AB7-480E-9504-CA2DD3E6890B}"/>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DD86A0D1-E8AB-4429-9D73-C1678366F85C}"/>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E248456-593C-4BDA-A18F-B0700DF9D0F2}"/>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4D4BA716-259D-43C1-AC16-A0314737C48F}"/>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33EE9A82-5087-47C7-BFE4-AC4A4C43A21F}"/>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DFDB532-02A8-404A-83C1-69F50137AEBD}"/>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58C29EAD-1812-4AB4-9ACE-8015F56BEA84}"/>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DEFABDB2-368C-4740-AD0C-384A484F7F0B}"/>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7470B25A-D660-4E2B-9AA9-5F74D2A0AC02}"/>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389DCF2E-EC1E-4658-B29F-0B6A2B15482F}"/>
            </a:ext>
          </a:extLst>
        </xdr:cNvPr>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CFDE6523-9090-41B7-BF92-EE2EB3173863}"/>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29317098-24AD-436D-A6D4-D10B6FC0D943}"/>
            </a:ext>
          </a:extLst>
        </xdr:cNvPr>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7BCD7833-1FB5-49B2-9497-FD9CFA76C44D}"/>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937F6C49-664F-44FB-81EA-770421E44B81}"/>
            </a:ext>
          </a:extLst>
        </xdr:cNvPr>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81E1A150-4DD9-4A87-8672-FE3E0BB123CB}"/>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FE968C74-E3CD-4051-94CD-087D33C2C5B4}"/>
            </a:ext>
          </a:extLst>
        </xdr:cNvPr>
        <xdr:cNvSpPr txBox="1"/>
      </xdr:nvSpPr>
      <xdr:spPr>
        <a:xfrm>
          <a:off x="540530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960B6FF3-9F42-4EE7-A26F-225C9A0C9B3E}"/>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A36D8980-9A88-40A1-B43F-AD13D4DC74E9}"/>
            </a:ext>
          </a:extLst>
        </xdr:cNvPr>
        <xdr:cNvSpPr txBox="1"/>
      </xdr:nvSpPr>
      <xdr:spPr>
        <a:xfrm>
          <a:off x="540530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4A069CB7-8FD1-460A-BFE2-A734AECE605F}"/>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3392A388-B2BA-4204-9B4B-92114AD54DD7}"/>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15734C3C-A24F-466E-995A-137F6F02E364}"/>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611BA99-8E30-4521-BAEA-E4200587D97D}"/>
            </a:ext>
          </a:extLst>
        </xdr:cNvPr>
        <xdr:cNvCxnSpPr/>
      </xdr:nvCxnSpPr>
      <xdr:spPr>
        <a:xfrm flipV="1">
          <a:off x="9218295" y="5098361"/>
          <a:ext cx="1270" cy="153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1CD2A6BF-17E8-4E8B-9A71-8A61ADF722F4}"/>
            </a:ext>
          </a:extLst>
        </xdr:cNvPr>
        <xdr:cNvSpPr txBox="1"/>
      </xdr:nvSpPr>
      <xdr:spPr>
        <a:xfrm>
          <a:off x="927100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F3704DD7-68A3-4B07-992E-1B8A4E6B3A88}"/>
            </a:ext>
          </a:extLst>
        </xdr:cNvPr>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E6D2527A-1848-4DF4-88D3-B027B046ED3C}"/>
            </a:ext>
          </a:extLst>
        </xdr:cNvPr>
        <xdr:cNvSpPr txBox="1"/>
      </xdr:nvSpPr>
      <xdr:spPr>
        <a:xfrm>
          <a:off x="9271000" y="48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6900B42E-9534-4395-9C5D-45F5BF4FF099}"/>
            </a:ext>
          </a:extLst>
        </xdr:cNvPr>
        <xdr:cNvCxnSpPr/>
      </xdr:nvCxnSpPr>
      <xdr:spPr>
        <a:xfrm>
          <a:off x="9154160" y="5098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EFA180CF-0FF6-4B8B-996B-F012556AAEE6}"/>
            </a:ext>
          </a:extLst>
        </xdr:cNvPr>
        <xdr:cNvCxnSpPr/>
      </xdr:nvCxnSpPr>
      <xdr:spPr>
        <a:xfrm>
          <a:off x="8496300" y="663683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id="{E32D1206-3462-4CEC-9227-B7EF3B0FFCA3}"/>
            </a:ext>
          </a:extLst>
        </xdr:cNvPr>
        <xdr:cNvSpPr txBox="1"/>
      </xdr:nvSpPr>
      <xdr:spPr>
        <a:xfrm>
          <a:off x="9271000" y="620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1AB595A6-864F-46A0-876C-6A927A64CA08}"/>
            </a:ext>
          </a:extLst>
        </xdr:cNvPr>
        <xdr:cNvSpPr/>
      </xdr:nvSpPr>
      <xdr:spPr>
        <a:xfrm>
          <a:off x="9192260" y="6353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150477</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B3DA18EE-27D0-4A70-BE4B-0C4BEF67556C}"/>
            </a:ext>
          </a:extLst>
        </xdr:cNvPr>
        <xdr:cNvCxnSpPr/>
      </xdr:nvCxnSpPr>
      <xdr:spPr>
        <a:xfrm>
          <a:off x="7713980" y="6520797"/>
          <a:ext cx="782320" cy="1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83C79631-66A1-4D17-B272-8480029D383F}"/>
            </a:ext>
          </a:extLst>
        </xdr:cNvPr>
        <xdr:cNvSpPr/>
      </xdr:nvSpPr>
      <xdr:spPr>
        <a:xfrm>
          <a:off x="8445500" y="63399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id="{D89CF860-AC26-4A1E-9292-B463338D0D18}"/>
            </a:ext>
          </a:extLst>
        </xdr:cNvPr>
        <xdr:cNvSpPr txBox="1"/>
      </xdr:nvSpPr>
      <xdr:spPr>
        <a:xfrm>
          <a:off x="8329877" y="611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64589</xdr:rowOff>
    </xdr:from>
    <xdr:to>
      <xdr:col>45</xdr:col>
      <xdr:colOff>177800</xdr:colOff>
      <xdr:row>38</xdr:row>
      <xdr:rowOff>150477</xdr:rowOff>
    </xdr:to>
    <xdr:cxnSp macro="">
      <xdr:nvCxnSpPr>
        <xdr:cNvPr id="300" name="直線コネクタ 299">
          <a:extLst>
            <a:ext uri="{FF2B5EF4-FFF2-40B4-BE49-F238E27FC236}">
              <a16:creationId xmlns:a16="http://schemas.microsoft.com/office/drawing/2014/main" id="{046B22A3-20E4-4E98-BC85-540650976292}"/>
            </a:ext>
          </a:extLst>
        </xdr:cNvPr>
        <xdr:cNvCxnSpPr/>
      </xdr:nvCxnSpPr>
      <xdr:spPr>
        <a:xfrm>
          <a:off x="6924040" y="5261429"/>
          <a:ext cx="789940" cy="12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DD2A3501-8E58-4F60-A916-E7061F434396}"/>
            </a:ext>
          </a:extLst>
        </xdr:cNvPr>
        <xdr:cNvSpPr/>
      </xdr:nvSpPr>
      <xdr:spPr>
        <a:xfrm>
          <a:off x="7670800" y="63595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id="{307D53FA-785C-4ED3-A6C2-59F86D77141E}"/>
            </a:ext>
          </a:extLst>
        </xdr:cNvPr>
        <xdr:cNvSpPr txBox="1"/>
      </xdr:nvSpPr>
      <xdr:spPr>
        <a:xfrm>
          <a:off x="7547557" y="613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64589</xdr:rowOff>
    </xdr:from>
    <xdr:to>
      <xdr:col>41</xdr:col>
      <xdr:colOff>50800</xdr:colOff>
      <xdr:row>32</xdr:row>
      <xdr:rowOff>31605</xdr:rowOff>
    </xdr:to>
    <xdr:cxnSp macro="">
      <xdr:nvCxnSpPr>
        <xdr:cNvPr id="303" name="直線コネクタ 302">
          <a:extLst>
            <a:ext uri="{FF2B5EF4-FFF2-40B4-BE49-F238E27FC236}">
              <a16:creationId xmlns:a16="http://schemas.microsoft.com/office/drawing/2014/main" id="{672628DC-16AC-4ABF-AC5C-24B8B2217244}"/>
            </a:ext>
          </a:extLst>
        </xdr:cNvPr>
        <xdr:cNvCxnSpPr/>
      </xdr:nvCxnSpPr>
      <xdr:spPr>
        <a:xfrm flipV="1">
          <a:off x="6149340" y="5261429"/>
          <a:ext cx="774700" cy="1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a:extLst>
            <a:ext uri="{FF2B5EF4-FFF2-40B4-BE49-F238E27FC236}">
              <a16:creationId xmlns:a16="http://schemas.microsoft.com/office/drawing/2014/main" id="{A3E95EBB-8F6B-4C96-82A0-73EB9821AF69}"/>
            </a:ext>
          </a:extLst>
        </xdr:cNvPr>
        <xdr:cNvSpPr/>
      </xdr:nvSpPr>
      <xdr:spPr>
        <a:xfrm>
          <a:off x="6873240" y="58575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79084</xdr:rowOff>
    </xdr:from>
    <xdr:ext cx="469744" cy="259045"/>
    <xdr:sp macro="" textlink="">
      <xdr:nvSpPr>
        <xdr:cNvPr id="305" name="テキスト ボックス 304">
          <a:extLst>
            <a:ext uri="{FF2B5EF4-FFF2-40B4-BE49-F238E27FC236}">
              <a16:creationId xmlns:a16="http://schemas.microsoft.com/office/drawing/2014/main" id="{971293CD-3F50-4F70-B537-E286160F2350}"/>
            </a:ext>
          </a:extLst>
        </xdr:cNvPr>
        <xdr:cNvSpPr txBox="1"/>
      </xdr:nvSpPr>
      <xdr:spPr>
        <a:xfrm>
          <a:off x="6712028" y="594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a:extLst>
            <a:ext uri="{FF2B5EF4-FFF2-40B4-BE49-F238E27FC236}">
              <a16:creationId xmlns:a16="http://schemas.microsoft.com/office/drawing/2014/main" id="{A207BF31-3FF9-4258-A896-6D3760991F80}"/>
            </a:ext>
          </a:extLst>
        </xdr:cNvPr>
        <xdr:cNvSpPr/>
      </xdr:nvSpPr>
      <xdr:spPr>
        <a:xfrm>
          <a:off x="6098540" y="5658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48059</xdr:rowOff>
    </xdr:from>
    <xdr:ext cx="469744" cy="259045"/>
    <xdr:sp macro="" textlink="">
      <xdr:nvSpPr>
        <xdr:cNvPr id="307" name="テキスト ボックス 306">
          <a:extLst>
            <a:ext uri="{FF2B5EF4-FFF2-40B4-BE49-F238E27FC236}">
              <a16:creationId xmlns:a16="http://schemas.microsoft.com/office/drawing/2014/main" id="{B961B1F0-7521-47D4-8241-0EB8EF56DA80}"/>
            </a:ext>
          </a:extLst>
        </xdr:cNvPr>
        <xdr:cNvSpPr txBox="1"/>
      </xdr:nvSpPr>
      <xdr:spPr>
        <a:xfrm>
          <a:off x="5937328" y="57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910B146-2E96-4587-B83A-3D5B11FCF3A1}"/>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E38A095-0427-4A06-8A44-BB79C5176252}"/>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E939D554-6F0C-4C91-999C-A1C3A650A6A3}"/>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EBFC1234-581D-4026-8E9A-00D5B1B58C7E}"/>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E18FC445-C42E-4973-A77C-621E8F24D9D7}"/>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D4CD6D51-679E-4401-9AB1-B4149574D0D4}"/>
            </a:ext>
          </a:extLst>
        </xdr:cNvPr>
        <xdr:cNvSpPr/>
      </xdr:nvSpPr>
      <xdr:spPr>
        <a:xfrm>
          <a:off x="919226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4245C52E-7FCE-497A-BE19-F809A797087B}"/>
            </a:ext>
          </a:extLst>
        </xdr:cNvPr>
        <xdr:cNvSpPr txBox="1"/>
      </xdr:nvSpPr>
      <xdr:spPr>
        <a:xfrm>
          <a:off x="9271000" y="6504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CB80F012-2747-468C-AC97-BB24B0DA50D6}"/>
            </a:ext>
          </a:extLst>
        </xdr:cNvPr>
        <xdr:cNvSpPr/>
      </xdr:nvSpPr>
      <xdr:spPr>
        <a:xfrm>
          <a:off x="8445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75068336-AA1B-49DF-9075-8DB8A6EB4E65}"/>
            </a:ext>
          </a:extLst>
        </xdr:cNvPr>
        <xdr:cNvSpPr txBox="1"/>
      </xdr:nvSpPr>
      <xdr:spPr>
        <a:xfrm>
          <a:off x="837927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99677</xdr:rowOff>
    </xdr:from>
    <xdr:to>
      <xdr:col>46</xdr:col>
      <xdr:colOff>38100</xdr:colOff>
      <xdr:row>39</xdr:row>
      <xdr:rowOff>29827</xdr:rowOff>
    </xdr:to>
    <xdr:sp macro="" textlink="">
      <xdr:nvSpPr>
        <xdr:cNvPr id="317" name="楕円 316">
          <a:extLst>
            <a:ext uri="{FF2B5EF4-FFF2-40B4-BE49-F238E27FC236}">
              <a16:creationId xmlns:a16="http://schemas.microsoft.com/office/drawing/2014/main" id="{FD8E7A48-00A0-4DB3-8E36-47DC0C80C65D}"/>
            </a:ext>
          </a:extLst>
        </xdr:cNvPr>
        <xdr:cNvSpPr/>
      </xdr:nvSpPr>
      <xdr:spPr>
        <a:xfrm>
          <a:off x="7670800" y="64699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20954</xdr:rowOff>
    </xdr:from>
    <xdr:ext cx="378565" cy="259045"/>
    <xdr:sp macro="" textlink="">
      <xdr:nvSpPr>
        <xdr:cNvPr id="318" name="テキスト ボックス 317">
          <a:extLst>
            <a:ext uri="{FF2B5EF4-FFF2-40B4-BE49-F238E27FC236}">
              <a16:creationId xmlns:a16="http://schemas.microsoft.com/office/drawing/2014/main" id="{7962EB38-A43E-41AD-A573-26035BDB3FF9}"/>
            </a:ext>
          </a:extLst>
        </xdr:cNvPr>
        <xdr:cNvSpPr txBox="1"/>
      </xdr:nvSpPr>
      <xdr:spPr>
        <a:xfrm>
          <a:off x="7547557" y="655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13789</xdr:rowOff>
    </xdr:from>
    <xdr:to>
      <xdr:col>41</xdr:col>
      <xdr:colOff>101600</xdr:colOff>
      <xdr:row>31</xdr:row>
      <xdr:rowOff>115389</xdr:rowOff>
    </xdr:to>
    <xdr:sp macro="" textlink="">
      <xdr:nvSpPr>
        <xdr:cNvPr id="319" name="楕円 318">
          <a:extLst>
            <a:ext uri="{FF2B5EF4-FFF2-40B4-BE49-F238E27FC236}">
              <a16:creationId xmlns:a16="http://schemas.microsoft.com/office/drawing/2014/main" id="{9E80FE67-80D7-46AE-A1B8-0F0CA2E1A915}"/>
            </a:ext>
          </a:extLst>
        </xdr:cNvPr>
        <xdr:cNvSpPr/>
      </xdr:nvSpPr>
      <xdr:spPr>
        <a:xfrm>
          <a:off x="6873240" y="52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131916</xdr:rowOff>
    </xdr:from>
    <xdr:ext cx="469744" cy="259045"/>
    <xdr:sp macro="" textlink="">
      <xdr:nvSpPr>
        <xdr:cNvPr id="320" name="テキスト ボックス 319">
          <a:extLst>
            <a:ext uri="{FF2B5EF4-FFF2-40B4-BE49-F238E27FC236}">
              <a16:creationId xmlns:a16="http://schemas.microsoft.com/office/drawing/2014/main" id="{91F895DB-7E1D-4A32-B2D0-AD2732219F6D}"/>
            </a:ext>
          </a:extLst>
        </xdr:cNvPr>
        <xdr:cNvSpPr txBox="1"/>
      </xdr:nvSpPr>
      <xdr:spPr>
        <a:xfrm>
          <a:off x="6712028" y="49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152255</xdr:rowOff>
    </xdr:from>
    <xdr:to>
      <xdr:col>36</xdr:col>
      <xdr:colOff>165100</xdr:colOff>
      <xdr:row>32</xdr:row>
      <xdr:rowOff>82405</xdr:rowOff>
    </xdr:to>
    <xdr:sp macro="" textlink="">
      <xdr:nvSpPr>
        <xdr:cNvPr id="321" name="楕円 320">
          <a:extLst>
            <a:ext uri="{FF2B5EF4-FFF2-40B4-BE49-F238E27FC236}">
              <a16:creationId xmlns:a16="http://schemas.microsoft.com/office/drawing/2014/main" id="{10058714-9AE9-4174-915A-CFB01F087447}"/>
            </a:ext>
          </a:extLst>
        </xdr:cNvPr>
        <xdr:cNvSpPr/>
      </xdr:nvSpPr>
      <xdr:spPr>
        <a:xfrm>
          <a:off x="6098540" y="5349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98932</xdr:rowOff>
    </xdr:from>
    <xdr:ext cx="469744" cy="259045"/>
    <xdr:sp macro="" textlink="">
      <xdr:nvSpPr>
        <xdr:cNvPr id="322" name="テキスト ボックス 321">
          <a:extLst>
            <a:ext uri="{FF2B5EF4-FFF2-40B4-BE49-F238E27FC236}">
              <a16:creationId xmlns:a16="http://schemas.microsoft.com/office/drawing/2014/main" id="{5AB213E0-9DA3-45FA-8B3A-91F387A796C2}"/>
            </a:ext>
          </a:extLst>
        </xdr:cNvPr>
        <xdr:cNvSpPr txBox="1"/>
      </xdr:nvSpPr>
      <xdr:spPr>
        <a:xfrm>
          <a:off x="5937328" y="51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1F560E65-CFD2-4813-A0BC-223C16BAE43A}"/>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FCF51543-B1C4-4F4A-A3CD-B54A767ECE1F}"/>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C21450B2-46E3-49EA-885B-D51D3B59FA52}"/>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8EE66BB-8847-4C91-B2B0-F6080A9B5F1A}"/>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5E3DF1F6-46CB-43F2-8483-8949A258432E}"/>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456A886F-6969-4018-86E4-E4B292D4801C}"/>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61E1445F-71FD-4DE0-94F5-982A681761FF}"/>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F2D4D88B-B98E-405B-BCA9-0A65E79F6BD4}"/>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8B6A99FE-2068-465E-9BDF-88C03D8F90B1}"/>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3038D90E-7052-4F0B-BE12-97F586E16B7C}"/>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19996C0E-40DB-44BD-9C55-ECFF0C08417F}"/>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F5580286-E73B-4B39-A830-C48A6F5F0CF8}"/>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8AF189A8-3B51-4E6B-9A14-90B1CDC52474}"/>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77EB8157-85A9-4A1B-89F6-BB1399357CD3}"/>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6330FE58-EFF7-4E31-8211-2F4013D1A5D0}"/>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EDF4562C-F655-4761-BDD3-C2B0B38EF137}"/>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5B0FF033-7E66-416E-A08F-4F5116AFB076}"/>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148122C5-655C-405A-B0FA-218A572CF4EC}"/>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D8C99807-1084-491C-9C84-F91CA8DF2E2D}"/>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D33D0239-1261-4193-A38A-4A32F661E844}"/>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E90418FD-A0B6-4D33-9AF8-127E5645F389}"/>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787349E5-4B2B-44CD-8BA7-BB52F258530B}"/>
            </a:ext>
          </a:extLst>
        </xdr:cNvPr>
        <xdr:cNvCxnSpPr/>
      </xdr:nvCxnSpPr>
      <xdr:spPr>
        <a:xfrm flipV="1">
          <a:off x="9218295" y="8598343"/>
          <a:ext cx="1270" cy="115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D70436F2-EC52-4C2D-8635-0457EA2C41B7}"/>
            </a:ext>
          </a:extLst>
        </xdr:cNvPr>
        <xdr:cNvSpPr txBox="1"/>
      </xdr:nvSpPr>
      <xdr:spPr>
        <a:xfrm>
          <a:off x="9271000" y="97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7C161784-C9FF-4570-BE9C-7D42F9B8F65F}"/>
            </a:ext>
          </a:extLst>
        </xdr:cNvPr>
        <xdr:cNvCxnSpPr/>
      </xdr:nvCxnSpPr>
      <xdr:spPr>
        <a:xfrm>
          <a:off x="9154160" y="9756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508B9FAC-71BD-48C8-8D0B-9188AF35AA44}"/>
            </a:ext>
          </a:extLst>
        </xdr:cNvPr>
        <xdr:cNvSpPr txBox="1"/>
      </xdr:nvSpPr>
      <xdr:spPr>
        <a:xfrm>
          <a:off x="9271000" y="838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54C8B631-3E60-4548-A1CF-E160C923EA71}"/>
            </a:ext>
          </a:extLst>
        </xdr:cNvPr>
        <xdr:cNvCxnSpPr/>
      </xdr:nvCxnSpPr>
      <xdr:spPr>
        <a:xfrm>
          <a:off x="9154160" y="85983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47313</xdr:rowOff>
    </xdr:from>
    <xdr:to>
      <xdr:col>55</xdr:col>
      <xdr:colOff>0</xdr:colOff>
      <xdr:row>56</xdr:row>
      <xdr:rowOff>57637</xdr:rowOff>
    </xdr:to>
    <xdr:cxnSp macro="">
      <xdr:nvCxnSpPr>
        <xdr:cNvPr id="349" name="直線コネクタ 348">
          <a:extLst>
            <a:ext uri="{FF2B5EF4-FFF2-40B4-BE49-F238E27FC236}">
              <a16:creationId xmlns:a16="http://schemas.microsoft.com/office/drawing/2014/main" id="{90F8BC0C-3287-488C-AA5B-4B156565E88E}"/>
            </a:ext>
          </a:extLst>
        </xdr:cNvPr>
        <xdr:cNvCxnSpPr/>
      </xdr:nvCxnSpPr>
      <xdr:spPr>
        <a:xfrm flipV="1">
          <a:off x="8496300" y="9435153"/>
          <a:ext cx="7239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a:extLst>
            <a:ext uri="{FF2B5EF4-FFF2-40B4-BE49-F238E27FC236}">
              <a16:creationId xmlns:a16="http://schemas.microsoft.com/office/drawing/2014/main" id="{D1ED9CD3-7A82-4C89-B4D1-CF54BF342E81}"/>
            </a:ext>
          </a:extLst>
        </xdr:cNvPr>
        <xdr:cNvSpPr txBox="1"/>
      </xdr:nvSpPr>
      <xdr:spPr>
        <a:xfrm>
          <a:off x="9271000" y="947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1C9377C6-64C5-47AE-B0C5-773870779E11}"/>
            </a:ext>
          </a:extLst>
        </xdr:cNvPr>
        <xdr:cNvSpPr/>
      </xdr:nvSpPr>
      <xdr:spPr>
        <a:xfrm>
          <a:off x="9192260" y="9495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36537</xdr:rowOff>
    </xdr:from>
    <xdr:to>
      <xdr:col>50</xdr:col>
      <xdr:colOff>114300</xdr:colOff>
      <xdr:row>56</xdr:row>
      <xdr:rowOff>57637</xdr:rowOff>
    </xdr:to>
    <xdr:cxnSp macro="">
      <xdr:nvCxnSpPr>
        <xdr:cNvPr id="352" name="直線コネクタ 351">
          <a:extLst>
            <a:ext uri="{FF2B5EF4-FFF2-40B4-BE49-F238E27FC236}">
              <a16:creationId xmlns:a16="http://schemas.microsoft.com/office/drawing/2014/main" id="{B0ABF138-7CAD-495C-A270-3799E19833D9}"/>
            </a:ext>
          </a:extLst>
        </xdr:cNvPr>
        <xdr:cNvCxnSpPr/>
      </xdr:nvCxnSpPr>
      <xdr:spPr>
        <a:xfrm>
          <a:off x="7713980" y="9424377"/>
          <a:ext cx="78232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5603B53B-BD88-42DC-BEFF-6BCF3025939B}"/>
            </a:ext>
          </a:extLst>
        </xdr:cNvPr>
        <xdr:cNvSpPr/>
      </xdr:nvSpPr>
      <xdr:spPr>
        <a:xfrm>
          <a:off x="8445500" y="9529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a:extLst>
            <a:ext uri="{FF2B5EF4-FFF2-40B4-BE49-F238E27FC236}">
              <a16:creationId xmlns:a16="http://schemas.microsoft.com/office/drawing/2014/main" id="{F9C000D0-DC9F-4984-8F81-91879882CB60}"/>
            </a:ext>
          </a:extLst>
        </xdr:cNvPr>
        <xdr:cNvSpPr txBox="1"/>
      </xdr:nvSpPr>
      <xdr:spPr>
        <a:xfrm>
          <a:off x="8251971" y="96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36537</xdr:rowOff>
    </xdr:from>
    <xdr:to>
      <xdr:col>45</xdr:col>
      <xdr:colOff>177800</xdr:colOff>
      <xdr:row>56</xdr:row>
      <xdr:rowOff>76817</xdr:rowOff>
    </xdr:to>
    <xdr:cxnSp macro="">
      <xdr:nvCxnSpPr>
        <xdr:cNvPr id="355" name="直線コネクタ 354">
          <a:extLst>
            <a:ext uri="{FF2B5EF4-FFF2-40B4-BE49-F238E27FC236}">
              <a16:creationId xmlns:a16="http://schemas.microsoft.com/office/drawing/2014/main" id="{BA586077-E92A-4751-8D4E-A9B265140ECC}"/>
            </a:ext>
          </a:extLst>
        </xdr:cNvPr>
        <xdr:cNvCxnSpPr/>
      </xdr:nvCxnSpPr>
      <xdr:spPr>
        <a:xfrm flipV="1">
          <a:off x="6924040" y="9424377"/>
          <a:ext cx="78994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F628A232-4DA0-4284-9D8B-5B5445D9805B}"/>
            </a:ext>
          </a:extLst>
        </xdr:cNvPr>
        <xdr:cNvSpPr/>
      </xdr:nvSpPr>
      <xdr:spPr>
        <a:xfrm>
          <a:off x="7670800" y="9543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a:extLst>
            <a:ext uri="{FF2B5EF4-FFF2-40B4-BE49-F238E27FC236}">
              <a16:creationId xmlns:a16="http://schemas.microsoft.com/office/drawing/2014/main" id="{168CE471-CAC3-4D29-A1BE-ED17C6BACC80}"/>
            </a:ext>
          </a:extLst>
        </xdr:cNvPr>
        <xdr:cNvSpPr txBox="1"/>
      </xdr:nvSpPr>
      <xdr:spPr>
        <a:xfrm>
          <a:off x="7477271" y="96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76817</xdr:rowOff>
    </xdr:from>
    <xdr:to>
      <xdr:col>41</xdr:col>
      <xdr:colOff>50800</xdr:colOff>
      <xdr:row>56</xdr:row>
      <xdr:rowOff>105104</xdr:rowOff>
    </xdr:to>
    <xdr:cxnSp macro="">
      <xdr:nvCxnSpPr>
        <xdr:cNvPr id="358" name="直線コネクタ 357">
          <a:extLst>
            <a:ext uri="{FF2B5EF4-FFF2-40B4-BE49-F238E27FC236}">
              <a16:creationId xmlns:a16="http://schemas.microsoft.com/office/drawing/2014/main" id="{B22E0030-913D-4239-81BD-BCB9066CC185}"/>
            </a:ext>
          </a:extLst>
        </xdr:cNvPr>
        <xdr:cNvCxnSpPr/>
      </xdr:nvCxnSpPr>
      <xdr:spPr>
        <a:xfrm flipV="1">
          <a:off x="6149340" y="9464657"/>
          <a:ext cx="774700" cy="2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a:extLst>
            <a:ext uri="{FF2B5EF4-FFF2-40B4-BE49-F238E27FC236}">
              <a16:creationId xmlns:a16="http://schemas.microsoft.com/office/drawing/2014/main" id="{4DF4C6B9-D3EB-4186-9D71-5E738AE53D49}"/>
            </a:ext>
          </a:extLst>
        </xdr:cNvPr>
        <xdr:cNvSpPr/>
      </xdr:nvSpPr>
      <xdr:spPr>
        <a:xfrm>
          <a:off x="6873240" y="9534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a:extLst>
            <a:ext uri="{FF2B5EF4-FFF2-40B4-BE49-F238E27FC236}">
              <a16:creationId xmlns:a16="http://schemas.microsoft.com/office/drawing/2014/main" id="{9A234212-A2DA-42E9-ABA8-763F7E398DEC}"/>
            </a:ext>
          </a:extLst>
        </xdr:cNvPr>
        <xdr:cNvSpPr txBox="1"/>
      </xdr:nvSpPr>
      <xdr:spPr>
        <a:xfrm>
          <a:off x="6702571" y="96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a:extLst>
            <a:ext uri="{FF2B5EF4-FFF2-40B4-BE49-F238E27FC236}">
              <a16:creationId xmlns:a16="http://schemas.microsoft.com/office/drawing/2014/main" id="{8BBD4257-674C-41F1-B131-58C751C7FE42}"/>
            </a:ext>
          </a:extLst>
        </xdr:cNvPr>
        <xdr:cNvSpPr/>
      </xdr:nvSpPr>
      <xdr:spPr>
        <a:xfrm>
          <a:off x="6098540" y="9531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a:extLst>
            <a:ext uri="{FF2B5EF4-FFF2-40B4-BE49-F238E27FC236}">
              <a16:creationId xmlns:a16="http://schemas.microsoft.com/office/drawing/2014/main" id="{1BD5B09A-62A7-42E7-88DA-9D0E83E10523}"/>
            </a:ext>
          </a:extLst>
        </xdr:cNvPr>
        <xdr:cNvSpPr txBox="1"/>
      </xdr:nvSpPr>
      <xdr:spPr>
        <a:xfrm>
          <a:off x="5905011" y="96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B15A9A3-2F8D-4069-9B08-DB6E457DF02E}"/>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9D9D2DAB-59DB-4847-9AC2-8418E146AD69}"/>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92D61FA-73A9-4606-B0A9-A21819D5D22C}"/>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B67EF147-D5E2-478F-B8EA-4D7E6D65DDBD}"/>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7E8A51E-980E-4887-9F6E-7A444869AAE7}"/>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167963</xdr:rowOff>
    </xdr:from>
    <xdr:to>
      <xdr:col>55</xdr:col>
      <xdr:colOff>50800</xdr:colOff>
      <xdr:row>56</xdr:row>
      <xdr:rowOff>98113</xdr:rowOff>
    </xdr:to>
    <xdr:sp macro="" textlink="">
      <xdr:nvSpPr>
        <xdr:cNvPr id="368" name="楕円 367">
          <a:extLst>
            <a:ext uri="{FF2B5EF4-FFF2-40B4-BE49-F238E27FC236}">
              <a16:creationId xmlns:a16="http://schemas.microsoft.com/office/drawing/2014/main" id="{73A67342-2919-4887-B4D2-0987B8D9410B}"/>
            </a:ext>
          </a:extLst>
        </xdr:cNvPr>
        <xdr:cNvSpPr/>
      </xdr:nvSpPr>
      <xdr:spPr>
        <a:xfrm>
          <a:off x="9192260" y="9388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19390</xdr:rowOff>
    </xdr:from>
    <xdr:ext cx="534377" cy="259045"/>
    <xdr:sp macro="" textlink="">
      <xdr:nvSpPr>
        <xdr:cNvPr id="369" name="農林水産業費該当値テキスト">
          <a:extLst>
            <a:ext uri="{FF2B5EF4-FFF2-40B4-BE49-F238E27FC236}">
              <a16:creationId xmlns:a16="http://schemas.microsoft.com/office/drawing/2014/main" id="{CD8F5FED-C833-4D4E-99C5-0597CEF4E73A}"/>
            </a:ext>
          </a:extLst>
        </xdr:cNvPr>
        <xdr:cNvSpPr txBox="1"/>
      </xdr:nvSpPr>
      <xdr:spPr>
        <a:xfrm>
          <a:off x="9271000" y="92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6837</xdr:rowOff>
    </xdr:from>
    <xdr:to>
      <xdr:col>50</xdr:col>
      <xdr:colOff>165100</xdr:colOff>
      <xdr:row>56</xdr:row>
      <xdr:rowOff>108437</xdr:rowOff>
    </xdr:to>
    <xdr:sp macro="" textlink="">
      <xdr:nvSpPr>
        <xdr:cNvPr id="370" name="楕円 369">
          <a:extLst>
            <a:ext uri="{FF2B5EF4-FFF2-40B4-BE49-F238E27FC236}">
              <a16:creationId xmlns:a16="http://schemas.microsoft.com/office/drawing/2014/main" id="{CEF897D5-94BE-4E8D-8080-E5D1B5B3AD74}"/>
            </a:ext>
          </a:extLst>
        </xdr:cNvPr>
        <xdr:cNvSpPr/>
      </xdr:nvSpPr>
      <xdr:spPr>
        <a:xfrm>
          <a:off x="8445500" y="93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124964</xdr:rowOff>
    </xdr:from>
    <xdr:ext cx="534377" cy="259045"/>
    <xdr:sp macro="" textlink="">
      <xdr:nvSpPr>
        <xdr:cNvPr id="371" name="テキスト ボックス 370">
          <a:extLst>
            <a:ext uri="{FF2B5EF4-FFF2-40B4-BE49-F238E27FC236}">
              <a16:creationId xmlns:a16="http://schemas.microsoft.com/office/drawing/2014/main" id="{5B6E993E-CDED-4A3D-8850-852B9F9089DD}"/>
            </a:ext>
          </a:extLst>
        </xdr:cNvPr>
        <xdr:cNvSpPr txBox="1"/>
      </xdr:nvSpPr>
      <xdr:spPr>
        <a:xfrm>
          <a:off x="8251971" y="91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157187</xdr:rowOff>
    </xdr:from>
    <xdr:to>
      <xdr:col>46</xdr:col>
      <xdr:colOff>38100</xdr:colOff>
      <xdr:row>56</xdr:row>
      <xdr:rowOff>87337</xdr:rowOff>
    </xdr:to>
    <xdr:sp macro="" textlink="">
      <xdr:nvSpPr>
        <xdr:cNvPr id="372" name="楕円 371">
          <a:extLst>
            <a:ext uri="{FF2B5EF4-FFF2-40B4-BE49-F238E27FC236}">
              <a16:creationId xmlns:a16="http://schemas.microsoft.com/office/drawing/2014/main" id="{DC618EC9-4CA6-4CD3-8AA9-4D4CF9CF790F}"/>
            </a:ext>
          </a:extLst>
        </xdr:cNvPr>
        <xdr:cNvSpPr/>
      </xdr:nvSpPr>
      <xdr:spPr>
        <a:xfrm>
          <a:off x="7670800" y="9377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103864</xdr:rowOff>
    </xdr:from>
    <xdr:ext cx="534377" cy="259045"/>
    <xdr:sp macro="" textlink="">
      <xdr:nvSpPr>
        <xdr:cNvPr id="373" name="テキスト ボックス 372">
          <a:extLst>
            <a:ext uri="{FF2B5EF4-FFF2-40B4-BE49-F238E27FC236}">
              <a16:creationId xmlns:a16="http://schemas.microsoft.com/office/drawing/2014/main" id="{767EB7D1-FE3F-4708-8B71-05E9067E5147}"/>
            </a:ext>
          </a:extLst>
        </xdr:cNvPr>
        <xdr:cNvSpPr txBox="1"/>
      </xdr:nvSpPr>
      <xdr:spPr>
        <a:xfrm>
          <a:off x="7477271" y="91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26017</xdr:rowOff>
    </xdr:from>
    <xdr:to>
      <xdr:col>41</xdr:col>
      <xdr:colOff>101600</xdr:colOff>
      <xdr:row>56</xdr:row>
      <xdr:rowOff>127617</xdr:rowOff>
    </xdr:to>
    <xdr:sp macro="" textlink="">
      <xdr:nvSpPr>
        <xdr:cNvPr id="374" name="楕円 373">
          <a:extLst>
            <a:ext uri="{FF2B5EF4-FFF2-40B4-BE49-F238E27FC236}">
              <a16:creationId xmlns:a16="http://schemas.microsoft.com/office/drawing/2014/main" id="{459BE74C-C26B-4067-BF86-B26B94AC003C}"/>
            </a:ext>
          </a:extLst>
        </xdr:cNvPr>
        <xdr:cNvSpPr/>
      </xdr:nvSpPr>
      <xdr:spPr>
        <a:xfrm>
          <a:off x="6873240" y="9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144144</xdr:rowOff>
    </xdr:from>
    <xdr:ext cx="534377" cy="259045"/>
    <xdr:sp macro="" textlink="">
      <xdr:nvSpPr>
        <xdr:cNvPr id="375" name="テキスト ボックス 374">
          <a:extLst>
            <a:ext uri="{FF2B5EF4-FFF2-40B4-BE49-F238E27FC236}">
              <a16:creationId xmlns:a16="http://schemas.microsoft.com/office/drawing/2014/main" id="{9FA6A7AF-0322-403D-9FEF-1A1643583670}"/>
            </a:ext>
          </a:extLst>
        </xdr:cNvPr>
        <xdr:cNvSpPr txBox="1"/>
      </xdr:nvSpPr>
      <xdr:spPr>
        <a:xfrm>
          <a:off x="6702571" y="91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54304</xdr:rowOff>
    </xdr:from>
    <xdr:to>
      <xdr:col>36</xdr:col>
      <xdr:colOff>165100</xdr:colOff>
      <xdr:row>56</xdr:row>
      <xdr:rowOff>155904</xdr:rowOff>
    </xdr:to>
    <xdr:sp macro="" textlink="">
      <xdr:nvSpPr>
        <xdr:cNvPr id="376" name="楕円 375">
          <a:extLst>
            <a:ext uri="{FF2B5EF4-FFF2-40B4-BE49-F238E27FC236}">
              <a16:creationId xmlns:a16="http://schemas.microsoft.com/office/drawing/2014/main" id="{3B7678D1-274E-437C-B574-E6045897CA02}"/>
            </a:ext>
          </a:extLst>
        </xdr:cNvPr>
        <xdr:cNvSpPr/>
      </xdr:nvSpPr>
      <xdr:spPr>
        <a:xfrm>
          <a:off x="6098540" y="94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981</xdr:rowOff>
    </xdr:from>
    <xdr:ext cx="534377" cy="259045"/>
    <xdr:sp macro="" textlink="">
      <xdr:nvSpPr>
        <xdr:cNvPr id="377" name="テキスト ボックス 376">
          <a:extLst>
            <a:ext uri="{FF2B5EF4-FFF2-40B4-BE49-F238E27FC236}">
              <a16:creationId xmlns:a16="http://schemas.microsoft.com/office/drawing/2014/main" id="{EC97E296-EDEE-47E4-9D61-177979276F08}"/>
            </a:ext>
          </a:extLst>
        </xdr:cNvPr>
        <xdr:cNvSpPr txBox="1"/>
      </xdr:nvSpPr>
      <xdr:spPr>
        <a:xfrm>
          <a:off x="5905011" y="92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A27CB026-6486-40CF-B288-05F4E4E60F46}"/>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C00C5890-731A-486A-87B8-AFAA11152B14}"/>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5DB7E542-CE93-4CF1-B8B2-6209654CB776}"/>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90D75A3-0394-418A-B9D2-5DDD2E0E6CCA}"/>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53A8D257-5A48-4AA3-AAD2-0C0FC7BB5FAE}"/>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EF305ABE-8793-438F-8C5D-A3729F3FCA15}"/>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6A1ED521-A805-434B-9C8E-3620F2A17378}"/>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80610A84-6C39-44B0-A97C-856243FFEC24}"/>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F1D3FCBC-273F-4F2D-BFD8-9B37BB3C0AC5}"/>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FA487FA6-694A-48CE-A7F3-AF788EE8AF0C}"/>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173BDF77-901C-46E4-8874-5A140DBAFE68}"/>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B3EA99D6-043A-4396-BAC8-45D75F4E2D51}"/>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96799FC0-F058-4D1E-BCA1-C838627CCF5C}"/>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2F54885C-558A-40A2-8BCB-31D3AE4E5673}"/>
            </a:ext>
          </a:extLst>
        </xdr:cNvPr>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8C99B9DF-E2DA-4C2E-A930-2E9EEA611DF9}"/>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F2D3BCE5-3BCA-4BD5-862F-4E9B136052E3}"/>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173E6254-DF3D-4BEC-8D6D-FE09666B11B1}"/>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46D757B8-8211-4449-A692-F9109EE97204}"/>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EBB3CCEA-2532-4C77-BF00-F6717E8D18AB}"/>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A4EB274C-B886-48EE-9CF4-AFBACA685799}"/>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CD6AE53-9D14-4D65-9868-3B38FED04B23}"/>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835F3C5A-3213-4514-AB24-9EEC36EE0E76}"/>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CEFB868A-2554-4B2B-B928-0F63DB2084E5}"/>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5FF9417E-F8FE-4534-8062-A52D28B1DDE1}"/>
            </a:ext>
          </a:extLst>
        </xdr:cNvPr>
        <xdr:cNvCxnSpPr/>
      </xdr:nvCxnSpPr>
      <xdr:spPr>
        <a:xfrm flipV="1">
          <a:off x="9218295" y="11935483"/>
          <a:ext cx="1270" cy="132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7C6DE98E-95A4-4D16-BD05-364D83B6FA91}"/>
            </a:ext>
          </a:extLst>
        </xdr:cNvPr>
        <xdr:cNvSpPr txBox="1"/>
      </xdr:nvSpPr>
      <xdr:spPr>
        <a:xfrm>
          <a:off x="9271000" y="1326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AE547949-8378-4E33-B205-16993786394D}"/>
            </a:ext>
          </a:extLst>
        </xdr:cNvPr>
        <xdr:cNvCxnSpPr/>
      </xdr:nvCxnSpPr>
      <xdr:spPr>
        <a:xfrm>
          <a:off x="9154160" y="13264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8639B406-1E56-487E-84E8-5F2269928FB3}"/>
            </a:ext>
          </a:extLst>
        </xdr:cNvPr>
        <xdr:cNvSpPr txBox="1"/>
      </xdr:nvSpPr>
      <xdr:spPr>
        <a:xfrm>
          <a:off x="9271000" y="117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42EF9415-5000-4C07-BDAF-8185B050B5E0}"/>
            </a:ext>
          </a:extLst>
        </xdr:cNvPr>
        <xdr:cNvCxnSpPr/>
      </xdr:nvCxnSpPr>
      <xdr:spPr>
        <a:xfrm>
          <a:off x="9154160" y="11935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20682</xdr:rowOff>
    </xdr:from>
    <xdr:to>
      <xdr:col>55</xdr:col>
      <xdr:colOff>0</xdr:colOff>
      <xdr:row>78</xdr:row>
      <xdr:rowOff>42866</xdr:rowOff>
    </xdr:to>
    <xdr:cxnSp macro="">
      <xdr:nvCxnSpPr>
        <xdr:cNvPr id="406" name="直線コネクタ 405">
          <a:extLst>
            <a:ext uri="{FF2B5EF4-FFF2-40B4-BE49-F238E27FC236}">
              <a16:creationId xmlns:a16="http://schemas.microsoft.com/office/drawing/2014/main" id="{D2706C0A-F002-4D00-8BE9-683377A05C4D}"/>
            </a:ext>
          </a:extLst>
        </xdr:cNvPr>
        <xdr:cNvCxnSpPr/>
      </xdr:nvCxnSpPr>
      <xdr:spPr>
        <a:xfrm>
          <a:off x="8496300" y="13096602"/>
          <a:ext cx="7239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id="{8A8DE4BE-0D6B-4675-8FC6-B7F695D43EB2}"/>
            </a:ext>
          </a:extLst>
        </xdr:cNvPr>
        <xdr:cNvSpPr txBox="1"/>
      </xdr:nvSpPr>
      <xdr:spPr>
        <a:xfrm>
          <a:off x="9271000" y="12904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CE1EFB4C-06EF-4E06-A9A0-79E22D0E8583}"/>
            </a:ext>
          </a:extLst>
        </xdr:cNvPr>
        <xdr:cNvSpPr/>
      </xdr:nvSpPr>
      <xdr:spPr>
        <a:xfrm>
          <a:off x="9192260" y="13049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13582</xdr:rowOff>
    </xdr:from>
    <xdr:to>
      <xdr:col>50</xdr:col>
      <xdr:colOff>114300</xdr:colOff>
      <xdr:row>78</xdr:row>
      <xdr:rowOff>20682</xdr:rowOff>
    </xdr:to>
    <xdr:cxnSp macro="">
      <xdr:nvCxnSpPr>
        <xdr:cNvPr id="409" name="直線コネクタ 408">
          <a:extLst>
            <a:ext uri="{FF2B5EF4-FFF2-40B4-BE49-F238E27FC236}">
              <a16:creationId xmlns:a16="http://schemas.microsoft.com/office/drawing/2014/main" id="{6A84F862-3C95-421B-8789-D3A6B923742A}"/>
            </a:ext>
          </a:extLst>
        </xdr:cNvPr>
        <xdr:cNvCxnSpPr/>
      </xdr:nvCxnSpPr>
      <xdr:spPr>
        <a:xfrm>
          <a:off x="7713980" y="13089502"/>
          <a:ext cx="78232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5245543-4D8A-41A6-A36A-6FFA78330169}"/>
            </a:ext>
          </a:extLst>
        </xdr:cNvPr>
        <xdr:cNvSpPr/>
      </xdr:nvSpPr>
      <xdr:spPr>
        <a:xfrm>
          <a:off x="8445500" y="1308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a:extLst>
            <a:ext uri="{FF2B5EF4-FFF2-40B4-BE49-F238E27FC236}">
              <a16:creationId xmlns:a16="http://schemas.microsoft.com/office/drawing/2014/main" id="{A8ADBB87-357A-43E2-A014-332B239B39C0}"/>
            </a:ext>
          </a:extLst>
        </xdr:cNvPr>
        <xdr:cNvSpPr txBox="1"/>
      </xdr:nvSpPr>
      <xdr:spPr>
        <a:xfrm>
          <a:off x="8251971" y="13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13582</xdr:rowOff>
    </xdr:from>
    <xdr:to>
      <xdr:col>45</xdr:col>
      <xdr:colOff>177800</xdr:colOff>
      <xdr:row>78</xdr:row>
      <xdr:rowOff>35855</xdr:rowOff>
    </xdr:to>
    <xdr:cxnSp macro="">
      <xdr:nvCxnSpPr>
        <xdr:cNvPr id="412" name="直線コネクタ 411">
          <a:extLst>
            <a:ext uri="{FF2B5EF4-FFF2-40B4-BE49-F238E27FC236}">
              <a16:creationId xmlns:a16="http://schemas.microsoft.com/office/drawing/2014/main" id="{C50DEF25-18D7-4D02-A6C4-FB3CED295650}"/>
            </a:ext>
          </a:extLst>
        </xdr:cNvPr>
        <xdr:cNvCxnSpPr/>
      </xdr:nvCxnSpPr>
      <xdr:spPr>
        <a:xfrm flipV="1">
          <a:off x="6924040" y="13089502"/>
          <a:ext cx="78994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EE9029A5-D033-44EB-9F74-4A7991F4BBF1}"/>
            </a:ext>
          </a:extLst>
        </xdr:cNvPr>
        <xdr:cNvSpPr/>
      </xdr:nvSpPr>
      <xdr:spPr>
        <a:xfrm>
          <a:off x="7670800" y="13046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4" name="テキスト ボックス 413">
          <a:extLst>
            <a:ext uri="{FF2B5EF4-FFF2-40B4-BE49-F238E27FC236}">
              <a16:creationId xmlns:a16="http://schemas.microsoft.com/office/drawing/2014/main" id="{16FB1411-CB1E-405A-8825-30977C0273FB}"/>
            </a:ext>
          </a:extLst>
        </xdr:cNvPr>
        <xdr:cNvSpPr txBox="1"/>
      </xdr:nvSpPr>
      <xdr:spPr>
        <a:xfrm>
          <a:off x="7477271" y="1313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34598</xdr:rowOff>
    </xdr:from>
    <xdr:to>
      <xdr:col>41</xdr:col>
      <xdr:colOff>50800</xdr:colOff>
      <xdr:row>78</xdr:row>
      <xdr:rowOff>35855</xdr:rowOff>
    </xdr:to>
    <xdr:cxnSp macro="">
      <xdr:nvCxnSpPr>
        <xdr:cNvPr id="415" name="直線コネクタ 414">
          <a:extLst>
            <a:ext uri="{FF2B5EF4-FFF2-40B4-BE49-F238E27FC236}">
              <a16:creationId xmlns:a16="http://schemas.microsoft.com/office/drawing/2014/main" id="{3E696D55-474D-41CE-A4C7-011DF337578B}"/>
            </a:ext>
          </a:extLst>
        </xdr:cNvPr>
        <xdr:cNvCxnSpPr/>
      </xdr:nvCxnSpPr>
      <xdr:spPr>
        <a:xfrm>
          <a:off x="6149340" y="13110518"/>
          <a:ext cx="7747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a:extLst>
            <a:ext uri="{FF2B5EF4-FFF2-40B4-BE49-F238E27FC236}">
              <a16:creationId xmlns:a16="http://schemas.microsoft.com/office/drawing/2014/main" id="{E48F7538-3AFC-4029-B114-63109DEBB66C}"/>
            </a:ext>
          </a:extLst>
        </xdr:cNvPr>
        <xdr:cNvSpPr/>
      </xdr:nvSpPr>
      <xdr:spPr>
        <a:xfrm>
          <a:off x="6873240" y="1309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a:extLst>
            <a:ext uri="{FF2B5EF4-FFF2-40B4-BE49-F238E27FC236}">
              <a16:creationId xmlns:a16="http://schemas.microsoft.com/office/drawing/2014/main" id="{8D6BA85E-EA56-4398-BD88-04A32D01FC02}"/>
            </a:ext>
          </a:extLst>
        </xdr:cNvPr>
        <xdr:cNvSpPr txBox="1"/>
      </xdr:nvSpPr>
      <xdr:spPr>
        <a:xfrm>
          <a:off x="6702571" y="131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a:extLst>
            <a:ext uri="{FF2B5EF4-FFF2-40B4-BE49-F238E27FC236}">
              <a16:creationId xmlns:a16="http://schemas.microsoft.com/office/drawing/2014/main" id="{8A09A2EC-880A-4A15-93FA-1F90A7E70840}"/>
            </a:ext>
          </a:extLst>
        </xdr:cNvPr>
        <xdr:cNvSpPr/>
      </xdr:nvSpPr>
      <xdr:spPr>
        <a:xfrm>
          <a:off x="6098540" y="1310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a:extLst>
            <a:ext uri="{FF2B5EF4-FFF2-40B4-BE49-F238E27FC236}">
              <a16:creationId xmlns:a16="http://schemas.microsoft.com/office/drawing/2014/main" id="{28601FBF-15EB-4804-932F-2531CE60DBD1}"/>
            </a:ext>
          </a:extLst>
        </xdr:cNvPr>
        <xdr:cNvSpPr txBox="1"/>
      </xdr:nvSpPr>
      <xdr:spPr>
        <a:xfrm>
          <a:off x="5905011" y="131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5113EB8D-FD09-4365-A151-B76A17CF979F}"/>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72BD42E-01B5-4F2D-8E24-BE6B3794E49F}"/>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4DF1A792-4471-4DD5-B10F-8C22D5A3FCA4}"/>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F8FE12BB-2580-496A-A694-BBB1BBD74507}"/>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F1AAD5D-3B01-4324-9E24-E023C7105492}"/>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163516</xdr:rowOff>
    </xdr:from>
    <xdr:to>
      <xdr:col>55</xdr:col>
      <xdr:colOff>50800</xdr:colOff>
      <xdr:row>78</xdr:row>
      <xdr:rowOff>93666</xdr:rowOff>
    </xdr:to>
    <xdr:sp macro="" textlink="">
      <xdr:nvSpPr>
        <xdr:cNvPr id="425" name="楕円 424">
          <a:extLst>
            <a:ext uri="{FF2B5EF4-FFF2-40B4-BE49-F238E27FC236}">
              <a16:creationId xmlns:a16="http://schemas.microsoft.com/office/drawing/2014/main" id="{6818850F-FC4B-42FD-8C2C-2553989C7E99}"/>
            </a:ext>
          </a:extLst>
        </xdr:cNvPr>
        <xdr:cNvSpPr/>
      </xdr:nvSpPr>
      <xdr:spPr>
        <a:xfrm>
          <a:off x="9192260" y="130717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141943</xdr:rowOff>
    </xdr:from>
    <xdr:ext cx="534377" cy="259045"/>
    <xdr:sp macro="" textlink="">
      <xdr:nvSpPr>
        <xdr:cNvPr id="426" name="商工費該当値テキスト">
          <a:extLst>
            <a:ext uri="{FF2B5EF4-FFF2-40B4-BE49-F238E27FC236}">
              <a16:creationId xmlns:a16="http://schemas.microsoft.com/office/drawing/2014/main" id="{DB75BD42-D9D4-4A5B-B4AF-F150097D499E}"/>
            </a:ext>
          </a:extLst>
        </xdr:cNvPr>
        <xdr:cNvSpPr txBox="1"/>
      </xdr:nvSpPr>
      <xdr:spPr>
        <a:xfrm>
          <a:off x="9271000" y="130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141332</xdr:rowOff>
    </xdr:from>
    <xdr:to>
      <xdr:col>50</xdr:col>
      <xdr:colOff>165100</xdr:colOff>
      <xdr:row>78</xdr:row>
      <xdr:rowOff>71482</xdr:rowOff>
    </xdr:to>
    <xdr:sp macro="" textlink="">
      <xdr:nvSpPr>
        <xdr:cNvPr id="427" name="楕円 426">
          <a:extLst>
            <a:ext uri="{FF2B5EF4-FFF2-40B4-BE49-F238E27FC236}">
              <a16:creationId xmlns:a16="http://schemas.microsoft.com/office/drawing/2014/main" id="{F9CE10DC-40A8-4CF7-A499-C0E3EB738054}"/>
            </a:ext>
          </a:extLst>
        </xdr:cNvPr>
        <xdr:cNvSpPr/>
      </xdr:nvSpPr>
      <xdr:spPr>
        <a:xfrm>
          <a:off x="8445500" y="13049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88009</xdr:rowOff>
    </xdr:from>
    <xdr:ext cx="534377" cy="259045"/>
    <xdr:sp macro="" textlink="">
      <xdr:nvSpPr>
        <xdr:cNvPr id="428" name="テキスト ボックス 427">
          <a:extLst>
            <a:ext uri="{FF2B5EF4-FFF2-40B4-BE49-F238E27FC236}">
              <a16:creationId xmlns:a16="http://schemas.microsoft.com/office/drawing/2014/main" id="{F83D86B7-CA23-48FB-B9D5-A330DAE694A8}"/>
            </a:ext>
          </a:extLst>
        </xdr:cNvPr>
        <xdr:cNvSpPr txBox="1"/>
      </xdr:nvSpPr>
      <xdr:spPr>
        <a:xfrm>
          <a:off x="8251971" y="128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134232</xdr:rowOff>
    </xdr:from>
    <xdr:to>
      <xdr:col>46</xdr:col>
      <xdr:colOff>38100</xdr:colOff>
      <xdr:row>78</xdr:row>
      <xdr:rowOff>64382</xdr:rowOff>
    </xdr:to>
    <xdr:sp macro="" textlink="">
      <xdr:nvSpPr>
        <xdr:cNvPr id="429" name="楕円 428">
          <a:extLst>
            <a:ext uri="{FF2B5EF4-FFF2-40B4-BE49-F238E27FC236}">
              <a16:creationId xmlns:a16="http://schemas.microsoft.com/office/drawing/2014/main" id="{FCED6E8F-1345-43C4-AC59-30383DEC9439}"/>
            </a:ext>
          </a:extLst>
        </xdr:cNvPr>
        <xdr:cNvSpPr/>
      </xdr:nvSpPr>
      <xdr:spPr>
        <a:xfrm>
          <a:off x="7670800" y="13042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80909</xdr:rowOff>
    </xdr:from>
    <xdr:ext cx="534377" cy="259045"/>
    <xdr:sp macro="" textlink="">
      <xdr:nvSpPr>
        <xdr:cNvPr id="430" name="テキスト ボックス 429">
          <a:extLst>
            <a:ext uri="{FF2B5EF4-FFF2-40B4-BE49-F238E27FC236}">
              <a16:creationId xmlns:a16="http://schemas.microsoft.com/office/drawing/2014/main" id="{9715FA83-0944-41B4-A7CB-604BE8A1BCF3}"/>
            </a:ext>
          </a:extLst>
        </xdr:cNvPr>
        <xdr:cNvSpPr txBox="1"/>
      </xdr:nvSpPr>
      <xdr:spPr>
        <a:xfrm>
          <a:off x="7477271" y="128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156505</xdr:rowOff>
    </xdr:from>
    <xdr:to>
      <xdr:col>41</xdr:col>
      <xdr:colOff>101600</xdr:colOff>
      <xdr:row>78</xdr:row>
      <xdr:rowOff>86655</xdr:rowOff>
    </xdr:to>
    <xdr:sp macro="" textlink="">
      <xdr:nvSpPr>
        <xdr:cNvPr id="431" name="楕円 430">
          <a:extLst>
            <a:ext uri="{FF2B5EF4-FFF2-40B4-BE49-F238E27FC236}">
              <a16:creationId xmlns:a16="http://schemas.microsoft.com/office/drawing/2014/main" id="{93B0BAFF-C103-4916-B392-7F65B9DB26DA}"/>
            </a:ext>
          </a:extLst>
        </xdr:cNvPr>
        <xdr:cNvSpPr/>
      </xdr:nvSpPr>
      <xdr:spPr>
        <a:xfrm>
          <a:off x="6873240" y="1306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103182</xdr:rowOff>
    </xdr:from>
    <xdr:ext cx="534377" cy="259045"/>
    <xdr:sp macro="" textlink="">
      <xdr:nvSpPr>
        <xdr:cNvPr id="432" name="テキスト ボックス 431">
          <a:extLst>
            <a:ext uri="{FF2B5EF4-FFF2-40B4-BE49-F238E27FC236}">
              <a16:creationId xmlns:a16="http://schemas.microsoft.com/office/drawing/2014/main" id="{99BD48AF-0290-4277-BF5D-44D099692AEB}"/>
            </a:ext>
          </a:extLst>
        </xdr:cNvPr>
        <xdr:cNvSpPr txBox="1"/>
      </xdr:nvSpPr>
      <xdr:spPr>
        <a:xfrm>
          <a:off x="6702571" y="128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155248</xdr:rowOff>
    </xdr:from>
    <xdr:to>
      <xdr:col>36</xdr:col>
      <xdr:colOff>165100</xdr:colOff>
      <xdr:row>78</xdr:row>
      <xdr:rowOff>85398</xdr:rowOff>
    </xdr:to>
    <xdr:sp macro="" textlink="">
      <xdr:nvSpPr>
        <xdr:cNvPr id="433" name="楕円 432">
          <a:extLst>
            <a:ext uri="{FF2B5EF4-FFF2-40B4-BE49-F238E27FC236}">
              <a16:creationId xmlns:a16="http://schemas.microsoft.com/office/drawing/2014/main" id="{E2E74C36-0EEF-43F8-928B-A17BBF993DBE}"/>
            </a:ext>
          </a:extLst>
        </xdr:cNvPr>
        <xdr:cNvSpPr/>
      </xdr:nvSpPr>
      <xdr:spPr>
        <a:xfrm>
          <a:off x="6098540" y="13063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101925</xdr:rowOff>
    </xdr:from>
    <xdr:ext cx="534377" cy="259045"/>
    <xdr:sp macro="" textlink="">
      <xdr:nvSpPr>
        <xdr:cNvPr id="434" name="テキスト ボックス 433">
          <a:extLst>
            <a:ext uri="{FF2B5EF4-FFF2-40B4-BE49-F238E27FC236}">
              <a16:creationId xmlns:a16="http://schemas.microsoft.com/office/drawing/2014/main" id="{207A6793-8C23-4573-B40B-8C5214D36D46}"/>
            </a:ext>
          </a:extLst>
        </xdr:cNvPr>
        <xdr:cNvSpPr txBox="1"/>
      </xdr:nvSpPr>
      <xdr:spPr>
        <a:xfrm>
          <a:off x="5905011" y="128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96B15BBC-A2C4-43C5-99A9-61FFE5DACCED}"/>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49ED0073-6158-41D2-B329-FBD9A63B0A25}"/>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9C941AA1-03FB-42AF-96FB-00170D52E378}"/>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BB2EBAB3-86CA-4EBD-B7B5-0F59142C8554}"/>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35A2FC61-ADDA-499B-A543-087EC3EA3B7C}"/>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C5AB4E84-D086-4244-967B-667CA876C77C}"/>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199C03AA-6F68-4621-B067-6ADF6A61B425}"/>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CB1AD4B5-AD5A-464A-837C-BBAB9D3E921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3940D4B7-75FA-48F5-97F9-6667CD3F9A58}"/>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740D657-AAF0-4603-AEA8-C97896C2B9AE}"/>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A1D134BB-A241-4541-A093-B4666FF06EE5}"/>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885BF236-0EB5-429B-AB9F-539C28BF38D4}"/>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F712E42F-DF9D-4623-B50D-0E10256D0EDD}"/>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C24E6482-D325-4336-B1E2-5878E136931B}"/>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894B5210-69A0-4EBF-8796-678E31EEB7B7}"/>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F7A9A89A-8C0A-4BDC-A30E-B8E3722F2F20}"/>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831A60D-BF71-4D88-AC87-9A44F6F411B1}"/>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CCEEFEA3-6734-4658-B6C5-15CCDF74C783}"/>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F70647A5-0B42-4FED-8B55-382A1D34A64B}"/>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E8B651DA-DCFF-4CE0-9E65-09D0F9DAE147}"/>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43FFDD0D-8FDC-4875-A901-023D0AF93DDD}"/>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309B5FC5-596E-452D-9280-082BDBC053A0}"/>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1C431C5B-06F3-489F-8AA5-5C9BD18C3AB6}"/>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AE15979A-B305-4363-8DBB-130FC57DA5CD}"/>
            </a:ext>
          </a:extLst>
        </xdr:cNvPr>
        <xdr:cNvCxnSpPr/>
      </xdr:nvCxnSpPr>
      <xdr:spPr>
        <a:xfrm flipV="1">
          <a:off x="9218295" y="15407345"/>
          <a:ext cx="1270" cy="1190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5C7F93FA-A3BD-40A7-ABE7-B1BB6C9D7EAF}"/>
            </a:ext>
          </a:extLst>
        </xdr:cNvPr>
        <xdr:cNvSpPr txBox="1"/>
      </xdr:nvSpPr>
      <xdr:spPr>
        <a:xfrm>
          <a:off x="9271000" y="166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CFDCAE04-141D-4491-9C0E-9015162FF51E}"/>
            </a:ext>
          </a:extLst>
        </xdr:cNvPr>
        <xdr:cNvCxnSpPr/>
      </xdr:nvCxnSpPr>
      <xdr:spPr>
        <a:xfrm>
          <a:off x="9154160" y="16597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87D0B1D2-AD9E-4178-BDC2-391FF13F3776}"/>
            </a:ext>
          </a:extLst>
        </xdr:cNvPr>
        <xdr:cNvSpPr txBox="1"/>
      </xdr:nvSpPr>
      <xdr:spPr>
        <a:xfrm>
          <a:off x="9271000" y="1518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9A960B60-2A5B-4A2A-A682-90BECD7405F2}"/>
            </a:ext>
          </a:extLst>
        </xdr:cNvPr>
        <xdr:cNvCxnSpPr/>
      </xdr:nvCxnSpPr>
      <xdr:spPr>
        <a:xfrm>
          <a:off x="9154160" y="15407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90270</xdr:rowOff>
    </xdr:from>
    <xdr:to>
      <xdr:col>55</xdr:col>
      <xdr:colOff>0</xdr:colOff>
      <xdr:row>98</xdr:row>
      <xdr:rowOff>115836</xdr:rowOff>
    </xdr:to>
    <xdr:cxnSp macro="">
      <xdr:nvCxnSpPr>
        <xdr:cNvPr id="463" name="直線コネクタ 462">
          <a:extLst>
            <a:ext uri="{FF2B5EF4-FFF2-40B4-BE49-F238E27FC236}">
              <a16:creationId xmlns:a16="http://schemas.microsoft.com/office/drawing/2014/main" id="{DB7C3C73-8C99-4361-A971-25CA68262C75}"/>
            </a:ext>
          </a:extLst>
        </xdr:cNvPr>
        <xdr:cNvCxnSpPr/>
      </xdr:nvCxnSpPr>
      <xdr:spPr>
        <a:xfrm flipV="1">
          <a:off x="8496300" y="16518990"/>
          <a:ext cx="7239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DB3E97BE-869B-4D52-87CE-11EC8118D646}"/>
            </a:ext>
          </a:extLst>
        </xdr:cNvPr>
        <xdr:cNvSpPr txBox="1"/>
      </xdr:nvSpPr>
      <xdr:spPr>
        <a:xfrm>
          <a:off x="9271000" y="1630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D359A230-95B9-4E94-961D-28F01FBE69D9}"/>
            </a:ext>
          </a:extLst>
        </xdr:cNvPr>
        <xdr:cNvSpPr/>
      </xdr:nvSpPr>
      <xdr:spPr>
        <a:xfrm>
          <a:off x="9192260" y="16449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95213</xdr:rowOff>
    </xdr:from>
    <xdr:to>
      <xdr:col>50</xdr:col>
      <xdr:colOff>114300</xdr:colOff>
      <xdr:row>98</xdr:row>
      <xdr:rowOff>115836</xdr:rowOff>
    </xdr:to>
    <xdr:cxnSp macro="">
      <xdr:nvCxnSpPr>
        <xdr:cNvPr id="466" name="直線コネクタ 465">
          <a:extLst>
            <a:ext uri="{FF2B5EF4-FFF2-40B4-BE49-F238E27FC236}">
              <a16:creationId xmlns:a16="http://schemas.microsoft.com/office/drawing/2014/main" id="{F896EF1E-5C35-4F81-B568-160AACA1F152}"/>
            </a:ext>
          </a:extLst>
        </xdr:cNvPr>
        <xdr:cNvCxnSpPr/>
      </xdr:nvCxnSpPr>
      <xdr:spPr>
        <a:xfrm>
          <a:off x="7713980" y="16523933"/>
          <a:ext cx="78232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9B8E3A2A-C4AC-44BA-A31E-4F26C31B0B86}"/>
            </a:ext>
          </a:extLst>
        </xdr:cNvPr>
        <xdr:cNvSpPr/>
      </xdr:nvSpPr>
      <xdr:spPr>
        <a:xfrm>
          <a:off x="8445500" y="1645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id="{78394ED1-4C27-480C-A84D-13D7F884674F}"/>
            </a:ext>
          </a:extLst>
        </xdr:cNvPr>
        <xdr:cNvSpPr txBox="1"/>
      </xdr:nvSpPr>
      <xdr:spPr>
        <a:xfrm>
          <a:off x="8251971" y="162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95213</xdr:rowOff>
    </xdr:from>
    <xdr:to>
      <xdr:col>45</xdr:col>
      <xdr:colOff>177800</xdr:colOff>
      <xdr:row>98</xdr:row>
      <xdr:rowOff>99667</xdr:rowOff>
    </xdr:to>
    <xdr:cxnSp macro="">
      <xdr:nvCxnSpPr>
        <xdr:cNvPr id="469" name="直線コネクタ 468">
          <a:extLst>
            <a:ext uri="{FF2B5EF4-FFF2-40B4-BE49-F238E27FC236}">
              <a16:creationId xmlns:a16="http://schemas.microsoft.com/office/drawing/2014/main" id="{D294DBF3-01D5-456C-ABEE-2DF0BFF8F039}"/>
            </a:ext>
          </a:extLst>
        </xdr:cNvPr>
        <xdr:cNvCxnSpPr/>
      </xdr:nvCxnSpPr>
      <xdr:spPr>
        <a:xfrm flipV="1">
          <a:off x="6924040" y="16523933"/>
          <a:ext cx="78994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AECCC178-E54B-4B47-AC68-DF66F3498BA9}"/>
            </a:ext>
          </a:extLst>
        </xdr:cNvPr>
        <xdr:cNvSpPr/>
      </xdr:nvSpPr>
      <xdr:spPr>
        <a:xfrm>
          <a:off x="7670800" y="164680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CAAE55F7-0F1D-4EE5-BED5-53D55DCA69AB}"/>
            </a:ext>
          </a:extLst>
        </xdr:cNvPr>
        <xdr:cNvSpPr txBox="1"/>
      </xdr:nvSpPr>
      <xdr:spPr>
        <a:xfrm>
          <a:off x="7477271" y="1625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99667</xdr:rowOff>
    </xdr:from>
    <xdr:to>
      <xdr:col>41</xdr:col>
      <xdr:colOff>50800</xdr:colOff>
      <xdr:row>98</xdr:row>
      <xdr:rowOff>105299</xdr:rowOff>
    </xdr:to>
    <xdr:cxnSp macro="">
      <xdr:nvCxnSpPr>
        <xdr:cNvPr id="472" name="直線コネクタ 471">
          <a:extLst>
            <a:ext uri="{FF2B5EF4-FFF2-40B4-BE49-F238E27FC236}">
              <a16:creationId xmlns:a16="http://schemas.microsoft.com/office/drawing/2014/main" id="{C1D707B3-E24B-4E82-8902-C283F2BB72FA}"/>
            </a:ext>
          </a:extLst>
        </xdr:cNvPr>
        <xdr:cNvCxnSpPr/>
      </xdr:nvCxnSpPr>
      <xdr:spPr>
        <a:xfrm flipV="1">
          <a:off x="6149340" y="16528387"/>
          <a:ext cx="7747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a:extLst>
            <a:ext uri="{FF2B5EF4-FFF2-40B4-BE49-F238E27FC236}">
              <a16:creationId xmlns:a16="http://schemas.microsoft.com/office/drawing/2014/main" id="{53EAD96E-A871-4BB0-B411-CD5410C1D769}"/>
            </a:ext>
          </a:extLst>
        </xdr:cNvPr>
        <xdr:cNvSpPr/>
      </xdr:nvSpPr>
      <xdr:spPr>
        <a:xfrm>
          <a:off x="6873240" y="1644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a:extLst>
            <a:ext uri="{FF2B5EF4-FFF2-40B4-BE49-F238E27FC236}">
              <a16:creationId xmlns:a16="http://schemas.microsoft.com/office/drawing/2014/main" id="{9A753D84-6A8B-4E2F-91A7-643F8EB5E897}"/>
            </a:ext>
          </a:extLst>
        </xdr:cNvPr>
        <xdr:cNvSpPr txBox="1"/>
      </xdr:nvSpPr>
      <xdr:spPr>
        <a:xfrm>
          <a:off x="6702571" y="162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a:extLst>
            <a:ext uri="{FF2B5EF4-FFF2-40B4-BE49-F238E27FC236}">
              <a16:creationId xmlns:a16="http://schemas.microsoft.com/office/drawing/2014/main" id="{A6EB4428-5478-47D9-98BF-5521375547E5}"/>
            </a:ext>
          </a:extLst>
        </xdr:cNvPr>
        <xdr:cNvSpPr/>
      </xdr:nvSpPr>
      <xdr:spPr>
        <a:xfrm>
          <a:off x="6098540" y="1644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a:extLst>
            <a:ext uri="{FF2B5EF4-FFF2-40B4-BE49-F238E27FC236}">
              <a16:creationId xmlns:a16="http://schemas.microsoft.com/office/drawing/2014/main" id="{AF6820CE-61C7-4FFA-9CBD-3EED7B092971}"/>
            </a:ext>
          </a:extLst>
        </xdr:cNvPr>
        <xdr:cNvSpPr txBox="1"/>
      </xdr:nvSpPr>
      <xdr:spPr>
        <a:xfrm>
          <a:off x="5905011" y="162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5C67873-2D8D-498B-9173-98756F747C0F}"/>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E605741A-2DF4-4CFC-AB42-26FB5A1325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4BBD6B93-2699-4891-8E6D-E67D68EEEE8F}"/>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2F196DEF-7AF0-4036-BDD5-9BE30B49210F}"/>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597EE02-B457-42A2-A203-4ED0DE9BD917}"/>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39470</xdr:rowOff>
    </xdr:from>
    <xdr:to>
      <xdr:col>55</xdr:col>
      <xdr:colOff>50800</xdr:colOff>
      <xdr:row>98</xdr:row>
      <xdr:rowOff>141070</xdr:rowOff>
    </xdr:to>
    <xdr:sp macro="" textlink="">
      <xdr:nvSpPr>
        <xdr:cNvPr id="482" name="楕円 481">
          <a:extLst>
            <a:ext uri="{FF2B5EF4-FFF2-40B4-BE49-F238E27FC236}">
              <a16:creationId xmlns:a16="http://schemas.microsoft.com/office/drawing/2014/main" id="{3E33E5CB-A836-4FDF-B1DF-F8AD3B22C707}"/>
            </a:ext>
          </a:extLst>
        </xdr:cNvPr>
        <xdr:cNvSpPr/>
      </xdr:nvSpPr>
      <xdr:spPr>
        <a:xfrm>
          <a:off x="9192260" y="16468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170510</xdr:rowOff>
    </xdr:from>
    <xdr:ext cx="534377" cy="259045"/>
    <xdr:sp macro="" textlink="">
      <xdr:nvSpPr>
        <xdr:cNvPr id="483" name="土木費該当値テキスト">
          <a:extLst>
            <a:ext uri="{FF2B5EF4-FFF2-40B4-BE49-F238E27FC236}">
              <a16:creationId xmlns:a16="http://schemas.microsoft.com/office/drawing/2014/main" id="{3E680116-0C74-4AF6-997D-DD3FF4127BBD}"/>
            </a:ext>
          </a:extLst>
        </xdr:cNvPr>
        <xdr:cNvSpPr txBox="1"/>
      </xdr:nvSpPr>
      <xdr:spPr>
        <a:xfrm>
          <a:off x="9271000" y="164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65036</xdr:rowOff>
    </xdr:from>
    <xdr:to>
      <xdr:col>50</xdr:col>
      <xdr:colOff>165100</xdr:colOff>
      <xdr:row>98</xdr:row>
      <xdr:rowOff>166636</xdr:rowOff>
    </xdr:to>
    <xdr:sp macro="" textlink="">
      <xdr:nvSpPr>
        <xdr:cNvPr id="484" name="楕円 483">
          <a:extLst>
            <a:ext uri="{FF2B5EF4-FFF2-40B4-BE49-F238E27FC236}">
              <a16:creationId xmlns:a16="http://schemas.microsoft.com/office/drawing/2014/main" id="{46A83715-5E4D-4A7C-8199-FB027043B963}"/>
            </a:ext>
          </a:extLst>
        </xdr:cNvPr>
        <xdr:cNvSpPr/>
      </xdr:nvSpPr>
      <xdr:spPr>
        <a:xfrm>
          <a:off x="8445500" y="164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157763</xdr:rowOff>
    </xdr:from>
    <xdr:ext cx="534377" cy="259045"/>
    <xdr:sp macro="" textlink="">
      <xdr:nvSpPr>
        <xdr:cNvPr id="485" name="テキスト ボックス 484">
          <a:extLst>
            <a:ext uri="{FF2B5EF4-FFF2-40B4-BE49-F238E27FC236}">
              <a16:creationId xmlns:a16="http://schemas.microsoft.com/office/drawing/2014/main" id="{74D8866F-5617-4F07-B066-EC1D8DC45546}"/>
            </a:ext>
          </a:extLst>
        </xdr:cNvPr>
        <xdr:cNvSpPr txBox="1"/>
      </xdr:nvSpPr>
      <xdr:spPr>
        <a:xfrm>
          <a:off x="8251971" y="165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44413</xdr:rowOff>
    </xdr:from>
    <xdr:to>
      <xdr:col>46</xdr:col>
      <xdr:colOff>38100</xdr:colOff>
      <xdr:row>98</xdr:row>
      <xdr:rowOff>146013</xdr:rowOff>
    </xdr:to>
    <xdr:sp macro="" textlink="">
      <xdr:nvSpPr>
        <xdr:cNvPr id="486" name="楕円 485">
          <a:extLst>
            <a:ext uri="{FF2B5EF4-FFF2-40B4-BE49-F238E27FC236}">
              <a16:creationId xmlns:a16="http://schemas.microsoft.com/office/drawing/2014/main" id="{069BFB83-7A6D-4292-B5CB-F50F837ABA03}"/>
            </a:ext>
          </a:extLst>
        </xdr:cNvPr>
        <xdr:cNvSpPr/>
      </xdr:nvSpPr>
      <xdr:spPr>
        <a:xfrm>
          <a:off x="7670800" y="16473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137140</xdr:rowOff>
    </xdr:from>
    <xdr:ext cx="534377" cy="259045"/>
    <xdr:sp macro="" textlink="">
      <xdr:nvSpPr>
        <xdr:cNvPr id="487" name="テキスト ボックス 486">
          <a:extLst>
            <a:ext uri="{FF2B5EF4-FFF2-40B4-BE49-F238E27FC236}">
              <a16:creationId xmlns:a16="http://schemas.microsoft.com/office/drawing/2014/main" id="{7B4F7965-C0B0-4095-96D7-2E448F21665E}"/>
            </a:ext>
          </a:extLst>
        </xdr:cNvPr>
        <xdr:cNvSpPr txBox="1"/>
      </xdr:nvSpPr>
      <xdr:spPr>
        <a:xfrm>
          <a:off x="7477271" y="1656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48867</xdr:rowOff>
    </xdr:from>
    <xdr:to>
      <xdr:col>41</xdr:col>
      <xdr:colOff>101600</xdr:colOff>
      <xdr:row>98</xdr:row>
      <xdr:rowOff>150467</xdr:rowOff>
    </xdr:to>
    <xdr:sp macro="" textlink="">
      <xdr:nvSpPr>
        <xdr:cNvPr id="488" name="楕円 487">
          <a:extLst>
            <a:ext uri="{FF2B5EF4-FFF2-40B4-BE49-F238E27FC236}">
              <a16:creationId xmlns:a16="http://schemas.microsoft.com/office/drawing/2014/main" id="{D828E3BF-D228-4C96-BF2B-AA67EACFEF85}"/>
            </a:ext>
          </a:extLst>
        </xdr:cNvPr>
        <xdr:cNvSpPr/>
      </xdr:nvSpPr>
      <xdr:spPr>
        <a:xfrm>
          <a:off x="6873240" y="164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141594</xdr:rowOff>
    </xdr:from>
    <xdr:ext cx="534377" cy="259045"/>
    <xdr:sp macro="" textlink="">
      <xdr:nvSpPr>
        <xdr:cNvPr id="489" name="テキスト ボックス 488">
          <a:extLst>
            <a:ext uri="{FF2B5EF4-FFF2-40B4-BE49-F238E27FC236}">
              <a16:creationId xmlns:a16="http://schemas.microsoft.com/office/drawing/2014/main" id="{5FAE220D-581C-48B5-A7B3-6C454E3673D3}"/>
            </a:ext>
          </a:extLst>
        </xdr:cNvPr>
        <xdr:cNvSpPr txBox="1"/>
      </xdr:nvSpPr>
      <xdr:spPr>
        <a:xfrm>
          <a:off x="6702571" y="165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54499</xdr:rowOff>
    </xdr:from>
    <xdr:to>
      <xdr:col>36</xdr:col>
      <xdr:colOff>165100</xdr:colOff>
      <xdr:row>98</xdr:row>
      <xdr:rowOff>156099</xdr:rowOff>
    </xdr:to>
    <xdr:sp macro="" textlink="">
      <xdr:nvSpPr>
        <xdr:cNvPr id="490" name="楕円 489">
          <a:extLst>
            <a:ext uri="{FF2B5EF4-FFF2-40B4-BE49-F238E27FC236}">
              <a16:creationId xmlns:a16="http://schemas.microsoft.com/office/drawing/2014/main" id="{511B59EC-0414-41D7-BD96-F24EAA95A1B2}"/>
            </a:ext>
          </a:extLst>
        </xdr:cNvPr>
        <xdr:cNvSpPr/>
      </xdr:nvSpPr>
      <xdr:spPr>
        <a:xfrm>
          <a:off x="6098540" y="164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147226</xdr:rowOff>
    </xdr:from>
    <xdr:ext cx="534377" cy="259045"/>
    <xdr:sp macro="" textlink="">
      <xdr:nvSpPr>
        <xdr:cNvPr id="491" name="テキスト ボックス 490">
          <a:extLst>
            <a:ext uri="{FF2B5EF4-FFF2-40B4-BE49-F238E27FC236}">
              <a16:creationId xmlns:a16="http://schemas.microsoft.com/office/drawing/2014/main" id="{4793EBDE-9A88-4544-A816-B0CD5BF46077}"/>
            </a:ext>
          </a:extLst>
        </xdr:cNvPr>
        <xdr:cNvSpPr txBox="1"/>
      </xdr:nvSpPr>
      <xdr:spPr>
        <a:xfrm>
          <a:off x="5905011" y="165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C5262B6B-F956-466C-87D5-B340D9C9EC75}"/>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B3F26561-A6B6-42FA-BB35-F17701212555}"/>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6A45D5C9-3B1C-4DE9-9A70-144FFB6C5B2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F56E2012-34C1-4EE3-ADD9-65EFD7AEB751}"/>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7186EAFA-5E9D-42C3-9AFC-4A0002E13E7C}"/>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2D1A7E00-E648-4B0A-8AEE-2963916B0CE2}"/>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760E4A80-F8F6-4C89-AD87-99DE28B9B998}"/>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BBD22874-5171-4758-99B0-CEF460FDA073}"/>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A57A67C1-4790-4476-B467-2421DD28B2BA}"/>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BAA5323-80F3-47CC-A359-30E88893DBA4}"/>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E4818CE5-8BD7-4F96-8E6D-8275ED15D5A4}"/>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7F30736C-E9CB-4148-BE59-57C5C7A27185}"/>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E16D2E3B-B3C6-4108-A755-582BA08B1DF2}"/>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D8069A9D-50A2-40A4-9010-5E9F2E550C17}"/>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13D542D3-9560-4416-B190-97610B4605F9}"/>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EDC613BB-4DE5-47D4-84C9-8B06E7A83BE6}"/>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2566757C-D994-4EE8-8605-4F32DC8497CE}"/>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97DC71EF-0685-4B08-93EA-51A0F3231B89}"/>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DEACA3D5-3CD3-4D38-BAB5-BB5DC141FC0C}"/>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7CBFE2AE-0F52-420E-82D4-F29567E92E01}"/>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AAD6DD2F-317C-4CAF-9CEE-A3F493B48548}"/>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D428F198-1C92-44A0-865C-C4C0D469F77F}"/>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BC4F119C-A77F-4E7F-9744-29857323CEA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8E8741B2-EB9C-4320-9A67-BED9934198A8}"/>
            </a:ext>
          </a:extLst>
        </xdr:cNvPr>
        <xdr:cNvCxnSpPr/>
      </xdr:nvCxnSpPr>
      <xdr:spPr>
        <a:xfrm flipV="1">
          <a:off x="14374495" y="5084813"/>
          <a:ext cx="1269" cy="129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A6489AF9-65B7-4249-9200-779D8D5C4CF5}"/>
            </a:ext>
          </a:extLst>
        </xdr:cNvPr>
        <xdr:cNvSpPr txBox="1"/>
      </xdr:nvSpPr>
      <xdr:spPr>
        <a:xfrm>
          <a:off x="14419580" y="63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40DA7EF-2C72-4375-BD40-D08ADB64320F}"/>
            </a:ext>
          </a:extLst>
        </xdr:cNvPr>
        <xdr:cNvCxnSpPr/>
      </xdr:nvCxnSpPr>
      <xdr:spPr>
        <a:xfrm>
          <a:off x="14287500" y="63841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6C25A8EE-C19D-4E85-83FA-6D0B78962EB1}"/>
            </a:ext>
          </a:extLst>
        </xdr:cNvPr>
        <xdr:cNvSpPr txBox="1"/>
      </xdr:nvSpPr>
      <xdr:spPr>
        <a:xfrm>
          <a:off x="14419580" y="486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5DA9AFE-03D2-4EB6-BFA3-0D16062FED32}"/>
            </a:ext>
          </a:extLst>
        </xdr:cNvPr>
        <xdr:cNvCxnSpPr/>
      </xdr:nvCxnSpPr>
      <xdr:spPr>
        <a:xfrm>
          <a:off x="14287500" y="5084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82143</xdr:rowOff>
    </xdr:from>
    <xdr:to>
      <xdr:col>85</xdr:col>
      <xdr:colOff>127000</xdr:colOff>
      <xdr:row>37</xdr:row>
      <xdr:rowOff>108890</xdr:rowOff>
    </xdr:to>
    <xdr:cxnSp macro="">
      <xdr:nvCxnSpPr>
        <xdr:cNvPr id="520" name="直線コネクタ 519">
          <a:extLst>
            <a:ext uri="{FF2B5EF4-FFF2-40B4-BE49-F238E27FC236}">
              <a16:creationId xmlns:a16="http://schemas.microsoft.com/office/drawing/2014/main" id="{99737D39-4248-42B3-9EB4-6137618517B5}"/>
            </a:ext>
          </a:extLst>
        </xdr:cNvPr>
        <xdr:cNvCxnSpPr/>
      </xdr:nvCxnSpPr>
      <xdr:spPr>
        <a:xfrm flipV="1">
          <a:off x="13629640" y="6284823"/>
          <a:ext cx="74676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a:extLst>
            <a:ext uri="{FF2B5EF4-FFF2-40B4-BE49-F238E27FC236}">
              <a16:creationId xmlns:a16="http://schemas.microsoft.com/office/drawing/2014/main" id="{C3461CA7-0F58-424C-9D94-96D89725A10F}"/>
            </a:ext>
          </a:extLst>
        </xdr:cNvPr>
        <xdr:cNvSpPr txBox="1"/>
      </xdr:nvSpPr>
      <xdr:spPr>
        <a:xfrm>
          <a:off x="14419580" y="594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7E13CEB4-194E-48F4-B04C-9FAE8219C385}"/>
            </a:ext>
          </a:extLst>
        </xdr:cNvPr>
        <xdr:cNvSpPr/>
      </xdr:nvSpPr>
      <xdr:spPr>
        <a:xfrm>
          <a:off x="14325600" y="609149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108890</xdr:rowOff>
    </xdr:from>
    <xdr:to>
      <xdr:col>81</xdr:col>
      <xdr:colOff>50800</xdr:colOff>
      <xdr:row>37</xdr:row>
      <xdr:rowOff>112725</xdr:rowOff>
    </xdr:to>
    <xdr:cxnSp macro="">
      <xdr:nvCxnSpPr>
        <xdr:cNvPr id="523" name="直線コネクタ 522">
          <a:extLst>
            <a:ext uri="{FF2B5EF4-FFF2-40B4-BE49-F238E27FC236}">
              <a16:creationId xmlns:a16="http://schemas.microsoft.com/office/drawing/2014/main" id="{AC81886D-9283-4EE3-BFE1-E939203E81BC}"/>
            </a:ext>
          </a:extLst>
        </xdr:cNvPr>
        <xdr:cNvCxnSpPr/>
      </xdr:nvCxnSpPr>
      <xdr:spPr>
        <a:xfrm flipV="1">
          <a:off x="12854940" y="6311570"/>
          <a:ext cx="7747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9F55E659-BE9F-472D-B92D-B7802CED2AEF}"/>
            </a:ext>
          </a:extLst>
        </xdr:cNvPr>
        <xdr:cNvSpPr/>
      </xdr:nvSpPr>
      <xdr:spPr>
        <a:xfrm>
          <a:off x="13578840" y="60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a:extLst>
            <a:ext uri="{FF2B5EF4-FFF2-40B4-BE49-F238E27FC236}">
              <a16:creationId xmlns:a16="http://schemas.microsoft.com/office/drawing/2014/main" id="{D6CDC924-40EF-4255-8D60-37B2DF0A90C3}"/>
            </a:ext>
          </a:extLst>
        </xdr:cNvPr>
        <xdr:cNvSpPr txBox="1"/>
      </xdr:nvSpPr>
      <xdr:spPr>
        <a:xfrm>
          <a:off x="13408171" y="58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112725</xdr:rowOff>
    </xdr:from>
    <xdr:to>
      <xdr:col>76</xdr:col>
      <xdr:colOff>114300</xdr:colOff>
      <xdr:row>38</xdr:row>
      <xdr:rowOff>6998</xdr:rowOff>
    </xdr:to>
    <xdr:cxnSp macro="">
      <xdr:nvCxnSpPr>
        <xdr:cNvPr id="526" name="直線コネクタ 525">
          <a:extLst>
            <a:ext uri="{FF2B5EF4-FFF2-40B4-BE49-F238E27FC236}">
              <a16:creationId xmlns:a16="http://schemas.microsoft.com/office/drawing/2014/main" id="{A0BAE9FC-BD1E-4A75-971C-06B796937219}"/>
            </a:ext>
          </a:extLst>
        </xdr:cNvPr>
        <xdr:cNvCxnSpPr/>
      </xdr:nvCxnSpPr>
      <xdr:spPr>
        <a:xfrm flipV="1">
          <a:off x="12072620" y="6315405"/>
          <a:ext cx="78232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82B9121F-334A-4D0B-9EDC-624349585036}"/>
            </a:ext>
          </a:extLst>
        </xdr:cNvPr>
        <xdr:cNvSpPr/>
      </xdr:nvSpPr>
      <xdr:spPr>
        <a:xfrm>
          <a:off x="12804140" y="6118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a:extLst>
            <a:ext uri="{FF2B5EF4-FFF2-40B4-BE49-F238E27FC236}">
              <a16:creationId xmlns:a16="http://schemas.microsoft.com/office/drawing/2014/main" id="{FA9687C7-0525-46C6-BEBA-0500A6E4C1AF}"/>
            </a:ext>
          </a:extLst>
        </xdr:cNvPr>
        <xdr:cNvSpPr txBox="1"/>
      </xdr:nvSpPr>
      <xdr:spPr>
        <a:xfrm>
          <a:off x="12610611" y="58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114262</xdr:rowOff>
    </xdr:from>
    <xdr:to>
      <xdr:col>71</xdr:col>
      <xdr:colOff>177800</xdr:colOff>
      <xdr:row>38</xdr:row>
      <xdr:rowOff>6998</xdr:rowOff>
    </xdr:to>
    <xdr:cxnSp macro="">
      <xdr:nvCxnSpPr>
        <xdr:cNvPr id="529" name="直線コネクタ 528">
          <a:extLst>
            <a:ext uri="{FF2B5EF4-FFF2-40B4-BE49-F238E27FC236}">
              <a16:creationId xmlns:a16="http://schemas.microsoft.com/office/drawing/2014/main" id="{9A53FD50-F9B1-4635-ACAC-75DDA4620A2C}"/>
            </a:ext>
          </a:extLst>
        </xdr:cNvPr>
        <xdr:cNvCxnSpPr/>
      </xdr:nvCxnSpPr>
      <xdr:spPr>
        <a:xfrm>
          <a:off x="11282680" y="6316942"/>
          <a:ext cx="789940" cy="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a:extLst>
            <a:ext uri="{FF2B5EF4-FFF2-40B4-BE49-F238E27FC236}">
              <a16:creationId xmlns:a16="http://schemas.microsoft.com/office/drawing/2014/main" id="{B1A92890-89C9-40AE-AFF3-453CF89261F2}"/>
            </a:ext>
          </a:extLst>
        </xdr:cNvPr>
        <xdr:cNvSpPr/>
      </xdr:nvSpPr>
      <xdr:spPr>
        <a:xfrm>
          <a:off x="12029440" y="6109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a:extLst>
            <a:ext uri="{FF2B5EF4-FFF2-40B4-BE49-F238E27FC236}">
              <a16:creationId xmlns:a16="http://schemas.microsoft.com/office/drawing/2014/main" id="{0114B224-C451-4D19-8BF6-E6B29526495C}"/>
            </a:ext>
          </a:extLst>
        </xdr:cNvPr>
        <xdr:cNvSpPr txBox="1"/>
      </xdr:nvSpPr>
      <xdr:spPr>
        <a:xfrm>
          <a:off x="11835911" y="588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a:extLst>
            <a:ext uri="{FF2B5EF4-FFF2-40B4-BE49-F238E27FC236}">
              <a16:creationId xmlns:a16="http://schemas.microsoft.com/office/drawing/2014/main" id="{CF3C33E5-FEBA-4289-B7AD-211E6F8B0C41}"/>
            </a:ext>
          </a:extLst>
        </xdr:cNvPr>
        <xdr:cNvSpPr/>
      </xdr:nvSpPr>
      <xdr:spPr>
        <a:xfrm>
          <a:off x="11231880" y="6107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a:extLst>
            <a:ext uri="{FF2B5EF4-FFF2-40B4-BE49-F238E27FC236}">
              <a16:creationId xmlns:a16="http://schemas.microsoft.com/office/drawing/2014/main" id="{DEA883D3-B05A-485D-8666-590560F768FA}"/>
            </a:ext>
          </a:extLst>
        </xdr:cNvPr>
        <xdr:cNvSpPr txBox="1"/>
      </xdr:nvSpPr>
      <xdr:spPr>
        <a:xfrm>
          <a:off x="11061211" y="588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C6A1733-B161-44A3-8AE8-231D28B6FB12}"/>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C7700A0B-16D8-4264-8860-F649CEA0D20D}"/>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0CC3A30-019C-439E-80B7-3F1B33CE735C}"/>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1FB086B1-C719-4082-B66F-2517B0B9F5BC}"/>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121C5436-E868-4731-BD19-352D5BC0DE98}"/>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31343</xdr:rowOff>
    </xdr:from>
    <xdr:to>
      <xdr:col>85</xdr:col>
      <xdr:colOff>177800</xdr:colOff>
      <xdr:row>37</xdr:row>
      <xdr:rowOff>132943</xdr:rowOff>
    </xdr:to>
    <xdr:sp macro="" textlink="">
      <xdr:nvSpPr>
        <xdr:cNvPr id="539" name="楕円 538">
          <a:extLst>
            <a:ext uri="{FF2B5EF4-FFF2-40B4-BE49-F238E27FC236}">
              <a16:creationId xmlns:a16="http://schemas.microsoft.com/office/drawing/2014/main" id="{B59152A3-120E-48A2-BC80-A75168E992C6}"/>
            </a:ext>
          </a:extLst>
        </xdr:cNvPr>
        <xdr:cNvSpPr/>
      </xdr:nvSpPr>
      <xdr:spPr>
        <a:xfrm>
          <a:off x="14325600" y="62340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117720</xdr:rowOff>
    </xdr:from>
    <xdr:ext cx="534377" cy="259045"/>
    <xdr:sp macro="" textlink="">
      <xdr:nvSpPr>
        <xdr:cNvPr id="540" name="消防費該当値テキスト">
          <a:extLst>
            <a:ext uri="{FF2B5EF4-FFF2-40B4-BE49-F238E27FC236}">
              <a16:creationId xmlns:a16="http://schemas.microsoft.com/office/drawing/2014/main" id="{3A2F8B95-64DC-4DD9-9149-291BB9726B41}"/>
            </a:ext>
          </a:extLst>
        </xdr:cNvPr>
        <xdr:cNvSpPr txBox="1"/>
      </xdr:nvSpPr>
      <xdr:spPr>
        <a:xfrm>
          <a:off x="14419580" y="61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58090</xdr:rowOff>
    </xdr:from>
    <xdr:to>
      <xdr:col>81</xdr:col>
      <xdr:colOff>101600</xdr:colOff>
      <xdr:row>37</xdr:row>
      <xdr:rowOff>159689</xdr:rowOff>
    </xdr:to>
    <xdr:sp macro="" textlink="">
      <xdr:nvSpPr>
        <xdr:cNvPr id="541" name="楕円 540">
          <a:extLst>
            <a:ext uri="{FF2B5EF4-FFF2-40B4-BE49-F238E27FC236}">
              <a16:creationId xmlns:a16="http://schemas.microsoft.com/office/drawing/2014/main" id="{19C360A6-502E-407A-AD52-C51AC942F22E}"/>
            </a:ext>
          </a:extLst>
        </xdr:cNvPr>
        <xdr:cNvSpPr/>
      </xdr:nvSpPr>
      <xdr:spPr>
        <a:xfrm>
          <a:off x="13578840" y="62607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150816</xdr:rowOff>
    </xdr:from>
    <xdr:ext cx="534377" cy="259045"/>
    <xdr:sp macro="" textlink="">
      <xdr:nvSpPr>
        <xdr:cNvPr id="542" name="テキスト ボックス 541">
          <a:extLst>
            <a:ext uri="{FF2B5EF4-FFF2-40B4-BE49-F238E27FC236}">
              <a16:creationId xmlns:a16="http://schemas.microsoft.com/office/drawing/2014/main" id="{91FC8991-40C5-4B3D-82AA-24CC800CDB65}"/>
            </a:ext>
          </a:extLst>
        </xdr:cNvPr>
        <xdr:cNvSpPr txBox="1"/>
      </xdr:nvSpPr>
      <xdr:spPr>
        <a:xfrm>
          <a:off x="13408171" y="63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61925</xdr:rowOff>
    </xdr:from>
    <xdr:to>
      <xdr:col>76</xdr:col>
      <xdr:colOff>165100</xdr:colOff>
      <xdr:row>37</xdr:row>
      <xdr:rowOff>163525</xdr:rowOff>
    </xdr:to>
    <xdr:sp macro="" textlink="">
      <xdr:nvSpPr>
        <xdr:cNvPr id="543" name="楕円 542">
          <a:extLst>
            <a:ext uri="{FF2B5EF4-FFF2-40B4-BE49-F238E27FC236}">
              <a16:creationId xmlns:a16="http://schemas.microsoft.com/office/drawing/2014/main" id="{19588BF3-BF88-4681-B2DD-FDC4C62A38EA}"/>
            </a:ext>
          </a:extLst>
        </xdr:cNvPr>
        <xdr:cNvSpPr/>
      </xdr:nvSpPr>
      <xdr:spPr>
        <a:xfrm>
          <a:off x="12804140" y="62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154652</xdr:rowOff>
    </xdr:from>
    <xdr:ext cx="534377" cy="259045"/>
    <xdr:sp macro="" textlink="">
      <xdr:nvSpPr>
        <xdr:cNvPr id="544" name="テキスト ボックス 543">
          <a:extLst>
            <a:ext uri="{FF2B5EF4-FFF2-40B4-BE49-F238E27FC236}">
              <a16:creationId xmlns:a16="http://schemas.microsoft.com/office/drawing/2014/main" id="{D4E76C24-3BCB-49B1-B435-77E4DD3A16E5}"/>
            </a:ext>
          </a:extLst>
        </xdr:cNvPr>
        <xdr:cNvSpPr txBox="1"/>
      </xdr:nvSpPr>
      <xdr:spPr>
        <a:xfrm>
          <a:off x="12610611" y="63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127648</xdr:rowOff>
    </xdr:from>
    <xdr:to>
      <xdr:col>72</xdr:col>
      <xdr:colOff>38100</xdr:colOff>
      <xdr:row>38</xdr:row>
      <xdr:rowOff>57798</xdr:rowOff>
    </xdr:to>
    <xdr:sp macro="" textlink="">
      <xdr:nvSpPr>
        <xdr:cNvPr id="545" name="楕円 544">
          <a:extLst>
            <a:ext uri="{FF2B5EF4-FFF2-40B4-BE49-F238E27FC236}">
              <a16:creationId xmlns:a16="http://schemas.microsoft.com/office/drawing/2014/main" id="{DF86C2C0-F59A-4F0F-87CB-51081E6E9D90}"/>
            </a:ext>
          </a:extLst>
        </xdr:cNvPr>
        <xdr:cNvSpPr/>
      </xdr:nvSpPr>
      <xdr:spPr>
        <a:xfrm>
          <a:off x="12029440" y="6330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48925</xdr:rowOff>
    </xdr:from>
    <xdr:ext cx="534377" cy="259045"/>
    <xdr:sp macro="" textlink="">
      <xdr:nvSpPr>
        <xdr:cNvPr id="546" name="テキスト ボックス 545">
          <a:extLst>
            <a:ext uri="{FF2B5EF4-FFF2-40B4-BE49-F238E27FC236}">
              <a16:creationId xmlns:a16="http://schemas.microsoft.com/office/drawing/2014/main" id="{76978B98-F933-4C8C-995C-96988D037EE0}"/>
            </a:ext>
          </a:extLst>
        </xdr:cNvPr>
        <xdr:cNvSpPr txBox="1"/>
      </xdr:nvSpPr>
      <xdr:spPr>
        <a:xfrm>
          <a:off x="11835911" y="64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63462</xdr:rowOff>
    </xdr:from>
    <xdr:to>
      <xdr:col>67</xdr:col>
      <xdr:colOff>101600</xdr:colOff>
      <xdr:row>37</xdr:row>
      <xdr:rowOff>165062</xdr:rowOff>
    </xdr:to>
    <xdr:sp macro="" textlink="">
      <xdr:nvSpPr>
        <xdr:cNvPr id="547" name="楕円 546">
          <a:extLst>
            <a:ext uri="{FF2B5EF4-FFF2-40B4-BE49-F238E27FC236}">
              <a16:creationId xmlns:a16="http://schemas.microsoft.com/office/drawing/2014/main" id="{7E9B34BB-27B3-4139-BB41-EF18FB70D682}"/>
            </a:ext>
          </a:extLst>
        </xdr:cNvPr>
        <xdr:cNvSpPr/>
      </xdr:nvSpPr>
      <xdr:spPr>
        <a:xfrm>
          <a:off x="11231880" y="62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156189</xdr:rowOff>
    </xdr:from>
    <xdr:ext cx="534377" cy="259045"/>
    <xdr:sp macro="" textlink="">
      <xdr:nvSpPr>
        <xdr:cNvPr id="548" name="テキスト ボックス 547">
          <a:extLst>
            <a:ext uri="{FF2B5EF4-FFF2-40B4-BE49-F238E27FC236}">
              <a16:creationId xmlns:a16="http://schemas.microsoft.com/office/drawing/2014/main" id="{B3CF8A30-2AB9-4236-80DE-EC3B7F9B3942}"/>
            </a:ext>
          </a:extLst>
        </xdr:cNvPr>
        <xdr:cNvSpPr txBox="1"/>
      </xdr:nvSpPr>
      <xdr:spPr>
        <a:xfrm>
          <a:off x="11061211" y="63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9F09367F-23F2-455C-97C9-8CDD5D83F2ED}"/>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C1672EED-F993-4312-85F8-D216CC8776B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31A60371-3E9A-4DC8-8521-F6280C620795}"/>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DC7E4FF9-F1E9-4C43-A4F3-3087A3822B28}"/>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9BB1B136-44AB-4FD2-9515-FA3080CD58D1}"/>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545950C7-E3D6-4436-A318-D156AAF919FB}"/>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49AC8C13-70AC-465A-AFAB-57796DB4FFAE}"/>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D71711-08ED-4A29-93AF-60F476581BF8}"/>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5D3F1CE3-DE28-4280-AE60-C3081C0C0E2A}"/>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44FF0700-8E4A-4C09-94F2-C312A1D0315E}"/>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363FC6B7-16CE-4033-B881-251082D68AC8}"/>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82806FB0-2950-4487-AA35-FA3F844B7CAC}"/>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77E10498-262F-4AF2-B5B0-E3F5B6084D6E}"/>
            </a:ext>
          </a:extLst>
        </xdr:cNvPr>
        <xdr:cNvSpPr txBox="1"/>
      </xdr:nvSpPr>
      <xdr:spPr>
        <a:xfrm>
          <a:off x="1049738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4CDE005C-AE95-41E1-870E-39CDFFC63828}"/>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9F1C29AF-659E-4A24-A269-B062A2A965C5}"/>
            </a:ext>
          </a:extLst>
        </xdr:cNvPr>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CC06AB8F-6F48-4E00-BCE2-5E57916FAD06}"/>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C41E4F60-7541-4639-AB30-2E4839E3F66E}"/>
            </a:ext>
          </a:extLst>
        </xdr:cNvPr>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E5804913-AA2C-4FB5-B301-0D6773DD3BCF}"/>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B8BBD5EC-8FE2-4EEB-B6DF-27200A38AB72}"/>
            </a:ext>
          </a:extLst>
        </xdr:cNvPr>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F25F5741-B880-4604-8206-AC746BE17365}"/>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C1003363-8E13-4DF5-B543-BA3929277EC0}"/>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650E8168-3019-4DB0-BD7C-4B84806A005D}"/>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9034504C-F655-4CAF-B1C2-3ADDC30E10A6}"/>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884405E6-4F0E-4FB5-8359-3B07A02079BA}"/>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24234A60-FB66-491D-93FC-ABCCBDE094AC}"/>
            </a:ext>
          </a:extLst>
        </xdr:cNvPr>
        <xdr:cNvCxnSpPr/>
      </xdr:nvCxnSpPr>
      <xdr:spPr>
        <a:xfrm flipV="1">
          <a:off x="14374495" y="8599831"/>
          <a:ext cx="1269"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7FCAFE3C-DA44-44DA-B3FF-C0A37BFB7E50}"/>
            </a:ext>
          </a:extLst>
        </xdr:cNvPr>
        <xdr:cNvSpPr txBox="1"/>
      </xdr:nvSpPr>
      <xdr:spPr>
        <a:xfrm>
          <a:off x="14419580" y="99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F3438CA6-53A4-43D5-B21A-646FA45EED37}"/>
            </a:ext>
          </a:extLst>
        </xdr:cNvPr>
        <xdr:cNvCxnSpPr/>
      </xdr:nvCxnSpPr>
      <xdr:spPr>
        <a:xfrm>
          <a:off x="14287500" y="9903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463FF75-D95E-47DE-B082-33C517C0D4B1}"/>
            </a:ext>
          </a:extLst>
        </xdr:cNvPr>
        <xdr:cNvSpPr txBox="1"/>
      </xdr:nvSpPr>
      <xdr:spPr>
        <a:xfrm>
          <a:off x="14419580" y="838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B9A92A3E-E8CC-4DD0-9855-3104E4ECBA04}"/>
            </a:ext>
          </a:extLst>
        </xdr:cNvPr>
        <xdr:cNvCxnSpPr/>
      </xdr:nvCxnSpPr>
      <xdr:spPr>
        <a:xfrm>
          <a:off x="14287500" y="8599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121209</xdr:rowOff>
    </xdr:from>
    <xdr:to>
      <xdr:col>85</xdr:col>
      <xdr:colOff>127000</xdr:colOff>
      <xdr:row>58</xdr:row>
      <xdr:rowOff>95034</xdr:rowOff>
    </xdr:to>
    <xdr:cxnSp macro="">
      <xdr:nvCxnSpPr>
        <xdr:cNvPr id="578" name="直線コネクタ 577">
          <a:extLst>
            <a:ext uri="{FF2B5EF4-FFF2-40B4-BE49-F238E27FC236}">
              <a16:creationId xmlns:a16="http://schemas.microsoft.com/office/drawing/2014/main" id="{C0BB42CE-4059-4641-948C-39CA5EA5C323}"/>
            </a:ext>
          </a:extLst>
        </xdr:cNvPr>
        <xdr:cNvCxnSpPr/>
      </xdr:nvCxnSpPr>
      <xdr:spPr>
        <a:xfrm>
          <a:off x="13629640" y="9509049"/>
          <a:ext cx="746760" cy="30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a:extLst>
            <a:ext uri="{FF2B5EF4-FFF2-40B4-BE49-F238E27FC236}">
              <a16:creationId xmlns:a16="http://schemas.microsoft.com/office/drawing/2014/main" id="{EDCEAF9D-936A-462C-BA26-B4D9F30C4EBA}"/>
            </a:ext>
          </a:extLst>
        </xdr:cNvPr>
        <xdr:cNvSpPr txBox="1"/>
      </xdr:nvSpPr>
      <xdr:spPr>
        <a:xfrm>
          <a:off x="14419580" y="933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AA75A9D7-841D-4AF8-AB05-A6277FD4BE52}"/>
            </a:ext>
          </a:extLst>
        </xdr:cNvPr>
        <xdr:cNvSpPr/>
      </xdr:nvSpPr>
      <xdr:spPr>
        <a:xfrm>
          <a:off x="14325600" y="947788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121209</xdr:rowOff>
    </xdr:from>
    <xdr:to>
      <xdr:col>81</xdr:col>
      <xdr:colOff>50800</xdr:colOff>
      <xdr:row>56</xdr:row>
      <xdr:rowOff>166624</xdr:rowOff>
    </xdr:to>
    <xdr:cxnSp macro="">
      <xdr:nvCxnSpPr>
        <xdr:cNvPr id="581" name="直線コネクタ 580">
          <a:extLst>
            <a:ext uri="{FF2B5EF4-FFF2-40B4-BE49-F238E27FC236}">
              <a16:creationId xmlns:a16="http://schemas.microsoft.com/office/drawing/2014/main" id="{605A5C42-0C18-4425-8076-45B9ECC0A7D8}"/>
            </a:ext>
          </a:extLst>
        </xdr:cNvPr>
        <xdr:cNvCxnSpPr/>
      </xdr:nvCxnSpPr>
      <xdr:spPr>
        <a:xfrm flipV="1">
          <a:off x="12854940" y="9509049"/>
          <a:ext cx="7747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BCF250F7-116C-4FD3-8850-280181659B77}"/>
            </a:ext>
          </a:extLst>
        </xdr:cNvPr>
        <xdr:cNvSpPr/>
      </xdr:nvSpPr>
      <xdr:spPr>
        <a:xfrm>
          <a:off x="13578840" y="9529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a:extLst>
            <a:ext uri="{FF2B5EF4-FFF2-40B4-BE49-F238E27FC236}">
              <a16:creationId xmlns:a16="http://schemas.microsoft.com/office/drawing/2014/main" id="{DD52A4D3-BD64-4DC3-B2E3-EF7AD51C89BC}"/>
            </a:ext>
          </a:extLst>
        </xdr:cNvPr>
        <xdr:cNvSpPr txBox="1"/>
      </xdr:nvSpPr>
      <xdr:spPr>
        <a:xfrm>
          <a:off x="13408171" y="96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156248</xdr:rowOff>
    </xdr:from>
    <xdr:to>
      <xdr:col>76</xdr:col>
      <xdr:colOff>114300</xdr:colOff>
      <xdr:row>56</xdr:row>
      <xdr:rowOff>166624</xdr:rowOff>
    </xdr:to>
    <xdr:cxnSp macro="">
      <xdr:nvCxnSpPr>
        <xdr:cNvPr id="584" name="直線コネクタ 583">
          <a:extLst>
            <a:ext uri="{FF2B5EF4-FFF2-40B4-BE49-F238E27FC236}">
              <a16:creationId xmlns:a16="http://schemas.microsoft.com/office/drawing/2014/main" id="{D9F598AE-69CA-4F18-8B5E-63EF0DE33661}"/>
            </a:ext>
          </a:extLst>
        </xdr:cNvPr>
        <xdr:cNvCxnSpPr/>
      </xdr:nvCxnSpPr>
      <xdr:spPr>
        <a:xfrm>
          <a:off x="12072620" y="9544088"/>
          <a:ext cx="78232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AB505FBD-F440-4CD6-868E-06E8763982BC}"/>
            </a:ext>
          </a:extLst>
        </xdr:cNvPr>
        <xdr:cNvSpPr/>
      </xdr:nvSpPr>
      <xdr:spPr>
        <a:xfrm>
          <a:off x="12804140" y="949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a:extLst>
            <a:ext uri="{FF2B5EF4-FFF2-40B4-BE49-F238E27FC236}">
              <a16:creationId xmlns:a16="http://schemas.microsoft.com/office/drawing/2014/main" id="{09F98C9A-78FB-4AEE-9436-047D964B79C3}"/>
            </a:ext>
          </a:extLst>
        </xdr:cNvPr>
        <xdr:cNvSpPr txBox="1"/>
      </xdr:nvSpPr>
      <xdr:spPr>
        <a:xfrm>
          <a:off x="12610611" y="92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120345</xdr:rowOff>
    </xdr:from>
    <xdr:to>
      <xdr:col>71</xdr:col>
      <xdr:colOff>177800</xdr:colOff>
      <xdr:row>56</xdr:row>
      <xdr:rowOff>156248</xdr:rowOff>
    </xdr:to>
    <xdr:cxnSp macro="">
      <xdr:nvCxnSpPr>
        <xdr:cNvPr id="587" name="直線コネクタ 586">
          <a:extLst>
            <a:ext uri="{FF2B5EF4-FFF2-40B4-BE49-F238E27FC236}">
              <a16:creationId xmlns:a16="http://schemas.microsoft.com/office/drawing/2014/main" id="{3969F91D-E67F-4DAF-8A8B-E9581D7DCE14}"/>
            </a:ext>
          </a:extLst>
        </xdr:cNvPr>
        <xdr:cNvCxnSpPr/>
      </xdr:nvCxnSpPr>
      <xdr:spPr>
        <a:xfrm>
          <a:off x="11282680" y="9508185"/>
          <a:ext cx="789940" cy="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a:extLst>
            <a:ext uri="{FF2B5EF4-FFF2-40B4-BE49-F238E27FC236}">
              <a16:creationId xmlns:a16="http://schemas.microsoft.com/office/drawing/2014/main" id="{917617F2-41F2-4F6E-B51A-DDD5C2E21C0A}"/>
            </a:ext>
          </a:extLst>
        </xdr:cNvPr>
        <xdr:cNvSpPr/>
      </xdr:nvSpPr>
      <xdr:spPr>
        <a:xfrm>
          <a:off x="12029440" y="9372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a:extLst>
            <a:ext uri="{FF2B5EF4-FFF2-40B4-BE49-F238E27FC236}">
              <a16:creationId xmlns:a16="http://schemas.microsoft.com/office/drawing/2014/main" id="{878BDBF2-F993-45EA-8B5A-571296F27CE6}"/>
            </a:ext>
          </a:extLst>
        </xdr:cNvPr>
        <xdr:cNvSpPr txBox="1"/>
      </xdr:nvSpPr>
      <xdr:spPr>
        <a:xfrm>
          <a:off x="11835911" y="91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a:extLst>
            <a:ext uri="{FF2B5EF4-FFF2-40B4-BE49-F238E27FC236}">
              <a16:creationId xmlns:a16="http://schemas.microsoft.com/office/drawing/2014/main" id="{ECE6EFED-7ADC-476F-9041-F81A24567DAB}"/>
            </a:ext>
          </a:extLst>
        </xdr:cNvPr>
        <xdr:cNvSpPr/>
      </xdr:nvSpPr>
      <xdr:spPr>
        <a:xfrm>
          <a:off x="11231880" y="9352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a:extLst>
            <a:ext uri="{FF2B5EF4-FFF2-40B4-BE49-F238E27FC236}">
              <a16:creationId xmlns:a16="http://schemas.microsoft.com/office/drawing/2014/main" id="{6B660FFA-4789-4AC2-AC81-0ED41DD23918}"/>
            </a:ext>
          </a:extLst>
        </xdr:cNvPr>
        <xdr:cNvSpPr txBox="1"/>
      </xdr:nvSpPr>
      <xdr:spPr>
        <a:xfrm>
          <a:off x="110612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F60B9AB8-449B-4DEF-9709-F579BF526D2D}"/>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FAED3DD4-DBC2-45C7-A292-B8354F97CD05}"/>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A5A0AB41-77E3-47F5-87E6-C9027F392831}"/>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3CA5D8B1-3D8F-4592-9B1E-218BDAA08C31}"/>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1C03EE78-79BE-4D7B-B764-5B63A7D1679B}"/>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44234</xdr:rowOff>
    </xdr:from>
    <xdr:to>
      <xdr:col>85</xdr:col>
      <xdr:colOff>177800</xdr:colOff>
      <xdr:row>58</xdr:row>
      <xdr:rowOff>145834</xdr:rowOff>
    </xdr:to>
    <xdr:sp macro="" textlink="">
      <xdr:nvSpPr>
        <xdr:cNvPr id="597" name="楕円 596">
          <a:extLst>
            <a:ext uri="{FF2B5EF4-FFF2-40B4-BE49-F238E27FC236}">
              <a16:creationId xmlns:a16="http://schemas.microsoft.com/office/drawing/2014/main" id="{99410A79-660F-4FD7-9A11-187F537E31D3}"/>
            </a:ext>
          </a:extLst>
        </xdr:cNvPr>
        <xdr:cNvSpPr/>
      </xdr:nvSpPr>
      <xdr:spPr>
        <a:xfrm>
          <a:off x="14325600" y="976735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130611</xdr:rowOff>
    </xdr:from>
    <xdr:ext cx="534377" cy="259045"/>
    <xdr:sp macro="" textlink="">
      <xdr:nvSpPr>
        <xdr:cNvPr id="598" name="教育費該当値テキスト">
          <a:extLst>
            <a:ext uri="{FF2B5EF4-FFF2-40B4-BE49-F238E27FC236}">
              <a16:creationId xmlns:a16="http://schemas.microsoft.com/office/drawing/2014/main" id="{27AC7BBD-A2C7-47D6-B4F6-3F8E5960BAC4}"/>
            </a:ext>
          </a:extLst>
        </xdr:cNvPr>
        <xdr:cNvSpPr txBox="1"/>
      </xdr:nvSpPr>
      <xdr:spPr>
        <a:xfrm>
          <a:off x="14419580" y="96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70409</xdr:rowOff>
    </xdr:from>
    <xdr:to>
      <xdr:col>81</xdr:col>
      <xdr:colOff>101600</xdr:colOff>
      <xdr:row>57</xdr:row>
      <xdr:rowOff>559</xdr:rowOff>
    </xdr:to>
    <xdr:sp macro="" textlink="">
      <xdr:nvSpPr>
        <xdr:cNvPr id="599" name="楕円 598">
          <a:extLst>
            <a:ext uri="{FF2B5EF4-FFF2-40B4-BE49-F238E27FC236}">
              <a16:creationId xmlns:a16="http://schemas.microsoft.com/office/drawing/2014/main" id="{182DBA61-C7C6-49D5-919D-FF8F1E94ED6E}"/>
            </a:ext>
          </a:extLst>
        </xdr:cNvPr>
        <xdr:cNvSpPr/>
      </xdr:nvSpPr>
      <xdr:spPr>
        <a:xfrm>
          <a:off x="13578840" y="9458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17086</xdr:rowOff>
    </xdr:from>
    <xdr:ext cx="534377" cy="259045"/>
    <xdr:sp macro="" textlink="">
      <xdr:nvSpPr>
        <xdr:cNvPr id="600" name="テキスト ボックス 599">
          <a:extLst>
            <a:ext uri="{FF2B5EF4-FFF2-40B4-BE49-F238E27FC236}">
              <a16:creationId xmlns:a16="http://schemas.microsoft.com/office/drawing/2014/main" id="{8EF0C1C2-B77F-4914-91B6-30BB1CBC2FD7}"/>
            </a:ext>
          </a:extLst>
        </xdr:cNvPr>
        <xdr:cNvSpPr txBox="1"/>
      </xdr:nvSpPr>
      <xdr:spPr>
        <a:xfrm>
          <a:off x="13408171" y="92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115824</xdr:rowOff>
    </xdr:from>
    <xdr:to>
      <xdr:col>76</xdr:col>
      <xdr:colOff>165100</xdr:colOff>
      <xdr:row>57</xdr:row>
      <xdr:rowOff>45974</xdr:rowOff>
    </xdr:to>
    <xdr:sp macro="" textlink="">
      <xdr:nvSpPr>
        <xdr:cNvPr id="601" name="楕円 600">
          <a:extLst>
            <a:ext uri="{FF2B5EF4-FFF2-40B4-BE49-F238E27FC236}">
              <a16:creationId xmlns:a16="http://schemas.microsoft.com/office/drawing/2014/main" id="{FB401931-A184-4D28-917A-3EA95ADBD407}"/>
            </a:ext>
          </a:extLst>
        </xdr:cNvPr>
        <xdr:cNvSpPr/>
      </xdr:nvSpPr>
      <xdr:spPr>
        <a:xfrm>
          <a:off x="12804140" y="9503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37101</xdr:rowOff>
    </xdr:from>
    <xdr:ext cx="534377" cy="259045"/>
    <xdr:sp macro="" textlink="">
      <xdr:nvSpPr>
        <xdr:cNvPr id="602" name="テキスト ボックス 601">
          <a:extLst>
            <a:ext uri="{FF2B5EF4-FFF2-40B4-BE49-F238E27FC236}">
              <a16:creationId xmlns:a16="http://schemas.microsoft.com/office/drawing/2014/main" id="{6E40064B-4FBC-4097-A806-87814150B34B}"/>
            </a:ext>
          </a:extLst>
        </xdr:cNvPr>
        <xdr:cNvSpPr txBox="1"/>
      </xdr:nvSpPr>
      <xdr:spPr>
        <a:xfrm>
          <a:off x="12610611" y="95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105448</xdr:rowOff>
    </xdr:from>
    <xdr:to>
      <xdr:col>72</xdr:col>
      <xdr:colOff>38100</xdr:colOff>
      <xdr:row>57</xdr:row>
      <xdr:rowOff>35598</xdr:rowOff>
    </xdr:to>
    <xdr:sp macro="" textlink="">
      <xdr:nvSpPr>
        <xdr:cNvPr id="603" name="楕円 602">
          <a:extLst>
            <a:ext uri="{FF2B5EF4-FFF2-40B4-BE49-F238E27FC236}">
              <a16:creationId xmlns:a16="http://schemas.microsoft.com/office/drawing/2014/main" id="{3C938573-2C2F-4CE6-8F24-F201E56508B3}"/>
            </a:ext>
          </a:extLst>
        </xdr:cNvPr>
        <xdr:cNvSpPr/>
      </xdr:nvSpPr>
      <xdr:spPr>
        <a:xfrm>
          <a:off x="12029440" y="9493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26725</xdr:rowOff>
    </xdr:from>
    <xdr:ext cx="534377" cy="259045"/>
    <xdr:sp macro="" textlink="">
      <xdr:nvSpPr>
        <xdr:cNvPr id="604" name="テキスト ボックス 603">
          <a:extLst>
            <a:ext uri="{FF2B5EF4-FFF2-40B4-BE49-F238E27FC236}">
              <a16:creationId xmlns:a16="http://schemas.microsoft.com/office/drawing/2014/main" id="{3F35CA0C-8033-400A-88A3-C3B1E3B792DD}"/>
            </a:ext>
          </a:extLst>
        </xdr:cNvPr>
        <xdr:cNvSpPr txBox="1"/>
      </xdr:nvSpPr>
      <xdr:spPr>
        <a:xfrm>
          <a:off x="11835911" y="95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69545</xdr:rowOff>
    </xdr:from>
    <xdr:to>
      <xdr:col>67</xdr:col>
      <xdr:colOff>101600</xdr:colOff>
      <xdr:row>56</xdr:row>
      <xdr:rowOff>171145</xdr:rowOff>
    </xdr:to>
    <xdr:sp macro="" textlink="">
      <xdr:nvSpPr>
        <xdr:cNvPr id="605" name="楕円 604">
          <a:extLst>
            <a:ext uri="{FF2B5EF4-FFF2-40B4-BE49-F238E27FC236}">
              <a16:creationId xmlns:a16="http://schemas.microsoft.com/office/drawing/2014/main" id="{3B7964D8-CCE2-4760-83F2-DCC7F7D6BD59}"/>
            </a:ext>
          </a:extLst>
        </xdr:cNvPr>
        <xdr:cNvSpPr/>
      </xdr:nvSpPr>
      <xdr:spPr>
        <a:xfrm>
          <a:off x="11231880" y="94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162272</xdr:rowOff>
    </xdr:from>
    <xdr:ext cx="534377" cy="259045"/>
    <xdr:sp macro="" textlink="">
      <xdr:nvSpPr>
        <xdr:cNvPr id="606" name="テキスト ボックス 605">
          <a:extLst>
            <a:ext uri="{FF2B5EF4-FFF2-40B4-BE49-F238E27FC236}">
              <a16:creationId xmlns:a16="http://schemas.microsoft.com/office/drawing/2014/main" id="{CB293019-EAA0-4AEC-AF27-F01023BAF854}"/>
            </a:ext>
          </a:extLst>
        </xdr:cNvPr>
        <xdr:cNvSpPr txBox="1"/>
      </xdr:nvSpPr>
      <xdr:spPr>
        <a:xfrm>
          <a:off x="11061211" y="95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FC6BAD48-AF37-488D-ADCA-57E330C6D63B}"/>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25DE1027-D69D-43EE-8416-1DA25D4724DC}"/>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2E1C80FC-A706-4DD6-A099-61BA88AD2B61}"/>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D506054-2173-4CF0-ADDE-4669D4806447}"/>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83152B-A86F-4D92-8EFE-B69C27CE9B3F}"/>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7F499FAC-281F-4ED8-A030-C9863148C72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61E005A7-863F-4420-B811-DBD60D7DFAE2}"/>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B4CF46BC-1E3E-454E-8D5E-18ABE8158C83}"/>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203746E0-E1B0-4157-894E-A089C617AA5C}"/>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993A4093-38E3-4119-92C4-0CE9667202E8}"/>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4FA753CE-DC65-413C-8726-A4F32446EF69}"/>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3CBEBE01-0062-4354-8CC3-7AFBCAB87003}"/>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9E6B3FE2-4E01-4DAE-BF73-3B3A7DDFDE80}"/>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2170012C-B9BD-4E44-9E3B-BEC5C1BE1E33}"/>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5BFA3D5F-74B0-45C5-BBE3-A6032BCE10E0}"/>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5FF2C448-4DF2-496A-9497-09F6554C793B}"/>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7F9EFBE8-7033-45DE-8CB1-C7E8AF1404C0}"/>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5131D344-41F6-4F82-9FA9-FB4E37508CAF}"/>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55D40CF4-2DD2-4FAB-BDE1-EB554E4E141C}"/>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47E006CA-6EF0-4080-930B-974A9C4F3316}"/>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E17A9A0A-8A46-48D0-B88A-1A7ADF7DB82F}"/>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EF1BE97F-D576-4407-9B5D-D8DEF2AA8DDB}"/>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FE49DD1B-7B3A-4077-99A5-C9F7225BAD3F}"/>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4EA7E0ED-1C9A-458D-9046-1CB342291B17}"/>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771E3E67-18F2-4260-B6A7-6E6BBBF6482C}"/>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7A53D5E3-32D5-47EE-9980-C39D7DDED481}"/>
            </a:ext>
          </a:extLst>
        </xdr:cNvPr>
        <xdr:cNvCxnSpPr/>
      </xdr:nvCxnSpPr>
      <xdr:spPr>
        <a:xfrm flipV="1">
          <a:off x="14374495" y="11820279"/>
          <a:ext cx="1269" cy="1522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7774A4E-F691-43EB-96D1-6DAA2C241F5D}"/>
            </a:ext>
          </a:extLst>
        </xdr:cNvPr>
        <xdr:cNvSpPr txBox="1"/>
      </xdr:nvSpPr>
      <xdr:spPr>
        <a:xfrm>
          <a:off x="14419580" y="133467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6FD35BE8-AE57-45DC-BE9F-AB9FCCD1FCA2}"/>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E725F89F-B804-4B2C-AE75-A38B7D4DD1EE}"/>
            </a:ext>
          </a:extLst>
        </xdr:cNvPr>
        <xdr:cNvSpPr txBox="1"/>
      </xdr:nvSpPr>
      <xdr:spPr>
        <a:xfrm>
          <a:off x="14419580" y="1159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F5AEEBCB-694F-4F04-90BD-83CF62ACFCC9}"/>
            </a:ext>
          </a:extLst>
        </xdr:cNvPr>
        <xdr:cNvCxnSpPr/>
      </xdr:nvCxnSpPr>
      <xdr:spPr>
        <a:xfrm>
          <a:off x="14287500" y="11820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43323</xdr:rowOff>
    </xdr:from>
    <xdr:to>
      <xdr:col>85</xdr:col>
      <xdr:colOff>127000</xdr:colOff>
      <xdr:row>79</xdr:row>
      <xdr:rowOff>64360</xdr:rowOff>
    </xdr:to>
    <xdr:cxnSp macro="">
      <xdr:nvCxnSpPr>
        <xdr:cNvPr id="637" name="直線コネクタ 636">
          <a:extLst>
            <a:ext uri="{FF2B5EF4-FFF2-40B4-BE49-F238E27FC236}">
              <a16:creationId xmlns:a16="http://schemas.microsoft.com/office/drawing/2014/main" id="{7C656610-19FC-43BD-A239-97FD8B1E6B91}"/>
            </a:ext>
          </a:extLst>
        </xdr:cNvPr>
        <xdr:cNvCxnSpPr/>
      </xdr:nvCxnSpPr>
      <xdr:spPr>
        <a:xfrm>
          <a:off x="13629640" y="13286883"/>
          <a:ext cx="746760" cy="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DD676A7C-ACF4-47C5-8858-85A652EEE313}"/>
            </a:ext>
          </a:extLst>
        </xdr:cNvPr>
        <xdr:cNvSpPr txBox="1"/>
      </xdr:nvSpPr>
      <xdr:spPr>
        <a:xfrm>
          <a:off x="14419580" y="1309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D025230C-24C9-4D7C-BDE8-F9C596548917}"/>
            </a:ext>
          </a:extLst>
        </xdr:cNvPr>
        <xdr:cNvSpPr/>
      </xdr:nvSpPr>
      <xdr:spPr>
        <a:xfrm>
          <a:off x="14325600" y="132451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43323</xdr:rowOff>
    </xdr:from>
    <xdr:to>
      <xdr:col>81</xdr:col>
      <xdr:colOff>50800</xdr:colOff>
      <xdr:row>79</xdr:row>
      <xdr:rowOff>86623</xdr:rowOff>
    </xdr:to>
    <xdr:cxnSp macro="">
      <xdr:nvCxnSpPr>
        <xdr:cNvPr id="640" name="直線コネクタ 639">
          <a:extLst>
            <a:ext uri="{FF2B5EF4-FFF2-40B4-BE49-F238E27FC236}">
              <a16:creationId xmlns:a16="http://schemas.microsoft.com/office/drawing/2014/main" id="{B19EAEFD-EB22-4E22-BD92-BC6DDD4446DA}"/>
            </a:ext>
          </a:extLst>
        </xdr:cNvPr>
        <xdr:cNvCxnSpPr/>
      </xdr:nvCxnSpPr>
      <xdr:spPr>
        <a:xfrm flipV="1">
          <a:off x="12854940" y="13286883"/>
          <a:ext cx="7747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7FEA94FB-430A-4DCE-9B06-0304773A9FB6}"/>
            </a:ext>
          </a:extLst>
        </xdr:cNvPr>
        <xdr:cNvSpPr/>
      </xdr:nvSpPr>
      <xdr:spPr>
        <a:xfrm>
          <a:off x="13578840" y="132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108828</xdr:rowOff>
    </xdr:from>
    <xdr:ext cx="469744" cy="259045"/>
    <xdr:sp macro="" textlink="">
      <xdr:nvSpPr>
        <xdr:cNvPr id="642" name="テキスト ボックス 641">
          <a:extLst>
            <a:ext uri="{FF2B5EF4-FFF2-40B4-BE49-F238E27FC236}">
              <a16:creationId xmlns:a16="http://schemas.microsoft.com/office/drawing/2014/main" id="{30E740BB-511F-4F30-8C7E-20D4943BD0FC}"/>
            </a:ext>
          </a:extLst>
        </xdr:cNvPr>
        <xdr:cNvSpPr txBox="1"/>
      </xdr:nvSpPr>
      <xdr:spPr>
        <a:xfrm>
          <a:off x="13417628" y="1335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64160</xdr:rowOff>
    </xdr:from>
    <xdr:to>
      <xdr:col>76</xdr:col>
      <xdr:colOff>114300</xdr:colOff>
      <xdr:row>79</xdr:row>
      <xdr:rowOff>86623</xdr:rowOff>
    </xdr:to>
    <xdr:cxnSp macro="">
      <xdr:nvCxnSpPr>
        <xdr:cNvPr id="643" name="直線コネクタ 642">
          <a:extLst>
            <a:ext uri="{FF2B5EF4-FFF2-40B4-BE49-F238E27FC236}">
              <a16:creationId xmlns:a16="http://schemas.microsoft.com/office/drawing/2014/main" id="{4A8F1A83-4EF9-4073-98E6-FE0EC219EB48}"/>
            </a:ext>
          </a:extLst>
        </xdr:cNvPr>
        <xdr:cNvCxnSpPr/>
      </xdr:nvCxnSpPr>
      <xdr:spPr>
        <a:xfrm>
          <a:off x="12072620" y="13307720"/>
          <a:ext cx="78232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BB64D99B-6477-4793-A68C-EE64D7945F8C}"/>
            </a:ext>
          </a:extLst>
        </xdr:cNvPr>
        <xdr:cNvSpPr/>
      </xdr:nvSpPr>
      <xdr:spPr>
        <a:xfrm>
          <a:off x="12804140" y="1327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8DEBFF10-85AC-4682-A9D3-688C26B96EFF}"/>
            </a:ext>
          </a:extLst>
        </xdr:cNvPr>
        <xdr:cNvSpPr txBox="1"/>
      </xdr:nvSpPr>
      <xdr:spPr>
        <a:xfrm>
          <a:off x="12642928" y="1305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64160</xdr:rowOff>
    </xdr:from>
    <xdr:to>
      <xdr:col>71</xdr:col>
      <xdr:colOff>177800</xdr:colOff>
      <xdr:row>79</xdr:row>
      <xdr:rowOff>67329</xdr:rowOff>
    </xdr:to>
    <xdr:cxnSp macro="">
      <xdr:nvCxnSpPr>
        <xdr:cNvPr id="646" name="直線コネクタ 645">
          <a:extLst>
            <a:ext uri="{FF2B5EF4-FFF2-40B4-BE49-F238E27FC236}">
              <a16:creationId xmlns:a16="http://schemas.microsoft.com/office/drawing/2014/main" id="{726878CA-81EE-40B8-B007-5726CDB3CB3F}"/>
            </a:ext>
          </a:extLst>
        </xdr:cNvPr>
        <xdr:cNvCxnSpPr/>
      </xdr:nvCxnSpPr>
      <xdr:spPr>
        <a:xfrm flipV="1">
          <a:off x="11282680" y="13307720"/>
          <a:ext cx="78994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a:extLst>
            <a:ext uri="{FF2B5EF4-FFF2-40B4-BE49-F238E27FC236}">
              <a16:creationId xmlns:a16="http://schemas.microsoft.com/office/drawing/2014/main" id="{59DBC524-30E1-4DA2-803B-4FBCBE8870D7}"/>
            </a:ext>
          </a:extLst>
        </xdr:cNvPr>
        <xdr:cNvSpPr/>
      </xdr:nvSpPr>
      <xdr:spPr>
        <a:xfrm>
          <a:off x="12029440" y="132454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a:extLst>
            <a:ext uri="{FF2B5EF4-FFF2-40B4-BE49-F238E27FC236}">
              <a16:creationId xmlns:a16="http://schemas.microsoft.com/office/drawing/2014/main" id="{B3A96861-2529-439B-9F24-212B0021A729}"/>
            </a:ext>
          </a:extLst>
        </xdr:cNvPr>
        <xdr:cNvSpPr txBox="1"/>
      </xdr:nvSpPr>
      <xdr:spPr>
        <a:xfrm>
          <a:off x="11835911" y="130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a:extLst>
            <a:ext uri="{FF2B5EF4-FFF2-40B4-BE49-F238E27FC236}">
              <a16:creationId xmlns:a16="http://schemas.microsoft.com/office/drawing/2014/main" id="{383F4ACD-F68B-4E92-9246-E921E73C3326}"/>
            </a:ext>
          </a:extLst>
        </xdr:cNvPr>
        <xdr:cNvSpPr/>
      </xdr:nvSpPr>
      <xdr:spPr>
        <a:xfrm>
          <a:off x="11231880" y="1324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a:extLst>
            <a:ext uri="{FF2B5EF4-FFF2-40B4-BE49-F238E27FC236}">
              <a16:creationId xmlns:a16="http://schemas.microsoft.com/office/drawing/2014/main" id="{F82DD233-3D3B-493E-85F0-731E1AD68E4A}"/>
            </a:ext>
          </a:extLst>
        </xdr:cNvPr>
        <xdr:cNvSpPr txBox="1"/>
      </xdr:nvSpPr>
      <xdr:spPr>
        <a:xfrm>
          <a:off x="11061211" y="130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16710576-37E4-46E3-A6D5-6A9AE1A8397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D15BD838-BA2C-4E7A-B525-6FE24284316C}"/>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9481A161-D5A2-45CA-BB4F-D64C18429F94}"/>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12979F4B-9741-4F56-B0A2-C3832E7F55A6}"/>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20C628ED-DA52-42C4-8ED9-FDD7A9E96CA4}"/>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13560</xdr:rowOff>
    </xdr:from>
    <xdr:to>
      <xdr:col>85</xdr:col>
      <xdr:colOff>177800</xdr:colOff>
      <xdr:row>79</xdr:row>
      <xdr:rowOff>115160</xdr:rowOff>
    </xdr:to>
    <xdr:sp macro="" textlink="">
      <xdr:nvSpPr>
        <xdr:cNvPr id="656" name="楕円 655">
          <a:extLst>
            <a:ext uri="{FF2B5EF4-FFF2-40B4-BE49-F238E27FC236}">
              <a16:creationId xmlns:a16="http://schemas.microsoft.com/office/drawing/2014/main" id="{D624AF0E-CBD2-426E-80D8-673FC79E487E}"/>
            </a:ext>
          </a:extLst>
        </xdr:cNvPr>
        <xdr:cNvSpPr/>
      </xdr:nvSpPr>
      <xdr:spPr>
        <a:xfrm>
          <a:off x="14325600" y="132571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534377" cy="259045"/>
    <xdr:sp macro="" textlink="">
      <xdr:nvSpPr>
        <xdr:cNvPr id="657" name="災害復旧費該当値テキスト">
          <a:extLst>
            <a:ext uri="{FF2B5EF4-FFF2-40B4-BE49-F238E27FC236}">
              <a16:creationId xmlns:a16="http://schemas.microsoft.com/office/drawing/2014/main" id="{783FC0EC-318E-4E9A-AB01-18F1D0928A73}"/>
            </a:ext>
          </a:extLst>
        </xdr:cNvPr>
        <xdr:cNvSpPr txBox="1"/>
      </xdr:nvSpPr>
      <xdr:spPr>
        <a:xfrm>
          <a:off x="14419580" y="132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163973</xdr:rowOff>
    </xdr:from>
    <xdr:to>
      <xdr:col>81</xdr:col>
      <xdr:colOff>101600</xdr:colOff>
      <xdr:row>79</xdr:row>
      <xdr:rowOff>94123</xdr:rowOff>
    </xdr:to>
    <xdr:sp macro="" textlink="">
      <xdr:nvSpPr>
        <xdr:cNvPr id="658" name="楕円 657">
          <a:extLst>
            <a:ext uri="{FF2B5EF4-FFF2-40B4-BE49-F238E27FC236}">
              <a16:creationId xmlns:a16="http://schemas.microsoft.com/office/drawing/2014/main" id="{A20C928E-F8EF-4445-B703-1AF53A90D1DE}"/>
            </a:ext>
          </a:extLst>
        </xdr:cNvPr>
        <xdr:cNvSpPr/>
      </xdr:nvSpPr>
      <xdr:spPr>
        <a:xfrm>
          <a:off x="13578840" y="13239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110650</xdr:rowOff>
    </xdr:from>
    <xdr:ext cx="534377" cy="259045"/>
    <xdr:sp macro="" textlink="">
      <xdr:nvSpPr>
        <xdr:cNvPr id="659" name="テキスト ボックス 658">
          <a:extLst>
            <a:ext uri="{FF2B5EF4-FFF2-40B4-BE49-F238E27FC236}">
              <a16:creationId xmlns:a16="http://schemas.microsoft.com/office/drawing/2014/main" id="{46AB27EE-12DC-44A2-8365-6C947FD5100C}"/>
            </a:ext>
          </a:extLst>
        </xdr:cNvPr>
        <xdr:cNvSpPr txBox="1"/>
      </xdr:nvSpPr>
      <xdr:spPr>
        <a:xfrm>
          <a:off x="13408171" y="13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35823</xdr:rowOff>
    </xdr:from>
    <xdr:to>
      <xdr:col>76</xdr:col>
      <xdr:colOff>165100</xdr:colOff>
      <xdr:row>79</xdr:row>
      <xdr:rowOff>137423</xdr:rowOff>
    </xdr:to>
    <xdr:sp macro="" textlink="">
      <xdr:nvSpPr>
        <xdr:cNvPr id="660" name="楕円 659">
          <a:extLst>
            <a:ext uri="{FF2B5EF4-FFF2-40B4-BE49-F238E27FC236}">
              <a16:creationId xmlns:a16="http://schemas.microsoft.com/office/drawing/2014/main" id="{F4D79A97-3FAF-47E4-A2B6-82C5FC2340FE}"/>
            </a:ext>
          </a:extLst>
        </xdr:cNvPr>
        <xdr:cNvSpPr/>
      </xdr:nvSpPr>
      <xdr:spPr>
        <a:xfrm>
          <a:off x="12804140" y="132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128550</xdr:rowOff>
    </xdr:from>
    <xdr:ext cx="469744" cy="259045"/>
    <xdr:sp macro="" textlink="">
      <xdr:nvSpPr>
        <xdr:cNvPr id="661" name="テキスト ボックス 660">
          <a:extLst>
            <a:ext uri="{FF2B5EF4-FFF2-40B4-BE49-F238E27FC236}">
              <a16:creationId xmlns:a16="http://schemas.microsoft.com/office/drawing/2014/main" id="{52E3A9BC-299C-4821-8892-67168FA2C049}"/>
            </a:ext>
          </a:extLst>
        </xdr:cNvPr>
        <xdr:cNvSpPr txBox="1"/>
      </xdr:nvSpPr>
      <xdr:spPr>
        <a:xfrm>
          <a:off x="12642928" y="133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13360</xdr:rowOff>
    </xdr:from>
    <xdr:to>
      <xdr:col>72</xdr:col>
      <xdr:colOff>38100</xdr:colOff>
      <xdr:row>79</xdr:row>
      <xdr:rowOff>114960</xdr:rowOff>
    </xdr:to>
    <xdr:sp macro="" textlink="">
      <xdr:nvSpPr>
        <xdr:cNvPr id="662" name="楕円 661">
          <a:extLst>
            <a:ext uri="{FF2B5EF4-FFF2-40B4-BE49-F238E27FC236}">
              <a16:creationId xmlns:a16="http://schemas.microsoft.com/office/drawing/2014/main" id="{14B805F1-DC32-486B-BC92-59087D5F9DC3}"/>
            </a:ext>
          </a:extLst>
        </xdr:cNvPr>
        <xdr:cNvSpPr/>
      </xdr:nvSpPr>
      <xdr:spPr>
        <a:xfrm>
          <a:off x="12029440" y="13256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106087</xdr:rowOff>
    </xdr:from>
    <xdr:ext cx="534377" cy="259045"/>
    <xdr:sp macro="" textlink="">
      <xdr:nvSpPr>
        <xdr:cNvPr id="663" name="テキスト ボックス 662">
          <a:extLst>
            <a:ext uri="{FF2B5EF4-FFF2-40B4-BE49-F238E27FC236}">
              <a16:creationId xmlns:a16="http://schemas.microsoft.com/office/drawing/2014/main" id="{09D9F142-210E-40BB-87E6-51431656C099}"/>
            </a:ext>
          </a:extLst>
        </xdr:cNvPr>
        <xdr:cNvSpPr txBox="1"/>
      </xdr:nvSpPr>
      <xdr:spPr>
        <a:xfrm>
          <a:off x="11835911" y="133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16529</xdr:rowOff>
    </xdr:from>
    <xdr:to>
      <xdr:col>67</xdr:col>
      <xdr:colOff>101600</xdr:colOff>
      <xdr:row>79</xdr:row>
      <xdr:rowOff>118129</xdr:rowOff>
    </xdr:to>
    <xdr:sp macro="" textlink="">
      <xdr:nvSpPr>
        <xdr:cNvPr id="664" name="楕円 663">
          <a:extLst>
            <a:ext uri="{FF2B5EF4-FFF2-40B4-BE49-F238E27FC236}">
              <a16:creationId xmlns:a16="http://schemas.microsoft.com/office/drawing/2014/main" id="{F9719193-6D41-459D-8B4A-9D1C8EBD7702}"/>
            </a:ext>
          </a:extLst>
        </xdr:cNvPr>
        <xdr:cNvSpPr/>
      </xdr:nvSpPr>
      <xdr:spPr>
        <a:xfrm>
          <a:off x="11231880" y="132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109256</xdr:rowOff>
    </xdr:from>
    <xdr:ext cx="469744" cy="259045"/>
    <xdr:sp macro="" textlink="">
      <xdr:nvSpPr>
        <xdr:cNvPr id="665" name="テキスト ボックス 664">
          <a:extLst>
            <a:ext uri="{FF2B5EF4-FFF2-40B4-BE49-F238E27FC236}">
              <a16:creationId xmlns:a16="http://schemas.microsoft.com/office/drawing/2014/main" id="{5D7419B8-52AC-4002-8EFA-6F810A2DF4E2}"/>
            </a:ext>
          </a:extLst>
        </xdr:cNvPr>
        <xdr:cNvSpPr txBox="1"/>
      </xdr:nvSpPr>
      <xdr:spPr>
        <a:xfrm>
          <a:off x="11070668" y="133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442EA180-503C-41E9-B4BE-229D442111F9}"/>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37F42A39-8B45-4CF2-A41C-7BCC0337A073}"/>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FA76BAD5-F9BB-439D-8A82-4A3AA79632F3}"/>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2ABB9A24-9930-4829-A2CB-9214C9617EA7}"/>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2334DED7-FA13-4F71-879F-0026BD33DA9A}"/>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444BAEA5-65AC-413A-8262-33EF4836B01D}"/>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1A634B45-1B89-4253-B378-5D0EE4E937BB}"/>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1B0C980C-6290-4267-AF4C-1193A5FD4586}"/>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76DF7536-B59A-4738-9334-A15CE27833E6}"/>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50DFD1B3-FBEB-4AD8-84DB-EF64E0513975}"/>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C9DE1130-F845-4A54-B70E-EFB7EBF457F7}"/>
            </a:ext>
          </a:extLst>
        </xdr:cNvPr>
        <xdr:cNvCxnSpPr/>
      </xdr:nvCxnSpPr>
      <xdr:spPr>
        <a:xfrm>
          <a:off x="10960100" y="16454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D2620CEA-691E-4A61-BEF1-B3A184D55076}"/>
            </a:ext>
          </a:extLst>
        </xdr:cNvPr>
        <xdr:cNvSpPr txBox="1"/>
      </xdr:nvSpPr>
      <xdr:spPr>
        <a:xfrm>
          <a:off x="1073417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1A2AF90A-A714-4E89-AEFD-0D15F43E3C62}"/>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611C1729-3D50-4EA9-8470-97C0CC100BA3}"/>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BE0F1849-EFD9-4640-BFAA-0C96A39A1FF1}"/>
            </a:ext>
          </a:extLst>
        </xdr:cNvPr>
        <xdr:cNvCxnSpPr/>
      </xdr:nvCxnSpPr>
      <xdr:spPr>
        <a:xfrm>
          <a:off x="10960100" y="15337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8E3FD5AD-BE1B-415F-9226-D3C5FC7834A6}"/>
            </a:ext>
          </a:extLst>
        </xdr:cNvPr>
        <xdr:cNvSpPr txBox="1"/>
      </xdr:nvSpPr>
      <xdr:spPr>
        <a:xfrm>
          <a:off x="1043326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FE6C91B7-56C8-4CD2-996E-365AA6BFD63B}"/>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694A7FBC-C3B4-471B-ABE0-13B60D347A1B}"/>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DC7A3DE1-197E-48EB-B457-C70566C28D2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8EC1F958-F421-4F62-B6F5-FA0884C509A8}"/>
            </a:ext>
          </a:extLst>
        </xdr:cNvPr>
        <xdr:cNvCxnSpPr/>
      </xdr:nvCxnSpPr>
      <xdr:spPr>
        <a:xfrm flipV="1">
          <a:off x="14374495" y="15177808"/>
          <a:ext cx="1269" cy="116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3826A893-EA50-4BE4-90A6-2D36630515BF}"/>
            </a:ext>
          </a:extLst>
        </xdr:cNvPr>
        <xdr:cNvSpPr txBox="1"/>
      </xdr:nvSpPr>
      <xdr:spPr>
        <a:xfrm>
          <a:off x="14419580" y="163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847C93C7-63F9-4079-B2BD-F7644D199194}"/>
            </a:ext>
          </a:extLst>
        </xdr:cNvPr>
        <xdr:cNvCxnSpPr/>
      </xdr:nvCxnSpPr>
      <xdr:spPr>
        <a:xfrm>
          <a:off x="14287500" y="16338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4BCEC96-0B18-4236-B069-0433E3BA8DD5}"/>
            </a:ext>
          </a:extLst>
        </xdr:cNvPr>
        <xdr:cNvSpPr txBox="1"/>
      </xdr:nvSpPr>
      <xdr:spPr>
        <a:xfrm>
          <a:off x="14419580" y="1495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7427027A-DFFD-42D5-ACD1-635E1EA53BB6}"/>
            </a:ext>
          </a:extLst>
        </xdr:cNvPr>
        <xdr:cNvCxnSpPr/>
      </xdr:nvCxnSpPr>
      <xdr:spPr>
        <a:xfrm>
          <a:off x="14287500" y="15177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22960</xdr:rowOff>
    </xdr:from>
    <xdr:to>
      <xdr:col>85</xdr:col>
      <xdr:colOff>127000</xdr:colOff>
      <xdr:row>96</xdr:row>
      <xdr:rowOff>31286</xdr:rowOff>
    </xdr:to>
    <xdr:cxnSp macro="">
      <xdr:nvCxnSpPr>
        <xdr:cNvPr id="690" name="直線コネクタ 689">
          <a:extLst>
            <a:ext uri="{FF2B5EF4-FFF2-40B4-BE49-F238E27FC236}">
              <a16:creationId xmlns:a16="http://schemas.microsoft.com/office/drawing/2014/main" id="{BF3D4589-162F-4672-BCF5-D17BFBD3CC91}"/>
            </a:ext>
          </a:extLst>
        </xdr:cNvPr>
        <xdr:cNvCxnSpPr/>
      </xdr:nvCxnSpPr>
      <xdr:spPr>
        <a:xfrm flipV="1">
          <a:off x="13629640" y="16116400"/>
          <a:ext cx="74676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a:extLst>
            <a:ext uri="{FF2B5EF4-FFF2-40B4-BE49-F238E27FC236}">
              <a16:creationId xmlns:a16="http://schemas.microsoft.com/office/drawing/2014/main" id="{7507ECCD-A9F9-4F13-AA7F-A1199EB090F6}"/>
            </a:ext>
          </a:extLst>
        </xdr:cNvPr>
        <xdr:cNvSpPr txBox="1"/>
      </xdr:nvSpPr>
      <xdr:spPr>
        <a:xfrm>
          <a:off x="14419580" y="15786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D1984D10-F052-4DCD-AF4A-3AB7A2287C67}"/>
            </a:ext>
          </a:extLst>
        </xdr:cNvPr>
        <xdr:cNvSpPr/>
      </xdr:nvSpPr>
      <xdr:spPr>
        <a:xfrm>
          <a:off x="14325600" y="159317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26291</xdr:rowOff>
    </xdr:from>
    <xdr:to>
      <xdr:col>81</xdr:col>
      <xdr:colOff>50800</xdr:colOff>
      <xdr:row>96</xdr:row>
      <xdr:rowOff>31286</xdr:rowOff>
    </xdr:to>
    <xdr:cxnSp macro="">
      <xdr:nvCxnSpPr>
        <xdr:cNvPr id="693" name="直線コネクタ 692">
          <a:extLst>
            <a:ext uri="{FF2B5EF4-FFF2-40B4-BE49-F238E27FC236}">
              <a16:creationId xmlns:a16="http://schemas.microsoft.com/office/drawing/2014/main" id="{DFFE7B29-113C-465A-AA34-8F1CF52024C9}"/>
            </a:ext>
          </a:extLst>
        </xdr:cNvPr>
        <xdr:cNvCxnSpPr/>
      </xdr:nvCxnSpPr>
      <xdr:spPr>
        <a:xfrm>
          <a:off x="12854940" y="16119731"/>
          <a:ext cx="7747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D7ACEC6F-D154-452D-AE4C-715771EE0FBC}"/>
            </a:ext>
          </a:extLst>
        </xdr:cNvPr>
        <xdr:cNvSpPr/>
      </xdr:nvSpPr>
      <xdr:spPr>
        <a:xfrm>
          <a:off x="13578840" y="159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a:extLst>
            <a:ext uri="{FF2B5EF4-FFF2-40B4-BE49-F238E27FC236}">
              <a16:creationId xmlns:a16="http://schemas.microsoft.com/office/drawing/2014/main" id="{76EF2BAF-AB01-4F23-BC28-F21B48939198}"/>
            </a:ext>
          </a:extLst>
        </xdr:cNvPr>
        <xdr:cNvSpPr txBox="1"/>
      </xdr:nvSpPr>
      <xdr:spPr>
        <a:xfrm>
          <a:off x="13408171" y="157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8706</xdr:rowOff>
    </xdr:from>
    <xdr:to>
      <xdr:col>76</xdr:col>
      <xdr:colOff>114300</xdr:colOff>
      <xdr:row>96</xdr:row>
      <xdr:rowOff>26291</xdr:rowOff>
    </xdr:to>
    <xdr:cxnSp macro="">
      <xdr:nvCxnSpPr>
        <xdr:cNvPr id="696" name="直線コネクタ 695">
          <a:extLst>
            <a:ext uri="{FF2B5EF4-FFF2-40B4-BE49-F238E27FC236}">
              <a16:creationId xmlns:a16="http://schemas.microsoft.com/office/drawing/2014/main" id="{9C6F297A-1C68-4875-A08D-E3CD52ACFD7A}"/>
            </a:ext>
          </a:extLst>
        </xdr:cNvPr>
        <xdr:cNvCxnSpPr/>
      </xdr:nvCxnSpPr>
      <xdr:spPr>
        <a:xfrm>
          <a:off x="12072620" y="16102146"/>
          <a:ext cx="78232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EDED0BCC-0698-49CE-BC88-8BFC6DBEED61}"/>
            </a:ext>
          </a:extLst>
        </xdr:cNvPr>
        <xdr:cNvSpPr/>
      </xdr:nvSpPr>
      <xdr:spPr>
        <a:xfrm>
          <a:off x="12804140" y="1593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a:extLst>
            <a:ext uri="{FF2B5EF4-FFF2-40B4-BE49-F238E27FC236}">
              <a16:creationId xmlns:a16="http://schemas.microsoft.com/office/drawing/2014/main" id="{DC0F7A22-350E-40F7-8363-931FF7C032FC}"/>
            </a:ext>
          </a:extLst>
        </xdr:cNvPr>
        <xdr:cNvSpPr txBox="1"/>
      </xdr:nvSpPr>
      <xdr:spPr>
        <a:xfrm>
          <a:off x="12610611" y="157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8706</xdr:rowOff>
    </xdr:from>
    <xdr:to>
      <xdr:col>71</xdr:col>
      <xdr:colOff>177800</xdr:colOff>
      <xdr:row>96</xdr:row>
      <xdr:rowOff>15873</xdr:rowOff>
    </xdr:to>
    <xdr:cxnSp macro="">
      <xdr:nvCxnSpPr>
        <xdr:cNvPr id="699" name="直線コネクタ 698">
          <a:extLst>
            <a:ext uri="{FF2B5EF4-FFF2-40B4-BE49-F238E27FC236}">
              <a16:creationId xmlns:a16="http://schemas.microsoft.com/office/drawing/2014/main" id="{CB531E64-E299-4040-B69D-0D769F567CD2}"/>
            </a:ext>
          </a:extLst>
        </xdr:cNvPr>
        <xdr:cNvCxnSpPr/>
      </xdr:nvCxnSpPr>
      <xdr:spPr>
        <a:xfrm flipV="1">
          <a:off x="11282680" y="16102146"/>
          <a:ext cx="78994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a:extLst>
            <a:ext uri="{FF2B5EF4-FFF2-40B4-BE49-F238E27FC236}">
              <a16:creationId xmlns:a16="http://schemas.microsoft.com/office/drawing/2014/main" id="{8CA61BB7-E0B4-4CA7-BD62-3806216D57D7}"/>
            </a:ext>
          </a:extLst>
        </xdr:cNvPr>
        <xdr:cNvSpPr/>
      </xdr:nvSpPr>
      <xdr:spPr>
        <a:xfrm>
          <a:off x="12029440" y="158791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a:extLst>
            <a:ext uri="{FF2B5EF4-FFF2-40B4-BE49-F238E27FC236}">
              <a16:creationId xmlns:a16="http://schemas.microsoft.com/office/drawing/2014/main" id="{AC8CFAC7-7B4C-4DDF-A4A4-1C207F898B08}"/>
            </a:ext>
          </a:extLst>
        </xdr:cNvPr>
        <xdr:cNvSpPr txBox="1"/>
      </xdr:nvSpPr>
      <xdr:spPr>
        <a:xfrm>
          <a:off x="11835911" y="156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a:extLst>
            <a:ext uri="{FF2B5EF4-FFF2-40B4-BE49-F238E27FC236}">
              <a16:creationId xmlns:a16="http://schemas.microsoft.com/office/drawing/2014/main" id="{444ECB4E-D161-4CF2-A159-21310CAD65B2}"/>
            </a:ext>
          </a:extLst>
        </xdr:cNvPr>
        <xdr:cNvSpPr/>
      </xdr:nvSpPr>
      <xdr:spPr>
        <a:xfrm>
          <a:off x="11231880" y="15871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a:extLst>
            <a:ext uri="{FF2B5EF4-FFF2-40B4-BE49-F238E27FC236}">
              <a16:creationId xmlns:a16="http://schemas.microsoft.com/office/drawing/2014/main" id="{0A1BBAE6-F746-4D1E-BF2E-6BFCBF606BA8}"/>
            </a:ext>
          </a:extLst>
        </xdr:cNvPr>
        <xdr:cNvSpPr txBox="1"/>
      </xdr:nvSpPr>
      <xdr:spPr>
        <a:xfrm>
          <a:off x="11061211" y="156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73A7F35D-B3EB-497F-BF80-31FF0005CF8F}"/>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A4D62DF1-7B5C-4D65-956D-113682CB68AD}"/>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6025E355-B204-4D8A-804C-C4971A40E65A}"/>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57DFA963-8022-4525-8CA4-D64D0E5947FB}"/>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F798EFD0-CF38-4ECF-8B40-BD73C743577C}"/>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143610</xdr:rowOff>
    </xdr:from>
    <xdr:to>
      <xdr:col>85</xdr:col>
      <xdr:colOff>177800</xdr:colOff>
      <xdr:row>96</xdr:row>
      <xdr:rowOff>73760</xdr:rowOff>
    </xdr:to>
    <xdr:sp macro="" textlink="">
      <xdr:nvSpPr>
        <xdr:cNvPr id="709" name="楕円 708">
          <a:extLst>
            <a:ext uri="{FF2B5EF4-FFF2-40B4-BE49-F238E27FC236}">
              <a16:creationId xmlns:a16="http://schemas.microsoft.com/office/drawing/2014/main" id="{56B815B9-8644-44C2-B9A9-F1C5255DF7C8}"/>
            </a:ext>
          </a:extLst>
        </xdr:cNvPr>
        <xdr:cNvSpPr/>
      </xdr:nvSpPr>
      <xdr:spPr>
        <a:xfrm>
          <a:off x="14325600" y="16069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122037</xdr:rowOff>
    </xdr:from>
    <xdr:ext cx="534377" cy="259045"/>
    <xdr:sp macro="" textlink="">
      <xdr:nvSpPr>
        <xdr:cNvPr id="710" name="公債費該当値テキスト">
          <a:extLst>
            <a:ext uri="{FF2B5EF4-FFF2-40B4-BE49-F238E27FC236}">
              <a16:creationId xmlns:a16="http://schemas.microsoft.com/office/drawing/2014/main" id="{52D27BA6-F646-4FB7-AFE6-83EC5430179A}"/>
            </a:ext>
          </a:extLst>
        </xdr:cNvPr>
        <xdr:cNvSpPr txBox="1"/>
      </xdr:nvSpPr>
      <xdr:spPr>
        <a:xfrm>
          <a:off x="14419580" y="1604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151936</xdr:rowOff>
    </xdr:from>
    <xdr:to>
      <xdr:col>81</xdr:col>
      <xdr:colOff>101600</xdr:colOff>
      <xdr:row>96</xdr:row>
      <xdr:rowOff>82086</xdr:rowOff>
    </xdr:to>
    <xdr:sp macro="" textlink="">
      <xdr:nvSpPr>
        <xdr:cNvPr id="711" name="楕円 710">
          <a:extLst>
            <a:ext uri="{FF2B5EF4-FFF2-40B4-BE49-F238E27FC236}">
              <a16:creationId xmlns:a16="http://schemas.microsoft.com/office/drawing/2014/main" id="{2BB84621-D34D-4F89-8337-BB58D3463DBB}"/>
            </a:ext>
          </a:extLst>
        </xdr:cNvPr>
        <xdr:cNvSpPr/>
      </xdr:nvSpPr>
      <xdr:spPr>
        <a:xfrm>
          <a:off x="13578840" y="16077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73213</xdr:rowOff>
    </xdr:from>
    <xdr:ext cx="534377" cy="259045"/>
    <xdr:sp macro="" textlink="">
      <xdr:nvSpPr>
        <xdr:cNvPr id="712" name="テキスト ボックス 711">
          <a:extLst>
            <a:ext uri="{FF2B5EF4-FFF2-40B4-BE49-F238E27FC236}">
              <a16:creationId xmlns:a16="http://schemas.microsoft.com/office/drawing/2014/main" id="{B108E151-4280-480C-B9E2-B0F98352062A}"/>
            </a:ext>
          </a:extLst>
        </xdr:cNvPr>
        <xdr:cNvSpPr txBox="1"/>
      </xdr:nvSpPr>
      <xdr:spPr>
        <a:xfrm>
          <a:off x="13408171" y="161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146941</xdr:rowOff>
    </xdr:from>
    <xdr:to>
      <xdr:col>76</xdr:col>
      <xdr:colOff>165100</xdr:colOff>
      <xdr:row>96</xdr:row>
      <xdr:rowOff>77091</xdr:rowOff>
    </xdr:to>
    <xdr:sp macro="" textlink="">
      <xdr:nvSpPr>
        <xdr:cNvPr id="713" name="楕円 712">
          <a:extLst>
            <a:ext uri="{FF2B5EF4-FFF2-40B4-BE49-F238E27FC236}">
              <a16:creationId xmlns:a16="http://schemas.microsoft.com/office/drawing/2014/main" id="{4A937689-46C2-4FCB-AB54-F436CF0BAED4}"/>
            </a:ext>
          </a:extLst>
        </xdr:cNvPr>
        <xdr:cNvSpPr/>
      </xdr:nvSpPr>
      <xdr:spPr>
        <a:xfrm>
          <a:off x="12804140" y="16072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68218</xdr:rowOff>
    </xdr:from>
    <xdr:ext cx="534377" cy="259045"/>
    <xdr:sp macro="" textlink="">
      <xdr:nvSpPr>
        <xdr:cNvPr id="714" name="テキスト ボックス 713">
          <a:extLst>
            <a:ext uri="{FF2B5EF4-FFF2-40B4-BE49-F238E27FC236}">
              <a16:creationId xmlns:a16="http://schemas.microsoft.com/office/drawing/2014/main" id="{3A2333C3-22CE-4418-8750-E93C53BE26D1}"/>
            </a:ext>
          </a:extLst>
        </xdr:cNvPr>
        <xdr:cNvSpPr txBox="1"/>
      </xdr:nvSpPr>
      <xdr:spPr>
        <a:xfrm>
          <a:off x="12610611" y="16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129356</xdr:rowOff>
    </xdr:from>
    <xdr:to>
      <xdr:col>72</xdr:col>
      <xdr:colOff>38100</xdr:colOff>
      <xdr:row>96</xdr:row>
      <xdr:rowOff>59506</xdr:rowOff>
    </xdr:to>
    <xdr:sp macro="" textlink="">
      <xdr:nvSpPr>
        <xdr:cNvPr id="715" name="楕円 714">
          <a:extLst>
            <a:ext uri="{FF2B5EF4-FFF2-40B4-BE49-F238E27FC236}">
              <a16:creationId xmlns:a16="http://schemas.microsoft.com/office/drawing/2014/main" id="{284CAFBF-960F-4723-A8CD-4892151229E4}"/>
            </a:ext>
          </a:extLst>
        </xdr:cNvPr>
        <xdr:cNvSpPr/>
      </xdr:nvSpPr>
      <xdr:spPr>
        <a:xfrm>
          <a:off x="12029440" y="16055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50633</xdr:rowOff>
    </xdr:from>
    <xdr:ext cx="534377" cy="259045"/>
    <xdr:sp macro="" textlink="">
      <xdr:nvSpPr>
        <xdr:cNvPr id="716" name="テキスト ボックス 715">
          <a:extLst>
            <a:ext uri="{FF2B5EF4-FFF2-40B4-BE49-F238E27FC236}">
              <a16:creationId xmlns:a16="http://schemas.microsoft.com/office/drawing/2014/main" id="{464A18CF-E20B-49AC-A12E-C3F6640A7B0E}"/>
            </a:ext>
          </a:extLst>
        </xdr:cNvPr>
        <xdr:cNvSpPr txBox="1"/>
      </xdr:nvSpPr>
      <xdr:spPr>
        <a:xfrm>
          <a:off x="11835911" y="161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136523</xdr:rowOff>
    </xdr:from>
    <xdr:to>
      <xdr:col>67</xdr:col>
      <xdr:colOff>101600</xdr:colOff>
      <xdr:row>96</xdr:row>
      <xdr:rowOff>66673</xdr:rowOff>
    </xdr:to>
    <xdr:sp macro="" textlink="">
      <xdr:nvSpPr>
        <xdr:cNvPr id="717" name="楕円 716">
          <a:extLst>
            <a:ext uri="{FF2B5EF4-FFF2-40B4-BE49-F238E27FC236}">
              <a16:creationId xmlns:a16="http://schemas.microsoft.com/office/drawing/2014/main" id="{0D1941E4-33E3-4787-AC48-171F08001F0E}"/>
            </a:ext>
          </a:extLst>
        </xdr:cNvPr>
        <xdr:cNvSpPr/>
      </xdr:nvSpPr>
      <xdr:spPr>
        <a:xfrm>
          <a:off x="11231880" y="16062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57800</xdr:rowOff>
    </xdr:from>
    <xdr:ext cx="534377" cy="259045"/>
    <xdr:sp macro="" textlink="">
      <xdr:nvSpPr>
        <xdr:cNvPr id="718" name="テキスト ボックス 717">
          <a:extLst>
            <a:ext uri="{FF2B5EF4-FFF2-40B4-BE49-F238E27FC236}">
              <a16:creationId xmlns:a16="http://schemas.microsoft.com/office/drawing/2014/main" id="{92DB0863-221F-466D-88D2-9D9666757B91}"/>
            </a:ext>
          </a:extLst>
        </xdr:cNvPr>
        <xdr:cNvSpPr txBox="1"/>
      </xdr:nvSpPr>
      <xdr:spPr>
        <a:xfrm>
          <a:off x="11061211" y="161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9AF9B4CC-C116-4407-87F4-0FBEE63E7318}"/>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A83D2FE8-A2AB-4941-B384-D68709AC95D8}"/>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D34295A4-D786-4719-A972-9B97F2D034C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3E923AAC-641C-403E-9D62-1DEE4E248461}"/>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9D1315BF-4B09-4B3B-ABCC-86FC274570F2}"/>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A0A0580D-6A1D-40E6-B746-BE64E0177E29}"/>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FC146FB7-5537-4363-A2C9-2BDEDE5A4B77}"/>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E5CC26E8-494B-426C-ADA4-FC49515D71AA}"/>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8CC104AE-020E-4A4A-B255-F0D37AFA9A5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7840271C-EFB0-4E01-8FC9-D1185A287287}"/>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AB492850-00FB-41ED-AAAA-CFD89BEF8416}"/>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61C991B2-B806-44A2-941E-40CFF4E33646}"/>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B90F0D8C-42D4-4394-8A31-C319D6F7DD60}"/>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ABE4241E-686A-42C7-9678-E61CE3438B6A}"/>
            </a:ext>
          </a:extLst>
        </xdr:cNvPr>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DFB36807-4224-4123-9B39-CF8DD7508110}"/>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82AC6E5C-2038-41B9-AAFF-E8062011DFAB}"/>
            </a:ext>
          </a:extLst>
        </xdr:cNvPr>
        <xdr:cNvSpPr txBox="1"/>
      </xdr:nvSpPr>
      <xdr:spPr>
        <a:xfrm>
          <a:off x="1569484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5FA3D97F-C129-4C23-88A9-734E72508F54}"/>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7448CC27-6B22-4A31-92AD-7155D57B80CC}"/>
            </a:ext>
          </a:extLst>
        </xdr:cNvPr>
        <xdr:cNvSpPr txBox="1"/>
      </xdr:nvSpPr>
      <xdr:spPr>
        <a:xfrm>
          <a:off x="1569484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B0A207BE-F591-4BAE-8332-DE59002A818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67B24574-A479-4EA1-A0DA-45D0FA5E7676}"/>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39D7A61B-5896-4E1F-8EE8-270281F8D081}"/>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5198F2E5-35B9-4FD7-91E0-6063F31A62E9}"/>
            </a:ext>
          </a:extLst>
        </xdr:cNvPr>
        <xdr:cNvCxnSpPr/>
      </xdr:nvCxnSpPr>
      <xdr:spPr>
        <a:xfrm flipV="1">
          <a:off x="19507835" y="5301107"/>
          <a:ext cx="1269" cy="120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FE6ED9BA-6191-4866-96CE-959A876B9304}"/>
            </a:ext>
          </a:extLst>
        </xdr:cNvPr>
        <xdr:cNvSpPr txBox="1"/>
      </xdr:nvSpPr>
      <xdr:spPr>
        <a:xfrm>
          <a:off x="19560540" y="6526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8FF7383F-B33D-49BB-963C-436139F4BB1E}"/>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5427DA75-B0A3-46D5-BEC0-719CCB51FEBE}"/>
            </a:ext>
          </a:extLst>
        </xdr:cNvPr>
        <xdr:cNvSpPr txBox="1"/>
      </xdr:nvSpPr>
      <xdr:spPr>
        <a:xfrm>
          <a:off x="19560540" y="508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47467938-EB98-48C7-B052-C65347110908}"/>
            </a:ext>
          </a:extLst>
        </xdr:cNvPr>
        <xdr:cNvCxnSpPr/>
      </xdr:nvCxnSpPr>
      <xdr:spPr>
        <a:xfrm>
          <a:off x="19443700" y="5301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3FD2463F-A907-47B4-8EB9-8485F6631D25}"/>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2D3DB39F-B1CA-40EA-9A31-CEB0DCBA05A8}"/>
            </a:ext>
          </a:extLst>
        </xdr:cNvPr>
        <xdr:cNvSpPr txBox="1"/>
      </xdr:nvSpPr>
      <xdr:spPr>
        <a:xfrm>
          <a:off x="19560540" y="62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13972E47-DE9C-4F49-9BA0-5CDEB266EFC4}"/>
            </a:ext>
          </a:extLst>
        </xdr:cNvPr>
        <xdr:cNvSpPr/>
      </xdr:nvSpPr>
      <xdr:spPr>
        <a:xfrm>
          <a:off x="19458940" y="642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1298BC4-FD75-4069-B650-491AF197DB9F}"/>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276D15E-134A-4BD3-8F29-52DDED471B72}"/>
            </a:ext>
          </a:extLst>
        </xdr:cNvPr>
        <xdr:cNvSpPr/>
      </xdr:nvSpPr>
      <xdr:spPr>
        <a:xfrm>
          <a:off x="18735040" y="64217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39B59A22-D494-4788-957B-D794CFB63B18}"/>
            </a:ext>
          </a:extLst>
        </xdr:cNvPr>
        <xdr:cNvSpPr txBox="1"/>
      </xdr:nvSpPr>
      <xdr:spPr>
        <a:xfrm>
          <a:off x="18611797" y="620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15B4F78E-751B-4DBC-B5FB-C5A9E24E0932}"/>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4DC0D1EB-3FDF-4E33-9F0B-8AC4CE9E47AA}"/>
            </a:ext>
          </a:extLst>
        </xdr:cNvPr>
        <xdr:cNvSpPr/>
      </xdr:nvSpPr>
      <xdr:spPr>
        <a:xfrm>
          <a:off x="17937480" y="641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B40B0B07-4404-41B0-82AE-0896BF0C2D97}"/>
            </a:ext>
          </a:extLst>
        </xdr:cNvPr>
        <xdr:cNvSpPr txBox="1"/>
      </xdr:nvSpPr>
      <xdr:spPr>
        <a:xfrm>
          <a:off x="17821857" y="620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E3979004-F18B-45BF-975C-D8FB16C49861}"/>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a:extLst>
            <a:ext uri="{FF2B5EF4-FFF2-40B4-BE49-F238E27FC236}">
              <a16:creationId xmlns:a16="http://schemas.microsoft.com/office/drawing/2014/main" id="{1325AD86-99B8-4F50-91A8-DBA65FA16B76}"/>
            </a:ext>
          </a:extLst>
        </xdr:cNvPr>
        <xdr:cNvSpPr/>
      </xdr:nvSpPr>
      <xdr:spPr>
        <a:xfrm>
          <a:off x="17162780" y="642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a:extLst>
            <a:ext uri="{FF2B5EF4-FFF2-40B4-BE49-F238E27FC236}">
              <a16:creationId xmlns:a16="http://schemas.microsoft.com/office/drawing/2014/main" id="{D2882A4B-A475-4A32-AAF5-F6062318FA39}"/>
            </a:ext>
          </a:extLst>
        </xdr:cNvPr>
        <xdr:cNvSpPr txBox="1"/>
      </xdr:nvSpPr>
      <xdr:spPr>
        <a:xfrm>
          <a:off x="17047157" y="6204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a:extLst>
            <a:ext uri="{FF2B5EF4-FFF2-40B4-BE49-F238E27FC236}">
              <a16:creationId xmlns:a16="http://schemas.microsoft.com/office/drawing/2014/main" id="{9CC1497C-B69B-4D79-8CFC-CCC5497F1A64}"/>
            </a:ext>
          </a:extLst>
        </xdr:cNvPr>
        <xdr:cNvSpPr/>
      </xdr:nvSpPr>
      <xdr:spPr>
        <a:xfrm>
          <a:off x="16388080" y="6423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a:extLst>
            <a:ext uri="{FF2B5EF4-FFF2-40B4-BE49-F238E27FC236}">
              <a16:creationId xmlns:a16="http://schemas.microsoft.com/office/drawing/2014/main" id="{A3101DC4-2133-4F9F-AD8A-E13F7542A26A}"/>
            </a:ext>
          </a:extLst>
        </xdr:cNvPr>
        <xdr:cNvSpPr txBox="1"/>
      </xdr:nvSpPr>
      <xdr:spPr>
        <a:xfrm>
          <a:off x="16264837" y="620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36AD6549-E925-4579-81E3-895C4E6A66C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56280046-FB0A-4017-A44F-4D47702A873D}"/>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1C74F108-3C69-4DEA-AAF4-E38CFB67B52C}"/>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306A73C-9CC6-4C0A-9643-02F04A3234F9}"/>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A3FDD219-8BFF-4789-9BD7-D8A5B546F1A4}"/>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CD25ED9C-7878-454B-8DEA-87FABEA864D1}"/>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C0EC2462-94E0-40CF-8E1C-FA9C98C24826}"/>
            </a:ext>
          </a:extLst>
        </xdr:cNvPr>
        <xdr:cNvSpPr txBox="1"/>
      </xdr:nvSpPr>
      <xdr:spPr>
        <a:xfrm>
          <a:off x="19560540" y="6399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996D346D-FF31-43DF-B5A5-8653D1CB0265}"/>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9AE74955-9309-458F-BA26-238937FEC081}"/>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64FD065E-68E7-4F8A-9401-A2143914CF09}"/>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52CE7E78-73FC-4A67-8D42-7D366DA4F842}"/>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C782761B-387E-4454-B715-08018C8FED49}"/>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18B4415-E0E2-48E5-8E3A-A4E675DB4213}"/>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91BE6CEE-7391-45C7-A0E3-0208E8D67E8F}"/>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11AC2590-E549-4E46-BC2F-2192BDDE3C0C}"/>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6FC2FF9B-8976-4086-9670-A3ADD9F0D45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A4AF9B2A-C200-4229-9CD0-C76731A0A2D1}"/>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72EF3B6C-2FF9-42FC-981D-CBFD30387923}"/>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4EEEAF14-6C56-47B1-A124-6D113EAA86C9}"/>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276E21F2-8C61-4A40-94E4-DF88E0E95E11}"/>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2BB13ADC-B358-4FE7-BD6D-AF9DE1EFE757}"/>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7D29643-0346-43A5-A94E-6E34E4602CA8}"/>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5A0E767E-F9C6-44DA-82E0-F46E51579CBD}"/>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65A53711-C0FF-4AA2-8924-ACF2F3453F69}"/>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AC9C1B80-AD0B-4182-959C-51322F8B58ED}"/>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5D9AB2A5-56D8-464A-B0C6-E6307465AF13}"/>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C5DE2762-60E0-47B0-A19D-3D430D640B3E}"/>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6954B296-7FE9-4316-8BEB-8ED1C25B8CAA}"/>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F6CDD867-73B1-4F9F-B215-AB5A3C616DF8}"/>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988AB496-63A2-452A-95AE-148371FF1473}"/>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A986CF81-C62F-4622-A910-FB44075E5481}"/>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D7D5E29A-E255-4471-AD27-791B70BB673D}"/>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966A3EC6-35DE-45E9-97F7-AF15AC442CDE}"/>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16D6450B-9B32-423C-B084-BB9D217DB962}"/>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927AA6BB-2D3A-4784-A56F-13C8E257DE15}"/>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4ED2F5E4-C67F-4CE0-AE26-8C36019A41AC}"/>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28BA180F-9F0C-45A5-A408-04C066AE1456}"/>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AB855344-4A86-4DDC-B5C2-A7666CFD515A}"/>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7C90CA48-E167-4535-8801-0C88F25BE508}"/>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A5DF68C4-C6FA-4B1D-A079-8B36F45C2743}"/>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A7649C23-BF49-40AF-9176-5AEF2CEFCF06}"/>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494BAB3D-F444-401C-9FE7-E9707E9C035C}"/>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83CD4BD3-B2BC-4774-B37A-20D872357828}"/>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CE91ECE7-6853-453E-843F-91B678F38DD2}"/>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5106E6B3-F814-45B4-BAFE-94BA54B49629}"/>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893FEBFC-DAFA-4640-B549-9877AF4AF33F}"/>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3F4ED1E-278F-4651-866A-BF209F86855F}"/>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4C50AE0F-4E9A-445A-8616-7B448E1B85EF}"/>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99A0D56A-66AB-4EEA-A5ED-AF0DE75D3F5B}"/>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11A5713-C8C2-428F-8E13-5C11AC670B29}"/>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FB1CF0-E0FF-4499-8369-413F0ADABDC7}"/>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E3238E7-7458-43AE-B200-8A593521050F}"/>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3F9DF7BB-E2BC-47CC-B701-1CE2C1408BEB}"/>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E7B3F9F1-33DE-4C19-94D4-F3B8BE270AC2}"/>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49A9ADE0-EB43-45C2-BE3F-65811C62651A}"/>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F3D1B46D-29D4-4B71-8B85-2BEB5A08EC55}"/>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314985BC-5BE1-4AC9-913E-EEC4D5FCA396}"/>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C997C34A-A992-4A48-BCC3-9AFCAFE50D8F}"/>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7B4109B0-EA7E-4308-8610-9F50D21428A0}"/>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878D4478-733D-490C-9CC7-53E79F113CDD}"/>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570B42C8-738B-42C3-9EF9-A429473A0D47}"/>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F85F6C14-2537-4A18-9C35-DCAF9C3EECCC}"/>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CF9C7249-5308-49B2-82D4-46F56DD10B18}"/>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395EC0A2-571D-4E4D-95B9-FCF31BFFA169}"/>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1988C194-42AA-4BD5-8899-4FC71624B0BC}"/>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22402057-0813-4DAF-9B46-938A422FFFAE}"/>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2C7E9980-9B28-401B-8689-BCC002FDB0C5}"/>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39,517</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円と昨年度に比べると急激に減少している。これは小学校校舎維持・改修工事や既存校舎の修繕等があり、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年度まで続いた学校の環境整備等が落ち着いたためである。</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人あたり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7,513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円と昨年度より微減であるが、これは議員定数が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名に削減されたことによる議員報酬の減少である。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・民生費は１人あたり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198,135</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円と昨年度に比べると増である。これは園舎建替事業補助金</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96,274</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千円および私立保育園扶助費</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47,413</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千円の増が影響している。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DF20C2D-62ED-4644-9419-A055DA1D0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CAB9D01D-BBC0-45AE-8C71-2564793E1401}"/>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AB80662-37D2-40CC-8CCC-E64F818E23ED}"/>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E190720-C5FD-418A-A360-73BC082C4117}"/>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7EA8C08-810A-4B1F-8099-F3BA04622DA1}"/>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BF15E233-7B2F-4CEC-884E-C2BA515C58C1}"/>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B5F2FFD-BD5F-4A8B-9A3C-3FD6E0B1A81C}"/>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AB9A3BA9-23AE-4529-80C8-C9A15786FC8C}"/>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9F52AD4-C6A1-4BFB-A85D-D2E947391569}"/>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4982954-3AAA-43DB-81BF-B589E5BD884D}"/>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1E99E3F-071C-4657-9DAB-3C3778CB5DD7}"/>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D50FB66-6831-461A-B65B-B96E1E3D9CC9}"/>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9E9D99C7-1135-4FBA-99E6-80A3FBA7C3EC}"/>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年度中の取崩額が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137,253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千円、剰余金の処分と合わせ</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135,769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千円を取り崩す結果となった。実質収支比率は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台で推移してき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実質収支額が前年度比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26,086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0.56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実質単年度収支については、Ｈ</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年度単年度収支が前年度比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39,414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26,086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年度実質単年度収支は、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52,270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109,683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0E815D8-A3CE-4E01-8C4F-8A3BDA2E3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8CCFD8F-2452-4636-8D91-A47B9B85066F}"/>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71F1868-5432-4661-B4F5-84ECF2B45C3B}"/>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CFA193C-F95E-435F-8FF7-FAA8E53A90C5}"/>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C305416E-E35F-447A-807C-CECC847E4C73}"/>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DB5B5C1-254D-4C01-A939-26C51AB70A49}"/>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A684E125-991A-460D-BE38-15E0C95BA515}"/>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6</xdr:col>
      <xdr:colOff>320040</xdr:colOff>
      <xdr:row>5</xdr:row>
      <xdr:rowOff>24765</xdr:rowOff>
    </xdr:to>
    <xdr:sp macro="" textlink="">
      <xdr:nvSpPr>
        <xdr:cNvPr id="9" name="テキスト ボックス 6">
          <a:extLst>
            <a:ext uri="{FF2B5EF4-FFF2-40B4-BE49-F238E27FC236}">
              <a16:creationId xmlns:a16="http://schemas.microsoft.com/office/drawing/2014/main" id="{27864365-56B2-4DCF-A31E-BC2923194727}"/>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E8B4D90-ACBD-44CB-B52F-77AE0F8BC29F}"/>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本町の平成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年度標準財政規模は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4,664,490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千円。一般会計をはじめ公営企業、特別会計とも平成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黒字収支で推移しており、町全体として健全な財政運営を継続している。町立の国民健康保険病院事業会計については黒字の構成比率が年々減少傾向にあり、人口減少や慢性的な医師不足の問題が継続的な課題である。また国民健康保険病院事業会計への繰出金については、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150,000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千円で推移してきたものの、平成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179,888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250,000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増加傾向にあり今後も中山間地域の医療を支える中核病院としての機能を維持・確保しながら、赤字に陥ることの無いよう、さらに経営健全化に取</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組んでいく必要がある。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07E5803-159B-4D54-A899-0E7D2BE5BFE4}"/>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AD7132E-F8E6-4182-8F94-ED3405C7CC59}"/>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9155004-2CED-4B73-988C-12FA10EAEECD}"/>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20DB437B-AF2B-474F-A626-70CCC5B4FFC1}"/>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E943006-2344-49CD-A722-0F441C98484F}"/>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1B43727-1D56-46C5-909F-2BD251467B67}"/>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FC6E37DE-7C0A-46D7-A4E8-79BF928565BF}"/>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ECBA667-66C3-451A-8479-FD1349E8226A}"/>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BF8009B3-34EC-4F5E-B39F-B8B1B4C8F987}"/>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E336236-C69A-4C69-8271-023D81FAA2ED}"/>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7381D946-68FB-4C1D-B672-7EB518C0D2DF}"/>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54419_&#39640;&#21315;&#31298;&#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H25</v>
          </cell>
          <cell r="D3">
            <v>112691</v>
          </cell>
          <cell r="F3">
            <v>136577</v>
          </cell>
        </row>
        <row r="5">
          <cell r="A5" t="str">
            <v xml:space="preserve"> H26</v>
          </cell>
          <cell r="D5">
            <v>120800</v>
          </cell>
          <cell r="F5">
            <v>132212</v>
          </cell>
        </row>
        <row r="7">
          <cell r="A7" t="str">
            <v xml:space="preserve"> H27</v>
          </cell>
          <cell r="D7">
            <v>101779</v>
          </cell>
          <cell r="F7">
            <v>93741</v>
          </cell>
        </row>
        <row r="9">
          <cell r="A9" t="str">
            <v xml:space="preserve"> H28</v>
          </cell>
          <cell r="D9">
            <v>100438</v>
          </cell>
          <cell r="F9">
            <v>107537</v>
          </cell>
        </row>
        <row r="11">
          <cell r="A11" t="str">
            <v xml:space="preserve"> H29</v>
          </cell>
          <cell r="D11">
            <v>102206</v>
          </cell>
          <cell r="F11">
            <v>113913</v>
          </cell>
        </row>
        <row r="18">
          <cell r="B18" t="str">
            <v>H25</v>
          </cell>
          <cell r="C18" t="str">
            <v>H26</v>
          </cell>
          <cell r="D18" t="str">
            <v>H27</v>
          </cell>
          <cell r="E18" t="str">
            <v>H28</v>
          </cell>
          <cell r="F18" t="str">
            <v>H29</v>
          </cell>
        </row>
        <row r="19">
          <cell r="A19" t="str">
            <v>実質収支額</v>
          </cell>
          <cell r="B19">
            <v>2.81</v>
          </cell>
          <cell r="C19">
            <v>1.53</v>
          </cell>
          <cell r="D19">
            <v>1.28</v>
          </cell>
          <cell r="E19">
            <v>1.01</v>
          </cell>
          <cell r="F19">
            <v>1.57</v>
          </cell>
        </row>
        <row r="20">
          <cell r="A20" t="str">
            <v>財政調整基金残高</v>
          </cell>
          <cell r="B20">
            <v>40.42</v>
          </cell>
          <cell r="C20">
            <v>42.46</v>
          </cell>
          <cell r="D20">
            <v>40.67</v>
          </cell>
          <cell r="E20">
            <v>37.83</v>
          </cell>
          <cell r="F20">
            <v>35.130000000000003</v>
          </cell>
        </row>
        <row r="21">
          <cell r="A21" t="str">
            <v>実質単年度収支</v>
          </cell>
          <cell r="B21">
            <v>0.63</v>
          </cell>
          <cell r="C21">
            <v>-2.94</v>
          </cell>
          <cell r="D21">
            <v>-2.3199999999999998</v>
          </cell>
          <cell r="E21">
            <v>-3.45</v>
          </cell>
          <cell r="F21">
            <v>-2.35</v>
          </cell>
        </row>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0.06</v>
          </cell>
          <cell r="D27" t="e">
            <v>#N/A</v>
          </cell>
          <cell r="E27">
            <v>0.04</v>
          </cell>
          <cell r="F27" t="e">
            <v>#N/A</v>
          </cell>
          <cell r="G27">
            <v>0.03</v>
          </cell>
          <cell r="H27" t="e">
            <v>#N/A</v>
          </cell>
          <cell r="I27">
            <v>0.03</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西臼杵地域介護認定審査会特別会計</v>
          </cell>
          <cell r="B29" t="e">
            <v>#N/A</v>
          </cell>
          <cell r="C29">
            <v>0.01</v>
          </cell>
          <cell r="D29" t="e">
            <v>#N/A</v>
          </cell>
          <cell r="E29">
            <v>0.01</v>
          </cell>
          <cell r="F29" t="e">
            <v>#N/A</v>
          </cell>
          <cell r="G29">
            <v>0.01</v>
          </cell>
          <cell r="H29" t="e">
            <v>#N/A</v>
          </cell>
          <cell r="I29">
            <v>0.01</v>
          </cell>
          <cell r="J29" t="e">
            <v>#N/A</v>
          </cell>
          <cell r="K29">
            <v>0.02</v>
          </cell>
        </row>
        <row r="30">
          <cell r="A30" t="str">
            <v>国民健康保険特別会計</v>
          </cell>
          <cell r="B30" t="e">
            <v>#N/A</v>
          </cell>
          <cell r="C30">
            <v>0.98</v>
          </cell>
          <cell r="D30" t="e">
            <v>#N/A</v>
          </cell>
          <cell r="E30">
            <v>0.52</v>
          </cell>
          <cell r="F30" t="e">
            <v>#N/A</v>
          </cell>
          <cell r="G30">
            <v>0.05</v>
          </cell>
          <cell r="H30" t="e">
            <v>#N/A</v>
          </cell>
          <cell r="I30">
            <v>0.08</v>
          </cell>
          <cell r="J30" t="e">
            <v>#N/A</v>
          </cell>
          <cell r="K30">
            <v>0.06</v>
          </cell>
        </row>
        <row r="31">
          <cell r="A31" t="str">
            <v>下水道事業特別会計</v>
          </cell>
          <cell r="B31" t="e">
            <v>#N/A</v>
          </cell>
          <cell r="C31">
            <v>0.14000000000000001</v>
          </cell>
          <cell r="D31" t="e">
            <v>#N/A</v>
          </cell>
          <cell r="E31">
            <v>0.2</v>
          </cell>
          <cell r="F31" t="e">
            <v>#N/A</v>
          </cell>
          <cell r="G31">
            <v>0.22</v>
          </cell>
          <cell r="H31" t="e">
            <v>#N/A</v>
          </cell>
          <cell r="I31">
            <v>0.23</v>
          </cell>
          <cell r="J31" t="e">
            <v>#N/A</v>
          </cell>
          <cell r="K31">
            <v>0.23</v>
          </cell>
        </row>
        <row r="32">
          <cell r="A32" t="str">
            <v>簡易水道事業特別会計</v>
          </cell>
          <cell r="B32" t="e">
            <v>#N/A</v>
          </cell>
          <cell r="C32">
            <v>7.0000000000000007E-2</v>
          </cell>
          <cell r="D32" t="e">
            <v>#N/A</v>
          </cell>
          <cell r="E32">
            <v>0.08</v>
          </cell>
          <cell r="F32" t="e">
            <v>#N/A</v>
          </cell>
          <cell r="G32">
            <v>0.12</v>
          </cell>
          <cell r="H32" t="e">
            <v>#N/A</v>
          </cell>
          <cell r="I32">
            <v>0.16</v>
          </cell>
          <cell r="J32" t="e">
            <v>#N/A</v>
          </cell>
          <cell r="K32">
            <v>0.25</v>
          </cell>
        </row>
        <row r="33">
          <cell r="A33" t="str">
            <v>介護保険特別会計(保険事業勘定)</v>
          </cell>
          <cell r="B33" t="e">
            <v>#N/A</v>
          </cell>
          <cell r="C33">
            <v>1.07</v>
          </cell>
          <cell r="D33" t="e">
            <v>#N/A</v>
          </cell>
          <cell r="E33">
            <v>1.33</v>
          </cell>
          <cell r="F33" t="e">
            <v>#N/A</v>
          </cell>
          <cell r="G33">
            <v>1.87</v>
          </cell>
          <cell r="H33" t="e">
            <v>#N/A</v>
          </cell>
          <cell r="I33">
            <v>1.29</v>
          </cell>
          <cell r="J33" t="e">
            <v>#N/A</v>
          </cell>
          <cell r="K33">
            <v>1.47</v>
          </cell>
        </row>
        <row r="34">
          <cell r="A34" t="str">
            <v>一般会計</v>
          </cell>
          <cell r="B34" t="e">
            <v>#N/A</v>
          </cell>
          <cell r="C34">
            <v>2.81</v>
          </cell>
          <cell r="D34" t="e">
            <v>#N/A</v>
          </cell>
          <cell r="E34">
            <v>1.53</v>
          </cell>
          <cell r="F34" t="e">
            <v>#N/A</v>
          </cell>
          <cell r="G34">
            <v>1.28</v>
          </cell>
          <cell r="H34" t="e">
            <v>#N/A</v>
          </cell>
          <cell r="I34">
            <v>1</v>
          </cell>
          <cell r="J34" t="e">
            <v>#N/A</v>
          </cell>
          <cell r="K34">
            <v>1.57</v>
          </cell>
        </row>
        <row r="35">
          <cell r="A35" t="str">
            <v>水道事業会計</v>
          </cell>
          <cell r="B35" t="e">
            <v>#N/A</v>
          </cell>
          <cell r="C35">
            <v>4.12</v>
          </cell>
          <cell r="D35" t="e">
            <v>#N/A</v>
          </cell>
          <cell r="E35">
            <v>4.6399999999999997</v>
          </cell>
          <cell r="F35" t="e">
            <v>#N/A</v>
          </cell>
          <cell r="G35">
            <v>5.01</v>
          </cell>
          <cell r="H35" t="e">
            <v>#N/A</v>
          </cell>
          <cell r="I35">
            <v>5.0999999999999996</v>
          </cell>
          <cell r="J35" t="e">
            <v>#N/A</v>
          </cell>
          <cell r="K35">
            <v>5.45</v>
          </cell>
        </row>
        <row r="36">
          <cell r="A36" t="str">
            <v>国民健康保険病院事業会計</v>
          </cell>
          <cell r="B36" t="e">
            <v>#N/A</v>
          </cell>
          <cell r="C36">
            <v>29.77</v>
          </cell>
          <cell r="D36" t="e">
            <v>#N/A</v>
          </cell>
          <cell r="E36">
            <v>28.46</v>
          </cell>
          <cell r="F36" t="e">
            <v>#N/A</v>
          </cell>
          <cell r="G36">
            <v>25.47</v>
          </cell>
          <cell r="H36" t="e">
            <v>#N/A</v>
          </cell>
          <cell r="I36">
            <v>20.41</v>
          </cell>
          <cell r="J36" t="e">
            <v>#N/A</v>
          </cell>
          <cell r="K36">
            <v>13.85</v>
          </cell>
        </row>
        <row r="40">
          <cell r="B40" t="str">
            <v>H25</v>
          </cell>
          <cell r="C40"/>
          <cell r="D40"/>
          <cell r="E40" t="str">
            <v>H26</v>
          </cell>
          <cell r="F40"/>
          <cell r="G40"/>
          <cell r="H40" t="str">
            <v>H27</v>
          </cell>
          <cell r="I40"/>
          <cell r="J40"/>
          <cell r="K40" t="str">
            <v>H28</v>
          </cell>
          <cell r="L40"/>
          <cell r="M40"/>
          <cell r="N40" t="str">
            <v>H29</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778</v>
          </cell>
          <cell r="E42"/>
          <cell r="F42"/>
          <cell r="G42">
            <v>791</v>
          </cell>
          <cell r="H42"/>
          <cell r="I42"/>
          <cell r="J42">
            <v>764</v>
          </cell>
          <cell r="K42"/>
          <cell r="L42"/>
          <cell r="M42">
            <v>769</v>
          </cell>
          <cell r="N42"/>
          <cell r="O42"/>
          <cell r="P42">
            <v>793</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7</v>
          </cell>
          <cell r="C44"/>
          <cell r="D44"/>
          <cell r="E44">
            <v>6</v>
          </cell>
          <cell r="F44"/>
          <cell r="G44"/>
          <cell r="H44">
            <v>6</v>
          </cell>
          <cell r="I44"/>
          <cell r="J44"/>
          <cell r="K44">
            <v>6</v>
          </cell>
          <cell r="L44"/>
          <cell r="M44"/>
          <cell r="N44">
            <v>0</v>
          </cell>
          <cell r="O44"/>
          <cell r="P44"/>
        </row>
        <row r="45">
          <cell r="A45" t="str">
            <v>組合等が起こした地方債の元利償還金に対する負担金等</v>
          </cell>
          <cell r="B45">
            <v>18</v>
          </cell>
          <cell r="C45"/>
          <cell r="D45"/>
          <cell r="E45">
            <v>24</v>
          </cell>
          <cell r="F45"/>
          <cell r="G45"/>
          <cell r="H45">
            <v>25</v>
          </cell>
          <cell r="I45"/>
          <cell r="J45"/>
          <cell r="K45">
            <v>50</v>
          </cell>
          <cell r="L45"/>
          <cell r="M45"/>
          <cell r="N45">
            <v>50</v>
          </cell>
          <cell r="O45"/>
          <cell r="P45"/>
        </row>
        <row r="46">
          <cell r="A46" t="str">
            <v>公営企業債の元利償還金に対する繰入金</v>
          </cell>
          <cell r="B46">
            <v>201</v>
          </cell>
          <cell r="C46"/>
          <cell r="D46"/>
          <cell r="E46">
            <v>204</v>
          </cell>
          <cell r="F46"/>
          <cell r="G46"/>
          <cell r="H46">
            <v>203</v>
          </cell>
          <cell r="I46"/>
          <cell r="J46"/>
          <cell r="K46">
            <v>203</v>
          </cell>
          <cell r="L46"/>
          <cell r="M46"/>
          <cell r="N46">
            <v>205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826</v>
          </cell>
          <cell r="C49"/>
          <cell r="D49"/>
          <cell r="E49">
            <v>832</v>
          </cell>
          <cell r="F49"/>
          <cell r="G49"/>
          <cell r="H49">
            <v>777</v>
          </cell>
          <cell r="I49"/>
          <cell r="J49"/>
          <cell r="K49">
            <v>753</v>
          </cell>
          <cell r="L49"/>
          <cell r="M49"/>
          <cell r="N49">
            <v>759</v>
          </cell>
          <cell r="O49"/>
          <cell r="P49"/>
        </row>
        <row r="50">
          <cell r="A50" t="str">
            <v>実質公債費比率の分子</v>
          </cell>
          <cell r="B50" t="e">
            <v>#N/A</v>
          </cell>
          <cell r="C50">
            <v>274</v>
          </cell>
          <cell r="D50" t="e">
            <v>#N/A</v>
          </cell>
          <cell r="E50" t="e">
            <v>#N/A</v>
          </cell>
          <cell r="F50">
            <v>275</v>
          </cell>
          <cell r="G50" t="e">
            <v>#N/A</v>
          </cell>
          <cell r="H50" t="e">
            <v>#N/A</v>
          </cell>
          <cell r="I50">
            <v>247</v>
          </cell>
          <cell r="J50" t="e">
            <v>#N/A</v>
          </cell>
          <cell r="K50" t="e">
            <v>#N/A</v>
          </cell>
          <cell r="L50">
            <v>243</v>
          </cell>
          <cell r="M50" t="e">
            <v>#N/A</v>
          </cell>
          <cell r="N50" t="e">
            <v>#N/A</v>
          </cell>
          <cell r="O50">
            <v>221</v>
          </cell>
          <cell r="P50" t="e">
            <v>#N/A</v>
          </cell>
        </row>
        <row r="54">
          <cell r="B54" t="str">
            <v>H25</v>
          </cell>
          <cell r="C54"/>
          <cell r="D54"/>
          <cell r="E54" t="str">
            <v>H26</v>
          </cell>
          <cell r="F54"/>
          <cell r="G54"/>
          <cell r="H54" t="str">
            <v>H27</v>
          </cell>
          <cell r="I54"/>
          <cell r="J54"/>
          <cell r="K54" t="str">
            <v>H28</v>
          </cell>
          <cell r="L54"/>
          <cell r="M54"/>
          <cell r="N54" t="str">
            <v>H29</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7320</v>
          </cell>
          <cell r="E56"/>
          <cell r="F56"/>
          <cell r="G56">
            <v>7910</v>
          </cell>
          <cell r="H56"/>
          <cell r="I56"/>
          <cell r="J56">
            <v>7741</v>
          </cell>
          <cell r="K56"/>
          <cell r="L56"/>
          <cell r="M56">
            <v>7525</v>
          </cell>
          <cell r="N56"/>
          <cell r="O56"/>
          <cell r="P56">
            <v>7271</v>
          </cell>
        </row>
        <row r="57">
          <cell r="A57" t="str">
            <v>充当可能特定歳入</v>
          </cell>
          <cell r="B57"/>
          <cell r="C57"/>
          <cell r="D57">
            <v>156</v>
          </cell>
          <cell r="E57"/>
          <cell r="F57"/>
          <cell r="G57">
            <v>141</v>
          </cell>
          <cell r="H57"/>
          <cell r="I57"/>
          <cell r="J57">
            <v>129</v>
          </cell>
          <cell r="K57"/>
          <cell r="L57"/>
          <cell r="M57">
            <v>117</v>
          </cell>
          <cell r="N57"/>
          <cell r="O57"/>
          <cell r="P57">
            <v>105</v>
          </cell>
        </row>
        <row r="58">
          <cell r="A58" t="str">
            <v>充当可能基金</v>
          </cell>
          <cell r="B58"/>
          <cell r="C58"/>
          <cell r="D58">
            <v>3544</v>
          </cell>
          <cell r="E58"/>
          <cell r="F58"/>
          <cell r="G58">
            <v>3520</v>
          </cell>
          <cell r="H58"/>
          <cell r="I58"/>
          <cell r="J58">
            <v>3516</v>
          </cell>
          <cell r="K58"/>
          <cell r="L58"/>
          <cell r="M58">
            <v>3477</v>
          </cell>
          <cell r="N58"/>
          <cell r="O58"/>
          <cell r="P58">
            <v>3412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1305</v>
          </cell>
          <cell r="C62"/>
          <cell r="D62"/>
          <cell r="E62">
            <v>1352</v>
          </cell>
          <cell r="F62"/>
          <cell r="G62"/>
          <cell r="H62">
            <v>1108</v>
          </cell>
          <cell r="I62"/>
          <cell r="J62"/>
          <cell r="K62">
            <v>1075</v>
          </cell>
          <cell r="L62"/>
          <cell r="M62"/>
          <cell r="N62">
            <v>1050</v>
          </cell>
          <cell r="O62"/>
          <cell r="P62"/>
        </row>
        <row r="63">
          <cell r="A63" t="str">
            <v>組合等負担等見込額</v>
          </cell>
          <cell r="B63">
            <v>293</v>
          </cell>
          <cell r="C63"/>
          <cell r="D63"/>
          <cell r="E63">
            <v>821</v>
          </cell>
          <cell r="F63"/>
          <cell r="G63"/>
          <cell r="H63">
            <v>802</v>
          </cell>
          <cell r="I63"/>
          <cell r="J63"/>
          <cell r="K63">
            <v>759</v>
          </cell>
          <cell r="L63"/>
          <cell r="M63"/>
          <cell r="N63">
            <v>716</v>
          </cell>
          <cell r="O63"/>
          <cell r="P63"/>
        </row>
        <row r="64">
          <cell r="A64" t="str">
            <v>公営企業債等繰入見込額</v>
          </cell>
          <cell r="B64">
            <v>2588</v>
          </cell>
          <cell r="C64"/>
          <cell r="D64"/>
          <cell r="E64">
            <v>2470</v>
          </cell>
          <cell r="F64"/>
          <cell r="G64"/>
          <cell r="H64">
            <v>2332</v>
          </cell>
          <cell r="I64"/>
          <cell r="J64"/>
          <cell r="K64">
            <v>2182</v>
          </cell>
          <cell r="L64"/>
          <cell r="M64"/>
          <cell r="N64">
            <v>2019</v>
          </cell>
          <cell r="O64"/>
          <cell r="P64"/>
        </row>
        <row r="65">
          <cell r="A65" t="str">
            <v>債務負担行為に基づく支出予定額</v>
          </cell>
          <cell r="B65">
            <v>18</v>
          </cell>
          <cell r="C65"/>
          <cell r="D65"/>
          <cell r="E65">
            <v>12</v>
          </cell>
          <cell r="F65"/>
          <cell r="G65"/>
          <cell r="H65">
            <v>6</v>
          </cell>
          <cell r="I65"/>
          <cell r="J65"/>
          <cell r="K65">
            <v>6</v>
          </cell>
          <cell r="L65"/>
          <cell r="M65"/>
          <cell r="N65" t="str">
            <v>-</v>
          </cell>
          <cell r="O65"/>
          <cell r="P65"/>
        </row>
        <row r="66">
          <cell r="A66" t="str">
            <v>一般会計等に係る地方債の現在高</v>
          </cell>
          <cell r="B66">
            <v>7470</v>
          </cell>
          <cell r="C66"/>
          <cell r="D66"/>
          <cell r="E66">
            <v>7302</v>
          </cell>
          <cell r="F66"/>
          <cell r="G66"/>
          <cell r="H66">
            <v>7102</v>
          </cell>
          <cell r="I66"/>
          <cell r="J66"/>
          <cell r="K66">
            <v>6946</v>
          </cell>
          <cell r="L66"/>
          <cell r="M66"/>
          <cell r="N66">
            <v>6829</v>
          </cell>
          <cell r="O66"/>
          <cell r="P66"/>
        </row>
        <row r="67">
          <cell r="A67" t="str">
            <v>将来負担比率の分子</v>
          </cell>
          <cell r="B67" t="e">
            <v>#N/A</v>
          </cell>
          <cell r="C67">
            <v>653</v>
          </cell>
          <cell r="D67" t="e">
            <v>#N/A</v>
          </cell>
          <cell r="E67" t="e">
            <v>#N/A</v>
          </cell>
          <cell r="F67">
            <v>385</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1923</v>
          </cell>
          <cell r="C72">
            <v>1774</v>
          </cell>
          <cell r="D72">
            <v>1639</v>
          </cell>
        </row>
        <row r="73">
          <cell r="A73" t="str">
            <v>減債基金</v>
          </cell>
          <cell r="B73">
            <v>71</v>
          </cell>
          <cell r="C73">
            <v>71</v>
          </cell>
          <cell r="D73">
            <v>71</v>
          </cell>
        </row>
        <row r="74">
          <cell r="A74" t="str">
            <v>その他特定目的基金</v>
          </cell>
          <cell r="B74">
            <v>1323</v>
          </cell>
          <cell r="C74">
            <v>1440</v>
          </cell>
          <cell r="D74">
            <v>1481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C4CD5-64E8-402F-80DE-410367794A03}">
  <sheetPr>
    <pageSetUpPr fitToPage="1"/>
  </sheetPr>
  <dimension ref="A1:DO59"/>
  <sheetViews>
    <sheetView showGridLines="0" tabSelected="1" zoomScaleNormal="100" workbookViewId="0"/>
  </sheetViews>
  <sheetFormatPr defaultColWidth="0" defaultRowHeight="10.8" zeroHeight="1" x14ac:dyDescent="0.3"/>
  <cols>
    <col min="1" max="11" width="1.7265625" style="1" customWidth="1"/>
    <col min="12" max="12" width="1.81640625" style="1" customWidth="1"/>
    <col min="13" max="17" width="1.90625" style="1" customWidth="1"/>
    <col min="18" max="119" width="1.7265625" style="1" customWidth="1"/>
    <col min="120" max="16384" width="0" style="1" hidden="1"/>
  </cols>
  <sheetData>
    <row r="1" spans="1:119" ht="33" customHeight="1" x14ac:dyDescent="0.3">
      <c r="B1" s="540" t="s">
        <v>0</v>
      </c>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0"/>
      <c r="CD1" s="540"/>
      <c r="CE1" s="540"/>
      <c r="CF1" s="540"/>
      <c r="CG1" s="540"/>
      <c r="CH1" s="540"/>
      <c r="CI1" s="540"/>
      <c r="CJ1" s="540"/>
      <c r="CK1" s="540"/>
      <c r="CL1" s="540"/>
      <c r="CM1" s="540"/>
      <c r="CN1" s="540"/>
      <c r="CO1" s="540"/>
      <c r="CP1" s="540"/>
      <c r="CQ1" s="540"/>
      <c r="CR1" s="540"/>
      <c r="CS1" s="540"/>
      <c r="CT1" s="540"/>
      <c r="CU1" s="540"/>
      <c r="CV1" s="540"/>
      <c r="CW1" s="540"/>
      <c r="CX1" s="540"/>
      <c r="CY1" s="540"/>
      <c r="CZ1" s="540"/>
      <c r="DA1" s="540"/>
      <c r="DB1" s="540"/>
      <c r="DC1" s="540"/>
      <c r="DD1" s="540"/>
      <c r="DE1" s="540"/>
      <c r="DF1" s="540"/>
      <c r="DG1" s="540"/>
      <c r="DH1" s="540"/>
      <c r="DI1" s="540"/>
      <c r="DJ1" s="2"/>
      <c r="DK1" s="2"/>
      <c r="DL1" s="2"/>
      <c r="DM1" s="2"/>
      <c r="DN1" s="2"/>
      <c r="DO1" s="2"/>
    </row>
    <row r="2" spans="1:119" ht="24" thickBot="1" x14ac:dyDescent="0.35">
      <c r="B2" s="3" t="s">
        <v>1</v>
      </c>
      <c r="C2" s="3"/>
      <c r="D2" s="4"/>
    </row>
    <row r="3" spans="1:119" ht="18.75" customHeight="1" thickBot="1" x14ac:dyDescent="0.35">
      <c r="A3" s="2"/>
      <c r="B3" s="541" t="s">
        <v>2</v>
      </c>
      <c r="C3" s="542"/>
      <c r="D3" s="542"/>
      <c r="E3" s="543"/>
      <c r="F3" s="543"/>
      <c r="G3" s="543"/>
      <c r="H3" s="543"/>
      <c r="I3" s="543"/>
      <c r="J3" s="543"/>
      <c r="K3" s="543"/>
      <c r="L3" s="543" t="s">
        <v>3</v>
      </c>
      <c r="M3" s="543"/>
      <c r="N3" s="543"/>
      <c r="O3" s="543"/>
      <c r="P3" s="543"/>
      <c r="Q3" s="543"/>
      <c r="R3" s="546"/>
      <c r="S3" s="546"/>
      <c r="T3" s="546"/>
      <c r="U3" s="546"/>
      <c r="V3" s="547"/>
      <c r="W3" s="440" t="s">
        <v>4</v>
      </c>
      <c r="X3" s="441"/>
      <c r="Y3" s="441"/>
      <c r="Z3" s="441"/>
      <c r="AA3" s="441"/>
      <c r="AB3" s="542"/>
      <c r="AC3" s="546" t="s">
        <v>5</v>
      </c>
      <c r="AD3" s="441"/>
      <c r="AE3" s="441"/>
      <c r="AF3" s="441"/>
      <c r="AG3" s="441"/>
      <c r="AH3" s="441"/>
      <c r="AI3" s="441"/>
      <c r="AJ3" s="441"/>
      <c r="AK3" s="441"/>
      <c r="AL3" s="508"/>
      <c r="AM3" s="440" t="s">
        <v>6</v>
      </c>
      <c r="AN3" s="441"/>
      <c r="AO3" s="441"/>
      <c r="AP3" s="441"/>
      <c r="AQ3" s="441"/>
      <c r="AR3" s="441"/>
      <c r="AS3" s="441"/>
      <c r="AT3" s="441"/>
      <c r="AU3" s="441"/>
      <c r="AV3" s="441"/>
      <c r="AW3" s="441"/>
      <c r="AX3" s="508"/>
      <c r="AY3" s="500" t="s">
        <v>7</v>
      </c>
      <c r="AZ3" s="501"/>
      <c r="BA3" s="501"/>
      <c r="BB3" s="501"/>
      <c r="BC3" s="501"/>
      <c r="BD3" s="501"/>
      <c r="BE3" s="501"/>
      <c r="BF3" s="501"/>
      <c r="BG3" s="501"/>
      <c r="BH3" s="501"/>
      <c r="BI3" s="501"/>
      <c r="BJ3" s="501"/>
      <c r="BK3" s="501"/>
      <c r="BL3" s="501"/>
      <c r="BM3" s="550"/>
      <c r="BN3" s="440" t="s">
        <v>8</v>
      </c>
      <c r="BO3" s="441"/>
      <c r="BP3" s="441"/>
      <c r="BQ3" s="441"/>
      <c r="BR3" s="441"/>
      <c r="BS3" s="441"/>
      <c r="BT3" s="441"/>
      <c r="BU3" s="508"/>
      <c r="BV3" s="440" t="s">
        <v>9</v>
      </c>
      <c r="BW3" s="441"/>
      <c r="BX3" s="441"/>
      <c r="BY3" s="441"/>
      <c r="BZ3" s="441"/>
      <c r="CA3" s="441"/>
      <c r="CB3" s="441"/>
      <c r="CC3" s="508"/>
      <c r="CD3" s="500" t="s">
        <v>7</v>
      </c>
      <c r="CE3" s="501"/>
      <c r="CF3" s="501"/>
      <c r="CG3" s="501"/>
      <c r="CH3" s="501"/>
      <c r="CI3" s="501"/>
      <c r="CJ3" s="501"/>
      <c r="CK3" s="501"/>
      <c r="CL3" s="501"/>
      <c r="CM3" s="501"/>
      <c r="CN3" s="501"/>
      <c r="CO3" s="501"/>
      <c r="CP3" s="501"/>
      <c r="CQ3" s="501"/>
      <c r="CR3" s="501"/>
      <c r="CS3" s="550"/>
      <c r="CT3" s="440" t="s">
        <v>10</v>
      </c>
      <c r="CU3" s="441"/>
      <c r="CV3" s="441"/>
      <c r="CW3" s="441"/>
      <c r="CX3" s="441"/>
      <c r="CY3" s="441"/>
      <c r="CZ3" s="441"/>
      <c r="DA3" s="508"/>
      <c r="DB3" s="440" t="s">
        <v>11</v>
      </c>
      <c r="DC3" s="441"/>
      <c r="DD3" s="441"/>
      <c r="DE3" s="441"/>
      <c r="DF3" s="441"/>
      <c r="DG3" s="441"/>
      <c r="DH3" s="441"/>
      <c r="DI3" s="508"/>
    </row>
    <row r="4" spans="1:119" ht="18.75" customHeight="1" x14ac:dyDescent="0.3">
      <c r="A4" s="2"/>
      <c r="B4" s="516"/>
      <c r="C4" s="517"/>
      <c r="D4" s="517"/>
      <c r="E4" s="518"/>
      <c r="F4" s="518"/>
      <c r="G4" s="518"/>
      <c r="H4" s="518"/>
      <c r="I4" s="518"/>
      <c r="J4" s="518"/>
      <c r="K4" s="518"/>
      <c r="L4" s="518"/>
      <c r="M4" s="518"/>
      <c r="N4" s="518"/>
      <c r="O4" s="518"/>
      <c r="P4" s="518"/>
      <c r="Q4" s="518"/>
      <c r="R4" s="522"/>
      <c r="S4" s="522"/>
      <c r="T4" s="522"/>
      <c r="U4" s="522"/>
      <c r="V4" s="523"/>
      <c r="W4" s="509"/>
      <c r="X4" s="323"/>
      <c r="Y4" s="323"/>
      <c r="Z4" s="323"/>
      <c r="AA4" s="323"/>
      <c r="AB4" s="517"/>
      <c r="AC4" s="522"/>
      <c r="AD4" s="323"/>
      <c r="AE4" s="323"/>
      <c r="AF4" s="323"/>
      <c r="AG4" s="323"/>
      <c r="AH4" s="323"/>
      <c r="AI4" s="323"/>
      <c r="AJ4" s="323"/>
      <c r="AK4" s="323"/>
      <c r="AL4" s="510"/>
      <c r="AM4" s="467"/>
      <c r="AN4" s="379"/>
      <c r="AO4" s="379"/>
      <c r="AP4" s="379"/>
      <c r="AQ4" s="379"/>
      <c r="AR4" s="379"/>
      <c r="AS4" s="379"/>
      <c r="AT4" s="379"/>
      <c r="AU4" s="379"/>
      <c r="AV4" s="379"/>
      <c r="AW4" s="379"/>
      <c r="AX4" s="549"/>
      <c r="AY4" s="353" t="s">
        <v>12</v>
      </c>
      <c r="AZ4" s="354"/>
      <c r="BA4" s="354"/>
      <c r="BB4" s="354"/>
      <c r="BC4" s="354"/>
      <c r="BD4" s="354"/>
      <c r="BE4" s="354"/>
      <c r="BF4" s="354"/>
      <c r="BG4" s="354"/>
      <c r="BH4" s="354"/>
      <c r="BI4" s="354"/>
      <c r="BJ4" s="354"/>
      <c r="BK4" s="354"/>
      <c r="BL4" s="354"/>
      <c r="BM4" s="355"/>
      <c r="BN4" s="356">
        <v>8607197</v>
      </c>
      <c r="BO4" s="357"/>
      <c r="BP4" s="357"/>
      <c r="BQ4" s="357"/>
      <c r="BR4" s="357"/>
      <c r="BS4" s="357"/>
      <c r="BT4" s="357"/>
      <c r="BU4" s="358"/>
      <c r="BV4" s="356">
        <v>8598148</v>
      </c>
      <c r="BW4" s="357"/>
      <c r="BX4" s="357"/>
      <c r="BY4" s="357"/>
      <c r="BZ4" s="357"/>
      <c r="CA4" s="357"/>
      <c r="CB4" s="357"/>
      <c r="CC4" s="358"/>
      <c r="CD4" s="534" t="s">
        <v>13</v>
      </c>
      <c r="CE4" s="535"/>
      <c r="CF4" s="535"/>
      <c r="CG4" s="535"/>
      <c r="CH4" s="535"/>
      <c r="CI4" s="535"/>
      <c r="CJ4" s="535"/>
      <c r="CK4" s="535"/>
      <c r="CL4" s="535"/>
      <c r="CM4" s="535"/>
      <c r="CN4" s="535"/>
      <c r="CO4" s="535"/>
      <c r="CP4" s="535"/>
      <c r="CQ4" s="535"/>
      <c r="CR4" s="535"/>
      <c r="CS4" s="536"/>
      <c r="CT4" s="537">
        <v>1.6</v>
      </c>
      <c r="CU4" s="538"/>
      <c r="CV4" s="538"/>
      <c r="CW4" s="538"/>
      <c r="CX4" s="538"/>
      <c r="CY4" s="538"/>
      <c r="CZ4" s="538"/>
      <c r="DA4" s="539"/>
      <c r="DB4" s="537">
        <v>1</v>
      </c>
      <c r="DC4" s="538"/>
      <c r="DD4" s="538"/>
      <c r="DE4" s="538"/>
      <c r="DF4" s="538"/>
      <c r="DG4" s="538"/>
      <c r="DH4" s="538"/>
      <c r="DI4" s="539"/>
    </row>
    <row r="5" spans="1:119" ht="18.75" customHeight="1" x14ac:dyDescent="0.3">
      <c r="A5" s="2"/>
      <c r="B5" s="544"/>
      <c r="C5" s="380"/>
      <c r="D5" s="380"/>
      <c r="E5" s="545"/>
      <c r="F5" s="545"/>
      <c r="G5" s="545"/>
      <c r="H5" s="545"/>
      <c r="I5" s="545"/>
      <c r="J5" s="545"/>
      <c r="K5" s="545"/>
      <c r="L5" s="545"/>
      <c r="M5" s="545"/>
      <c r="N5" s="545"/>
      <c r="O5" s="545"/>
      <c r="P5" s="545"/>
      <c r="Q5" s="545"/>
      <c r="R5" s="378"/>
      <c r="S5" s="378"/>
      <c r="T5" s="378"/>
      <c r="U5" s="378"/>
      <c r="V5" s="548"/>
      <c r="W5" s="467"/>
      <c r="X5" s="379"/>
      <c r="Y5" s="379"/>
      <c r="Z5" s="379"/>
      <c r="AA5" s="379"/>
      <c r="AB5" s="380"/>
      <c r="AC5" s="378"/>
      <c r="AD5" s="379"/>
      <c r="AE5" s="379"/>
      <c r="AF5" s="379"/>
      <c r="AG5" s="379"/>
      <c r="AH5" s="379"/>
      <c r="AI5" s="379"/>
      <c r="AJ5" s="379"/>
      <c r="AK5" s="379"/>
      <c r="AL5" s="549"/>
      <c r="AM5" s="430" t="s">
        <v>14</v>
      </c>
      <c r="AN5" s="335"/>
      <c r="AO5" s="335"/>
      <c r="AP5" s="335"/>
      <c r="AQ5" s="335"/>
      <c r="AR5" s="335"/>
      <c r="AS5" s="335"/>
      <c r="AT5" s="336"/>
      <c r="AU5" s="418" t="s">
        <v>15</v>
      </c>
      <c r="AV5" s="419"/>
      <c r="AW5" s="419"/>
      <c r="AX5" s="419"/>
      <c r="AY5" s="341" t="s">
        <v>16</v>
      </c>
      <c r="AZ5" s="342"/>
      <c r="BA5" s="342"/>
      <c r="BB5" s="342"/>
      <c r="BC5" s="342"/>
      <c r="BD5" s="342"/>
      <c r="BE5" s="342"/>
      <c r="BF5" s="342"/>
      <c r="BG5" s="342"/>
      <c r="BH5" s="342"/>
      <c r="BI5" s="342"/>
      <c r="BJ5" s="342"/>
      <c r="BK5" s="342"/>
      <c r="BL5" s="342"/>
      <c r="BM5" s="343"/>
      <c r="BN5" s="361">
        <v>8432493</v>
      </c>
      <c r="BO5" s="362"/>
      <c r="BP5" s="362"/>
      <c r="BQ5" s="362"/>
      <c r="BR5" s="362"/>
      <c r="BS5" s="362"/>
      <c r="BT5" s="362"/>
      <c r="BU5" s="363"/>
      <c r="BV5" s="361">
        <v>8456783</v>
      </c>
      <c r="BW5" s="362"/>
      <c r="BX5" s="362"/>
      <c r="BY5" s="362"/>
      <c r="BZ5" s="362"/>
      <c r="CA5" s="362"/>
      <c r="CB5" s="362"/>
      <c r="CC5" s="363"/>
      <c r="CD5" s="370" t="s">
        <v>17</v>
      </c>
      <c r="CE5" s="371"/>
      <c r="CF5" s="371"/>
      <c r="CG5" s="371"/>
      <c r="CH5" s="371"/>
      <c r="CI5" s="371"/>
      <c r="CJ5" s="371"/>
      <c r="CK5" s="371"/>
      <c r="CL5" s="371"/>
      <c r="CM5" s="371"/>
      <c r="CN5" s="371"/>
      <c r="CO5" s="371"/>
      <c r="CP5" s="371"/>
      <c r="CQ5" s="371"/>
      <c r="CR5" s="371"/>
      <c r="CS5" s="372"/>
      <c r="CT5" s="331">
        <v>91.8</v>
      </c>
      <c r="CU5" s="332"/>
      <c r="CV5" s="332"/>
      <c r="CW5" s="332"/>
      <c r="CX5" s="332"/>
      <c r="CY5" s="332"/>
      <c r="CZ5" s="332"/>
      <c r="DA5" s="333"/>
      <c r="DB5" s="331">
        <v>90.3</v>
      </c>
      <c r="DC5" s="332"/>
      <c r="DD5" s="332"/>
      <c r="DE5" s="332"/>
      <c r="DF5" s="332"/>
      <c r="DG5" s="332"/>
      <c r="DH5" s="332"/>
      <c r="DI5" s="333"/>
    </row>
    <row r="6" spans="1:119" ht="18.75" customHeight="1" x14ac:dyDescent="0.3">
      <c r="A6" s="2"/>
      <c r="B6" s="514" t="s">
        <v>18</v>
      </c>
      <c r="C6" s="377"/>
      <c r="D6" s="377"/>
      <c r="E6" s="515"/>
      <c r="F6" s="515"/>
      <c r="G6" s="515"/>
      <c r="H6" s="515"/>
      <c r="I6" s="515"/>
      <c r="J6" s="515"/>
      <c r="K6" s="515"/>
      <c r="L6" s="515" t="s">
        <v>19</v>
      </c>
      <c r="M6" s="515"/>
      <c r="N6" s="515"/>
      <c r="O6" s="515"/>
      <c r="P6" s="515"/>
      <c r="Q6" s="515"/>
      <c r="R6" s="401"/>
      <c r="S6" s="401"/>
      <c r="T6" s="401"/>
      <c r="U6" s="401"/>
      <c r="V6" s="521"/>
      <c r="W6" s="452" t="s">
        <v>20</v>
      </c>
      <c r="X6" s="376"/>
      <c r="Y6" s="376"/>
      <c r="Z6" s="376"/>
      <c r="AA6" s="376"/>
      <c r="AB6" s="377"/>
      <c r="AC6" s="526" t="s">
        <v>21</v>
      </c>
      <c r="AD6" s="527"/>
      <c r="AE6" s="527"/>
      <c r="AF6" s="527"/>
      <c r="AG6" s="527"/>
      <c r="AH6" s="527"/>
      <c r="AI6" s="527"/>
      <c r="AJ6" s="527"/>
      <c r="AK6" s="527"/>
      <c r="AL6" s="528"/>
      <c r="AM6" s="430" t="s">
        <v>22</v>
      </c>
      <c r="AN6" s="335"/>
      <c r="AO6" s="335"/>
      <c r="AP6" s="335"/>
      <c r="AQ6" s="335"/>
      <c r="AR6" s="335"/>
      <c r="AS6" s="335"/>
      <c r="AT6" s="336"/>
      <c r="AU6" s="418" t="s">
        <v>15</v>
      </c>
      <c r="AV6" s="419"/>
      <c r="AW6" s="419"/>
      <c r="AX6" s="419"/>
      <c r="AY6" s="341" t="s">
        <v>23</v>
      </c>
      <c r="AZ6" s="342"/>
      <c r="BA6" s="342"/>
      <c r="BB6" s="342"/>
      <c r="BC6" s="342"/>
      <c r="BD6" s="342"/>
      <c r="BE6" s="342"/>
      <c r="BF6" s="342"/>
      <c r="BG6" s="342"/>
      <c r="BH6" s="342"/>
      <c r="BI6" s="342"/>
      <c r="BJ6" s="342"/>
      <c r="BK6" s="342"/>
      <c r="BL6" s="342"/>
      <c r="BM6" s="343"/>
      <c r="BN6" s="361">
        <v>174704</v>
      </c>
      <c r="BO6" s="362"/>
      <c r="BP6" s="362"/>
      <c r="BQ6" s="362"/>
      <c r="BR6" s="362"/>
      <c r="BS6" s="362"/>
      <c r="BT6" s="362"/>
      <c r="BU6" s="363"/>
      <c r="BV6" s="361">
        <v>141365</v>
      </c>
      <c r="BW6" s="362"/>
      <c r="BX6" s="362"/>
      <c r="BY6" s="362"/>
      <c r="BZ6" s="362"/>
      <c r="CA6" s="362"/>
      <c r="CB6" s="362"/>
      <c r="CC6" s="363"/>
      <c r="CD6" s="370" t="s">
        <v>24</v>
      </c>
      <c r="CE6" s="371"/>
      <c r="CF6" s="371"/>
      <c r="CG6" s="371"/>
      <c r="CH6" s="371"/>
      <c r="CI6" s="371"/>
      <c r="CJ6" s="371"/>
      <c r="CK6" s="371"/>
      <c r="CL6" s="371"/>
      <c r="CM6" s="371"/>
      <c r="CN6" s="371"/>
      <c r="CO6" s="371"/>
      <c r="CP6" s="371"/>
      <c r="CQ6" s="371"/>
      <c r="CR6" s="371"/>
      <c r="CS6" s="372"/>
      <c r="CT6" s="511">
        <v>95.6</v>
      </c>
      <c r="CU6" s="512"/>
      <c r="CV6" s="512"/>
      <c r="CW6" s="512"/>
      <c r="CX6" s="512"/>
      <c r="CY6" s="512"/>
      <c r="CZ6" s="512"/>
      <c r="DA6" s="513"/>
      <c r="DB6" s="511">
        <v>94.1</v>
      </c>
      <c r="DC6" s="512"/>
      <c r="DD6" s="512"/>
      <c r="DE6" s="512"/>
      <c r="DF6" s="512"/>
      <c r="DG6" s="512"/>
      <c r="DH6" s="512"/>
      <c r="DI6" s="513"/>
    </row>
    <row r="7" spans="1:119" ht="18.75" customHeight="1" x14ac:dyDescent="0.3">
      <c r="A7" s="2"/>
      <c r="B7" s="516"/>
      <c r="C7" s="517"/>
      <c r="D7" s="517"/>
      <c r="E7" s="518"/>
      <c r="F7" s="518"/>
      <c r="G7" s="518"/>
      <c r="H7" s="518"/>
      <c r="I7" s="518"/>
      <c r="J7" s="518"/>
      <c r="K7" s="518"/>
      <c r="L7" s="518"/>
      <c r="M7" s="518"/>
      <c r="N7" s="518"/>
      <c r="O7" s="518"/>
      <c r="P7" s="518"/>
      <c r="Q7" s="518"/>
      <c r="R7" s="522"/>
      <c r="S7" s="522"/>
      <c r="T7" s="522"/>
      <c r="U7" s="522"/>
      <c r="V7" s="523"/>
      <c r="W7" s="509"/>
      <c r="X7" s="323"/>
      <c r="Y7" s="323"/>
      <c r="Z7" s="323"/>
      <c r="AA7" s="323"/>
      <c r="AB7" s="517"/>
      <c r="AC7" s="529"/>
      <c r="AD7" s="324"/>
      <c r="AE7" s="324"/>
      <c r="AF7" s="324"/>
      <c r="AG7" s="324"/>
      <c r="AH7" s="324"/>
      <c r="AI7" s="324"/>
      <c r="AJ7" s="324"/>
      <c r="AK7" s="324"/>
      <c r="AL7" s="530"/>
      <c r="AM7" s="430" t="s">
        <v>25</v>
      </c>
      <c r="AN7" s="335"/>
      <c r="AO7" s="335"/>
      <c r="AP7" s="335"/>
      <c r="AQ7" s="335"/>
      <c r="AR7" s="335"/>
      <c r="AS7" s="335"/>
      <c r="AT7" s="336"/>
      <c r="AU7" s="418" t="s">
        <v>15</v>
      </c>
      <c r="AV7" s="419"/>
      <c r="AW7" s="419"/>
      <c r="AX7" s="419"/>
      <c r="AY7" s="341" t="s">
        <v>26</v>
      </c>
      <c r="AZ7" s="342"/>
      <c r="BA7" s="342"/>
      <c r="BB7" s="342"/>
      <c r="BC7" s="342"/>
      <c r="BD7" s="342"/>
      <c r="BE7" s="342"/>
      <c r="BF7" s="342"/>
      <c r="BG7" s="342"/>
      <c r="BH7" s="342"/>
      <c r="BI7" s="342"/>
      <c r="BJ7" s="342"/>
      <c r="BK7" s="342"/>
      <c r="BL7" s="342"/>
      <c r="BM7" s="343"/>
      <c r="BN7" s="361">
        <v>101300</v>
      </c>
      <c r="BO7" s="362"/>
      <c r="BP7" s="362"/>
      <c r="BQ7" s="362"/>
      <c r="BR7" s="362"/>
      <c r="BS7" s="362"/>
      <c r="BT7" s="362"/>
      <c r="BU7" s="363"/>
      <c r="BV7" s="361">
        <v>94047</v>
      </c>
      <c r="BW7" s="362"/>
      <c r="BX7" s="362"/>
      <c r="BY7" s="362"/>
      <c r="BZ7" s="362"/>
      <c r="CA7" s="362"/>
      <c r="CB7" s="362"/>
      <c r="CC7" s="363"/>
      <c r="CD7" s="370" t="s">
        <v>27</v>
      </c>
      <c r="CE7" s="371"/>
      <c r="CF7" s="371"/>
      <c r="CG7" s="371"/>
      <c r="CH7" s="371"/>
      <c r="CI7" s="371"/>
      <c r="CJ7" s="371"/>
      <c r="CK7" s="371"/>
      <c r="CL7" s="371"/>
      <c r="CM7" s="371"/>
      <c r="CN7" s="371"/>
      <c r="CO7" s="371"/>
      <c r="CP7" s="371"/>
      <c r="CQ7" s="371"/>
      <c r="CR7" s="371"/>
      <c r="CS7" s="372"/>
      <c r="CT7" s="361">
        <v>4664490</v>
      </c>
      <c r="CU7" s="362"/>
      <c r="CV7" s="362"/>
      <c r="CW7" s="362"/>
      <c r="CX7" s="362"/>
      <c r="CY7" s="362"/>
      <c r="CZ7" s="362"/>
      <c r="DA7" s="363"/>
      <c r="DB7" s="361">
        <v>4690356</v>
      </c>
      <c r="DC7" s="362"/>
      <c r="DD7" s="362"/>
      <c r="DE7" s="362"/>
      <c r="DF7" s="362"/>
      <c r="DG7" s="362"/>
      <c r="DH7" s="362"/>
      <c r="DI7" s="363"/>
    </row>
    <row r="8" spans="1:119" ht="18.75" customHeight="1" thickBot="1" x14ac:dyDescent="0.35">
      <c r="A8" s="2"/>
      <c r="B8" s="519"/>
      <c r="C8" s="453"/>
      <c r="D8" s="453"/>
      <c r="E8" s="520"/>
      <c r="F8" s="520"/>
      <c r="G8" s="520"/>
      <c r="H8" s="520"/>
      <c r="I8" s="520"/>
      <c r="J8" s="520"/>
      <c r="K8" s="520"/>
      <c r="L8" s="520"/>
      <c r="M8" s="520"/>
      <c r="N8" s="520"/>
      <c r="O8" s="520"/>
      <c r="P8" s="520"/>
      <c r="Q8" s="520"/>
      <c r="R8" s="524"/>
      <c r="S8" s="524"/>
      <c r="T8" s="524"/>
      <c r="U8" s="524"/>
      <c r="V8" s="525"/>
      <c r="W8" s="442"/>
      <c r="X8" s="443"/>
      <c r="Y8" s="443"/>
      <c r="Z8" s="443"/>
      <c r="AA8" s="443"/>
      <c r="AB8" s="453"/>
      <c r="AC8" s="531"/>
      <c r="AD8" s="532"/>
      <c r="AE8" s="532"/>
      <c r="AF8" s="532"/>
      <c r="AG8" s="532"/>
      <c r="AH8" s="532"/>
      <c r="AI8" s="532"/>
      <c r="AJ8" s="532"/>
      <c r="AK8" s="532"/>
      <c r="AL8" s="533"/>
      <c r="AM8" s="430" t="s">
        <v>28</v>
      </c>
      <c r="AN8" s="335"/>
      <c r="AO8" s="335"/>
      <c r="AP8" s="335"/>
      <c r="AQ8" s="335"/>
      <c r="AR8" s="335"/>
      <c r="AS8" s="335"/>
      <c r="AT8" s="336"/>
      <c r="AU8" s="418" t="s">
        <v>15</v>
      </c>
      <c r="AV8" s="419"/>
      <c r="AW8" s="419"/>
      <c r="AX8" s="419"/>
      <c r="AY8" s="341" t="s">
        <v>29</v>
      </c>
      <c r="AZ8" s="342"/>
      <c r="BA8" s="342"/>
      <c r="BB8" s="342"/>
      <c r="BC8" s="342"/>
      <c r="BD8" s="342"/>
      <c r="BE8" s="342"/>
      <c r="BF8" s="342"/>
      <c r="BG8" s="342"/>
      <c r="BH8" s="342"/>
      <c r="BI8" s="342"/>
      <c r="BJ8" s="342"/>
      <c r="BK8" s="342"/>
      <c r="BL8" s="342"/>
      <c r="BM8" s="343"/>
      <c r="BN8" s="361">
        <v>73404</v>
      </c>
      <c r="BO8" s="362"/>
      <c r="BP8" s="362"/>
      <c r="BQ8" s="362"/>
      <c r="BR8" s="362"/>
      <c r="BS8" s="362"/>
      <c r="BT8" s="362"/>
      <c r="BU8" s="363"/>
      <c r="BV8" s="361">
        <v>47318</v>
      </c>
      <c r="BW8" s="362"/>
      <c r="BX8" s="362"/>
      <c r="BY8" s="362"/>
      <c r="BZ8" s="362"/>
      <c r="CA8" s="362"/>
      <c r="CB8" s="362"/>
      <c r="CC8" s="363"/>
      <c r="CD8" s="370" t="s">
        <v>30</v>
      </c>
      <c r="CE8" s="371"/>
      <c r="CF8" s="371"/>
      <c r="CG8" s="371"/>
      <c r="CH8" s="371"/>
      <c r="CI8" s="371"/>
      <c r="CJ8" s="371"/>
      <c r="CK8" s="371"/>
      <c r="CL8" s="371"/>
      <c r="CM8" s="371"/>
      <c r="CN8" s="371"/>
      <c r="CO8" s="371"/>
      <c r="CP8" s="371"/>
      <c r="CQ8" s="371"/>
      <c r="CR8" s="371"/>
      <c r="CS8" s="372"/>
      <c r="CT8" s="474">
        <v>0.24</v>
      </c>
      <c r="CU8" s="475"/>
      <c r="CV8" s="475"/>
      <c r="CW8" s="475"/>
      <c r="CX8" s="475"/>
      <c r="CY8" s="475"/>
      <c r="CZ8" s="475"/>
      <c r="DA8" s="476"/>
      <c r="DB8" s="474">
        <v>0.23</v>
      </c>
      <c r="DC8" s="475"/>
      <c r="DD8" s="475"/>
      <c r="DE8" s="475"/>
      <c r="DF8" s="475"/>
      <c r="DG8" s="475"/>
      <c r="DH8" s="475"/>
      <c r="DI8" s="476"/>
    </row>
    <row r="9" spans="1:119" ht="18.75" customHeight="1" thickBot="1" x14ac:dyDescent="0.35">
      <c r="A9" s="2"/>
      <c r="B9" s="500" t="s">
        <v>31</v>
      </c>
      <c r="C9" s="501"/>
      <c r="D9" s="501"/>
      <c r="E9" s="501"/>
      <c r="F9" s="501"/>
      <c r="G9" s="501"/>
      <c r="H9" s="501"/>
      <c r="I9" s="501"/>
      <c r="J9" s="501"/>
      <c r="K9" s="424"/>
      <c r="L9" s="502" t="s">
        <v>32</v>
      </c>
      <c r="M9" s="503"/>
      <c r="N9" s="503"/>
      <c r="O9" s="503"/>
      <c r="P9" s="503"/>
      <c r="Q9" s="504"/>
      <c r="R9" s="505">
        <v>12755</v>
      </c>
      <c r="S9" s="506"/>
      <c r="T9" s="506"/>
      <c r="U9" s="506"/>
      <c r="V9" s="507"/>
      <c r="W9" s="440" t="s">
        <v>33</v>
      </c>
      <c r="X9" s="441"/>
      <c r="Y9" s="441"/>
      <c r="Z9" s="441"/>
      <c r="AA9" s="441"/>
      <c r="AB9" s="441"/>
      <c r="AC9" s="441"/>
      <c r="AD9" s="441"/>
      <c r="AE9" s="441"/>
      <c r="AF9" s="441"/>
      <c r="AG9" s="441"/>
      <c r="AH9" s="441"/>
      <c r="AI9" s="441"/>
      <c r="AJ9" s="441"/>
      <c r="AK9" s="441"/>
      <c r="AL9" s="508"/>
      <c r="AM9" s="430" t="s">
        <v>34</v>
      </c>
      <c r="AN9" s="335"/>
      <c r="AO9" s="335"/>
      <c r="AP9" s="335"/>
      <c r="AQ9" s="335"/>
      <c r="AR9" s="335"/>
      <c r="AS9" s="335"/>
      <c r="AT9" s="336"/>
      <c r="AU9" s="418" t="s">
        <v>15</v>
      </c>
      <c r="AV9" s="419"/>
      <c r="AW9" s="419"/>
      <c r="AX9" s="419"/>
      <c r="AY9" s="341" t="s">
        <v>35</v>
      </c>
      <c r="AZ9" s="342"/>
      <c r="BA9" s="342"/>
      <c r="BB9" s="342"/>
      <c r="BC9" s="342"/>
      <c r="BD9" s="342"/>
      <c r="BE9" s="342"/>
      <c r="BF9" s="342"/>
      <c r="BG9" s="342"/>
      <c r="BH9" s="342"/>
      <c r="BI9" s="342"/>
      <c r="BJ9" s="342"/>
      <c r="BK9" s="342"/>
      <c r="BL9" s="342"/>
      <c r="BM9" s="343"/>
      <c r="BN9" s="361">
        <v>26086</v>
      </c>
      <c r="BO9" s="362"/>
      <c r="BP9" s="362"/>
      <c r="BQ9" s="362"/>
      <c r="BR9" s="362"/>
      <c r="BS9" s="362"/>
      <c r="BT9" s="362"/>
      <c r="BU9" s="363"/>
      <c r="BV9" s="361">
        <v>-13328</v>
      </c>
      <c r="BW9" s="362"/>
      <c r="BX9" s="362"/>
      <c r="BY9" s="362"/>
      <c r="BZ9" s="362"/>
      <c r="CA9" s="362"/>
      <c r="CB9" s="362"/>
      <c r="CC9" s="363"/>
      <c r="CD9" s="370" t="s">
        <v>36</v>
      </c>
      <c r="CE9" s="371"/>
      <c r="CF9" s="371"/>
      <c r="CG9" s="371"/>
      <c r="CH9" s="371"/>
      <c r="CI9" s="371"/>
      <c r="CJ9" s="371"/>
      <c r="CK9" s="371"/>
      <c r="CL9" s="371"/>
      <c r="CM9" s="371"/>
      <c r="CN9" s="371"/>
      <c r="CO9" s="371"/>
      <c r="CP9" s="371"/>
      <c r="CQ9" s="371"/>
      <c r="CR9" s="371"/>
      <c r="CS9" s="372"/>
      <c r="CT9" s="331">
        <v>13.5</v>
      </c>
      <c r="CU9" s="332"/>
      <c r="CV9" s="332"/>
      <c r="CW9" s="332"/>
      <c r="CX9" s="332"/>
      <c r="CY9" s="332"/>
      <c r="CZ9" s="332"/>
      <c r="DA9" s="333"/>
      <c r="DB9" s="331">
        <v>13.6</v>
      </c>
      <c r="DC9" s="332"/>
      <c r="DD9" s="332"/>
      <c r="DE9" s="332"/>
      <c r="DF9" s="332"/>
      <c r="DG9" s="332"/>
      <c r="DH9" s="332"/>
      <c r="DI9" s="333"/>
    </row>
    <row r="10" spans="1:119" ht="18.75" customHeight="1" thickBot="1" x14ac:dyDescent="0.35">
      <c r="A10" s="2"/>
      <c r="B10" s="500"/>
      <c r="C10" s="501"/>
      <c r="D10" s="501"/>
      <c r="E10" s="501"/>
      <c r="F10" s="501"/>
      <c r="G10" s="501"/>
      <c r="H10" s="501"/>
      <c r="I10" s="501"/>
      <c r="J10" s="501"/>
      <c r="K10" s="424"/>
      <c r="L10" s="334" t="s">
        <v>37</v>
      </c>
      <c r="M10" s="335"/>
      <c r="N10" s="335"/>
      <c r="O10" s="335"/>
      <c r="P10" s="335"/>
      <c r="Q10" s="336"/>
      <c r="R10" s="337">
        <v>13723</v>
      </c>
      <c r="S10" s="338"/>
      <c r="T10" s="338"/>
      <c r="U10" s="338"/>
      <c r="V10" s="340"/>
      <c r="W10" s="509"/>
      <c r="X10" s="323"/>
      <c r="Y10" s="323"/>
      <c r="Z10" s="323"/>
      <c r="AA10" s="323"/>
      <c r="AB10" s="323"/>
      <c r="AC10" s="323"/>
      <c r="AD10" s="323"/>
      <c r="AE10" s="323"/>
      <c r="AF10" s="323"/>
      <c r="AG10" s="323"/>
      <c r="AH10" s="323"/>
      <c r="AI10" s="323"/>
      <c r="AJ10" s="323"/>
      <c r="AK10" s="323"/>
      <c r="AL10" s="510"/>
      <c r="AM10" s="430" t="s">
        <v>38</v>
      </c>
      <c r="AN10" s="335"/>
      <c r="AO10" s="335"/>
      <c r="AP10" s="335"/>
      <c r="AQ10" s="335"/>
      <c r="AR10" s="335"/>
      <c r="AS10" s="335"/>
      <c r="AT10" s="336"/>
      <c r="AU10" s="418" t="s">
        <v>39</v>
      </c>
      <c r="AV10" s="419"/>
      <c r="AW10" s="419"/>
      <c r="AX10" s="419"/>
      <c r="AY10" s="341" t="s">
        <v>40</v>
      </c>
      <c r="AZ10" s="342"/>
      <c r="BA10" s="342"/>
      <c r="BB10" s="342"/>
      <c r="BC10" s="342"/>
      <c r="BD10" s="342"/>
      <c r="BE10" s="342"/>
      <c r="BF10" s="342"/>
      <c r="BG10" s="342"/>
      <c r="BH10" s="342"/>
      <c r="BI10" s="342"/>
      <c r="BJ10" s="342"/>
      <c r="BK10" s="342"/>
      <c r="BL10" s="342"/>
      <c r="BM10" s="343"/>
      <c r="BN10" s="361">
        <v>1484</v>
      </c>
      <c r="BO10" s="362"/>
      <c r="BP10" s="362"/>
      <c r="BQ10" s="362"/>
      <c r="BR10" s="362"/>
      <c r="BS10" s="362"/>
      <c r="BT10" s="362"/>
      <c r="BU10" s="363"/>
      <c r="BV10" s="361">
        <v>1375</v>
      </c>
      <c r="BW10" s="362"/>
      <c r="BX10" s="362"/>
      <c r="BY10" s="362"/>
      <c r="BZ10" s="362"/>
      <c r="CA10" s="362"/>
      <c r="CB10" s="362"/>
      <c r="CC10" s="363"/>
      <c r="CD10" s="5" t="s">
        <v>41</v>
      </c>
      <c r="CE10" s="6"/>
      <c r="CF10" s="6"/>
      <c r="CG10" s="6"/>
      <c r="CH10" s="6"/>
      <c r="CI10" s="6"/>
      <c r="CJ10" s="6"/>
      <c r="CK10" s="6"/>
      <c r="CL10" s="6"/>
      <c r="CM10" s="6"/>
      <c r="CN10" s="6"/>
      <c r="CO10" s="6"/>
      <c r="CP10" s="6"/>
      <c r="CQ10" s="6"/>
      <c r="CR10" s="6"/>
      <c r="CS10" s="7"/>
      <c r="CT10" s="8"/>
      <c r="CU10" s="9"/>
      <c r="CV10" s="9"/>
      <c r="CW10" s="9"/>
      <c r="CX10" s="9"/>
      <c r="CY10" s="9"/>
      <c r="CZ10" s="9"/>
      <c r="DA10" s="10"/>
      <c r="DB10" s="8"/>
      <c r="DC10" s="9"/>
      <c r="DD10" s="9"/>
      <c r="DE10" s="9"/>
      <c r="DF10" s="9"/>
      <c r="DG10" s="9"/>
      <c r="DH10" s="9"/>
      <c r="DI10" s="10"/>
    </row>
    <row r="11" spans="1:119" ht="18.75" customHeight="1" thickBot="1" x14ac:dyDescent="0.35">
      <c r="A11" s="2"/>
      <c r="B11" s="500"/>
      <c r="C11" s="501"/>
      <c r="D11" s="501"/>
      <c r="E11" s="501"/>
      <c r="F11" s="501"/>
      <c r="G11" s="501"/>
      <c r="H11" s="501"/>
      <c r="I11" s="501"/>
      <c r="J11" s="501"/>
      <c r="K11" s="424"/>
      <c r="L11" s="409" t="s">
        <v>42</v>
      </c>
      <c r="M11" s="410"/>
      <c r="N11" s="410"/>
      <c r="O11" s="410"/>
      <c r="P11" s="410"/>
      <c r="Q11" s="411"/>
      <c r="R11" s="497" t="s">
        <v>43</v>
      </c>
      <c r="S11" s="498"/>
      <c r="T11" s="498"/>
      <c r="U11" s="498"/>
      <c r="V11" s="499"/>
      <c r="W11" s="509"/>
      <c r="X11" s="323"/>
      <c r="Y11" s="323"/>
      <c r="Z11" s="323"/>
      <c r="AA11" s="323"/>
      <c r="AB11" s="323"/>
      <c r="AC11" s="323"/>
      <c r="AD11" s="323"/>
      <c r="AE11" s="323"/>
      <c r="AF11" s="323"/>
      <c r="AG11" s="323"/>
      <c r="AH11" s="323"/>
      <c r="AI11" s="323"/>
      <c r="AJ11" s="323"/>
      <c r="AK11" s="323"/>
      <c r="AL11" s="510"/>
      <c r="AM11" s="430" t="s">
        <v>44</v>
      </c>
      <c r="AN11" s="335"/>
      <c r="AO11" s="335"/>
      <c r="AP11" s="335"/>
      <c r="AQ11" s="335"/>
      <c r="AR11" s="335"/>
      <c r="AS11" s="335"/>
      <c r="AT11" s="336"/>
      <c r="AU11" s="418" t="s">
        <v>39</v>
      </c>
      <c r="AV11" s="419"/>
      <c r="AW11" s="419"/>
      <c r="AX11" s="419"/>
      <c r="AY11" s="341" t="s">
        <v>45</v>
      </c>
      <c r="AZ11" s="342"/>
      <c r="BA11" s="342"/>
      <c r="BB11" s="342"/>
      <c r="BC11" s="342"/>
      <c r="BD11" s="342"/>
      <c r="BE11" s="342"/>
      <c r="BF11" s="342"/>
      <c r="BG11" s="342"/>
      <c r="BH11" s="342"/>
      <c r="BI11" s="342"/>
      <c r="BJ11" s="342"/>
      <c r="BK11" s="342"/>
      <c r="BL11" s="342"/>
      <c r="BM11" s="343"/>
      <c r="BN11" s="361">
        <v>0</v>
      </c>
      <c r="BO11" s="362"/>
      <c r="BP11" s="362"/>
      <c r="BQ11" s="362"/>
      <c r="BR11" s="362"/>
      <c r="BS11" s="362"/>
      <c r="BT11" s="362"/>
      <c r="BU11" s="363"/>
      <c r="BV11" s="361">
        <v>0</v>
      </c>
      <c r="BW11" s="362"/>
      <c r="BX11" s="362"/>
      <c r="BY11" s="362"/>
      <c r="BZ11" s="362"/>
      <c r="CA11" s="362"/>
      <c r="CB11" s="362"/>
      <c r="CC11" s="363"/>
      <c r="CD11" s="370" t="s">
        <v>46</v>
      </c>
      <c r="CE11" s="371"/>
      <c r="CF11" s="371"/>
      <c r="CG11" s="371"/>
      <c r="CH11" s="371"/>
      <c r="CI11" s="371"/>
      <c r="CJ11" s="371"/>
      <c r="CK11" s="371"/>
      <c r="CL11" s="371"/>
      <c r="CM11" s="371"/>
      <c r="CN11" s="371"/>
      <c r="CO11" s="371"/>
      <c r="CP11" s="371"/>
      <c r="CQ11" s="371"/>
      <c r="CR11" s="371"/>
      <c r="CS11" s="372"/>
      <c r="CT11" s="474" t="s">
        <v>47</v>
      </c>
      <c r="CU11" s="475"/>
      <c r="CV11" s="475"/>
      <c r="CW11" s="475"/>
      <c r="CX11" s="475"/>
      <c r="CY11" s="475"/>
      <c r="CZ11" s="475"/>
      <c r="DA11" s="476"/>
      <c r="DB11" s="474" t="s">
        <v>47</v>
      </c>
      <c r="DC11" s="475"/>
      <c r="DD11" s="475"/>
      <c r="DE11" s="475"/>
      <c r="DF11" s="475"/>
      <c r="DG11" s="475"/>
      <c r="DH11" s="475"/>
      <c r="DI11" s="476"/>
    </row>
    <row r="12" spans="1:119" ht="18.75" customHeight="1" x14ac:dyDescent="0.3">
      <c r="A12" s="2"/>
      <c r="B12" s="477" t="s">
        <v>48</v>
      </c>
      <c r="C12" s="478"/>
      <c r="D12" s="478"/>
      <c r="E12" s="478"/>
      <c r="F12" s="478"/>
      <c r="G12" s="478"/>
      <c r="H12" s="478"/>
      <c r="I12" s="478"/>
      <c r="J12" s="478"/>
      <c r="K12" s="479"/>
      <c r="L12" s="486" t="s">
        <v>49</v>
      </c>
      <c r="M12" s="487"/>
      <c r="N12" s="487"/>
      <c r="O12" s="487"/>
      <c r="P12" s="487"/>
      <c r="Q12" s="488"/>
      <c r="R12" s="489">
        <v>12563</v>
      </c>
      <c r="S12" s="490"/>
      <c r="T12" s="490"/>
      <c r="U12" s="490"/>
      <c r="V12" s="491"/>
      <c r="W12" s="492" t="s">
        <v>7</v>
      </c>
      <c r="X12" s="419"/>
      <c r="Y12" s="419"/>
      <c r="Z12" s="419"/>
      <c r="AA12" s="419"/>
      <c r="AB12" s="493"/>
      <c r="AC12" s="418" t="s">
        <v>50</v>
      </c>
      <c r="AD12" s="419"/>
      <c r="AE12" s="419"/>
      <c r="AF12" s="419"/>
      <c r="AG12" s="493"/>
      <c r="AH12" s="418" t="s">
        <v>51</v>
      </c>
      <c r="AI12" s="419"/>
      <c r="AJ12" s="419"/>
      <c r="AK12" s="419"/>
      <c r="AL12" s="494"/>
      <c r="AM12" s="430" t="s">
        <v>52</v>
      </c>
      <c r="AN12" s="335"/>
      <c r="AO12" s="335"/>
      <c r="AP12" s="335"/>
      <c r="AQ12" s="335"/>
      <c r="AR12" s="335"/>
      <c r="AS12" s="335"/>
      <c r="AT12" s="336"/>
      <c r="AU12" s="418" t="s">
        <v>15</v>
      </c>
      <c r="AV12" s="419"/>
      <c r="AW12" s="419"/>
      <c r="AX12" s="419"/>
      <c r="AY12" s="341" t="s">
        <v>53</v>
      </c>
      <c r="AZ12" s="342"/>
      <c r="BA12" s="342"/>
      <c r="BB12" s="342"/>
      <c r="BC12" s="342"/>
      <c r="BD12" s="342"/>
      <c r="BE12" s="342"/>
      <c r="BF12" s="342"/>
      <c r="BG12" s="342"/>
      <c r="BH12" s="342"/>
      <c r="BI12" s="342"/>
      <c r="BJ12" s="342"/>
      <c r="BK12" s="342"/>
      <c r="BL12" s="342"/>
      <c r="BM12" s="343"/>
      <c r="BN12" s="361">
        <v>137253</v>
      </c>
      <c r="BO12" s="362"/>
      <c r="BP12" s="362"/>
      <c r="BQ12" s="362"/>
      <c r="BR12" s="362"/>
      <c r="BS12" s="362"/>
      <c r="BT12" s="362"/>
      <c r="BU12" s="363"/>
      <c r="BV12" s="361">
        <v>150000</v>
      </c>
      <c r="BW12" s="362"/>
      <c r="BX12" s="362"/>
      <c r="BY12" s="362"/>
      <c r="BZ12" s="362"/>
      <c r="CA12" s="362"/>
      <c r="CB12" s="362"/>
      <c r="CC12" s="363"/>
      <c r="CD12" s="370" t="s">
        <v>54</v>
      </c>
      <c r="CE12" s="371"/>
      <c r="CF12" s="371"/>
      <c r="CG12" s="371"/>
      <c r="CH12" s="371"/>
      <c r="CI12" s="371"/>
      <c r="CJ12" s="371"/>
      <c r="CK12" s="371"/>
      <c r="CL12" s="371"/>
      <c r="CM12" s="371"/>
      <c r="CN12" s="371"/>
      <c r="CO12" s="371"/>
      <c r="CP12" s="371"/>
      <c r="CQ12" s="371"/>
      <c r="CR12" s="371"/>
      <c r="CS12" s="372"/>
      <c r="CT12" s="474" t="s">
        <v>47</v>
      </c>
      <c r="CU12" s="475"/>
      <c r="CV12" s="475"/>
      <c r="CW12" s="475"/>
      <c r="CX12" s="475"/>
      <c r="CY12" s="475"/>
      <c r="CZ12" s="475"/>
      <c r="DA12" s="476"/>
      <c r="DB12" s="474" t="s">
        <v>47</v>
      </c>
      <c r="DC12" s="475"/>
      <c r="DD12" s="475"/>
      <c r="DE12" s="475"/>
      <c r="DF12" s="475"/>
      <c r="DG12" s="475"/>
      <c r="DH12" s="475"/>
      <c r="DI12" s="476"/>
    </row>
    <row r="13" spans="1:119" ht="18.75" customHeight="1" x14ac:dyDescent="0.3">
      <c r="A13" s="2"/>
      <c r="B13" s="480"/>
      <c r="C13" s="481"/>
      <c r="D13" s="481"/>
      <c r="E13" s="481"/>
      <c r="F13" s="481"/>
      <c r="G13" s="481"/>
      <c r="H13" s="481"/>
      <c r="I13" s="481"/>
      <c r="J13" s="481"/>
      <c r="K13" s="482"/>
      <c r="L13" s="11"/>
      <c r="M13" s="461" t="s">
        <v>55</v>
      </c>
      <c r="N13" s="462"/>
      <c r="O13" s="462"/>
      <c r="P13" s="462"/>
      <c r="Q13" s="463"/>
      <c r="R13" s="464">
        <v>12547</v>
      </c>
      <c r="S13" s="465"/>
      <c r="T13" s="465"/>
      <c r="U13" s="465"/>
      <c r="V13" s="466"/>
      <c r="W13" s="452" t="s">
        <v>56</v>
      </c>
      <c r="X13" s="376"/>
      <c r="Y13" s="376"/>
      <c r="Z13" s="376"/>
      <c r="AA13" s="376"/>
      <c r="AB13" s="377"/>
      <c r="AC13" s="337">
        <v>1635</v>
      </c>
      <c r="AD13" s="338"/>
      <c r="AE13" s="338"/>
      <c r="AF13" s="338"/>
      <c r="AG13" s="339"/>
      <c r="AH13" s="337">
        <v>2017</v>
      </c>
      <c r="AI13" s="338"/>
      <c r="AJ13" s="338"/>
      <c r="AK13" s="338"/>
      <c r="AL13" s="340"/>
      <c r="AM13" s="430" t="s">
        <v>57</v>
      </c>
      <c r="AN13" s="335"/>
      <c r="AO13" s="335"/>
      <c r="AP13" s="335"/>
      <c r="AQ13" s="335"/>
      <c r="AR13" s="335"/>
      <c r="AS13" s="335"/>
      <c r="AT13" s="336"/>
      <c r="AU13" s="418" t="s">
        <v>39</v>
      </c>
      <c r="AV13" s="419"/>
      <c r="AW13" s="419"/>
      <c r="AX13" s="419"/>
      <c r="AY13" s="341" t="s">
        <v>58</v>
      </c>
      <c r="AZ13" s="342"/>
      <c r="BA13" s="342"/>
      <c r="BB13" s="342"/>
      <c r="BC13" s="342"/>
      <c r="BD13" s="342"/>
      <c r="BE13" s="342"/>
      <c r="BF13" s="342"/>
      <c r="BG13" s="342"/>
      <c r="BH13" s="342"/>
      <c r="BI13" s="342"/>
      <c r="BJ13" s="342"/>
      <c r="BK13" s="342"/>
      <c r="BL13" s="342"/>
      <c r="BM13" s="343"/>
      <c r="BN13" s="361">
        <v>-109683</v>
      </c>
      <c r="BO13" s="362"/>
      <c r="BP13" s="362"/>
      <c r="BQ13" s="362"/>
      <c r="BR13" s="362"/>
      <c r="BS13" s="362"/>
      <c r="BT13" s="362"/>
      <c r="BU13" s="363"/>
      <c r="BV13" s="361">
        <v>-161953</v>
      </c>
      <c r="BW13" s="362"/>
      <c r="BX13" s="362"/>
      <c r="BY13" s="362"/>
      <c r="BZ13" s="362"/>
      <c r="CA13" s="362"/>
      <c r="CB13" s="362"/>
      <c r="CC13" s="363"/>
      <c r="CD13" s="370" t="s">
        <v>59</v>
      </c>
      <c r="CE13" s="371"/>
      <c r="CF13" s="371"/>
      <c r="CG13" s="371"/>
      <c r="CH13" s="371"/>
      <c r="CI13" s="371"/>
      <c r="CJ13" s="371"/>
      <c r="CK13" s="371"/>
      <c r="CL13" s="371"/>
      <c r="CM13" s="371"/>
      <c r="CN13" s="371"/>
      <c r="CO13" s="371"/>
      <c r="CP13" s="371"/>
      <c r="CQ13" s="371"/>
      <c r="CR13" s="371"/>
      <c r="CS13" s="372"/>
      <c r="CT13" s="331">
        <v>6</v>
      </c>
      <c r="CU13" s="332"/>
      <c r="CV13" s="332"/>
      <c r="CW13" s="332"/>
      <c r="CX13" s="332"/>
      <c r="CY13" s="332"/>
      <c r="CZ13" s="332"/>
      <c r="DA13" s="333"/>
      <c r="DB13" s="331">
        <v>6.4</v>
      </c>
      <c r="DC13" s="332"/>
      <c r="DD13" s="332"/>
      <c r="DE13" s="332"/>
      <c r="DF13" s="332"/>
      <c r="DG13" s="332"/>
      <c r="DH13" s="332"/>
      <c r="DI13" s="333"/>
    </row>
    <row r="14" spans="1:119" ht="18.75" customHeight="1" thickBot="1" x14ac:dyDescent="0.35">
      <c r="A14" s="2"/>
      <c r="B14" s="480"/>
      <c r="C14" s="481"/>
      <c r="D14" s="481"/>
      <c r="E14" s="481"/>
      <c r="F14" s="481"/>
      <c r="G14" s="481"/>
      <c r="H14" s="481"/>
      <c r="I14" s="481"/>
      <c r="J14" s="481"/>
      <c r="K14" s="482"/>
      <c r="L14" s="454" t="s">
        <v>60</v>
      </c>
      <c r="M14" s="495"/>
      <c r="N14" s="495"/>
      <c r="O14" s="495"/>
      <c r="P14" s="495"/>
      <c r="Q14" s="496"/>
      <c r="R14" s="464">
        <v>12771</v>
      </c>
      <c r="S14" s="465"/>
      <c r="T14" s="465"/>
      <c r="U14" s="465"/>
      <c r="V14" s="466"/>
      <c r="W14" s="467"/>
      <c r="X14" s="379"/>
      <c r="Y14" s="379"/>
      <c r="Z14" s="379"/>
      <c r="AA14" s="379"/>
      <c r="AB14" s="380"/>
      <c r="AC14" s="457">
        <v>25</v>
      </c>
      <c r="AD14" s="458"/>
      <c r="AE14" s="458"/>
      <c r="AF14" s="458"/>
      <c r="AG14" s="459"/>
      <c r="AH14" s="457">
        <v>28.4</v>
      </c>
      <c r="AI14" s="458"/>
      <c r="AJ14" s="458"/>
      <c r="AK14" s="458"/>
      <c r="AL14" s="460"/>
      <c r="AM14" s="430"/>
      <c r="AN14" s="335"/>
      <c r="AO14" s="335"/>
      <c r="AP14" s="335"/>
      <c r="AQ14" s="335"/>
      <c r="AR14" s="335"/>
      <c r="AS14" s="335"/>
      <c r="AT14" s="336"/>
      <c r="AU14" s="418"/>
      <c r="AV14" s="419"/>
      <c r="AW14" s="419"/>
      <c r="AX14" s="419"/>
      <c r="AY14" s="341"/>
      <c r="AZ14" s="342"/>
      <c r="BA14" s="342"/>
      <c r="BB14" s="342"/>
      <c r="BC14" s="342"/>
      <c r="BD14" s="342"/>
      <c r="BE14" s="342"/>
      <c r="BF14" s="342"/>
      <c r="BG14" s="342"/>
      <c r="BH14" s="342"/>
      <c r="BI14" s="342"/>
      <c r="BJ14" s="342"/>
      <c r="BK14" s="342"/>
      <c r="BL14" s="342"/>
      <c r="BM14" s="343"/>
      <c r="BN14" s="361"/>
      <c r="BO14" s="362"/>
      <c r="BP14" s="362"/>
      <c r="BQ14" s="362"/>
      <c r="BR14" s="362"/>
      <c r="BS14" s="362"/>
      <c r="BT14" s="362"/>
      <c r="BU14" s="363"/>
      <c r="BV14" s="361"/>
      <c r="BW14" s="362"/>
      <c r="BX14" s="362"/>
      <c r="BY14" s="362"/>
      <c r="BZ14" s="362"/>
      <c r="CA14" s="362"/>
      <c r="CB14" s="362"/>
      <c r="CC14" s="363"/>
      <c r="CD14" s="367" t="s">
        <v>61</v>
      </c>
      <c r="CE14" s="368"/>
      <c r="CF14" s="368"/>
      <c r="CG14" s="368"/>
      <c r="CH14" s="368"/>
      <c r="CI14" s="368"/>
      <c r="CJ14" s="368"/>
      <c r="CK14" s="368"/>
      <c r="CL14" s="368"/>
      <c r="CM14" s="368"/>
      <c r="CN14" s="368"/>
      <c r="CO14" s="368"/>
      <c r="CP14" s="368"/>
      <c r="CQ14" s="368"/>
      <c r="CR14" s="368"/>
      <c r="CS14" s="369"/>
      <c r="CT14" s="468" t="s">
        <v>47</v>
      </c>
      <c r="CU14" s="469"/>
      <c r="CV14" s="469"/>
      <c r="CW14" s="469"/>
      <c r="CX14" s="469"/>
      <c r="CY14" s="469"/>
      <c r="CZ14" s="469"/>
      <c r="DA14" s="470"/>
      <c r="DB14" s="468" t="s">
        <v>47</v>
      </c>
      <c r="DC14" s="469"/>
      <c r="DD14" s="469"/>
      <c r="DE14" s="469"/>
      <c r="DF14" s="469"/>
      <c r="DG14" s="469"/>
      <c r="DH14" s="469"/>
      <c r="DI14" s="470"/>
    </row>
    <row r="15" spans="1:119" ht="18.75" customHeight="1" x14ac:dyDescent="0.3">
      <c r="A15" s="2"/>
      <c r="B15" s="480"/>
      <c r="C15" s="481"/>
      <c r="D15" s="481"/>
      <c r="E15" s="481"/>
      <c r="F15" s="481"/>
      <c r="G15" s="481"/>
      <c r="H15" s="481"/>
      <c r="I15" s="481"/>
      <c r="J15" s="481"/>
      <c r="K15" s="482"/>
      <c r="L15" s="11"/>
      <c r="M15" s="461" t="s">
        <v>55</v>
      </c>
      <c r="N15" s="462"/>
      <c r="O15" s="462"/>
      <c r="P15" s="462"/>
      <c r="Q15" s="463"/>
      <c r="R15" s="464">
        <v>12754</v>
      </c>
      <c r="S15" s="465"/>
      <c r="T15" s="465"/>
      <c r="U15" s="465"/>
      <c r="V15" s="466"/>
      <c r="W15" s="452" t="s">
        <v>62</v>
      </c>
      <c r="X15" s="376"/>
      <c r="Y15" s="376"/>
      <c r="Z15" s="376"/>
      <c r="AA15" s="376"/>
      <c r="AB15" s="377"/>
      <c r="AC15" s="337">
        <v>1061</v>
      </c>
      <c r="AD15" s="338"/>
      <c r="AE15" s="338"/>
      <c r="AF15" s="338"/>
      <c r="AG15" s="339"/>
      <c r="AH15" s="337">
        <v>1172</v>
      </c>
      <c r="AI15" s="338"/>
      <c r="AJ15" s="338"/>
      <c r="AK15" s="338"/>
      <c r="AL15" s="340"/>
      <c r="AM15" s="430"/>
      <c r="AN15" s="335"/>
      <c r="AO15" s="335"/>
      <c r="AP15" s="335"/>
      <c r="AQ15" s="335"/>
      <c r="AR15" s="335"/>
      <c r="AS15" s="335"/>
      <c r="AT15" s="336"/>
      <c r="AU15" s="418"/>
      <c r="AV15" s="419"/>
      <c r="AW15" s="419"/>
      <c r="AX15" s="419"/>
      <c r="AY15" s="353" t="s">
        <v>63</v>
      </c>
      <c r="AZ15" s="354"/>
      <c r="BA15" s="354"/>
      <c r="BB15" s="354"/>
      <c r="BC15" s="354"/>
      <c r="BD15" s="354"/>
      <c r="BE15" s="354"/>
      <c r="BF15" s="354"/>
      <c r="BG15" s="354"/>
      <c r="BH15" s="354"/>
      <c r="BI15" s="354"/>
      <c r="BJ15" s="354"/>
      <c r="BK15" s="354"/>
      <c r="BL15" s="354"/>
      <c r="BM15" s="355"/>
      <c r="BN15" s="356">
        <v>1019349</v>
      </c>
      <c r="BO15" s="357"/>
      <c r="BP15" s="357"/>
      <c r="BQ15" s="357"/>
      <c r="BR15" s="357"/>
      <c r="BS15" s="357"/>
      <c r="BT15" s="357"/>
      <c r="BU15" s="358"/>
      <c r="BV15" s="356">
        <v>1020538</v>
      </c>
      <c r="BW15" s="357"/>
      <c r="BX15" s="357"/>
      <c r="BY15" s="357"/>
      <c r="BZ15" s="357"/>
      <c r="CA15" s="357"/>
      <c r="CB15" s="357"/>
      <c r="CC15" s="358"/>
      <c r="CD15" s="471" t="s">
        <v>64</v>
      </c>
      <c r="CE15" s="472"/>
      <c r="CF15" s="472"/>
      <c r="CG15" s="472"/>
      <c r="CH15" s="472"/>
      <c r="CI15" s="472"/>
      <c r="CJ15" s="472"/>
      <c r="CK15" s="472"/>
      <c r="CL15" s="472"/>
      <c r="CM15" s="472"/>
      <c r="CN15" s="472"/>
      <c r="CO15" s="472"/>
      <c r="CP15" s="472"/>
      <c r="CQ15" s="472"/>
      <c r="CR15" s="472"/>
      <c r="CS15" s="473"/>
      <c r="CT15" s="12"/>
      <c r="CU15" s="13"/>
      <c r="CV15" s="13"/>
      <c r="CW15" s="13"/>
      <c r="CX15" s="13"/>
      <c r="CY15" s="13"/>
      <c r="CZ15" s="13"/>
      <c r="DA15" s="14"/>
      <c r="DB15" s="12"/>
      <c r="DC15" s="13"/>
      <c r="DD15" s="13"/>
      <c r="DE15" s="13"/>
      <c r="DF15" s="13"/>
      <c r="DG15" s="13"/>
      <c r="DH15" s="13"/>
      <c r="DI15" s="14"/>
    </row>
    <row r="16" spans="1:119" ht="18.75" customHeight="1" x14ac:dyDescent="0.3">
      <c r="A16" s="2"/>
      <c r="B16" s="480"/>
      <c r="C16" s="481"/>
      <c r="D16" s="481"/>
      <c r="E16" s="481"/>
      <c r="F16" s="481"/>
      <c r="G16" s="481"/>
      <c r="H16" s="481"/>
      <c r="I16" s="481"/>
      <c r="J16" s="481"/>
      <c r="K16" s="482"/>
      <c r="L16" s="454" t="s">
        <v>65</v>
      </c>
      <c r="M16" s="455"/>
      <c r="N16" s="455"/>
      <c r="O16" s="455"/>
      <c r="P16" s="455"/>
      <c r="Q16" s="456"/>
      <c r="R16" s="449" t="s">
        <v>66</v>
      </c>
      <c r="S16" s="450"/>
      <c r="T16" s="450"/>
      <c r="U16" s="450"/>
      <c r="V16" s="451"/>
      <c r="W16" s="467"/>
      <c r="X16" s="379"/>
      <c r="Y16" s="379"/>
      <c r="Z16" s="379"/>
      <c r="AA16" s="379"/>
      <c r="AB16" s="380"/>
      <c r="AC16" s="457">
        <v>16.3</v>
      </c>
      <c r="AD16" s="458"/>
      <c r="AE16" s="458"/>
      <c r="AF16" s="458"/>
      <c r="AG16" s="459"/>
      <c r="AH16" s="457">
        <v>16.5</v>
      </c>
      <c r="AI16" s="458"/>
      <c r="AJ16" s="458"/>
      <c r="AK16" s="458"/>
      <c r="AL16" s="460"/>
      <c r="AM16" s="430"/>
      <c r="AN16" s="335"/>
      <c r="AO16" s="335"/>
      <c r="AP16" s="335"/>
      <c r="AQ16" s="335"/>
      <c r="AR16" s="335"/>
      <c r="AS16" s="335"/>
      <c r="AT16" s="336"/>
      <c r="AU16" s="418"/>
      <c r="AV16" s="419"/>
      <c r="AW16" s="419"/>
      <c r="AX16" s="419"/>
      <c r="AY16" s="341" t="s">
        <v>67</v>
      </c>
      <c r="AZ16" s="342"/>
      <c r="BA16" s="342"/>
      <c r="BB16" s="342"/>
      <c r="BC16" s="342"/>
      <c r="BD16" s="342"/>
      <c r="BE16" s="342"/>
      <c r="BF16" s="342"/>
      <c r="BG16" s="342"/>
      <c r="BH16" s="342"/>
      <c r="BI16" s="342"/>
      <c r="BJ16" s="342"/>
      <c r="BK16" s="342"/>
      <c r="BL16" s="342"/>
      <c r="BM16" s="343"/>
      <c r="BN16" s="361">
        <v>4219520</v>
      </c>
      <c r="BO16" s="362"/>
      <c r="BP16" s="362"/>
      <c r="BQ16" s="362"/>
      <c r="BR16" s="362"/>
      <c r="BS16" s="362"/>
      <c r="BT16" s="362"/>
      <c r="BU16" s="363"/>
      <c r="BV16" s="361">
        <v>4248162</v>
      </c>
      <c r="BW16" s="362"/>
      <c r="BX16" s="362"/>
      <c r="BY16" s="362"/>
      <c r="BZ16" s="362"/>
      <c r="CA16" s="362"/>
      <c r="CB16" s="362"/>
      <c r="CC16" s="363"/>
      <c r="CD16" s="15"/>
      <c r="CE16" s="359"/>
      <c r="CF16" s="359"/>
      <c r="CG16" s="359"/>
      <c r="CH16" s="359"/>
      <c r="CI16" s="359"/>
      <c r="CJ16" s="359"/>
      <c r="CK16" s="359"/>
      <c r="CL16" s="359"/>
      <c r="CM16" s="359"/>
      <c r="CN16" s="359"/>
      <c r="CO16" s="359"/>
      <c r="CP16" s="359"/>
      <c r="CQ16" s="359"/>
      <c r="CR16" s="359"/>
      <c r="CS16" s="360"/>
      <c r="CT16" s="331"/>
      <c r="CU16" s="332"/>
      <c r="CV16" s="332"/>
      <c r="CW16" s="332"/>
      <c r="CX16" s="332"/>
      <c r="CY16" s="332"/>
      <c r="CZ16" s="332"/>
      <c r="DA16" s="333"/>
      <c r="DB16" s="331"/>
      <c r="DC16" s="332"/>
      <c r="DD16" s="332"/>
      <c r="DE16" s="332"/>
      <c r="DF16" s="332"/>
      <c r="DG16" s="332"/>
      <c r="DH16" s="332"/>
      <c r="DI16" s="333"/>
    </row>
    <row r="17" spans="1:113" ht="18.75" customHeight="1" thickBot="1" x14ac:dyDescent="0.35">
      <c r="A17" s="2"/>
      <c r="B17" s="483"/>
      <c r="C17" s="484"/>
      <c r="D17" s="484"/>
      <c r="E17" s="484"/>
      <c r="F17" s="484"/>
      <c r="G17" s="484"/>
      <c r="H17" s="484"/>
      <c r="I17" s="484"/>
      <c r="J17" s="484"/>
      <c r="K17" s="485"/>
      <c r="L17" s="16"/>
      <c r="M17" s="446" t="s">
        <v>68</v>
      </c>
      <c r="N17" s="447"/>
      <c r="O17" s="447"/>
      <c r="P17" s="447"/>
      <c r="Q17" s="448"/>
      <c r="R17" s="449" t="s">
        <v>66</v>
      </c>
      <c r="S17" s="450"/>
      <c r="T17" s="450"/>
      <c r="U17" s="450"/>
      <c r="V17" s="451"/>
      <c r="W17" s="452" t="s">
        <v>69</v>
      </c>
      <c r="X17" s="376"/>
      <c r="Y17" s="376"/>
      <c r="Z17" s="376"/>
      <c r="AA17" s="376"/>
      <c r="AB17" s="377"/>
      <c r="AC17" s="337">
        <v>3833</v>
      </c>
      <c r="AD17" s="338"/>
      <c r="AE17" s="338"/>
      <c r="AF17" s="338"/>
      <c r="AG17" s="339"/>
      <c r="AH17" s="337">
        <v>3901</v>
      </c>
      <c r="AI17" s="338"/>
      <c r="AJ17" s="338"/>
      <c r="AK17" s="338"/>
      <c r="AL17" s="340"/>
      <c r="AM17" s="430"/>
      <c r="AN17" s="335"/>
      <c r="AO17" s="335"/>
      <c r="AP17" s="335"/>
      <c r="AQ17" s="335"/>
      <c r="AR17" s="335"/>
      <c r="AS17" s="335"/>
      <c r="AT17" s="336"/>
      <c r="AU17" s="418"/>
      <c r="AV17" s="419"/>
      <c r="AW17" s="419"/>
      <c r="AX17" s="419"/>
      <c r="AY17" s="341" t="s">
        <v>70</v>
      </c>
      <c r="AZ17" s="342"/>
      <c r="BA17" s="342"/>
      <c r="BB17" s="342"/>
      <c r="BC17" s="342"/>
      <c r="BD17" s="342"/>
      <c r="BE17" s="342"/>
      <c r="BF17" s="342"/>
      <c r="BG17" s="342"/>
      <c r="BH17" s="342"/>
      <c r="BI17" s="342"/>
      <c r="BJ17" s="342"/>
      <c r="BK17" s="342"/>
      <c r="BL17" s="342"/>
      <c r="BM17" s="343"/>
      <c r="BN17" s="361">
        <v>1275903</v>
      </c>
      <c r="BO17" s="362"/>
      <c r="BP17" s="362"/>
      <c r="BQ17" s="362"/>
      <c r="BR17" s="362"/>
      <c r="BS17" s="362"/>
      <c r="BT17" s="362"/>
      <c r="BU17" s="363"/>
      <c r="BV17" s="361">
        <v>1275783</v>
      </c>
      <c r="BW17" s="362"/>
      <c r="BX17" s="362"/>
      <c r="BY17" s="362"/>
      <c r="BZ17" s="362"/>
      <c r="CA17" s="362"/>
      <c r="CB17" s="362"/>
      <c r="CC17" s="363"/>
      <c r="CD17" s="15"/>
      <c r="CE17" s="359"/>
      <c r="CF17" s="359"/>
      <c r="CG17" s="359"/>
      <c r="CH17" s="359"/>
      <c r="CI17" s="359"/>
      <c r="CJ17" s="359"/>
      <c r="CK17" s="359"/>
      <c r="CL17" s="359"/>
      <c r="CM17" s="359"/>
      <c r="CN17" s="359"/>
      <c r="CO17" s="359"/>
      <c r="CP17" s="359"/>
      <c r="CQ17" s="359"/>
      <c r="CR17" s="359"/>
      <c r="CS17" s="360"/>
      <c r="CT17" s="331"/>
      <c r="CU17" s="332"/>
      <c r="CV17" s="332"/>
      <c r="CW17" s="332"/>
      <c r="CX17" s="332"/>
      <c r="CY17" s="332"/>
      <c r="CZ17" s="332"/>
      <c r="DA17" s="333"/>
      <c r="DB17" s="331"/>
      <c r="DC17" s="332"/>
      <c r="DD17" s="332"/>
      <c r="DE17" s="332"/>
      <c r="DF17" s="332"/>
      <c r="DG17" s="332"/>
      <c r="DH17" s="332"/>
      <c r="DI17" s="333"/>
    </row>
    <row r="18" spans="1:113" ht="18.75" customHeight="1" thickBot="1" x14ac:dyDescent="0.35">
      <c r="A18" s="2"/>
      <c r="B18" s="423" t="s">
        <v>71</v>
      </c>
      <c r="C18" s="424"/>
      <c r="D18" s="424"/>
      <c r="E18" s="425"/>
      <c r="F18" s="425"/>
      <c r="G18" s="425"/>
      <c r="H18" s="425"/>
      <c r="I18" s="425"/>
      <c r="J18" s="425"/>
      <c r="K18" s="425"/>
      <c r="L18" s="426">
        <v>237.54</v>
      </c>
      <c r="M18" s="426"/>
      <c r="N18" s="426"/>
      <c r="O18" s="426"/>
      <c r="P18" s="426"/>
      <c r="Q18" s="426"/>
      <c r="R18" s="427"/>
      <c r="S18" s="427"/>
      <c r="T18" s="427"/>
      <c r="U18" s="427"/>
      <c r="V18" s="428"/>
      <c r="W18" s="442"/>
      <c r="X18" s="443"/>
      <c r="Y18" s="443"/>
      <c r="Z18" s="443"/>
      <c r="AA18" s="443"/>
      <c r="AB18" s="453"/>
      <c r="AC18" s="325">
        <v>58.7</v>
      </c>
      <c r="AD18" s="326"/>
      <c r="AE18" s="326"/>
      <c r="AF18" s="326"/>
      <c r="AG18" s="429"/>
      <c r="AH18" s="325">
        <v>55</v>
      </c>
      <c r="AI18" s="326"/>
      <c r="AJ18" s="326"/>
      <c r="AK18" s="326"/>
      <c r="AL18" s="327"/>
      <c r="AM18" s="430"/>
      <c r="AN18" s="335"/>
      <c r="AO18" s="335"/>
      <c r="AP18" s="335"/>
      <c r="AQ18" s="335"/>
      <c r="AR18" s="335"/>
      <c r="AS18" s="335"/>
      <c r="AT18" s="336"/>
      <c r="AU18" s="418"/>
      <c r="AV18" s="419"/>
      <c r="AW18" s="419"/>
      <c r="AX18" s="419"/>
      <c r="AY18" s="341" t="s">
        <v>72</v>
      </c>
      <c r="AZ18" s="342"/>
      <c r="BA18" s="342"/>
      <c r="BB18" s="342"/>
      <c r="BC18" s="342"/>
      <c r="BD18" s="342"/>
      <c r="BE18" s="342"/>
      <c r="BF18" s="342"/>
      <c r="BG18" s="342"/>
      <c r="BH18" s="342"/>
      <c r="BI18" s="342"/>
      <c r="BJ18" s="342"/>
      <c r="BK18" s="342"/>
      <c r="BL18" s="342"/>
      <c r="BM18" s="343"/>
      <c r="BN18" s="361">
        <v>4384087</v>
      </c>
      <c r="BO18" s="362"/>
      <c r="BP18" s="362"/>
      <c r="BQ18" s="362"/>
      <c r="BR18" s="362"/>
      <c r="BS18" s="362"/>
      <c r="BT18" s="362"/>
      <c r="BU18" s="363"/>
      <c r="BV18" s="361">
        <v>4286701</v>
      </c>
      <c r="BW18" s="362"/>
      <c r="BX18" s="362"/>
      <c r="BY18" s="362"/>
      <c r="BZ18" s="362"/>
      <c r="CA18" s="362"/>
      <c r="CB18" s="362"/>
      <c r="CC18" s="363"/>
      <c r="CD18" s="15"/>
      <c r="CE18" s="359"/>
      <c r="CF18" s="359"/>
      <c r="CG18" s="359"/>
      <c r="CH18" s="359"/>
      <c r="CI18" s="359"/>
      <c r="CJ18" s="359"/>
      <c r="CK18" s="359"/>
      <c r="CL18" s="359"/>
      <c r="CM18" s="359"/>
      <c r="CN18" s="359"/>
      <c r="CO18" s="359"/>
      <c r="CP18" s="359"/>
      <c r="CQ18" s="359"/>
      <c r="CR18" s="359"/>
      <c r="CS18" s="360"/>
      <c r="CT18" s="331"/>
      <c r="CU18" s="332"/>
      <c r="CV18" s="332"/>
      <c r="CW18" s="332"/>
      <c r="CX18" s="332"/>
      <c r="CY18" s="332"/>
      <c r="CZ18" s="332"/>
      <c r="DA18" s="333"/>
      <c r="DB18" s="331"/>
      <c r="DC18" s="332"/>
      <c r="DD18" s="332"/>
      <c r="DE18" s="332"/>
      <c r="DF18" s="332"/>
      <c r="DG18" s="332"/>
      <c r="DH18" s="332"/>
      <c r="DI18" s="333"/>
    </row>
    <row r="19" spans="1:113" ht="18.75" customHeight="1" thickBot="1" x14ac:dyDescent="0.35">
      <c r="A19" s="2"/>
      <c r="B19" s="423" t="s">
        <v>73</v>
      </c>
      <c r="C19" s="424"/>
      <c r="D19" s="424"/>
      <c r="E19" s="425"/>
      <c r="F19" s="425"/>
      <c r="G19" s="425"/>
      <c r="H19" s="425"/>
      <c r="I19" s="425"/>
      <c r="J19" s="425"/>
      <c r="K19" s="425"/>
      <c r="L19" s="431">
        <v>54</v>
      </c>
      <c r="M19" s="431"/>
      <c r="N19" s="431"/>
      <c r="O19" s="431"/>
      <c r="P19" s="431"/>
      <c r="Q19" s="431"/>
      <c r="R19" s="432"/>
      <c r="S19" s="432"/>
      <c r="T19" s="432"/>
      <c r="U19" s="432"/>
      <c r="V19" s="433"/>
      <c r="W19" s="440"/>
      <c r="X19" s="441"/>
      <c r="Y19" s="441"/>
      <c r="Z19" s="441"/>
      <c r="AA19" s="441"/>
      <c r="AB19" s="441"/>
      <c r="AC19" s="444"/>
      <c r="AD19" s="444"/>
      <c r="AE19" s="444"/>
      <c r="AF19" s="444"/>
      <c r="AG19" s="444"/>
      <c r="AH19" s="444"/>
      <c r="AI19" s="444"/>
      <c r="AJ19" s="444"/>
      <c r="AK19" s="444"/>
      <c r="AL19" s="445"/>
      <c r="AM19" s="430"/>
      <c r="AN19" s="335"/>
      <c r="AO19" s="335"/>
      <c r="AP19" s="335"/>
      <c r="AQ19" s="335"/>
      <c r="AR19" s="335"/>
      <c r="AS19" s="335"/>
      <c r="AT19" s="336"/>
      <c r="AU19" s="418"/>
      <c r="AV19" s="419"/>
      <c r="AW19" s="419"/>
      <c r="AX19" s="419"/>
      <c r="AY19" s="341" t="s">
        <v>74</v>
      </c>
      <c r="AZ19" s="342"/>
      <c r="BA19" s="342"/>
      <c r="BB19" s="342"/>
      <c r="BC19" s="342"/>
      <c r="BD19" s="342"/>
      <c r="BE19" s="342"/>
      <c r="BF19" s="342"/>
      <c r="BG19" s="342"/>
      <c r="BH19" s="342"/>
      <c r="BI19" s="342"/>
      <c r="BJ19" s="342"/>
      <c r="BK19" s="342"/>
      <c r="BL19" s="342"/>
      <c r="BM19" s="343"/>
      <c r="BN19" s="361">
        <v>5527399</v>
      </c>
      <c r="BO19" s="362"/>
      <c r="BP19" s="362"/>
      <c r="BQ19" s="362"/>
      <c r="BR19" s="362"/>
      <c r="BS19" s="362"/>
      <c r="BT19" s="362"/>
      <c r="BU19" s="363"/>
      <c r="BV19" s="361">
        <v>5455653</v>
      </c>
      <c r="BW19" s="362"/>
      <c r="BX19" s="362"/>
      <c r="BY19" s="362"/>
      <c r="BZ19" s="362"/>
      <c r="CA19" s="362"/>
      <c r="CB19" s="362"/>
      <c r="CC19" s="363"/>
      <c r="CD19" s="15"/>
      <c r="CE19" s="359"/>
      <c r="CF19" s="359"/>
      <c r="CG19" s="359"/>
      <c r="CH19" s="359"/>
      <c r="CI19" s="359"/>
      <c r="CJ19" s="359"/>
      <c r="CK19" s="359"/>
      <c r="CL19" s="359"/>
      <c r="CM19" s="359"/>
      <c r="CN19" s="359"/>
      <c r="CO19" s="359"/>
      <c r="CP19" s="359"/>
      <c r="CQ19" s="359"/>
      <c r="CR19" s="359"/>
      <c r="CS19" s="360"/>
      <c r="CT19" s="331"/>
      <c r="CU19" s="332"/>
      <c r="CV19" s="332"/>
      <c r="CW19" s="332"/>
      <c r="CX19" s="332"/>
      <c r="CY19" s="332"/>
      <c r="CZ19" s="332"/>
      <c r="DA19" s="333"/>
      <c r="DB19" s="331"/>
      <c r="DC19" s="332"/>
      <c r="DD19" s="332"/>
      <c r="DE19" s="332"/>
      <c r="DF19" s="332"/>
      <c r="DG19" s="332"/>
      <c r="DH19" s="332"/>
      <c r="DI19" s="333"/>
    </row>
    <row r="20" spans="1:113" ht="18.75" customHeight="1" thickBot="1" x14ac:dyDescent="0.35">
      <c r="A20" s="2"/>
      <c r="B20" s="423" t="s">
        <v>75</v>
      </c>
      <c r="C20" s="424"/>
      <c r="D20" s="424"/>
      <c r="E20" s="425"/>
      <c r="F20" s="425"/>
      <c r="G20" s="425"/>
      <c r="H20" s="425"/>
      <c r="I20" s="425"/>
      <c r="J20" s="425"/>
      <c r="K20" s="425"/>
      <c r="L20" s="431">
        <v>4678</v>
      </c>
      <c r="M20" s="431"/>
      <c r="N20" s="431"/>
      <c r="O20" s="431"/>
      <c r="P20" s="431"/>
      <c r="Q20" s="431"/>
      <c r="R20" s="432"/>
      <c r="S20" s="432"/>
      <c r="T20" s="432"/>
      <c r="U20" s="432"/>
      <c r="V20" s="433"/>
      <c r="W20" s="442"/>
      <c r="X20" s="443"/>
      <c r="Y20" s="443"/>
      <c r="Z20" s="443"/>
      <c r="AA20" s="443"/>
      <c r="AB20" s="443"/>
      <c r="AC20" s="434"/>
      <c r="AD20" s="434"/>
      <c r="AE20" s="434"/>
      <c r="AF20" s="434"/>
      <c r="AG20" s="434"/>
      <c r="AH20" s="434"/>
      <c r="AI20" s="434"/>
      <c r="AJ20" s="434"/>
      <c r="AK20" s="434"/>
      <c r="AL20" s="435"/>
      <c r="AM20" s="436"/>
      <c r="AN20" s="410"/>
      <c r="AO20" s="410"/>
      <c r="AP20" s="410"/>
      <c r="AQ20" s="410"/>
      <c r="AR20" s="410"/>
      <c r="AS20" s="410"/>
      <c r="AT20" s="411"/>
      <c r="AU20" s="437"/>
      <c r="AV20" s="438"/>
      <c r="AW20" s="438"/>
      <c r="AX20" s="439"/>
      <c r="AY20" s="341"/>
      <c r="AZ20" s="342"/>
      <c r="BA20" s="342"/>
      <c r="BB20" s="342"/>
      <c r="BC20" s="342"/>
      <c r="BD20" s="342"/>
      <c r="BE20" s="342"/>
      <c r="BF20" s="342"/>
      <c r="BG20" s="342"/>
      <c r="BH20" s="342"/>
      <c r="BI20" s="342"/>
      <c r="BJ20" s="342"/>
      <c r="BK20" s="342"/>
      <c r="BL20" s="342"/>
      <c r="BM20" s="343"/>
      <c r="BN20" s="361"/>
      <c r="BO20" s="362"/>
      <c r="BP20" s="362"/>
      <c r="BQ20" s="362"/>
      <c r="BR20" s="362"/>
      <c r="BS20" s="362"/>
      <c r="BT20" s="362"/>
      <c r="BU20" s="363"/>
      <c r="BV20" s="361"/>
      <c r="BW20" s="362"/>
      <c r="BX20" s="362"/>
      <c r="BY20" s="362"/>
      <c r="BZ20" s="362"/>
      <c r="CA20" s="362"/>
      <c r="CB20" s="362"/>
      <c r="CC20" s="363"/>
      <c r="CD20" s="15"/>
      <c r="CE20" s="359"/>
      <c r="CF20" s="359"/>
      <c r="CG20" s="359"/>
      <c r="CH20" s="359"/>
      <c r="CI20" s="359"/>
      <c r="CJ20" s="359"/>
      <c r="CK20" s="359"/>
      <c r="CL20" s="359"/>
      <c r="CM20" s="359"/>
      <c r="CN20" s="359"/>
      <c r="CO20" s="359"/>
      <c r="CP20" s="359"/>
      <c r="CQ20" s="359"/>
      <c r="CR20" s="359"/>
      <c r="CS20" s="360"/>
      <c r="CT20" s="331"/>
      <c r="CU20" s="332"/>
      <c r="CV20" s="332"/>
      <c r="CW20" s="332"/>
      <c r="CX20" s="332"/>
      <c r="CY20" s="332"/>
      <c r="CZ20" s="332"/>
      <c r="DA20" s="333"/>
      <c r="DB20" s="331"/>
      <c r="DC20" s="332"/>
      <c r="DD20" s="332"/>
      <c r="DE20" s="332"/>
      <c r="DF20" s="332"/>
      <c r="DG20" s="332"/>
      <c r="DH20" s="332"/>
      <c r="DI20" s="333"/>
    </row>
    <row r="21" spans="1:113" ht="18.75" customHeight="1" x14ac:dyDescent="0.3">
      <c r="A21" s="2"/>
      <c r="B21" s="420" t="s">
        <v>76</v>
      </c>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2"/>
      <c r="AY21" s="341"/>
      <c r="AZ21" s="342"/>
      <c r="BA21" s="342"/>
      <c r="BB21" s="342"/>
      <c r="BC21" s="342"/>
      <c r="BD21" s="342"/>
      <c r="BE21" s="342"/>
      <c r="BF21" s="342"/>
      <c r="BG21" s="342"/>
      <c r="BH21" s="342"/>
      <c r="BI21" s="342"/>
      <c r="BJ21" s="342"/>
      <c r="BK21" s="342"/>
      <c r="BL21" s="342"/>
      <c r="BM21" s="343"/>
      <c r="BN21" s="361"/>
      <c r="BO21" s="362"/>
      <c r="BP21" s="362"/>
      <c r="BQ21" s="362"/>
      <c r="BR21" s="362"/>
      <c r="BS21" s="362"/>
      <c r="BT21" s="362"/>
      <c r="BU21" s="363"/>
      <c r="BV21" s="361"/>
      <c r="BW21" s="362"/>
      <c r="BX21" s="362"/>
      <c r="BY21" s="362"/>
      <c r="BZ21" s="362"/>
      <c r="CA21" s="362"/>
      <c r="CB21" s="362"/>
      <c r="CC21" s="363"/>
      <c r="CD21" s="15"/>
      <c r="CE21" s="359"/>
      <c r="CF21" s="359"/>
      <c r="CG21" s="359"/>
      <c r="CH21" s="359"/>
      <c r="CI21" s="359"/>
      <c r="CJ21" s="359"/>
      <c r="CK21" s="359"/>
      <c r="CL21" s="359"/>
      <c r="CM21" s="359"/>
      <c r="CN21" s="359"/>
      <c r="CO21" s="359"/>
      <c r="CP21" s="359"/>
      <c r="CQ21" s="359"/>
      <c r="CR21" s="359"/>
      <c r="CS21" s="360"/>
      <c r="CT21" s="331"/>
      <c r="CU21" s="332"/>
      <c r="CV21" s="332"/>
      <c r="CW21" s="332"/>
      <c r="CX21" s="332"/>
      <c r="CY21" s="332"/>
      <c r="CZ21" s="332"/>
      <c r="DA21" s="333"/>
      <c r="DB21" s="331"/>
      <c r="DC21" s="332"/>
      <c r="DD21" s="332"/>
      <c r="DE21" s="332"/>
      <c r="DF21" s="332"/>
      <c r="DG21" s="332"/>
      <c r="DH21" s="332"/>
      <c r="DI21" s="333"/>
    </row>
    <row r="22" spans="1:113" ht="18.75" customHeight="1" thickBot="1" x14ac:dyDescent="0.35">
      <c r="A22" s="2"/>
      <c r="B22" s="392" t="s">
        <v>77</v>
      </c>
      <c r="C22" s="393"/>
      <c r="D22" s="394"/>
      <c r="E22" s="401" t="s">
        <v>7</v>
      </c>
      <c r="F22" s="376"/>
      <c r="G22" s="376"/>
      <c r="H22" s="376"/>
      <c r="I22" s="376"/>
      <c r="J22" s="376"/>
      <c r="K22" s="377"/>
      <c r="L22" s="401" t="s">
        <v>78</v>
      </c>
      <c r="M22" s="376"/>
      <c r="N22" s="376"/>
      <c r="O22" s="376"/>
      <c r="P22" s="377"/>
      <c r="Q22" s="386" t="s">
        <v>79</v>
      </c>
      <c r="R22" s="387"/>
      <c r="S22" s="387"/>
      <c r="T22" s="387"/>
      <c r="U22" s="387"/>
      <c r="V22" s="402"/>
      <c r="W22" s="404" t="s">
        <v>80</v>
      </c>
      <c r="X22" s="393"/>
      <c r="Y22" s="394"/>
      <c r="Z22" s="401" t="s">
        <v>7</v>
      </c>
      <c r="AA22" s="376"/>
      <c r="AB22" s="376"/>
      <c r="AC22" s="376"/>
      <c r="AD22" s="376"/>
      <c r="AE22" s="376"/>
      <c r="AF22" s="376"/>
      <c r="AG22" s="377"/>
      <c r="AH22" s="375" t="s">
        <v>81</v>
      </c>
      <c r="AI22" s="376"/>
      <c r="AJ22" s="376"/>
      <c r="AK22" s="376"/>
      <c r="AL22" s="377"/>
      <c r="AM22" s="375" t="s">
        <v>82</v>
      </c>
      <c r="AN22" s="381"/>
      <c r="AO22" s="381"/>
      <c r="AP22" s="381"/>
      <c r="AQ22" s="381"/>
      <c r="AR22" s="382"/>
      <c r="AS22" s="386" t="s">
        <v>79</v>
      </c>
      <c r="AT22" s="387"/>
      <c r="AU22" s="387"/>
      <c r="AV22" s="387"/>
      <c r="AW22" s="387"/>
      <c r="AX22" s="388"/>
      <c r="AY22" s="328"/>
      <c r="AZ22" s="329"/>
      <c r="BA22" s="329"/>
      <c r="BB22" s="329"/>
      <c r="BC22" s="329"/>
      <c r="BD22" s="329"/>
      <c r="BE22" s="329"/>
      <c r="BF22" s="329"/>
      <c r="BG22" s="329"/>
      <c r="BH22" s="329"/>
      <c r="BI22" s="329"/>
      <c r="BJ22" s="329"/>
      <c r="BK22" s="329"/>
      <c r="BL22" s="329"/>
      <c r="BM22" s="330"/>
      <c r="BN22" s="364"/>
      <c r="BO22" s="365"/>
      <c r="BP22" s="365"/>
      <c r="BQ22" s="365"/>
      <c r="BR22" s="365"/>
      <c r="BS22" s="365"/>
      <c r="BT22" s="365"/>
      <c r="BU22" s="366"/>
      <c r="BV22" s="364"/>
      <c r="BW22" s="365"/>
      <c r="BX22" s="365"/>
      <c r="BY22" s="365"/>
      <c r="BZ22" s="365"/>
      <c r="CA22" s="365"/>
      <c r="CB22" s="365"/>
      <c r="CC22" s="366"/>
      <c r="CD22" s="15"/>
      <c r="CE22" s="359"/>
      <c r="CF22" s="359"/>
      <c r="CG22" s="359"/>
      <c r="CH22" s="359"/>
      <c r="CI22" s="359"/>
      <c r="CJ22" s="359"/>
      <c r="CK22" s="359"/>
      <c r="CL22" s="359"/>
      <c r="CM22" s="359"/>
      <c r="CN22" s="359"/>
      <c r="CO22" s="359"/>
      <c r="CP22" s="359"/>
      <c r="CQ22" s="359"/>
      <c r="CR22" s="359"/>
      <c r="CS22" s="360"/>
      <c r="CT22" s="331"/>
      <c r="CU22" s="332"/>
      <c r="CV22" s="332"/>
      <c r="CW22" s="332"/>
      <c r="CX22" s="332"/>
      <c r="CY22" s="332"/>
      <c r="CZ22" s="332"/>
      <c r="DA22" s="333"/>
      <c r="DB22" s="331"/>
      <c r="DC22" s="332"/>
      <c r="DD22" s="332"/>
      <c r="DE22" s="332"/>
      <c r="DF22" s="332"/>
      <c r="DG22" s="332"/>
      <c r="DH22" s="332"/>
      <c r="DI22" s="333"/>
    </row>
    <row r="23" spans="1:113" ht="18.75" customHeight="1" x14ac:dyDescent="0.3">
      <c r="A23" s="2"/>
      <c r="B23" s="395"/>
      <c r="C23" s="396"/>
      <c r="D23" s="397"/>
      <c r="E23" s="378"/>
      <c r="F23" s="379"/>
      <c r="G23" s="379"/>
      <c r="H23" s="379"/>
      <c r="I23" s="379"/>
      <c r="J23" s="379"/>
      <c r="K23" s="380"/>
      <c r="L23" s="378"/>
      <c r="M23" s="379"/>
      <c r="N23" s="379"/>
      <c r="O23" s="379"/>
      <c r="P23" s="380"/>
      <c r="Q23" s="389"/>
      <c r="R23" s="390"/>
      <c r="S23" s="390"/>
      <c r="T23" s="390"/>
      <c r="U23" s="390"/>
      <c r="V23" s="403"/>
      <c r="W23" s="405"/>
      <c r="X23" s="396"/>
      <c r="Y23" s="397"/>
      <c r="Z23" s="378"/>
      <c r="AA23" s="379"/>
      <c r="AB23" s="379"/>
      <c r="AC23" s="379"/>
      <c r="AD23" s="379"/>
      <c r="AE23" s="379"/>
      <c r="AF23" s="379"/>
      <c r="AG23" s="380"/>
      <c r="AH23" s="378"/>
      <c r="AI23" s="379"/>
      <c r="AJ23" s="379"/>
      <c r="AK23" s="379"/>
      <c r="AL23" s="380"/>
      <c r="AM23" s="383"/>
      <c r="AN23" s="384"/>
      <c r="AO23" s="384"/>
      <c r="AP23" s="384"/>
      <c r="AQ23" s="384"/>
      <c r="AR23" s="385"/>
      <c r="AS23" s="389"/>
      <c r="AT23" s="390"/>
      <c r="AU23" s="390"/>
      <c r="AV23" s="390"/>
      <c r="AW23" s="390"/>
      <c r="AX23" s="391"/>
      <c r="AY23" s="353" t="s">
        <v>83</v>
      </c>
      <c r="AZ23" s="354"/>
      <c r="BA23" s="354"/>
      <c r="BB23" s="354"/>
      <c r="BC23" s="354"/>
      <c r="BD23" s="354"/>
      <c r="BE23" s="354"/>
      <c r="BF23" s="354"/>
      <c r="BG23" s="354"/>
      <c r="BH23" s="354"/>
      <c r="BI23" s="354"/>
      <c r="BJ23" s="354"/>
      <c r="BK23" s="354"/>
      <c r="BL23" s="354"/>
      <c r="BM23" s="355"/>
      <c r="BN23" s="361">
        <v>6829130</v>
      </c>
      <c r="BO23" s="362"/>
      <c r="BP23" s="362"/>
      <c r="BQ23" s="362"/>
      <c r="BR23" s="362"/>
      <c r="BS23" s="362"/>
      <c r="BT23" s="362"/>
      <c r="BU23" s="363"/>
      <c r="BV23" s="361">
        <v>6946474</v>
      </c>
      <c r="BW23" s="362"/>
      <c r="BX23" s="362"/>
      <c r="BY23" s="362"/>
      <c r="BZ23" s="362"/>
      <c r="CA23" s="362"/>
      <c r="CB23" s="362"/>
      <c r="CC23" s="363"/>
      <c r="CD23" s="15"/>
      <c r="CE23" s="359"/>
      <c r="CF23" s="359"/>
      <c r="CG23" s="359"/>
      <c r="CH23" s="359"/>
      <c r="CI23" s="359"/>
      <c r="CJ23" s="359"/>
      <c r="CK23" s="359"/>
      <c r="CL23" s="359"/>
      <c r="CM23" s="359"/>
      <c r="CN23" s="359"/>
      <c r="CO23" s="359"/>
      <c r="CP23" s="359"/>
      <c r="CQ23" s="359"/>
      <c r="CR23" s="359"/>
      <c r="CS23" s="360"/>
      <c r="CT23" s="331"/>
      <c r="CU23" s="332"/>
      <c r="CV23" s="332"/>
      <c r="CW23" s="332"/>
      <c r="CX23" s="332"/>
      <c r="CY23" s="332"/>
      <c r="CZ23" s="332"/>
      <c r="DA23" s="333"/>
      <c r="DB23" s="331"/>
      <c r="DC23" s="332"/>
      <c r="DD23" s="332"/>
      <c r="DE23" s="332"/>
      <c r="DF23" s="332"/>
      <c r="DG23" s="332"/>
      <c r="DH23" s="332"/>
      <c r="DI23" s="333"/>
    </row>
    <row r="24" spans="1:113" ht="18.75" customHeight="1" thickBot="1" x14ac:dyDescent="0.35">
      <c r="A24" s="2"/>
      <c r="B24" s="395"/>
      <c r="C24" s="396"/>
      <c r="D24" s="397"/>
      <c r="E24" s="334" t="s">
        <v>84</v>
      </c>
      <c r="F24" s="335"/>
      <c r="G24" s="335"/>
      <c r="H24" s="335"/>
      <c r="I24" s="335"/>
      <c r="J24" s="335"/>
      <c r="K24" s="336"/>
      <c r="L24" s="337">
        <v>1</v>
      </c>
      <c r="M24" s="338"/>
      <c r="N24" s="338"/>
      <c r="O24" s="338"/>
      <c r="P24" s="339"/>
      <c r="Q24" s="337">
        <v>6660</v>
      </c>
      <c r="R24" s="338"/>
      <c r="S24" s="338"/>
      <c r="T24" s="338"/>
      <c r="U24" s="338"/>
      <c r="V24" s="339"/>
      <c r="W24" s="405"/>
      <c r="X24" s="396"/>
      <c r="Y24" s="397"/>
      <c r="Z24" s="334" t="s">
        <v>85</v>
      </c>
      <c r="AA24" s="335"/>
      <c r="AB24" s="335"/>
      <c r="AC24" s="335"/>
      <c r="AD24" s="335"/>
      <c r="AE24" s="335"/>
      <c r="AF24" s="335"/>
      <c r="AG24" s="336"/>
      <c r="AH24" s="337">
        <v>141</v>
      </c>
      <c r="AI24" s="338"/>
      <c r="AJ24" s="338"/>
      <c r="AK24" s="338"/>
      <c r="AL24" s="339"/>
      <c r="AM24" s="337">
        <v>415527</v>
      </c>
      <c r="AN24" s="338"/>
      <c r="AO24" s="338"/>
      <c r="AP24" s="338"/>
      <c r="AQ24" s="338"/>
      <c r="AR24" s="339"/>
      <c r="AS24" s="337">
        <v>2947</v>
      </c>
      <c r="AT24" s="338"/>
      <c r="AU24" s="338"/>
      <c r="AV24" s="338"/>
      <c r="AW24" s="338"/>
      <c r="AX24" s="340"/>
      <c r="AY24" s="328" t="s">
        <v>86</v>
      </c>
      <c r="AZ24" s="329"/>
      <c r="BA24" s="329"/>
      <c r="BB24" s="329"/>
      <c r="BC24" s="329"/>
      <c r="BD24" s="329"/>
      <c r="BE24" s="329"/>
      <c r="BF24" s="329"/>
      <c r="BG24" s="329"/>
      <c r="BH24" s="329"/>
      <c r="BI24" s="329"/>
      <c r="BJ24" s="329"/>
      <c r="BK24" s="329"/>
      <c r="BL24" s="329"/>
      <c r="BM24" s="330"/>
      <c r="BN24" s="361">
        <v>6344615</v>
      </c>
      <c r="BO24" s="362"/>
      <c r="BP24" s="362"/>
      <c r="BQ24" s="362"/>
      <c r="BR24" s="362"/>
      <c r="BS24" s="362"/>
      <c r="BT24" s="362"/>
      <c r="BU24" s="363"/>
      <c r="BV24" s="361">
        <v>6438734</v>
      </c>
      <c r="BW24" s="362"/>
      <c r="BX24" s="362"/>
      <c r="BY24" s="362"/>
      <c r="BZ24" s="362"/>
      <c r="CA24" s="362"/>
      <c r="CB24" s="362"/>
      <c r="CC24" s="363"/>
      <c r="CD24" s="15"/>
      <c r="CE24" s="359"/>
      <c r="CF24" s="359"/>
      <c r="CG24" s="359"/>
      <c r="CH24" s="359"/>
      <c r="CI24" s="359"/>
      <c r="CJ24" s="359"/>
      <c r="CK24" s="359"/>
      <c r="CL24" s="359"/>
      <c r="CM24" s="359"/>
      <c r="CN24" s="359"/>
      <c r="CO24" s="359"/>
      <c r="CP24" s="359"/>
      <c r="CQ24" s="359"/>
      <c r="CR24" s="359"/>
      <c r="CS24" s="360"/>
      <c r="CT24" s="331"/>
      <c r="CU24" s="332"/>
      <c r="CV24" s="332"/>
      <c r="CW24" s="332"/>
      <c r="CX24" s="332"/>
      <c r="CY24" s="332"/>
      <c r="CZ24" s="332"/>
      <c r="DA24" s="333"/>
      <c r="DB24" s="331"/>
      <c r="DC24" s="332"/>
      <c r="DD24" s="332"/>
      <c r="DE24" s="332"/>
      <c r="DF24" s="332"/>
      <c r="DG24" s="332"/>
      <c r="DH24" s="332"/>
      <c r="DI24" s="333"/>
    </row>
    <row r="25" spans="1:113" ht="18.75" customHeight="1" x14ac:dyDescent="0.3">
      <c r="A25" s="2"/>
      <c r="B25" s="395"/>
      <c r="C25" s="396"/>
      <c r="D25" s="397"/>
      <c r="E25" s="334" t="s">
        <v>87</v>
      </c>
      <c r="F25" s="335"/>
      <c r="G25" s="335"/>
      <c r="H25" s="335"/>
      <c r="I25" s="335"/>
      <c r="J25" s="335"/>
      <c r="K25" s="336"/>
      <c r="L25" s="337">
        <v>1</v>
      </c>
      <c r="M25" s="338"/>
      <c r="N25" s="338"/>
      <c r="O25" s="338"/>
      <c r="P25" s="339"/>
      <c r="Q25" s="337">
        <v>5490</v>
      </c>
      <c r="R25" s="338"/>
      <c r="S25" s="338"/>
      <c r="T25" s="338"/>
      <c r="U25" s="338"/>
      <c r="V25" s="339"/>
      <c r="W25" s="405"/>
      <c r="X25" s="396"/>
      <c r="Y25" s="397"/>
      <c r="Z25" s="334" t="s">
        <v>88</v>
      </c>
      <c r="AA25" s="335"/>
      <c r="AB25" s="335"/>
      <c r="AC25" s="335"/>
      <c r="AD25" s="335"/>
      <c r="AE25" s="335"/>
      <c r="AF25" s="335"/>
      <c r="AG25" s="336"/>
      <c r="AH25" s="337" t="s">
        <v>47</v>
      </c>
      <c r="AI25" s="338"/>
      <c r="AJ25" s="338"/>
      <c r="AK25" s="338"/>
      <c r="AL25" s="339"/>
      <c r="AM25" s="337" t="s">
        <v>47</v>
      </c>
      <c r="AN25" s="338"/>
      <c r="AO25" s="338"/>
      <c r="AP25" s="338"/>
      <c r="AQ25" s="338"/>
      <c r="AR25" s="339"/>
      <c r="AS25" s="337" t="s">
        <v>47</v>
      </c>
      <c r="AT25" s="338"/>
      <c r="AU25" s="338"/>
      <c r="AV25" s="338"/>
      <c r="AW25" s="338"/>
      <c r="AX25" s="340"/>
      <c r="AY25" s="353" t="s">
        <v>89</v>
      </c>
      <c r="AZ25" s="354"/>
      <c r="BA25" s="354"/>
      <c r="BB25" s="354"/>
      <c r="BC25" s="354"/>
      <c r="BD25" s="354"/>
      <c r="BE25" s="354"/>
      <c r="BF25" s="354"/>
      <c r="BG25" s="354"/>
      <c r="BH25" s="354"/>
      <c r="BI25" s="354"/>
      <c r="BJ25" s="354"/>
      <c r="BK25" s="354"/>
      <c r="BL25" s="354"/>
      <c r="BM25" s="355"/>
      <c r="BN25" s="356">
        <v>9224</v>
      </c>
      <c r="BO25" s="357"/>
      <c r="BP25" s="357"/>
      <c r="BQ25" s="357"/>
      <c r="BR25" s="357"/>
      <c r="BS25" s="357"/>
      <c r="BT25" s="357"/>
      <c r="BU25" s="358"/>
      <c r="BV25" s="356">
        <v>11687</v>
      </c>
      <c r="BW25" s="357"/>
      <c r="BX25" s="357"/>
      <c r="BY25" s="357"/>
      <c r="BZ25" s="357"/>
      <c r="CA25" s="357"/>
      <c r="CB25" s="357"/>
      <c r="CC25" s="358"/>
      <c r="CD25" s="15"/>
      <c r="CE25" s="359"/>
      <c r="CF25" s="359"/>
      <c r="CG25" s="359"/>
      <c r="CH25" s="359"/>
      <c r="CI25" s="359"/>
      <c r="CJ25" s="359"/>
      <c r="CK25" s="359"/>
      <c r="CL25" s="359"/>
      <c r="CM25" s="359"/>
      <c r="CN25" s="359"/>
      <c r="CO25" s="359"/>
      <c r="CP25" s="359"/>
      <c r="CQ25" s="359"/>
      <c r="CR25" s="359"/>
      <c r="CS25" s="360"/>
      <c r="CT25" s="331"/>
      <c r="CU25" s="332"/>
      <c r="CV25" s="332"/>
      <c r="CW25" s="332"/>
      <c r="CX25" s="332"/>
      <c r="CY25" s="332"/>
      <c r="CZ25" s="332"/>
      <c r="DA25" s="333"/>
      <c r="DB25" s="331"/>
      <c r="DC25" s="332"/>
      <c r="DD25" s="332"/>
      <c r="DE25" s="332"/>
      <c r="DF25" s="332"/>
      <c r="DG25" s="332"/>
      <c r="DH25" s="332"/>
      <c r="DI25" s="333"/>
    </row>
    <row r="26" spans="1:113" ht="18.75" customHeight="1" x14ac:dyDescent="0.3">
      <c r="A26" s="2"/>
      <c r="B26" s="395"/>
      <c r="C26" s="396"/>
      <c r="D26" s="397"/>
      <c r="E26" s="334" t="s">
        <v>90</v>
      </c>
      <c r="F26" s="335"/>
      <c r="G26" s="335"/>
      <c r="H26" s="335"/>
      <c r="I26" s="335"/>
      <c r="J26" s="335"/>
      <c r="K26" s="336"/>
      <c r="L26" s="337">
        <v>1</v>
      </c>
      <c r="M26" s="338"/>
      <c r="N26" s="338"/>
      <c r="O26" s="338"/>
      <c r="P26" s="339"/>
      <c r="Q26" s="337">
        <v>5290</v>
      </c>
      <c r="R26" s="338"/>
      <c r="S26" s="338"/>
      <c r="T26" s="338"/>
      <c r="U26" s="338"/>
      <c r="V26" s="339"/>
      <c r="W26" s="405"/>
      <c r="X26" s="396"/>
      <c r="Y26" s="397"/>
      <c r="Z26" s="334" t="s">
        <v>91</v>
      </c>
      <c r="AA26" s="373"/>
      <c r="AB26" s="373"/>
      <c r="AC26" s="373"/>
      <c r="AD26" s="373"/>
      <c r="AE26" s="373"/>
      <c r="AF26" s="373"/>
      <c r="AG26" s="374"/>
      <c r="AH26" s="337">
        <v>1</v>
      </c>
      <c r="AI26" s="338"/>
      <c r="AJ26" s="338"/>
      <c r="AK26" s="338"/>
      <c r="AL26" s="339"/>
      <c r="AM26" s="337" t="s">
        <v>92</v>
      </c>
      <c r="AN26" s="338"/>
      <c r="AO26" s="338"/>
      <c r="AP26" s="338"/>
      <c r="AQ26" s="338"/>
      <c r="AR26" s="339"/>
      <c r="AS26" s="337" t="s">
        <v>92</v>
      </c>
      <c r="AT26" s="338"/>
      <c r="AU26" s="338"/>
      <c r="AV26" s="338"/>
      <c r="AW26" s="338"/>
      <c r="AX26" s="340"/>
      <c r="AY26" s="370" t="s">
        <v>93</v>
      </c>
      <c r="AZ26" s="371"/>
      <c r="BA26" s="371"/>
      <c r="BB26" s="371"/>
      <c r="BC26" s="371"/>
      <c r="BD26" s="371"/>
      <c r="BE26" s="371"/>
      <c r="BF26" s="371"/>
      <c r="BG26" s="371"/>
      <c r="BH26" s="371"/>
      <c r="BI26" s="371"/>
      <c r="BJ26" s="371"/>
      <c r="BK26" s="371"/>
      <c r="BL26" s="371"/>
      <c r="BM26" s="372"/>
      <c r="BN26" s="361" t="s">
        <v>47</v>
      </c>
      <c r="BO26" s="362"/>
      <c r="BP26" s="362"/>
      <c r="BQ26" s="362"/>
      <c r="BR26" s="362"/>
      <c r="BS26" s="362"/>
      <c r="BT26" s="362"/>
      <c r="BU26" s="363"/>
      <c r="BV26" s="361" t="s">
        <v>47</v>
      </c>
      <c r="BW26" s="362"/>
      <c r="BX26" s="362"/>
      <c r="BY26" s="362"/>
      <c r="BZ26" s="362"/>
      <c r="CA26" s="362"/>
      <c r="CB26" s="362"/>
      <c r="CC26" s="363"/>
      <c r="CD26" s="15"/>
      <c r="CE26" s="359"/>
      <c r="CF26" s="359"/>
      <c r="CG26" s="359"/>
      <c r="CH26" s="359"/>
      <c r="CI26" s="359"/>
      <c r="CJ26" s="359"/>
      <c r="CK26" s="359"/>
      <c r="CL26" s="359"/>
      <c r="CM26" s="359"/>
      <c r="CN26" s="359"/>
      <c r="CO26" s="359"/>
      <c r="CP26" s="359"/>
      <c r="CQ26" s="359"/>
      <c r="CR26" s="359"/>
      <c r="CS26" s="360"/>
      <c r="CT26" s="331"/>
      <c r="CU26" s="332"/>
      <c r="CV26" s="332"/>
      <c r="CW26" s="332"/>
      <c r="CX26" s="332"/>
      <c r="CY26" s="332"/>
      <c r="CZ26" s="332"/>
      <c r="DA26" s="333"/>
      <c r="DB26" s="331"/>
      <c r="DC26" s="332"/>
      <c r="DD26" s="332"/>
      <c r="DE26" s="332"/>
      <c r="DF26" s="332"/>
      <c r="DG26" s="332"/>
      <c r="DH26" s="332"/>
      <c r="DI26" s="333"/>
    </row>
    <row r="27" spans="1:113" ht="18.75" customHeight="1" thickBot="1" x14ac:dyDescent="0.35">
      <c r="A27" s="2"/>
      <c r="B27" s="395"/>
      <c r="C27" s="396"/>
      <c r="D27" s="397"/>
      <c r="E27" s="334" t="s">
        <v>94</v>
      </c>
      <c r="F27" s="335"/>
      <c r="G27" s="335"/>
      <c r="H27" s="335"/>
      <c r="I27" s="335"/>
      <c r="J27" s="335"/>
      <c r="K27" s="336"/>
      <c r="L27" s="337">
        <v>1</v>
      </c>
      <c r="M27" s="338"/>
      <c r="N27" s="338"/>
      <c r="O27" s="338"/>
      <c r="P27" s="339"/>
      <c r="Q27" s="337">
        <v>3070</v>
      </c>
      <c r="R27" s="338"/>
      <c r="S27" s="338"/>
      <c r="T27" s="338"/>
      <c r="U27" s="338"/>
      <c r="V27" s="339"/>
      <c r="W27" s="405"/>
      <c r="X27" s="396"/>
      <c r="Y27" s="397"/>
      <c r="Z27" s="334" t="s">
        <v>95</v>
      </c>
      <c r="AA27" s="335"/>
      <c r="AB27" s="335"/>
      <c r="AC27" s="335"/>
      <c r="AD27" s="335"/>
      <c r="AE27" s="335"/>
      <c r="AF27" s="335"/>
      <c r="AG27" s="336"/>
      <c r="AH27" s="337">
        <v>1</v>
      </c>
      <c r="AI27" s="338"/>
      <c r="AJ27" s="338"/>
      <c r="AK27" s="338"/>
      <c r="AL27" s="339"/>
      <c r="AM27" s="337" t="s">
        <v>92</v>
      </c>
      <c r="AN27" s="338"/>
      <c r="AO27" s="338"/>
      <c r="AP27" s="338"/>
      <c r="AQ27" s="338"/>
      <c r="AR27" s="339"/>
      <c r="AS27" s="337" t="s">
        <v>92</v>
      </c>
      <c r="AT27" s="338"/>
      <c r="AU27" s="338"/>
      <c r="AV27" s="338"/>
      <c r="AW27" s="338"/>
      <c r="AX27" s="340"/>
      <c r="AY27" s="367" t="s">
        <v>96</v>
      </c>
      <c r="AZ27" s="368"/>
      <c r="BA27" s="368"/>
      <c r="BB27" s="368"/>
      <c r="BC27" s="368"/>
      <c r="BD27" s="368"/>
      <c r="BE27" s="368"/>
      <c r="BF27" s="368"/>
      <c r="BG27" s="368"/>
      <c r="BH27" s="368"/>
      <c r="BI27" s="368"/>
      <c r="BJ27" s="368"/>
      <c r="BK27" s="368"/>
      <c r="BL27" s="368"/>
      <c r="BM27" s="369"/>
      <c r="BN27" s="364" t="s">
        <v>47</v>
      </c>
      <c r="BO27" s="365"/>
      <c r="BP27" s="365"/>
      <c r="BQ27" s="365"/>
      <c r="BR27" s="365"/>
      <c r="BS27" s="365"/>
      <c r="BT27" s="365"/>
      <c r="BU27" s="366"/>
      <c r="BV27" s="364" t="s">
        <v>47</v>
      </c>
      <c r="BW27" s="365"/>
      <c r="BX27" s="365"/>
      <c r="BY27" s="365"/>
      <c r="BZ27" s="365"/>
      <c r="CA27" s="365"/>
      <c r="CB27" s="365"/>
      <c r="CC27" s="366"/>
      <c r="CD27" s="17"/>
      <c r="CE27" s="359"/>
      <c r="CF27" s="359"/>
      <c r="CG27" s="359"/>
      <c r="CH27" s="359"/>
      <c r="CI27" s="359"/>
      <c r="CJ27" s="359"/>
      <c r="CK27" s="359"/>
      <c r="CL27" s="359"/>
      <c r="CM27" s="359"/>
      <c r="CN27" s="359"/>
      <c r="CO27" s="359"/>
      <c r="CP27" s="359"/>
      <c r="CQ27" s="359"/>
      <c r="CR27" s="359"/>
      <c r="CS27" s="360"/>
      <c r="CT27" s="331"/>
      <c r="CU27" s="332"/>
      <c r="CV27" s="332"/>
      <c r="CW27" s="332"/>
      <c r="CX27" s="332"/>
      <c r="CY27" s="332"/>
      <c r="CZ27" s="332"/>
      <c r="DA27" s="333"/>
      <c r="DB27" s="331"/>
      <c r="DC27" s="332"/>
      <c r="DD27" s="332"/>
      <c r="DE27" s="332"/>
      <c r="DF27" s="332"/>
      <c r="DG27" s="332"/>
      <c r="DH27" s="332"/>
      <c r="DI27" s="333"/>
    </row>
    <row r="28" spans="1:113" ht="18.75" customHeight="1" x14ac:dyDescent="0.3">
      <c r="A28" s="2"/>
      <c r="B28" s="395"/>
      <c r="C28" s="396"/>
      <c r="D28" s="397"/>
      <c r="E28" s="334" t="s">
        <v>97</v>
      </c>
      <c r="F28" s="335"/>
      <c r="G28" s="335"/>
      <c r="H28" s="335"/>
      <c r="I28" s="335"/>
      <c r="J28" s="335"/>
      <c r="K28" s="336"/>
      <c r="L28" s="337">
        <v>1</v>
      </c>
      <c r="M28" s="338"/>
      <c r="N28" s="338"/>
      <c r="O28" s="338"/>
      <c r="P28" s="339"/>
      <c r="Q28" s="337">
        <v>2370</v>
      </c>
      <c r="R28" s="338"/>
      <c r="S28" s="338"/>
      <c r="T28" s="338"/>
      <c r="U28" s="338"/>
      <c r="V28" s="339"/>
      <c r="W28" s="405"/>
      <c r="X28" s="396"/>
      <c r="Y28" s="397"/>
      <c r="Z28" s="334" t="s">
        <v>98</v>
      </c>
      <c r="AA28" s="335"/>
      <c r="AB28" s="335"/>
      <c r="AC28" s="335"/>
      <c r="AD28" s="335"/>
      <c r="AE28" s="335"/>
      <c r="AF28" s="335"/>
      <c r="AG28" s="336"/>
      <c r="AH28" s="337" t="s">
        <v>47</v>
      </c>
      <c r="AI28" s="338"/>
      <c r="AJ28" s="338"/>
      <c r="AK28" s="338"/>
      <c r="AL28" s="339"/>
      <c r="AM28" s="337" t="s">
        <v>47</v>
      </c>
      <c r="AN28" s="338"/>
      <c r="AO28" s="338"/>
      <c r="AP28" s="338"/>
      <c r="AQ28" s="338"/>
      <c r="AR28" s="339"/>
      <c r="AS28" s="337" t="s">
        <v>47</v>
      </c>
      <c r="AT28" s="338"/>
      <c r="AU28" s="338"/>
      <c r="AV28" s="338"/>
      <c r="AW28" s="338"/>
      <c r="AX28" s="340"/>
      <c r="AY28" s="344" t="s">
        <v>99</v>
      </c>
      <c r="AZ28" s="345"/>
      <c r="BA28" s="345"/>
      <c r="BB28" s="346"/>
      <c r="BC28" s="353" t="s">
        <v>100</v>
      </c>
      <c r="BD28" s="354"/>
      <c r="BE28" s="354"/>
      <c r="BF28" s="354"/>
      <c r="BG28" s="354"/>
      <c r="BH28" s="354"/>
      <c r="BI28" s="354"/>
      <c r="BJ28" s="354"/>
      <c r="BK28" s="354"/>
      <c r="BL28" s="354"/>
      <c r="BM28" s="355"/>
      <c r="BN28" s="356">
        <v>1638658</v>
      </c>
      <c r="BO28" s="357"/>
      <c r="BP28" s="357"/>
      <c r="BQ28" s="357"/>
      <c r="BR28" s="357"/>
      <c r="BS28" s="357"/>
      <c r="BT28" s="357"/>
      <c r="BU28" s="358"/>
      <c r="BV28" s="356">
        <v>1774427</v>
      </c>
      <c r="BW28" s="357"/>
      <c r="BX28" s="357"/>
      <c r="BY28" s="357"/>
      <c r="BZ28" s="357"/>
      <c r="CA28" s="357"/>
      <c r="CB28" s="357"/>
      <c r="CC28" s="358"/>
      <c r="CD28" s="15"/>
      <c r="CE28" s="359"/>
      <c r="CF28" s="359"/>
      <c r="CG28" s="359"/>
      <c r="CH28" s="359"/>
      <c r="CI28" s="359"/>
      <c r="CJ28" s="359"/>
      <c r="CK28" s="359"/>
      <c r="CL28" s="359"/>
      <c r="CM28" s="359"/>
      <c r="CN28" s="359"/>
      <c r="CO28" s="359"/>
      <c r="CP28" s="359"/>
      <c r="CQ28" s="359"/>
      <c r="CR28" s="359"/>
      <c r="CS28" s="360"/>
      <c r="CT28" s="331"/>
      <c r="CU28" s="332"/>
      <c r="CV28" s="332"/>
      <c r="CW28" s="332"/>
      <c r="CX28" s="332"/>
      <c r="CY28" s="332"/>
      <c r="CZ28" s="332"/>
      <c r="DA28" s="333"/>
      <c r="DB28" s="331"/>
      <c r="DC28" s="332"/>
      <c r="DD28" s="332"/>
      <c r="DE28" s="332"/>
      <c r="DF28" s="332"/>
      <c r="DG28" s="332"/>
      <c r="DH28" s="332"/>
      <c r="DI28" s="333"/>
    </row>
    <row r="29" spans="1:113" ht="18.75" customHeight="1" x14ac:dyDescent="0.3">
      <c r="A29" s="2"/>
      <c r="B29" s="395"/>
      <c r="C29" s="396"/>
      <c r="D29" s="397"/>
      <c r="E29" s="334" t="s">
        <v>101</v>
      </c>
      <c r="F29" s="335"/>
      <c r="G29" s="335"/>
      <c r="H29" s="335"/>
      <c r="I29" s="335"/>
      <c r="J29" s="335"/>
      <c r="K29" s="336"/>
      <c r="L29" s="337">
        <v>12</v>
      </c>
      <c r="M29" s="338"/>
      <c r="N29" s="338"/>
      <c r="O29" s="338"/>
      <c r="P29" s="339"/>
      <c r="Q29" s="337">
        <v>2170</v>
      </c>
      <c r="R29" s="338"/>
      <c r="S29" s="338"/>
      <c r="T29" s="338"/>
      <c r="U29" s="338"/>
      <c r="V29" s="339"/>
      <c r="W29" s="406"/>
      <c r="X29" s="407"/>
      <c r="Y29" s="408"/>
      <c r="Z29" s="334" t="s">
        <v>102</v>
      </c>
      <c r="AA29" s="335"/>
      <c r="AB29" s="335"/>
      <c r="AC29" s="335"/>
      <c r="AD29" s="335"/>
      <c r="AE29" s="335"/>
      <c r="AF29" s="335"/>
      <c r="AG29" s="336"/>
      <c r="AH29" s="337">
        <v>142</v>
      </c>
      <c r="AI29" s="338"/>
      <c r="AJ29" s="338"/>
      <c r="AK29" s="338"/>
      <c r="AL29" s="339"/>
      <c r="AM29" s="337">
        <v>419460</v>
      </c>
      <c r="AN29" s="338"/>
      <c r="AO29" s="338"/>
      <c r="AP29" s="338"/>
      <c r="AQ29" s="338"/>
      <c r="AR29" s="339"/>
      <c r="AS29" s="337">
        <v>2954</v>
      </c>
      <c r="AT29" s="338"/>
      <c r="AU29" s="338"/>
      <c r="AV29" s="338"/>
      <c r="AW29" s="338"/>
      <c r="AX29" s="340"/>
      <c r="AY29" s="347"/>
      <c r="AZ29" s="348"/>
      <c r="BA29" s="348"/>
      <c r="BB29" s="349"/>
      <c r="BC29" s="341" t="s">
        <v>103</v>
      </c>
      <c r="BD29" s="342"/>
      <c r="BE29" s="342"/>
      <c r="BF29" s="342"/>
      <c r="BG29" s="342"/>
      <c r="BH29" s="342"/>
      <c r="BI29" s="342"/>
      <c r="BJ29" s="342"/>
      <c r="BK29" s="342"/>
      <c r="BL29" s="342"/>
      <c r="BM29" s="343"/>
      <c r="BN29" s="361">
        <v>71278</v>
      </c>
      <c r="BO29" s="362"/>
      <c r="BP29" s="362"/>
      <c r="BQ29" s="362"/>
      <c r="BR29" s="362"/>
      <c r="BS29" s="362"/>
      <c r="BT29" s="362"/>
      <c r="BU29" s="363"/>
      <c r="BV29" s="361">
        <v>71253</v>
      </c>
      <c r="BW29" s="362"/>
      <c r="BX29" s="362"/>
      <c r="BY29" s="362"/>
      <c r="BZ29" s="362"/>
      <c r="CA29" s="362"/>
      <c r="CB29" s="362"/>
      <c r="CC29" s="363"/>
      <c r="CD29" s="17"/>
      <c r="CE29" s="359"/>
      <c r="CF29" s="359"/>
      <c r="CG29" s="359"/>
      <c r="CH29" s="359"/>
      <c r="CI29" s="359"/>
      <c r="CJ29" s="359"/>
      <c r="CK29" s="359"/>
      <c r="CL29" s="359"/>
      <c r="CM29" s="359"/>
      <c r="CN29" s="359"/>
      <c r="CO29" s="359"/>
      <c r="CP29" s="359"/>
      <c r="CQ29" s="359"/>
      <c r="CR29" s="359"/>
      <c r="CS29" s="360"/>
      <c r="CT29" s="331"/>
      <c r="CU29" s="332"/>
      <c r="CV29" s="332"/>
      <c r="CW29" s="332"/>
      <c r="CX29" s="332"/>
      <c r="CY29" s="332"/>
      <c r="CZ29" s="332"/>
      <c r="DA29" s="333"/>
      <c r="DB29" s="331"/>
      <c r="DC29" s="332"/>
      <c r="DD29" s="332"/>
      <c r="DE29" s="332"/>
      <c r="DF29" s="332"/>
      <c r="DG29" s="332"/>
      <c r="DH29" s="332"/>
      <c r="DI29" s="333"/>
    </row>
    <row r="30" spans="1:113" ht="18.75" customHeight="1" thickBot="1" x14ac:dyDescent="0.35">
      <c r="A30" s="2"/>
      <c r="B30" s="398"/>
      <c r="C30" s="399"/>
      <c r="D30" s="400"/>
      <c r="E30" s="409"/>
      <c r="F30" s="410"/>
      <c r="G30" s="410"/>
      <c r="H30" s="410"/>
      <c r="I30" s="410"/>
      <c r="J30" s="410"/>
      <c r="K30" s="411"/>
      <c r="L30" s="412"/>
      <c r="M30" s="413"/>
      <c r="N30" s="413"/>
      <c r="O30" s="413"/>
      <c r="P30" s="414"/>
      <c r="Q30" s="412"/>
      <c r="R30" s="413"/>
      <c r="S30" s="413"/>
      <c r="T30" s="413"/>
      <c r="U30" s="413"/>
      <c r="V30" s="414"/>
      <c r="W30" s="415" t="s">
        <v>104</v>
      </c>
      <c r="X30" s="416"/>
      <c r="Y30" s="416"/>
      <c r="Z30" s="416"/>
      <c r="AA30" s="416"/>
      <c r="AB30" s="416"/>
      <c r="AC30" s="416"/>
      <c r="AD30" s="416"/>
      <c r="AE30" s="416"/>
      <c r="AF30" s="416"/>
      <c r="AG30" s="417"/>
      <c r="AH30" s="325">
        <v>98.5</v>
      </c>
      <c r="AI30" s="326"/>
      <c r="AJ30" s="326"/>
      <c r="AK30" s="326"/>
      <c r="AL30" s="326"/>
      <c r="AM30" s="326"/>
      <c r="AN30" s="326"/>
      <c r="AO30" s="326"/>
      <c r="AP30" s="326"/>
      <c r="AQ30" s="326"/>
      <c r="AR30" s="326"/>
      <c r="AS30" s="326"/>
      <c r="AT30" s="326"/>
      <c r="AU30" s="326"/>
      <c r="AV30" s="326"/>
      <c r="AW30" s="326"/>
      <c r="AX30" s="327"/>
      <c r="AY30" s="350"/>
      <c r="AZ30" s="351"/>
      <c r="BA30" s="351"/>
      <c r="BB30" s="352"/>
      <c r="BC30" s="328" t="s">
        <v>105</v>
      </c>
      <c r="BD30" s="329"/>
      <c r="BE30" s="329"/>
      <c r="BF30" s="329"/>
      <c r="BG30" s="329"/>
      <c r="BH30" s="329"/>
      <c r="BI30" s="329"/>
      <c r="BJ30" s="329"/>
      <c r="BK30" s="329"/>
      <c r="BL30" s="329"/>
      <c r="BM30" s="330"/>
      <c r="BN30" s="364">
        <v>1480919</v>
      </c>
      <c r="BO30" s="365"/>
      <c r="BP30" s="365"/>
      <c r="BQ30" s="365"/>
      <c r="BR30" s="365"/>
      <c r="BS30" s="365"/>
      <c r="BT30" s="365"/>
      <c r="BU30" s="366"/>
      <c r="BV30" s="364">
        <v>1439819</v>
      </c>
      <c r="BW30" s="365"/>
      <c r="BX30" s="365"/>
      <c r="BY30" s="365"/>
      <c r="BZ30" s="365"/>
      <c r="CA30" s="365"/>
      <c r="CB30" s="365"/>
      <c r="CC30" s="366"/>
      <c r="CD30" s="18"/>
      <c r="CE30" s="19"/>
      <c r="CF30" s="19"/>
      <c r="CG30" s="19"/>
      <c r="CH30" s="19"/>
      <c r="CI30" s="19"/>
      <c r="CJ30" s="19"/>
      <c r="CK30" s="19"/>
      <c r="CL30" s="19"/>
      <c r="CM30" s="19"/>
      <c r="CN30" s="19"/>
      <c r="CO30" s="19"/>
      <c r="CP30" s="19"/>
      <c r="CQ30" s="19"/>
      <c r="CR30" s="19"/>
      <c r="CS30" s="20"/>
      <c r="CT30" s="21"/>
      <c r="CU30" s="22"/>
      <c r="CV30" s="22"/>
      <c r="CW30" s="22"/>
      <c r="CX30" s="22"/>
      <c r="CY30" s="22"/>
      <c r="CZ30" s="22"/>
      <c r="DA30" s="23"/>
      <c r="DB30" s="21"/>
      <c r="DC30" s="22"/>
      <c r="DD30" s="22"/>
      <c r="DE30" s="22"/>
      <c r="DF30" s="22"/>
      <c r="DG30" s="22"/>
      <c r="DH30" s="22"/>
      <c r="DI30" s="23"/>
    </row>
    <row r="31" spans="1:113" ht="13.5" customHeight="1" x14ac:dyDescent="0.3">
      <c r="A31" s="2"/>
      <c r="B31" s="24"/>
      <c r="DI31" s="25"/>
    </row>
    <row r="32" spans="1:113" ht="13.5" customHeight="1" x14ac:dyDescent="0.3">
      <c r="A32" s="2"/>
      <c r="B32" s="26"/>
      <c r="C32" s="2" t="s">
        <v>106</v>
      </c>
      <c r="D32" s="2"/>
      <c r="E32" s="2"/>
      <c r="U32" s="1" t="s">
        <v>107</v>
      </c>
      <c r="AM32" s="1" t="s">
        <v>108</v>
      </c>
      <c r="BE32" s="1" t="s">
        <v>109</v>
      </c>
      <c r="BW32" s="1" t="s">
        <v>110</v>
      </c>
      <c r="CO32" s="1" t="s">
        <v>111</v>
      </c>
      <c r="DI32" s="25"/>
    </row>
    <row r="33" spans="1:113" ht="13.5" customHeight="1" x14ac:dyDescent="0.3">
      <c r="A33" s="2"/>
      <c r="B33" s="26"/>
      <c r="C33" s="324" t="s">
        <v>112</v>
      </c>
      <c r="D33" s="324"/>
      <c r="E33" s="323" t="s">
        <v>113</v>
      </c>
      <c r="F33" s="323"/>
      <c r="G33" s="323"/>
      <c r="H33" s="323"/>
      <c r="I33" s="323"/>
      <c r="J33" s="323"/>
      <c r="K33" s="323"/>
      <c r="L33" s="323"/>
      <c r="M33" s="323"/>
      <c r="N33" s="323"/>
      <c r="O33" s="323"/>
      <c r="P33" s="323"/>
      <c r="Q33" s="323"/>
      <c r="R33" s="323"/>
      <c r="S33" s="323"/>
      <c r="T33" s="27"/>
      <c r="U33" s="324" t="s">
        <v>112</v>
      </c>
      <c r="V33" s="324"/>
      <c r="W33" s="323" t="s">
        <v>113</v>
      </c>
      <c r="X33" s="323"/>
      <c r="Y33" s="323"/>
      <c r="Z33" s="323"/>
      <c r="AA33" s="323"/>
      <c r="AB33" s="323"/>
      <c r="AC33" s="323"/>
      <c r="AD33" s="323"/>
      <c r="AE33" s="323"/>
      <c r="AF33" s="323"/>
      <c r="AG33" s="323"/>
      <c r="AH33" s="323"/>
      <c r="AI33" s="323"/>
      <c r="AJ33" s="323"/>
      <c r="AK33" s="323"/>
      <c r="AL33" s="27"/>
      <c r="AM33" s="324" t="s">
        <v>112</v>
      </c>
      <c r="AN33" s="324"/>
      <c r="AO33" s="323" t="s">
        <v>113</v>
      </c>
      <c r="AP33" s="323"/>
      <c r="AQ33" s="323"/>
      <c r="AR33" s="323"/>
      <c r="AS33" s="323"/>
      <c r="AT33" s="323"/>
      <c r="AU33" s="323"/>
      <c r="AV33" s="323"/>
      <c r="AW33" s="323"/>
      <c r="AX33" s="323"/>
      <c r="AY33" s="323"/>
      <c r="AZ33" s="323"/>
      <c r="BA33" s="323"/>
      <c r="BB33" s="323"/>
      <c r="BC33" s="323"/>
      <c r="BD33" s="28"/>
      <c r="BE33" s="323" t="s">
        <v>114</v>
      </c>
      <c r="BF33" s="323"/>
      <c r="BG33" s="323" t="s">
        <v>115</v>
      </c>
      <c r="BH33" s="323"/>
      <c r="BI33" s="323"/>
      <c r="BJ33" s="323"/>
      <c r="BK33" s="323"/>
      <c r="BL33" s="323"/>
      <c r="BM33" s="323"/>
      <c r="BN33" s="323"/>
      <c r="BO33" s="323"/>
      <c r="BP33" s="323"/>
      <c r="BQ33" s="323"/>
      <c r="BR33" s="323"/>
      <c r="BS33" s="323"/>
      <c r="BT33" s="323"/>
      <c r="BU33" s="323"/>
      <c r="BV33" s="28"/>
      <c r="BW33" s="324" t="s">
        <v>114</v>
      </c>
      <c r="BX33" s="324"/>
      <c r="BY33" s="323" t="s">
        <v>116</v>
      </c>
      <c r="BZ33" s="323"/>
      <c r="CA33" s="323"/>
      <c r="CB33" s="323"/>
      <c r="CC33" s="323"/>
      <c r="CD33" s="323"/>
      <c r="CE33" s="323"/>
      <c r="CF33" s="323"/>
      <c r="CG33" s="323"/>
      <c r="CH33" s="323"/>
      <c r="CI33" s="323"/>
      <c r="CJ33" s="323"/>
      <c r="CK33" s="323"/>
      <c r="CL33" s="323"/>
      <c r="CM33" s="323"/>
      <c r="CN33" s="27"/>
      <c r="CO33" s="324" t="s">
        <v>112</v>
      </c>
      <c r="CP33" s="324"/>
      <c r="CQ33" s="323" t="s">
        <v>117</v>
      </c>
      <c r="CR33" s="323"/>
      <c r="CS33" s="323"/>
      <c r="CT33" s="323"/>
      <c r="CU33" s="323"/>
      <c r="CV33" s="323"/>
      <c r="CW33" s="323"/>
      <c r="CX33" s="323"/>
      <c r="CY33" s="323"/>
      <c r="CZ33" s="323"/>
      <c r="DA33" s="323"/>
      <c r="DB33" s="323"/>
      <c r="DC33" s="323"/>
      <c r="DD33" s="323"/>
      <c r="DE33" s="323"/>
      <c r="DF33" s="27"/>
      <c r="DG33" s="322" t="s">
        <v>118</v>
      </c>
      <c r="DH33" s="322"/>
      <c r="DI33" s="29"/>
    </row>
    <row r="34" spans="1:113" ht="32.25" customHeight="1" x14ac:dyDescent="0.3">
      <c r="A34" s="2"/>
      <c r="B34" s="26"/>
      <c r="C34" s="320">
        <f>IF(E34="","",1)</f>
        <v>1</v>
      </c>
      <c r="D34" s="320"/>
      <c r="E34" s="319" t="str">
        <f>IF('各会計、関係団体の財政状況及び健全化判断比率'!B7="","",'各会計、関係団体の財政状況及び健全化判断比率'!B7)</f>
        <v>一般会計</v>
      </c>
      <c r="F34" s="319"/>
      <c r="G34" s="319"/>
      <c r="H34" s="319"/>
      <c r="I34" s="319"/>
      <c r="J34" s="319"/>
      <c r="K34" s="319"/>
      <c r="L34" s="319"/>
      <c r="M34" s="319"/>
      <c r="N34" s="319"/>
      <c r="O34" s="319"/>
      <c r="P34" s="319"/>
      <c r="Q34" s="319"/>
      <c r="R34" s="319"/>
      <c r="S34" s="319"/>
      <c r="T34" s="2"/>
      <c r="U34" s="320">
        <f>IF(W34="","",MAX(C34:D43)+1)</f>
        <v>2</v>
      </c>
      <c r="V34" s="320"/>
      <c r="W34" s="319" t="str">
        <f>IF('各会計、関係団体の財政状況及び健全化判断比率'!B28="","",'各会計、関係団体の財政状況及び健全化判断比率'!B28)</f>
        <v>国民健康保険特別会計</v>
      </c>
      <c r="X34" s="319"/>
      <c r="Y34" s="319"/>
      <c r="Z34" s="319"/>
      <c r="AA34" s="319"/>
      <c r="AB34" s="319"/>
      <c r="AC34" s="319"/>
      <c r="AD34" s="319"/>
      <c r="AE34" s="319"/>
      <c r="AF34" s="319"/>
      <c r="AG34" s="319"/>
      <c r="AH34" s="319"/>
      <c r="AI34" s="319"/>
      <c r="AJ34" s="319"/>
      <c r="AK34" s="319"/>
      <c r="AL34" s="2"/>
      <c r="AM34" s="320">
        <f>IF(AO34="","",MAX(C34:D43,U34:V43)+1)</f>
        <v>7</v>
      </c>
      <c r="AN34" s="320"/>
      <c r="AO34" s="319" t="str">
        <f>IF('各会計、関係団体の財政状況及び健全化判断比率'!B33="","",'各会計、関係団体の財政状況及び健全化判断比率'!B33)</f>
        <v>水道事業会計</v>
      </c>
      <c r="AP34" s="319"/>
      <c r="AQ34" s="319"/>
      <c r="AR34" s="319"/>
      <c r="AS34" s="319"/>
      <c r="AT34" s="319"/>
      <c r="AU34" s="319"/>
      <c r="AV34" s="319"/>
      <c r="AW34" s="319"/>
      <c r="AX34" s="319"/>
      <c r="AY34" s="319"/>
      <c r="AZ34" s="319"/>
      <c r="BA34" s="319"/>
      <c r="BB34" s="319"/>
      <c r="BC34" s="319"/>
      <c r="BD34" s="2"/>
      <c r="BE34" s="320">
        <f>IF(BG34="","",MAX(C34:D43,U34:V43,AM34:AN43)+1)</f>
        <v>9</v>
      </c>
      <c r="BF34" s="320"/>
      <c r="BG34" s="319" t="str">
        <f>IF('各会計、関係団体の財政状況及び健全化判断比率'!B35="","",'各会計、関係団体の財政状況及び健全化判断比率'!B35)</f>
        <v>簡易水道事業特別会計</v>
      </c>
      <c r="BH34" s="319"/>
      <c r="BI34" s="319"/>
      <c r="BJ34" s="319"/>
      <c r="BK34" s="319"/>
      <c r="BL34" s="319"/>
      <c r="BM34" s="319"/>
      <c r="BN34" s="319"/>
      <c r="BO34" s="319"/>
      <c r="BP34" s="319"/>
      <c r="BQ34" s="319"/>
      <c r="BR34" s="319"/>
      <c r="BS34" s="319"/>
      <c r="BT34" s="319"/>
      <c r="BU34" s="319"/>
      <c r="BV34" s="2"/>
      <c r="BW34" s="320">
        <f>IF(BY34="","",MAX(C34:D43,U34:V43,AM34:AN43,BE34:BF43)+1)</f>
        <v>11</v>
      </c>
      <c r="BX34" s="320"/>
      <c r="BY34" s="319" t="str">
        <f>IF('各会計、関係団体の財政状況及び健全化判断比率'!B68="","",'各会計、関係団体の財政状況及び健全化判断比率'!B68)</f>
        <v>西臼杵広域行政事務組合</v>
      </c>
      <c r="BZ34" s="319"/>
      <c r="CA34" s="319"/>
      <c r="CB34" s="319"/>
      <c r="CC34" s="319"/>
      <c r="CD34" s="319"/>
      <c r="CE34" s="319"/>
      <c r="CF34" s="319"/>
      <c r="CG34" s="319"/>
      <c r="CH34" s="319"/>
      <c r="CI34" s="319"/>
      <c r="CJ34" s="319"/>
      <c r="CK34" s="319"/>
      <c r="CL34" s="319"/>
      <c r="CM34" s="319"/>
      <c r="CN34" s="2"/>
      <c r="CO34" s="320">
        <f>IF(CQ34="","",MAX(C34:D43,U34:V43,AM34:AN43,BE34:BF43,BW34:BX43)+1)</f>
        <v>19</v>
      </c>
      <c r="CP34" s="320"/>
      <c r="CQ34" s="319" t="str">
        <f>IF('各会計、関係団体の財政状況及び健全化判断比率'!BS7="","",'各会計、関係団体の財政状況及び健全化判断比率'!BS7)</f>
        <v>宮崎県林業公社</v>
      </c>
      <c r="CR34" s="319"/>
      <c r="CS34" s="319"/>
      <c r="CT34" s="319"/>
      <c r="CU34" s="319"/>
      <c r="CV34" s="319"/>
      <c r="CW34" s="319"/>
      <c r="CX34" s="319"/>
      <c r="CY34" s="319"/>
      <c r="CZ34" s="319"/>
      <c r="DA34" s="319"/>
      <c r="DB34" s="319"/>
      <c r="DC34" s="319"/>
      <c r="DD34" s="319"/>
      <c r="DE34" s="319"/>
      <c r="DG34" s="321" t="str">
        <f>IF('各会計、関係団体の財政状況及び健全化判断比率'!BR7="","",'各会計、関係団体の財政状況及び健全化判断比率'!BR7)</f>
        <v/>
      </c>
      <c r="DH34" s="321"/>
      <c r="DI34" s="29"/>
    </row>
    <row r="35" spans="1:113" ht="32.25" customHeight="1" x14ac:dyDescent="0.3">
      <c r="A35" s="2"/>
      <c r="B35" s="26"/>
      <c r="C35" s="320" t="str">
        <f>IF(E35="","",C34+1)</f>
        <v/>
      </c>
      <c r="D35" s="320"/>
      <c r="E35" s="319" t="str">
        <f>IF('各会計、関係団体の財政状況及び健全化判断比率'!B8="","",'各会計、関係団体の財政状況及び健全化判断比率'!B8)</f>
        <v/>
      </c>
      <c r="F35" s="319"/>
      <c r="G35" s="319"/>
      <c r="H35" s="319"/>
      <c r="I35" s="319"/>
      <c r="J35" s="319"/>
      <c r="K35" s="319"/>
      <c r="L35" s="319"/>
      <c r="M35" s="319"/>
      <c r="N35" s="319"/>
      <c r="O35" s="319"/>
      <c r="P35" s="319"/>
      <c r="Q35" s="319"/>
      <c r="R35" s="319"/>
      <c r="S35" s="319"/>
      <c r="T35" s="2"/>
      <c r="U35" s="320">
        <f>IF(W35="","",U34+1)</f>
        <v>3</v>
      </c>
      <c r="V35" s="320"/>
      <c r="W35" s="319" t="str">
        <f>IF('各会計、関係団体の財政状況及び健全化判断比率'!B29="","",'各会計、関係団体の財政状況及び健全化判断比率'!B29)</f>
        <v>西臼杵地域介護認定審査会特別会計</v>
      </c>
      <c r="X35" s="319"/>
      <c r="Y35" s="319"/>
      <c r="Z35" s="319"/>
      <c r="AA35" s="319"/>
      <c r="AB35" s="319"/>
      <c r="AC35" s="319"/>
      <c r="AD35" s="319"/>
      <c r="AE35" s="319"/>
      <c r="AF35" s="319"/>
      <c r="AG35" s="319"/>
      <c r="AH35" s="319"/>
      <c r="AI35" s="319"/>
      <c r="AJ35" s="319"/>
      <c r="AK35" s="319"/>
      <c r="AL35" s="2"/>
      <c r="AM35" s="320">
        <f t="shared" ref="AM35:AM43" si="0">IF(AO35="","",AM34+1)</f>
        <v>8</v>
      </c>
      <c r="AN35" s="320"/>
      <c r="AO35" s="319" t="str">
        <f>IF('各会計、関係団体の財政状況及び健全化判断比率'!B34="","",'各会計、関係団体の財政状況及び健全化判断比率'!B34)</f>
        <v>国民健康保険病院事業会計</v>
      </c>
      <c r="AP35" s="319"/>
      <c r="AQ35" s="319"/>
      <c r="AR35" s="319"/>
      <c r="AS35" s="319"/>
      <c r="AT35" s="319"/>
      <c r="AU35" s="319"/>
      <c r="AV35" s="319"/>
      <c r="AW35" s="319"/>
      <c r="AX35" s="319"/>
      <c r="AY35" s="319"/>
      <c r="AZ35" s="319"/>
      <c r="BA35" s="319"/>
      <c r="BB35" s="319"/>
      <c r="BC35" s="319"/>
      <c r="BD35" s="2"/>
      <c r="BE35" s="320">
        <f t="shared" ref="BE35:BE43" si="1">IF(BG35="","",BE34+1)</f>
        <v>10</v>
      </c>
      <c r="BF35" s="320"/>
      <c r="BG35" s="319" t="str">
        <f>IF('各会計、関係団体の財政状況及び健全化判断比率'!B36="","",'各会計、関係団体の財政状況及び健全化判断比率'!B36)</f>
        <v>下水道事業特別会計</v>
      </c>
      <c r="BH35" s="319"/>
      <c r="BI35" s="319"/>
      <c r="BJ35" s="319"/>
      <c r="BK35" s="319"/>
      <c r="BL35" s="319"/>
      <c r="BM35" s="319"/>
      <c r="BN35" s="319"/>
      <c r="BO35" s="319"/>
      <c r="BP35" s="319"/>
      <c r="BQ35" s="319"/>
      <c r="BR35" s="319"/>
      <c r="BS35" s="319"/>
      <c r="BT35" s="319"/>
      <c r="BU35" s="319"/>
      <c r="BV35" s="2"/>
      <c r="BW35" s="320">
        <f t="shared" ref="BW35:BW43" si="2">IF(BY35="","",BW34+1)</f>
        <v>12</v>
      </c>
      <c r="BX35" s="320"/>
      <c r="BY35" s="319" t="str">
        <f>IF('各会計、関係団体の財政状況及び健全化判断比率'!B69="","",'各会計、関係団体の財政状況及び健全化判断比率'!B69)</f>
        <v>宮崎県市町村総合事務組合（一般会計）</v>
      </c>
      <c r="BZ35" s="319"/>
      <c r="CA35" s="319"/>
      <c r="CB35" s="319"/>
      <c r="CC35" s="319"/>
      <c r="CD35" s="319"/>
      <c r="CE35" s="319"/>
      <c r="CF35" s="319"/>
      <c r="CG35" s="319"/>
      <c r="CH35" s="319"/>
      <c r="CI35" s="319"/>
      <c r="CJ35" s="319"/>
      <c r="CK35" s="319"/>
      <c r="CL35" s="319"/>
      <c r="CM35" s="319"/>
      <c r="CN35" s="2"/>
      <c r="CO35" s="320" t="str">
        <f t="shared" ref="CO35:CO43" si="3">IF(CQ35="","",CO34+1)</f>
        <v/>
      </c>
      <c r="CP35" s="320"/>
      <c r="CQ35" s="319" t="str">
        <f>IF('各会計、関係団体の財政状況及び健全化判断比率'!BS8="","",'各会計、関係団体の財政状況及び健全化判断比率'!BS8)</f>
        <v/>
      </c>
      <c r="CR35" s="319"/>
      <c r="CS35" s="319"/>
      <c r="CT35" s="319"/>
      <c r="CU35" s="319"/>
      <c r="CV35" s="319"/>
      <c r="CW35" s="319"/>
      <c r="CX35" s="319"/>
      <c r="CY35" s="319"/>
      <c r="CZ35" s="319"/>
      <c r="DA35" s="319"/>
      <c r="DB35" s="319"/>
      <c r="DC35" s="319"/>
      <c r="DD35" s="319"/>
      <c r="DE35" s="319"/>
      <c r="DG35" s="321" t="str">
        <f>IF('各会計、関係団体の財政状況及び健全化判断比率'!BR8="","",'各会計、関係団体の財政状況及び健全化判断比率'!BR8)</f>
        <v/>
      </c>
      <c r="DH35" s="321"/>
      <c r="DI35" s="29"/>
    </row>
    <row r="36" spans="1:113" ht="32.25" customHeight="1" x14ac:dyDescent="0.3">
      <c r="A36" s="2"/>
      <c r="B36" s="26"/>
      <c r="C36" s="320" t="str">
        <f>IF(E36="","",C35+1)</f>
        <v/>
      </c>
      <c r="D36" s="320"/>
      <c r="E36" s="319" t="str">
        <f>IF('各会計、関係団体の財政状況及び健全化判断比率'!B9="","",'各会計、関係団体の財政状況及び健全化判断比率'!B9)</f>
        <v/>
      </c>
      <c r="F36" s="319"/>
      <c r="G36" s="319"/>
      <c r="H36" s="319"/>
      <c r="I36" s="319"/>
      <c r="J36" s="319"/>
      <c r="K36" s="319"/>
      <c r="L36" s="319"/>
      <c r="M36" s="319"/>
      <c r="N36" s="319"/>
      <c r="O36" s="319"/>
      <c r="P36" s="319"/>
      <c r="Q36" s="319"/>
      <c r="R36" s="319"/>
      <c r="S36" s="319"/>
      <c r="T36" s="2"/>
      <c r="U36" s="320">
        <f t="shared" ref="U36:U43" si="4">IF(W36="","",U35+1)</f>
        <v>4</v>
      </c>
      <c r="V36" s="320"/>
      <c r="W36" s="319" t="str">
        <f>IF('各会計、関係団体の財政状況及び健全化判断比率'!B30="","",'各会計、関係団体の財政状況及び健全化判断比率'!B30)</f>
        <v>介護保険特別会計(保険事業勘定)</v>
      </c>
      <c r="X36" s="319"/>
      <c r="Y36" s="319"/>
      <c r="Z36" s="319"/>
      <c r="AA36" s="319"/>
      <c r="AB36" s="319"/>
      <c r="AC36" s="319"/>
      <c r="AD36" s="319"/>
      <c r="AE36" s="319"/>
      <c r="AF36" s="319"/>
      <c r="AG36" s="319"/>
      <c r="AH36" s="319"/>
      <c r="AI36" s="319"/>
      <c r="AJ36" s="319"/>
      <c r="AK36" s="319"/>
      <c r="AL36" s="2"/>
      <c r="AM36" s="320" t="str">
        <f t="shared" si="0"/>
        <v/>
      </c>
      <c r="AN36" s="320"/>
      <c r="AO36" s="319"/>
      <c r="AP36" s="319"/>
      <c r="AQ36" s="319"/>
      <c r="AR36" s="319"/>
      <c r="AS36" s="319"/>
      <c r="AT36" s="319"/>
      <c r="AU36" s="319"/>
      <c r="AV36" s="319"/>
      <c r="AW36" s="319"/>
      <c r="AX36" s="319"/>
      <c r="AY36" s="319"/>
      <c r="AZ36" s="319"/>
      <c r="BA36" s="319"/>
      <c r="BB36" s="319"/>
      <c r="BC36" s="319"/>
      <c r="BD36" s="2"/>
      <c r="BE36" s="320" t="str">
        <f t="shared" si="1"/>
        <v/>
      </c>
      <c r="BF36" s="320"/>
      <c r="BG36" s="319"/>
      <c r="BH36" s="319"/>
      <c r="BI36" s="319"/>
      <c r="BJ36" s="319"/>
      <c r="BK36" s="319"/>
      <c r="BL36" s="319"/>
      <c r="BM36" s="319"/>
      <c r="BN36" s="319"/>
      <c r="BO36" s="319"/>
      <c r="BP36" s="319"/>
      <c r="BQ36" s="319"/>
      <c r="BR36" s="319"/>
      <c r="BS36" s="319"/>
      <c r="BT36" s="319"/>
      <c r="BU36" s="319"/>
      <c r="BV36" s="2"/>
      <c r="BW36" s="320">
        <f t="shared" si="2"/>
        <v>13</v>
      </c>
      <c r="BX36" s="320"/>
      <c r="BY36" s="319" t="str">
        <f>IF('各会計、関係団体の財政状況及び健全化判断比率'!B70="","",'各会計、関係団体の財政状況及び健全化判断比率'!B70)</f>
        <v>宮崎県市町村総合事務組合（市町村交通災害共済事業特別会計）</v>
      </c>
      <c r="BZ36" s="319"/>
      <c r="CA36" s="319"/>
      <c r="CB36" s="319"/>
      <c r="CC36" s="319"/>
      <c r="CD36" s="319"/>
      <c r="CE36" s="319"/>
      <c r="CF36" s="319"/>
      <c r="CG36" s="319"/>
      <c r="CH36" s="319"/>
      <c r="CI36" s="319"/>
      <c r="CJ36" s="319"/>
      <c r="CK36" s="319"/>
      <c r="CL36" s="319"/>
      <c r="CM36" s="319"/>
      <c r="CN36" s="2"/>
      <c r="CO36" s="320" t="str">
        <f t="shared" si="3"/>
        <v/>
      </c>
      <c r="CP36" s="320"/>
      <c r="CQ36" s="319" t="str">
        <f>IF('各会計、関係団体の財政状況及び健全化判断比率'!BS9="","",'各会計、関係団体の財政状況及び健全化判断比率'!BS9)</f>
        <v/>
      </c>
      <c r="CR36" s="319"/>
      <c r="CS36" s="319"/>
      <c r="CT36" s="319"/>
      <c r="CU36" s="319"/>
      <c r="CV36" s="319"/>
      <c r="CW36" s="319"/>
      <c r="CX36" s="319"/>
      <c r="CY36" s="319"/>
      <c r="CZ36" s="319"/>
      <c r="DA36" s="319"/>
      <c r="DB36" s="319"/>
      <c r="DC36" s="319"/>
      <c r="DD36" s="319"/>
      <c r="DE36" s="319"/>
      <c r="DG36" s="321" t="str">
        <f>IF('各会計、関係団体の財政状況及び健全化判断比率'!BR9="","",'各会計、関係団体の財政状況及び健全化判断比率'!BR9)</f>
        <v/>
      </c>
      <c r="DH36" s="321"/>
      <c r="DI36" s="29"/>
    </row>
    <row r="37" spans="1:113" ht="32.25" customHeight="1" x14ac:dyDescent="0.3">
      <c r="A37" s="2"/>
      <c r="B37" s="26"/>
      <c r="C37" s="320" t="str">
        <f>IF(E37="","",C36+1)</f>
        <v/>
      </c>
      <c r="D37" s="320"/>
      <c r="E37" s="319" t="str">
        <f>IF('各会計、関係団体の財政状況及び健全化判断比率'!B10="","",'各会計、関係団体の財政状況及び健全化判断比率'!B10)</f>
        <v/>
      </c>
      <c r="F37" s="319"/>
      <c r="G37" s="319"/>
      <c r="H37" s="319"/>
      <c r="I37" s="319"/>
      <c r="J37" s="319"/>
      <c r="K37" s="319"/>
      <c r="L37" s="319"/>
      <c r="M37" s="319"/>
      <c r="N37" s="319"/>
      <c r="O37" s="319"/>
      <c r="P37" s="319"/>
      <c r="Q37" s="319"/>
      <c r="R37" s="319"/>
      <c r="S37" s="319"/>
      <c r="T37" s="2"/>
      <c r="U37" s="320">
        <f t="shared" si="4"/>
        <v>5</v>
      </c>
      <c r="V37" s="320"/>
      <c r="W37" s="319" t="str">
        <f>IF('各会計、関係団体の財政状況及び健全化判断比率'!B31="","",'各会計、関係団体の財政状況及び健全化判断比率'!B31)</f>
        <v>介護保険特別会計(介護サービス事業勘定)</v>
      </c>
      <c r="X37" s="319"/>
      <c r="Y37" s="319"/>
      <c r="Z37" s="319"/>
      <c r="AA37" s="319"/>
      <c r="AB37" s="319"/>
      <c r="AC37" s="319"/>
      <c r="AD37" s="319"/>
      <c r="AE37" s="319"/>
      <c r="AF37" s="319"/>
      <c r="AG37" s="319"/>
      <c r="AH37" s="319"/>
      <c r="AI37" s="319"/>
      <c r="AJ37" s="319"/>
      <c r="AK37" s="319"/>
      <c r="AL37" s="2"/>
      <c r="AM37" s="320" t="str">
        <f t="shared" si="0"/>
        <v/>
      </c>
      <c r="AN37" s="320"/>
      <c r="AO37" s="319"/>
      <c r="AP37" s="319"/>
      <c r="AQ37" s="319"/>
      <c r="AR37" s="319"/>
      <c r="AS37" s="319"/>
      <c r="AT37" s="319"/>
      <c r="AU37" s="319"/>
      <c r="AV37" s="319"/>
      <c r="AW37" s="319"/>
      <c r="AX37" s="319"/>
      <c r="AY37" s="319"/>
      <c r="AZ37" s="319"/>
      <c r="BA37" s="319"/>
      <c r="BB37" s="319"/>
      <c r="BC37" s="319"/>
      <c r="BD37" s="2"/>
      <c r="BE37" s="320" t="str">
        <f t="shared" si="1"/>
        <v/>
      </c>
      <c r="BF37" s="320"/>
      <c r="BG37" s="319"/>
      <c r="BH37" s="319"/>
      <c r="BI37" s="319"/>
      <c r="BJ37" s="319"/>
      <c r="BK37" s="319"/>
      <c r="BL37" s="319"/>
      <c r="BM37" s="319"/>
      <c r="BN37" s="319"/>
      <c r="BO37" s="319"/>
      <c r="BP37" s="319"/>
      <c r="BQ37" s="319"/>
      <c r="BR37" s="319"/>
      <c r="BS37" s="319"/>
      <c r="BT37" s="319"/>
      <c r="BU37" s="319"/>
      <c r="BV37" s="2"/>
      <c r="BW37" s="320">
        <f t="shared" si="2"/>
        <v>14</v>
      </c>
      <c r="BX37" s="320"/>
      <c r="BY37" s="319" t="str">
        <f>IF('各会計、関係団体の財政状況及び健全化判断比率'!B71="","",'各会計、関係団体の財政状況及び健全化判断比率'!B71)</f>
        <v>宮崎県北部広域行政事務組合（一般会計）</v>
      </c>
      <c r="BZ37" s="319"/>
      <c r="CA37" s="319"/>
      <c r="CB37" s="319"/>
      <c r="CC37" s="319"/>
      <c r="CD37" s="319"/>
      <c r="CE37" s="319"/>
      <c r="CF37" s="319"/>
      <c r="CG37" s="319"/>
      <c r="CH37" s="319"/>
      <c r="CI37" s="319"/>
      <c r="CJ37" s="319"/>
      <c r="CK37" s="319"/>
      <c r="CL37" s="319"/>
      <c r="CM37" s="319"/>
      <c r="CN37" s="2"/>
      <c r="CO37" s="320" t="str">
        <f t="shared" si="3"/>
        <v/>
      </c>
      <c r="CP37" s="320"/>
      <c r="CQ37" s="319" t="str">
        <f>IF('各会計、関係団体の財政状況及び健全化判断比率'!BS10="","",'各会計、関係団体の財政状況及び健全化判断比率'!BS10)</f>
        <v/>
      </c>
      <c r="CR37" s="319"/>
      <c r="CS37" s="319"/>
      <c r="CT37" s="319"/>
      <c r="CU37" s="319"/>
      <c r="CV37" s="319"/>
      <c r="CW37" s="319"/>
      <c r="CX37" s="319"/>
      <c r="CY37" s="319"/>
      <c r="CZ37" s="319"/>
      <c r="DA37" s="319"/>
      <c r="DB37" s="319"/>
      <c r="DC37" s="319"/>
      <c r="DD37" s="319"/>
      <c r="DE37" s="319"/>
      <c r="DG37" s="321" t="str">
        <f>IF('各会計、関係団体の財政状況及び健全化判断比率'!BR10="","",'各会計、関係団体の財政状況及び健全化判断比率'!BR10)</f>
        <v/>
      </c>
      <c r="DH37" s="321"/>
      <c r="DI37" s="29"/>
    </row>
    <row r="38" spans="1:113" ht="32.25" customHeight="1" x14ac:dyDescent="0.3">
      <c r="A38" s="2"/>
      <c r="B38" s="26"/>
      <c r="C38" s="320" t="str">
        <f t="shared" ref="C38:C43" si="5">IF(E38="","",C37+1)</f>
        <v/>
      </c>
      <c r="D38" s="320"/>
      <c r="E38" s="319" t="str">
        <f>IF('各会計、関係団体の財政状況及び健全化判断比率'!B11="","",'各会計、関係団体の財政状況及び健全化判断比率'!B11)</f>
        <v/>
      </c>
      <c r="F38" s="319"/>
      <c r="G38" s="319"/>
      <c r="H38" s="319"/>
      <c r="I38" s="319"/>
      <c r="J38" s="319"/>
      <c r="K38" s="319"/>
      <c r="L38" s="319"/>
      <c r="M38" s="319"/>
      <c r="N38" s="319"/>
      <c r="O38" s="319"/>
      <c r="P38" s="319"/>
      <c r="Q38" s="319"/>
      <c r="R38" s="319"/>
      <c r="S38" s="319"/>
      <c r="T38" s="2"/>
      <c r="U38" s="320">
        <f t="shared" si="4"/>
        <v>6</v>
      </c>
      <c r="V38" s="320"/>
      <c r="W38" s="319" t="str">
        <f>IF('各会計、関係団体の財政状況及び健全化判断比率'!B32="","",'各会計、関係団体の財政状況及び健全化判断比率'!B32)</f>
        <v>後期高齢者医療特別会計</v>
      </c>
      <c r="X38" s="319"/>
      <c r="Y38" s="319"/>
      <c r="Z38" s="319"/>
      <c r="AA38" s="319"/>
      <c r="AB38" s="319"/>
      <c r="AC38" s="319"/>
      <c r="AD38" s="319"/>
      <c r="AE38" s="319"/>
      <c r="AF38" s="319"/>
      <c r="AG38" s="319"/>
      <c r="AH38" s="319"/>
      <c r="AI38" s="319"/>
      <c r="AJ38" s="319"/>
      <c r="AK38" s="319"/>
      <c r="AL38" s="2"/>
      <c r="AM38" s="320" t="str">
        <f t="shared" si="0"/>
        <v/>
      </c>
      <c r="AN38" s="320"/>
      <c r="AO38" s="319"/>
      <c r="AP38" s="319"/>
      <c r="AQ38" s="319"/>
      <c r="AR38" s="319"/>
      <c r="AS38" s="319"/>
      <c r="AT38" s="319"/>
      <c r="AU38" s="319"/>
      <c r="AV38" s="319"/>
      <c r="AW38" s="319"/>
      <c r="AX38" s="319"/>
      <c r="AY38" s="319"/>
      <c r="AZ38" s="319"/>
      <c r="BA38" s="319"/>
      <c r="BB38" s="319"/>
      <c r="BC38" s="319"/>
      <c r="BD38" s="2"/>
      <c r="BE38" s="320" t="str">
        <f t="shared" si="1"/>
        <v/>
      </c>
      <c r="BF38" s="320"/>
      <c r="BG38" s="319"/>
      <c r="BH38" s="319"/>
      <c r="BI38" s="319"/>
      <c r="BJ38" s="319"/>
      <c r="BK38" s="319"/>
      <c r="BL38" s="319"/>
      <c r="BM38" s="319"/>
      <c r="BN38" s="319"/>
      <c r="BO38" s="319"/>
      <c r="BP38" s="319"/>
      <c r="BQ38" s="319"/>
      <c r="BR38" s="319"/>
      <c r="BS38" s="319"/>
      <c r="BT38" s="319"/>
      <c r="BU38" s="319"/>
      <c r="BV38" s="2"/>
      <c r="BW38" s="320">
        <f t="shared" si="2"/>
        <v>15</v>
      </c>
      <c r="BX38" s="320"/>
      <c r="BY38" s="319" t="str">
        <f>IF('各会計、関係団体の財政状況及び健全化判断比率'!B72="","",'各会計、関係団体の財政状況及び健全化判断比率'!B72)</f>
        <v>宮崎県北部広域行政事務組合（特別会計）</v>
      </c>
      <c r="BZ38" s="319"/>
      <c r="CA38" s="319"/>
      <c r="CB38" s="319"/>
      <c r="CC38" s="319"/>
      <c r="CD38" s="319"/>
      <c r="CE38" s="319"/>
      <c r="CF38" s="319"/>
      <c r="CG38" s="319"/>
      <c r="CH38" s="319"/>
      <c r="CI38" s="319"/>
      <c r="CJ38" s="319"/>
      <c r="CK38" s="319"/>
      <c r="CL38" s="319"/>
      <c r="CM38" s="319"/>
      <c r="CN38" s="2"/>
      <c r="CO38" s="320" t="str">
        <f t="shared" si="3"/>
        <v/>
      </c>
      <c r="CP38" s="320"/>
      <c r="CQ38" s="319" t="str">
        <f>IF('各会計、関係団体の財政状況及び健全化判断比率'!BS11="","",'各会計、関係団体の財政状況及び健全化判断比率'!BS11)</f>
        <v/>
      </c>
      <c r="CR38" s="319"/>
      <c r="CS38" s="319"/>
      <c r="CT38" s="319"/>
      <c r="CU38" s="319"/>
      <c r="CV38" s="319"/>
      <c r="CW38" s="319"/>
      <c r="CX38" s="319"/>
      <c r="CY38" s="319"/>
      <c r="CZ38" s="319"/>
      <c r="DA38" s="319"/>
      <c r="DB38" s="319"/>
      <c r="DC38" s="319"/>
      <c r="DD38" s="319"/>
      <c r="DE38" s="319"/>
      <c r="DG38" s="321" t="str">
        <f>IF('各会計、関係団体の財政状況及び健全化判断比率'!BR11="","",'各会計、関係団体の財政状況及び健全化判断比率'!BR11)</f>
        <v/>
      </c>
      <c r="DH38" s="321"/>
      <c r="DI38" s="29"/>
    </row>
    <row r="39" spans="1:113" ht="32.25" customHeight="1" x14ac:dyDescent="0.3">
      <c r="A39" s="2"/>
      <c r="B39" s="26"/>
      <c r="C39" s="320" t="str">
        <f t="shared" si="5"/>
        <v/>
      </c>
      <c r="D39" s="320"/>
      <c r="E39" s="319" t="str">
        <f>IF('各会計、関係団体の財政状況及び健全化判断比率'!B12="","",'各会計、関係団体の財政状況及び健全化判断比率'!B12)</f>
        <v/>
      </c>
      <c r="F39" s="319"/>
      <c r="G39" s="319"/>
      <c r="H39" s="319"/>
      <c r="I39" s="319"/>
      <c r="J39" s="319"/>
      <c r="K39" s="319"/>
      <c r="L39" s="319"/>
      <c r="M39" s="319"/>
      <c r="N39" s="319"/>
      <c r="O39" s="319"/>
      <c r="P39" s="319"/>
      <c r="Q39" s="319"/>
      <c r="R39" s="319"/>
      <c r="S39" s="319"/>
      <c r="T39" s="2"/>
      <c r="U39" s="320" t="str">
        <f t="shared" si="4"/>
        <v/>
      </c>
      <c r="V39" s="320"/>
      <c r="W39" s="319"/>
      <c r="X39" s="319"/>
      <c r="Y39" s="319"/>
      <c r="Z39" s="319"/>
      <c r="AA39" s="319"/>
      <c r="AB39" s="319"/>
      <c r="AC39" s="319"/>
      <c r="AD39" s="319"/>
      <c r="AE39" s="319"/>
      <c r="AF39" s="319"/>
      <c r="AG39" s="319"/>
      <c r="AH39" s="319"/>
      <c r="AI39" s="319"/>
      <c r="AJ39" s="319"/>
      <c r="AK39" s="319"/>
      <c r="AL39" s="2"/>
      <c r="AM39" s="320" t="str">
        <f t="shared" si="0"/>
        <v/>
      </c>
      <c r="AN39" s="320"/>
      <c r="AO39" s="319"/>
      <c r="AP39" s="319"/>
      <c r="AQ39" s="319"/>
      <c r="AR39" s="319"/>
      <c r="AS39" s="319"/>
      <c r="AT39" s="319"/>
      <c r="AU39" s="319"/>
      <c r="AV39" s="319"/>
      <c r="AW39" s="319"/>
      <c r="AX39" s="319"/>
      <c r="AY39" s="319"/>
      <c r="AZ39" s="319"/>
      <c r="BA39" s="319"/>
      <c r="BB39" s="319"/>
      <c r="BC39" s="319"/>
      <c r="BD39" s="2"/>
      <c r="BE39" s="320" t="str">
        <f t="shared" si="1"/>
        <v/>
      </c>
      <c r="BF39" s="320"/>
      <c r="BG39" s="319"/>
      <c r="BH39" s="319"/>
      <c r="BI39" s="319"/>
      <c r="BJ39" s="319"/>
      <c r="BK39" s="319"/>
      <c r="BL39" s="319"/>
      <c r="BM39" s="319"/>
      <c r="BN39" s="319"/>
      <c r="BO39" s="319"/>
      <c r="BP39" s="319"/>
      <c r="BQ39" s="319"/>
      <c r="BR39" s="319"/>
      <c r="BS39" s="319"/>
      <c r="BT39" s="319"/>
      <c r="BU39" s="319"/>
      <c r="BV39" s="2"/>
      <c r="BW39" s="320">
        <f t="shared" si="2"/>
        <v>16</v>
      </c>
      <c r="BX39" s="320"/>
      <c r="BY39" s="319" t="str">
        <f>IF('各会計、関係団体の財政状況及び健全化判断比率'!B73="","",'各会計、関係団体の財政状況及び健全化判断比率'!B73)</f>
        <v>宮崎県後期高齢者医療連合（一般会計）</v>
      </c>
      <c r="BZ39" s="319"/>
      <c r="CA39" s="319"/>
      <c r="CB39" s="319"/>
      <c r="CC39" s="319"/>
      <c r="CD39" s="319"/>
      <c r="CE39" s="319"/>
      <c r="CF39" s="319"/>
      <c r="CG39" s="319"/>
      <c r="CH39" s="319"/>
      <c r="CI39" s="319"/>
      <c r="CJ39" s="319"/>
      <c r="CK39" s="319"/>
      <c r="CL39" s="319"/>
      <c r="CM39" s="319"/>
      <c r="CN39" s="2"/>
      <c r="CO39" s="320" t="str">
        <f t="shared" si="3"/>
        <v/>
      </c>
      <c r="CP39" s="320"/>
      <c r="CQ39" s="319" t="str">
        <f>IF('各会計、関係団体の財政状況及び健全化判断比率'!BS12="","",'各会計、関係団体の財政状況及び健全化判断比率'!BS12)</f>
        <v/>
      </c>
      <c r="CR39" s="319"/>
      <c r="CS39" s="319"/>
      <c r="CT39" s="319"/>
      <c r="CU39" s="319"/>
      <c r="CV39" s="319"/>
      <c r="CW39" s="319"/>
      <c r="CX39" s="319"/>
      <c r="CY39" s="319"/>
      <c r="CZ39" s="319"/>
      <c r="DA39" s="319"/>
      <c r="DB39" s="319"/>
      <c r="DC39" s="319"/>
      <c r="DD39" s="319"/>
      <c r="DE39" s="319"/>
      <c r="DG39" s="321" t="str">
        <f>IF('各会計、関係団体の財政状況及び健全化判断比率'!BR12="","",'各会計、関係団体の財政状況及び健全化判断比率'!BR12)</f>
        <v/>
      </c>
      <c r="DH39" s="321"/>
      <c r="DI39" s="29"/>
    </row>
    <row r="40" spans="1:113" ht="32.25" customHeight="1" x14ac:dyDescent="0.3">
      <c r="A40" s="2"/>
      <c r="B40" s="26"/>
      <c r="C40" s="320" t="str">
        <f t="shared" si="5"/>
        <v/>
      </c>
      <c r="D40" s="320"/>
      <c r="E40" s="319" t="str">
        <f>IF('各会計、関係団体の財政状況及び健全化判断比率'!B13="","",'各会計、関係団体の財政状況及び健全化判断比率'!B13)</f>
        <v/>
      </c>
      <c r="F40" s="319"/>
      <c r="G40" s="319"/>
      <c r="H40" s="319"/>
      <c r="I40" s="319"/>
      <c r="J40" s="319"/>
      <c r="K40" s="319"/>
      <c r="L40" s="319"/>
      <c r="M40" s="319"/>
      <c r="N40" s="319"/>
      <c r="O40" s="319"/>
      <c r="P40" s="319"/>
      <c r="Q40" s="319"/>
      <c r="R40" s="319"/>
      <c r="S40" s="319"/>
      <c r="T40" s="2"/>
      <c r="U40" s="320" t="str">
        <f t="shared" si="4"/>
        <v/>
      </c>
      <c r="V40" s="320"/>
      <c r="W40" s="319"/>
      <c r="X40" s="319"/>
      <c r="Y40" s="319"/>
      <c r="Z40" s="319"/>
      <c r="AA40" s="319"/>
      <c r="AB40" s="319"/>
      <c r="AC40" s="319"/>
      <c r="AD40" s="319"/>
      <c r="AE40" s="319"/>
      <c r="AF40" s="319"/>
      <c r="AG40" s="319"/>
      <c r="AH40" s="319"/>
      <c r="AI40" s="319"/>
      <c r="AJ40" s="319"/>
      <c r="AK40" s="319"/>
      <c r="AL40" s="2"/>
      <c r="AM40" s="320" t="str">
        <f t="shared" si="0"/>
        <v/>
      </c>
      <c r="AN40" s="320"/>
      <c r="AO40" s="319"/>
      <c r="AP40" s="319"/>
      <c r="AQ40" s="319"/>
      <c r="AR40" s="319"/>
      <c r="AS40" s="319"/>
      <c r="AT40" s="319"/>
      <c r="AU40" s="319"/>
      <c r="AV40" s="319"/>
      <c r="AW40" s="319"/>
      <c r="AX40" s="319"/>
      <c r="AY40" s="319"/>
      <c r="AZ40" s="319"/>
      <c r="BA40" s="319"/>
      <c r="BB40" s="319"/>
      <c r="BC40" s="319"/>
      <c r="BD40" s="2"/>
      <c r="BE40" s="320" t="str">
        <f t="shared" si="1"/>
        <v/>
      </c>
      <c r="BF40" s="320"/>
      <c r="BG40" s="319"/>
      <c r="BH40" s="319"/>
      <c r="BI40" s="319"/>
      <c r="BJ40" s="319"/>
      <c r="BK40" s="319"/>
      <c r="BL40" s="319"/>
      <c r="BM40" s="319"/>
      <c r="BN40" s="319"/>
      <c r="BO40" s="319"/>
      <c r="BP40" s="319"/>
      <c r="BQ40" s="319"/>
      <c r="BR40" s="319"/>
      <c r="BS40" s="319"/>
      <c r="BT40" s="319"/>
      <c r="BU40" s="319"/>
      <c r="BV40" s="2"/>
      <c r="BW40" s="320">
        <f t="shared" si="2"/>
        <v>17</v>
      </c>
      <c r="BX40" s="320"/>
      <c r="BY40" s="319" t="str">
        <f>IF('各会計、関係団体の財政状況及び健全化判断比率'!B74="","",'各会計、関係団体の財政状況及び健全化判断比率'!B74)</f>
        <v>宮崎県後期高齢者医療連合（後期高齢者医療特別会計）</v>
      </c>
      <c r="BZ40" s="319"/>
      <c r="CA40" s="319"/>
      <c r="CB40" s="319"/>
      <c r="CC40" s="319"/>
      <c r="CD40" s="319"/>
      <c r="CE40" s="319"/>
      <c r="CF40" s="319"/>
      <c r="CG40" s="319"/>
      <c r="CH40" s="319"/>
      <c r="CI40" s="319"/>
      <c r="CJ40" s="319"/>
      <c r="CK40" s="319"/>
      <c r="CL40" s="319"/>
      <c r="CM40" s="319"/>
      <c r="CN40" s="2"/>
      <c r="CO40" s="320" t="str">
        <f t="shared" si="3"/>
        <v/>
      </c>
      <c r="CP40" s="320"/>
      <c r="CQ40" s="319" t="str">
        <f>IF('各会計、関係団体の財政状況及び健全化判断比率'!BS13="","",'各会計、関係団体の財政状況及び健全化判断比率'!BS13)</f>
        <v/>
      </c>
      <c r="CR40" s="319"/>
      <c r="CS40" s="319"/>
      <c r="CT40" s="319"/>
      <c r="CU40" s="319"/>
      <c r="CV40" s="319"/>
      <c r="CW40" s="319"/>
      <c r="CX40" s="319"/>
      <c r="CY40" s="319"/>
      <c r="CZ40" s="319"/>
      <c r="DA40" s="319"/>
      <c r="DB40" s="319"/>
      <c r="DC40" s="319"/>
      <c r="DD40" s="319"/>
      <c r="DE40" s="319"/>
      <c r="DG40" s="321" t="str">
        <f>IF('各会計、関係団体の財政状況及び健全化判断比率'!BR13="","",'各会計、関係団体の財政状況及び健全化判断比率'!BR13)</f>
        <v/>
      </c>
      <c r="DH40" s="321"/>
      <c r="DI40" s="29"/>
    </row>
    <row r="41" spans="1:113" ht="32.25" customHeight="1" x14ac:dyDescent="0.3">
      <c r="A41" s="2"/>
      <c r="B41" s="26"/>
      <c r="C41" s="320" t="str">
        <f t="shared" si="5"/>
        <v/>
      </c>
      <c r="D41" s="320"/>
      <c r="E41" s="319" t="str">
        <f>IF('各会計、関係団体の財政状況及び健全化判断比率'!B14="","",'各会計、関係団体の財政状況及び健全化判断比率'!B14)</f>
        <v/>
      </c>
      <c r="F41" s="319"/>
      <c r="G41" s="319"/>
      <c r="H41" s="319"/>
      <c r="I41" s="319"/>
      <c r="J41" s="319"/>
      <c r="K41" s="319"/>
      <c r="L41" s="319"/>
      <c r="M41" s="319"/>
      <c r="N41" s="319"/>
      <c r="O41" s="319"/>
      <c r="P41" s="319"/>
      <c r="Q41" s="319"/>
      <c r="R41" s="319"/>
      <c r="S41" s="319"/>
      <c r="T41" s="2"/>
      <c r="U41" s="320" t="str">
        <f t="shared" si="4"/>
        <v/>
      </c>
      <c r="V41" s="320"/>
      <c r="W41" s="319"/>
      <c r="X41" s="319"/>
      <c r="Y41" s="319"/>
      <c r="Z41" s="319"/>
      <c r="AA41" s="319"/>
      <c r="AB41" s="319"/>
      <c r="AC41" s="319"/>
      <c r="AD41" s="319"/>
      <c r="AE41" s="319"/>
      <c r="AF41" s="319"/>
      <c r="AG41" s="319"/>
      <c r="AH41" s="319"/>
      <c r="AI41" s="319"/>
      <c r="AJ41" s="319"/>
      <c r="AK41" s="319"/>
      <c r="AL41" s="2"/>
      <c r="AM41" s="320" t="str">
        <f t="shared" si="0"/>
        <v/>
      </c>
      <c r="AN41" s="320"/>
      <c r="AO41" s="319"/>
      <c r="AP41" s="319"/>
      <c r="AQ41" s="319"/>
      <c r="AR41" s="319"/>
      <c r="AS41" s="319"/>
      <c r="AT41" s="319"/>
      <c r="AU41" s="319"/>
      <c r="AV41" s="319"/>
      <c r="AW41" s="319"/>
      <c r="AX41" s="319"/>
      <c r="AY41" s="319"/>
      <c r="AZ41" s="319"/>
      <c r="BA41" s="319"/>
      <c r="BB41" s="319"/>
      <c r="BC41" s="319"/>
      <c r="BD41" s="2"/>
      <c r="BE41" s="320" t="str">
        <f t="shared" si="1"/>
        <v/>
      </c>
      <c r="BF41" s="320"/>
      <c r="BG41" s="319"/>
      <c r="BH41" s="319"/>
      <c r="BI41" s="319"/>
      <c r="BJ41" s="319"/>
      <c r="BK41" s="319"/>
      <c r="BL41" s="319"/>
      <c r="BM41" s="319"/>
      <c r="BN41" s="319"/>
      <c r="BO41" s="319"/>
      <c r="BP41" s="319"/>
      <c r="BQ41" s="319"/>
      <c r="BR41" s="319"/>
      <c r="BS41" s="319"/>
      <c r="BT41" s="319"/>
      <c r="BU41" s="319"/>
      <c r="BV41" s="2"/>
      <c r="BW41" s="320">
        <f t="shared" si="2"/>
        <v>18</v>
      </c>
      <c r="BX41" s="320"/>
      <c r="BY41" s="319" t="str">
        <f>IF('各会計、関係団体の財政状況及び健全化判断比率'!B75="","",'各会計、関係団体の財政状況及び健全化判断比率'!B75)</f>
        <v>宮崎県自治会館管理組合</v>
      </c>
      <c r="BZ41" s="319"/>
      <c r="CA41" s="319"/>
      <c r="CB41" s="319"/>
      <c r="CC41" s="319"/>
      <c r="CD41" s="319"/>
      <c r="CE41" s="319"/>
      <c r="CF41" s="319"/>
      <c r="CG41" s="319"/>
      <c r="CH41" s="319"/>
      <c r="CI41" s="319"/>
      <c r="CJ41" s="319"/>
      <c r="CK41" s="319"/>
      <c r="CL41" s="319"/>
      <c r="CM41" s="319"/>
      <c r="CN41" s="2"/>
      <c r="CO41" s="320" t="str">
        <f t="shared" si="3"/>
        <v/>
      </c>
      <c r="CP41" s="320"/>
      <c r="CQ41" s="319" t="str">
        <f>IF('各会計、関係団体の財政状況及び健全化判断比率'!BS14="","",'各会計、関係団体の財政状況及び健全化判断比率'!BS14)</f>
        <v/>
      </c>
      <c r="CR41" s="319"/>
      <c r="CS41" s="319"/>
      <c r="CT41" s="319"/>
      <c r="CU41" s="319"/>
      <c r="CV41" s="319"/>
      <c r="CW41" s="319"/>
      <c r="CX41" s="319"/>
      <c r="CY41" s="319"/>
      <c r="CZ41" s="319"/>
      <c r="DA41" s="319"/>
      <c r="DB41" s="319"/>
      <c r="DC41" s="319"/>
      <c r="DD41" s="319"/>
      <c r="DE41" s="319"/>
      <c r="DG41" s="321" t="str">
        <f>IF('各会計、関係団体の財政状況及び健全化判断比率'!BR14="","",'各会計、関係団体の財政状況及び健全化判断比率'!BR14)</f>
        <v/>
      </c>
      <c r="DH41" s="321"/>
      <c r="DI41" s="29"/>
    </row>
    <row r="42" spans="1:113" ht="32.25" customHeight="1" x14ac:dyDescent="0.3">
      <c r="B42" s="26"/>
      <c r="C42" s="320" t="str">
        <f t="shared" si="5"/>
        <v/>
      </c>
      <c r="D42" s="320"/>
      <c r="E42" s="319" t="str">
        <f>IF('各会計、関係団体の財政状況及び健全化判断比率'!B15="","",'各会計、関係団体の財政状況及び健全化判断比率'!B15)</f>
        <v/>
      </c>
      <c r="F42" s="319"/>
      <c r="G42" s="319"/>
      <c r="H42" s="319"/>
      <c r="I42" s="319"/>
      <c r="J42" s="319"/>
      <c r="K42" s="319"/>
      <c r="L42" s="319"/>
      <c r="M42" s="319"/>
      <c r="N42" s="319"/>
      <c r="O42" s="319"/>
      <c r="P42" s="319"/>
      <c r="Q42" s="319"/>
      <c r="R42" s="319"/>
      <c r="S42" s="319"/>
      <c r="T42" s="2"/>
      <c r="U42" s="320" t="str">
        <f t="shared" si="4"/>
        <v/>
      </c>
      <c r="V42" s="320"/>
      <c r="W42" s="319"/>
      <c r="X42" s="319"/>
      <c r="Y42" s="319"/>
      <c r="Z42" s="319"/>
      <c r="AA42" s="319"/>
      <c r="AB42" s="319"/>
      <c r="AC42" s="319"/>
      <c r="AD42" s="319"/>
      <c r="AE42" s="319"/>
      <c r="AF42" s="319"/>
      <c r="AG42" s="319"/>
      <c r="AH42" s="319"/>
      <c r="AI42" s="319"/>
      <c r="AJ42" s="319"/>
      <c r="AK42" s="319"/>
      <c r="AL42" s="2"/>
      <c r="AM42" s="320" t="str">
        <f t="shared" si="0"/>
        <v/>
      </c>
      <c r="AN42" s="320"/>
      <c r="AO42" s="319"/>
      <c r="AP42" s="319"/>
      <c r="AQ42" s="319"/>
      <c r="AR42" s="319"/>
      <c r="AS42" s="319"/>
      <c r="AT42" s="319"/>
      <c r="AU42" s="319"/>
      <c r="AV42" s="319"/>
      <c r="AW42" s="319"/>
      <c r="AX42" s="319"/>
      <c r="AY42" s="319"/>
      <c r="AZ42" s="319"/>
      <c r="BA42" s="319"/>
      <c r="BB42" s="319"/>
      <c r="BC42" s="319"/>
      <c r="BD42" s="2"/>
      <c r="BE42" s="320" t="str">
        <f t="shared" si="1"/>
        <v/>
      </c>
      <c r="BF42" s="320"/>
      <c r="BG42" s="319"/>
      <c r="BH42" s="319"/>
      <c r="BI42" s="319"/>
      <c r="BJ42" s="319"/>
      <c r="BK42" s="319"/>
      <c r="BL42" s="319"/>
      <c r="BM42" s="319"/>
      <c r="BN42" s="319"/>
      <c r="BO42" s="319"/>
      <c r="BP42" s="319"/>
      <c r="BQ42" s="319"/>
      <c r="BR42" s="319"/>
      <c r="BS42" s="319"/>
      <c r="BT42" s="319"/>
      <c r="BU42" s="319"/>
      <c r="BV42" s="2"/>
      <c r="BW42" s="320" t="str">
        <f t="shared" si="2"/>
        <v/>
      </c>
      <c r="BX42" s="320"/>
      <c r="BY42" s="319" t="str">
        <f>IF('各会計、関係団体の財政状況及び健全化判断比率'!B76="","",'各会計、関係団体の財政状況及び健全化判断比率'!B76)</f>
        <v/>
      </c>
      <c r="BZ42" s="319"/>
      <c r="CA42" s="319"/>
      <c r="CB42" s="319"/>
      <c r="CC42" s="319"/>
      <c r="CD42" s="319"/>
      <c r="CE42" s="319"/>
      <c r="CF42" s="319"/>
      <c r="CG42" s="319"/>
      <c r="CH42" s="319"/>
      <c r="CI42" s="319"/>
      <c r="CJ42" s="319"/>
      <c r="CK42" s="319"/>
      <c r="CL42" s="319"/>
      <c r="CM42" s="319"/>
      <c r="CN42" s="2"/>
      <c r="CO42" s="320" t="str">
        <f t="shared" si="3"/>
        <v/>
      </c>
      <c r="CP42" s="320"/>
      <c r="CQ42" s="319" t="str">
        <f>IF('各会計、関係団体の財政状況及び健全化判断比率'!BS15="","",'各会計、関係団体の財政状況及び健全化判断比率'!BS15)</f>
        <v/>
      </c>
      <c r="CR42" s="319"/>
      <c r="CS42" s="319"/>
      <c r="CT42" s="319"/>
      <c r="CU42" s="319"/>
      <c r="CV42" s="319"/>
      <c r="CW42" s="319"/>
      <c r="CX42" s="319"/>
      <c r="CY42" s="319"/>
      <c r="CZ42" s="319"/>
      <c r="DA42" s="319"/>
      <c r="DB42" s="319"/>
      <c r="DC42" s="319"/>
      <c r="DD42" s="319"/>
      <c r="DE42" s="319"/>
      <c r="DG42" s="321" t="str">
        <f>IF('各会計、関係団体の財政状況及び健全化判断比率'!BR15="","",'各会計、関係団体の財政状況及び健全化判断比率'!BR15)</f>
        <v/>
      </c>
      <c r="DH42" s="321"/>
      <c r="DI42" s="29"/>
    </row>
    <row r="43" spans="1:113" ht="32.25" customHeight="1" x14ac:dyDescent="0.3">
      <c r="B43" s="26"/>
      <c r="C43" s="320" t="str">
        <f t="shared" si="5"/>
        <v/>
      </c>
      <c r="D43" s="320"/>
      <c r="E43" s="319" t="str">
        <f>IF('各会計、関係団体の財政状況及び健全化判断比率'!B16="","",'各会計、関係団体の財政状況及び健全化判断比率'!B16)</f>
        <v/>
      </c>
      <c r="F43" s="319"/>
      <c r="G43" s="319"/>
      <c r="H43" s="319"/>
      <c r="I43" s="319"/>
      <c r="J43" s="319"/>
      <c r="K43" s="319"/>
      <c r="L43" s="319"/>
      <c r="M43" s="319"/>
      <c r="N43" s="319"/>
      <c r="O43" s="319"/>
      <c r="P43" s="319"/>
      <c r="Q43" s="319"/>
      <c r="R43" s="319"/>
      <c r="S43" s="319"/>
      <c r="T43" s="2"/>
      <c r="U43" s="320" t="str">
        <f t="shared" si="4"/>
        <v/>
      </c>
      <c r="V43" s="320"/>
      <c r="W43" s="319"/>
      <c r="X43" s="319"/>
      <c r="Y43" s="319"/>
      <c r="Z43" s="319"/>
      <c r="AA43" s="319"/>
      <c r="AB43" s="319"/>
      <c r="AC43" s="319"/>
      <c r="AD43" s="319"/>
      <c r="AE43" s="319"/>
      <c r="AF43" s="319"/>
      <c r="AG43" s="319"/>
      <c r="AH43" s="319"/>
      <c r="AI43" s="319"/>
      <c r="AJ43" s="319"/>
      <c r="AK43" s="319"/>
      <c r="AL43" s="2"/>
      <c r="AM43" s="320" t="str">
        <f t="shared" si="0"/>
        <v/>
      </c>
      <c r="AN43" s="320"/>
      <c r="AO43" s="319"/>
      <c r="AP43" s="319"/>
      <c r="AQ43" s="319"/>
      <c r="AR43" s="319"/>
      <c r="AS43" s="319"/>
      <c r="AT43" s="319"/>
      <c r="AU43" s="319"/>
      <c r="AV43" s="319"/>
      <c r="AW43" s="319"/>
      <c r="AX43" s="319"/>
      <c r="AY43" s="319"/>
      <c r="AZ43" s="319"/>
      <c r="BA43" s="319"/>
      <c r="BB43" s="319"/>
      <c r="BC43" s="319"/>
      <c r="BD43" s="2"/>
      <c r="BE43" s="320" t="str">
        <f t="shared" si="1"/>
        <v/>
      </c>
      <c r="BF43" s="320"/>
      <c r="BG43" s="319"/>
      <c r="BH43" s="319"/>
      <c r="BI43" s="319"/>
      <c r="BJ43" s="319"/>
      <c r="BK43" s="319"/>
      <c r="BL43" s="319"/>
      <c r="BM43" s="319"/>
      <c r="BN43" s="319"/>
      <c r="BO43" s="319"/>
      <c r="BP43" s="319"/>
      <c r="BQ43" s="319"/>
      <c r="BR43" s="319"/>
      <c r="BS43" s="319"/>
      <c r="BT43" s="319"/>
      <c r="BU43" s="319"/>
      <c r="BV43" s="2"/>
      <c r="BW43" s="320" t="str">
        <f t="shared" si="2"/>
        <v/>
      </c>
      <c r="BX43" s="320"/>
      <c r="BY43" s="319" t="str">
        <f>IF('各会計、関係団体の財政状況及び健全化判断比率'!B77="","",'各会計、関係団体の財政状況及び健全化判断比率'!B77)</f>
        <v/>
      </c>
      <c r="BZ43" s="319"/>
      <c r="CA43" s="319"/>
      <c r="CB43" s="319"/>
      <c r="CC43" s="319"/>
      <c r="CD43" s="319"/>
      <c r="CE43" s="319"/>
      <c r="CF43" s="319"/>
      <c r="CG43" s="319"/>
      <c r="CH43" s="319"/>
      <c r="CI43" s="319"/>
      <c r="CJ43" s="319"/>
      <c r="CK43" s="319"/>
      <c r="CL43" s="319"/>
      <c r="CM43" s="319"/>
      <c r="CN43" s="2"/>
      <c r="CO43" s="320" t="str">
        <f t="shared" si="3"/>
        <v/>
      </c>
      <c r="CP43" s="320"/>
      <c r="CQ43" s="319" t="str">
        <f>IF('各会計、関係団体の財政状況及び健全化判断比率'!BS16="","",'各会計、関係団体の財政状況及び健全化判断比率'!BS16)</f>
        <v/>
      </c>
      <c r="CR43" s="319"/>
      <c r="CS43" s="319"/>
      <c r="CT43" s="319"/>
      <c r="CU43" s="319"/>
      <c r="CV43" s="319"/>
      <c r="CW43" s="319"/>
      <c r="CX43" s="319"/>
      <c r="CY43" s="319"/>
      <c r="CZ43" s="319"/>
      <c r="DA43" s="319"/>
      <c r="DB43" s="319"/>
      <c r="DC43" s="319"/>
      <c r="DD43" s="319"/>
      <c r="DE43" s="319"/>
      <c r="DG43" s="321" t="str">
        <f>IF('各会計、関係団体の財政状況及び健全化判断比率'!BR16="","",'各会計、関係団体の財政状況及び健全化判断比率'!BR16)</f>
        <v/>
      </c>
      <c r="DH43" s="321"/>
      <c r="DI43" s="29"/>
    </row>
    <row r="44" spans="1:113" ht="13.5" customHeight="1" thickBot="1" x14ac:dyDescent="0.35">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2"/>
    </row>
    <row r="45" spans="1:113" x14ac:dyDescent="0.3"/>
    <row r="46" spans="1:113" x14ac:dyDescent="0.3">
      <c r="B46" s="1" t="s">
        <v>119</v>
      </c>
      <c r="E46" s="1" t="s">
        <v>120</v>
      </c>
    </row>
    <row r="47" spans="1:113" x14ac:dyDescent="0.3">
      <c r="E47" s="1" t="s">
        <v>121</v>
      </c>
    </row>
    <row r="48" spans="1:113" x14ac:dyDescent="0.3">
      <c r="E48" s="1" t="s">
        <v>122</v>
      </c>
    </row>
    <row r="49" spans="5:5" x14ac:dyDescent="0.3">
      <c r="E49" s="33" t="s">
        <v>123</v>
      </c>
    </row>
    <row r="50" spans="5:5" x14ac:dyDescent="0.3">
      <c r="E50" s="1" t="s">
        <v>124</v>
      </c>
    </row>
    <row r="51" spans="5:5" x14ac:dyDescent="0.3">
      <c r="E51" s="1" t="s">
        <v>125</v>
      </c>
    </row>
    <row r="52" spans="5:5" x14ac:dyDescent="0.3">
      <c r="E52" s="1" t="s">
        <v>126</v>
      </c>
    </row>
    <row r="53" spans="5:5" x14ac:dyDescent="0.3">
      <c r="E53" s="1" t="s">
        <v>127</v>
      </c>
    </row>
    <row r="54" spans="5:5" x14ac:dyDescent="0.3"/>
    <row r="55" spans="5:5" x14ac:dyDescent="0.3"/>
    <row r="56" spans="5:5" x14ac:dyDescent="0.3"/>
    <row r="57" spans="5:5" hidden="1" x14ac:dyDescent="0.3"/>
    <row r="58" spans="5:5" hidden="1" x14ac:dyDescent="0.3"/>
    <row r="59" spans="5:5" hidden="1" x14ac:dyDescent="0.3"/>
  </sheetData>
  <sheetProtection algorithmName="SHA-512" hashValue="4TIC4dz+l/pbrJNrIGrFbgcGcqr5ZtS628CSd/XKE1wLg3zRMbvD7l5n3udBiBQXP8XplPEyMI4NFHTrLjjoRA==" saltValue="68/oPc6AdQQmpdwujsl6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12B73-8D43-4257-A97C-EAED479E419A}">
  <dimension ref="A1:P45"/>
  <sheetViews>
    <sheetView workbookViewId="0"/>
  </sheetViews>
  <sheetFormatPr defaultRowHeight="15" x14ac:dyDescent="0.3"/>
  <cols>
    <col min="1" max="1" width="5.453125" style="216" customWidth="1"/>
    <col min="2" max="2" width="9" style="216" customWidth="1"/>
    <col min="3" max="3" width="13.90625" style="216" customWidth="1"/>
    <col min="4" max="5" width="13.6328125" style="216" customWidth="1"/>
    <col min="6" max="15" width="12.26953125" style="216" customWidth="1"/>
    <col min="16" max="16" width="19.6328125" style="216" customWidth="1"/>
  </cols>
  <sheetData>
    <row r="1" spans="1:16" ht="16.2" x14ac:dyDescent="0.3">
      <c r="A1" s="193"/>
      <c r="B1" s="193"/>
      <c r="C1" s="193"/>
      <c r="D1" s="193"/>
      <c r="E1" s="193"/>
      <c r="F1" s="193"/>
      <c r="G1" s="193"/>
      <c r="H1" s="193"/>
      <c r="I1" s="193"/>
      <c r="J1" s="193"/>
      <c r="K1" s="193"/>
      <c r="L1" s="193"/>
      <c r="M1" s="193"/>
      <c r="N1" s="193"/>
      <c r="O1" s="193"/>
      <c r="P1" s="193"/>
    </row>
    <row r="2" spans="1:16" ht="16.2" x14ac:dyDescent="0.3">
      <c r="A2" s="193"/>
      <c r="B2" s="193"/>
      <c r="C2" s="193"/>
      <c r="D2" s="193"/>
      <c r="E2" s="193"/>
      <c r="F2" s="193"/>
      <c r="G2" s="193"/>
      <c r="H2" s="193"/>
      <c r="I2" s="193"/>
      <c r="J2" s="193"/>
      <c r="K2" s="193"/>
      <c r="L2" s="193"/>
      <c r="M2" s="193"/>
      <c r="N2" s="193"/>
      <c r="O2" s="193"/>
      <c r="P2" s="193"/>
    </row>
    <row r="3" spans="1:16" ht="16.2" x14ac:dyDescent="0.3">
      <c r="A3" s="193"/>
      <c r="B3" s="193"/>
      <c r="C3" s="193"/>
      <c r="D3" s="193"/>
      <c r="E3" s="193"/>
      <c r="F3" s="193"/>
      <c r="G3" s="193"/>
      <c r="H3" s="193"/>
      <c r="I3" s="193"/>
      <c r="J3" s="193"/>
      <c r="K3" s="193"/>
      <c r="L3" s="193"/>
      <c r="M3" s="193"/>
      <c r="N3" s="193"/>
      <c r="O3" s="193"/>
      <c r="P3" s="193"/>
    </row>
    <row r="4" spans="1:16" ht="16.2" x14ac:dyDescent="0.3">
      <c r="A4" s="193"/>
      <c r="B4" s="193"/>
      <c r="C4" s="193"/>
      <c r="D4" s="193"/>
      <c r="E4" s="193"/>
      <c r="F4" s="193"/>
      <c r="G4" s="193"/>
      <c r="H4" s="193"/>
      <c r="I4" s="193"/>
      <c r="J4" s="193"/>
      <c r="K4" s="193"/>
      <c r="L4" s="193"/>
      <c r="M4" s="193"/>
      <c r="N4" s="193"/>
      <c r="O4" s="193"/>
      <c r="P4" s="193"/>
    </row>
    <row r="5" spans="1:16" ht="16.2" x14ac:dyDescent="0.3">
      <c r="A5" s="193"/>
      <c r="B5" s="193"/>
      <c r="C5" s="193"/>
      <c r="D5" s="193"/>
      <c r="E5" s="193"/>
      <c r="F5" s="193"/>
      <c r="G5" s="193"/>
      <c r="H5" s="193"/>
      <c r="I5" s="193"/>
      <c r="J5" s="193"/>
      <c r="K5" s="193"/>
      <c r="L5" s="193"/>
      <c r="M5" s="193"/>
      <c r="N5" s="193"/>
      <c r="O5" s="193"/>
      <c r="P5" s="193"/>
    </row>
    <row r="6" spans="1:16" ht="16.2" x14ac:dyDescent="0.3">
      <c r="A6" s="193"/>
      <c r="B6" s="193"/>
      <c r="C6" s="193"/>
      <c r="D6" s="193"/>
      <c r="E6" s="193"/>
      <c r="F6" s="193"/>
      <c r="G6" s="193"/>
      <c r="H6" s="193"/>
      <c r="I6" s="193"/>
      <c r="J6" s="193"/>
      <c r="K6" s="193"/>
      <c r="L6" s="193"/>
      <c r="M6" s="193"/>
      <c r="N6" s="193"/>
      <c r="O6" s="193"/>
      <c r="P6" s="193"/>
    </row>
    <row r="7" spans="1:16" ht="16.2" x14ac:dyDescent="0.3">
      <c r="A7" s="193"/>
      <c r="B7" s="193"/>
      <c r="C7" s="193"/>
      <c r="D7" s="193"/>
      <c r="E7" s="193"/>
      <c r="F7" s="193"/>
      <c r="G7" s="193"/>
      <c r="H7" s="193"/>
      <c r="I7" s="193"/>
      <c r="J7" s="193"/>
      <c r="K7" s="193"/>
      <c r="L7" s="193"/>
      <c r="M7" s="193"/>
      <c r="N7" s="193"/>
      <c r="O7" s="193"/>
      <c r="P7" s="193"/>
    </row>
    <row r="8" spans="1:16" ht="16.2" x14ac:dyDescent="0.3">
      <c r="A8" s="193"/>
      <c r="B8" s="193"/>
      <c r="C8" s="193"/>
      <c r="D8" s="193"/>
      <c r="E8" s="193"/>
      <c r="F8" s="193"/>
      <c r="G8" s="193"/>
      <c r="H8" s="193"/>
      <c r="I8" s="193"/>
      <c r="J8" s="193"/>
      <c r="K8" s="193"/>
      <c r="L8" s="193"/>
      <c r="M8" s="193"/>
      <c r="N8" s="193"/>
      <c r="O8" s="193"/>
      <c r="P8" s="193"/>
    </row>
    <row r="9" spans="1:16" ht="16.2" x14ac:dyDescent="0.3">
      <c r="A9" s="193"/>
      <c r="B9" s="193"/>
      <c r="C9" s="193"/>
      <c r="D9" s="193"/>
      <c r="E9" s="193"/>
      <c r="F9" s="193"/>
      <c r="G9" s="193"/>
      <c r="H9" s="193"/>
      <c r="I9" s="193"/>
      <c r="J9" s="193"/>
      <c r="K9" s="193"/>
      <c r="L9" s="193"/>
      <c r="M9" s="193"/>
      <c r="N9" s="193"/>
      <c r="O9" s="193"/>
      <c r="P9" s="193"/>
    </row>
    <row r="10" spans="1:16" ht="16.2" x14ac:dyDescent="0.3">
      <c r="A10" s="193"/>
      <c r="B10" s="193"/>
      <c r="C10" s="193"/>
      <c r="D10" s="193"/>
      <c r="E10" s="193"/>
      <c r="F10" s="193"/>
      <c r="G10" s="193"/>
      <c r="H10" s="193"/>
      <c r="I10" s="193"/>
      <c r="J10" s="193"/>
      <c r="K10" s="193"/>
      <c r="L10" s="193"/>
      <c r="M10" s="193"/>
      <c r="N10" s="193"/>
      <c r="O10" s="193"/>
      <c r="P10" s="193"/>
    </row>
    <row r="11" spans="1:16" ht="16.2" x14ac:dyDescent="0.3">
      <c r="A11" s="193"/>
      <c r="B11" s="193"/>
      <c r="C11" s="193"/>
      <c r="D11" s="193"/>
      <c r="E11" s="193"/>
      <c r="F11" s="193"/>
      <c r="G11" s="193"/>
      <c r="H11" s="193"/>
      <c r="I11" s="193"/>
      <c r="J11" s="193"/>
      <c r="K11" s="193"/>
      <c r="L11" s="193"/>
      <c r="M11" s="193"/>
      <c r="N11" s="193"/>
      <c r="O11" s="193"/>
      <c r="P11" s="193"/>
    </row>
    <row r="12" spans="1:16" ht="16.2" x14ac:dyDescent="0.3">
      <c r="A12" s="193"/>
      <c r="B12" s="193"/>
      <c r="C12" s="193"/>
      <c r="D12" s="193"/>
      <c r="E12" s="193"/>
      <c r="F12" s="193"/>
      <c r="G12" s="193"/>
      <c r="H12" s="193"/>
      <c r="I12" s="193"/>
      <c r="J12" s="193"/>
      <c r="K12" s="193"/>
      <c r="L12" s="193"/>
      <c r="M12" s="193"/>
      <c r="N12" s="193"/>
      <c r="O12" s="193"/>
      <c r="P12" s="193"/>
    </row>
    <row r="13" spans="1:16" ht="16.2" x14ac:dyDescent="0.3">
      <c r="A13" s="193"/>
      <c r="B13" s="193"/>
      <c r="C13" s="193"/>
      <c r="D13" s="193"/>
      <c r="E13" s="193"/>
      <c r="F13" s="193"/>
      <c r="G13" s="193"/>
      <c r="H13" s="193"/>
      <c r="I13" s="193"/>
      <c r="J13" s="193"/>
      <c r="K13" s="193"/>
      <c r="L13" s="193"/>
      <c r="M13" s="193"/>
      <c r="N13" s="193"/>
      <c r="O13" s="193"/>
      <c r="P13" s="193"/>
    </row>
    <row r="14" spans="1:16" ht="16.2" x14ac:dyDescent="0.3">
      <c r="A14" s="193"/>
      <c r="B14" s="193"/>
      <c r="C14" s="193"/>
      <c r="D14" s="193"/>
      <c r="E14" s="193"/>
      <c r="F14" s="193"/>
      <c r="G14" s="193"/>
      <c r="H14" s="193"/>
      <c r="I14" s="193"/>
      <c r="J14" s="193"/>
      <c r="K14" s="193"/>
      <c r="L14" s="193"/>
      <c r="M14" s="193"/>
      <c r="N14" s="193"/>
      <c r="O14" s="193"/>
      <c r="P14" s="193"/>
    </row>
    <row r="15" spans="1:16" ht="16.2" x14ac:dyDescent="0.3">
      <c r="A15" s="193"/>
      <c r="B15" s="193"/>
      <c r="C15" s="193"/>
      <c r="D15" s="193"/>
      <c r="E15" s="193"/>
      <c r="F15" s="193"/>
      <c r="G15" s="193"/>
      <c r="H15" s="193"/>
      <c r="I15" s="193"/>
      <c r="J15" s="193"/>
      <c r="K15" s="193"/>
      <c r="L15" s="193"/>
      <c r="M15" s="193"/>
      <c r="N15" s="193"/>
      <c r="O15" s="193"/>
      <c r="P15" s="193"/>
    </row>
    <row r="16" spans="1:16" ht="16.2" x14ac:dyDescent="0.3">
      <c r="A16" s="193"/>
      <c r="B16" s="193"/>
      <c r="C16" s="193"/>
      <c r="D16" s="193"/>
      <c r="E16" s="193"/>
      <c r="F16" s="193"/>
      <c r="G16" s="193"/>
      <c r="H16" s="193"/>
      <c r="I16" s="193"/>
      <c r="J16" s="193"/>
      <c r="K16" s="193"/>
      <c r="L16" s="193"/>
      <c r="M16" s="193"/>
      <c r="N16" s="193"/>
      <c r="O16" s="193"/>
      <c r="P16" s="193"/>
    </row>
    <row r="17" spans="1:16" ht="16.2" x14ac:dyDescent="0.3">
      <c r="A17" s="193"/>
      <c r="B17" s="193"/>
      <c r="C17" s="193"/>
      <c r="D17" s="193"/>
      <c r="E17" s="193"/>
      <c r="F17" s="193"/>
      <c r="G17" s="193"/>
      <c r="H17" s="193"/>
      <c r="I17" s="193"/>
      <c r="J17" s="193"/>
      <c r="K17" s="193"/>
      <c r="L17" s="193"/>
      <c r="M17" s="193"/>
      <c r="N17" s="193"/>
      <c r="O17" s="193"/>
      <c r="P17" s="193"/>
    </row>
    <row r="18" spans="1:16" ht="16.2" x14ac:dyDescent="0.3">
      <c r="A18" s="193"/>
      <c r="B18" s="193"/>
      <c r="C18" s="193"/>
      <c r="D18" s="193"/>
      <c r="E18" s="193"/>
      <c r="F18" s="193"/>
      <c r="G18" s="193"/>
      <c r="H18" s="193"/>
      <c r="I18" s="193"/>
      <c r="J18" s="193"/>
      <c r="K18" s="193"/>
      <c r="L18" s="193"/>
      <c r="M18" s="193"/>
      <c r="N18" s="193"/>
      <c r="O18" s="193"/>
      <c r="P18" s="193"/>
    </row>
    <row r="19" spans="1:16" ht="16.2" x14ac:dyDescent="0.3">
      <c r="A19" s="193"/>
      <c r="B19" s="193"/>
      <c r="C19" s="193"/>
      <c r="D19" s="193"/>
      <c r="E19" s="193"/>
      <c r="F19" s="193"/>
      <c r="G19" s="193"/>
      <c r="H19" s="193"/>
      <c r="I19" s="193"/>
      <c r="J19" s="193"/>
      <c r="K19" s="193"/>
      <c r="L19" s="193"/>
      <c r="M19" s="193"/>
      <c r="N19" s="193"/>
      <c r="O19" s="193"/>
      <c r="P19" s="193"/>
    </row>
    <row r="20" spans="1:16" ht="16.2" x14ac:dyDescent="0.3">
      <c r="A20" s="193"/>
      <c r="B20" s="193"/>
      <c r="C20" s="193"/>
      <c r="D20" s="193"/>
      <c r="E20" s="193"/>
      <c r="F20" s="193"/>
      <c r="G20" s="193"/>
      <c r="H20" s="193"/>
      <c r="I20" s="193"/>
      <c r="J20" s="193"/>
      <c r="K20" s="193"/>
      <c r="L20" s="193"/>
      <c r="M20" s="193"/>
      <c r="N20" s="193"/>
      <c r="O20" s="193"/>
      <c r="P20" s="193"/>
    </row>
    <row r="21" spans="1:16" ht="16.2" x14ac:dyDescent="0.3">
      <c r="A21" s="193"/>
      <c r="B21" s="193"/>
      <c r="C21" s="193"/>
      <c r="D21" s="193"/>
      <c r="E21" s="193"/>
      <c r="F21" s="193"/>
      <c r="G21" s="193"/>
      <c r="H21" s="193"/>
      <c r="I21" s="193"/>
      <c r="J21" s="193"/>
      <c r="K21" s="193"/>
      <c r="L21" s="193"/>
      <c r="M21" s="193"/>
      <c r="N21" s="193"/>
      <c r="O21" s="193"/>
      <c r="P21" s="193"/>
    </row>
    <row r="22" spans="1:16" ht="16.2" x14ac:dyDescent="0.3">
      <c r="A22" s="193"/>
      <c r="B22" s="193"/>
      <c r="C22" s="193"/>
      <c r="D22" s="193"/>
      <c r="E22" s="193"/>
      <c r="F22" s="193"/>
      <c r="G22" s="193"/>
      <c r="H22" s="193"/>
      <c r="I22" s="193"/>
      <c r="J22" s="193"/>
      <c r="K22" s="193"/>
      <c r="L22" s="193"/>
      <c r="M22" s="193"/>
      <c r="N22" s="193"/>
      <c r="O22" s="193"/>
      <c r="P22" s="193"/>
    </row>
    <row r="23" spans="1:16" ht="16.2" x14ac:dyDescent="0.3">
      <c r="A23" s="193"/>
      <c r="B23" s="193"/>
      <c r="C23" s="193"/>
      <c r="D23" s="193"/>
      <c r="E23" s="193"/>
      <c r="F23" s="193"/>
      <c r="G23" s="193"/>
      <c r="H23" s="193"/>
      <c r="I23" s="193"/>
      <c r="J23" s="193"/>
      <c r="K23" s="193"/>
      <c r="L23" s="193"/>
      <c r="M23" s="193"/>
      <c r="N23" s="193"/>
      <c r="O23" s="193"/>
      <c r="P23" s="193"/>
    </row>
    <row r="24" spans="1:16" ht="16.2" x14ac:dyDescent="0.3">
      <c r="A24" s="193"/>
      <c r="B24" s="193"/>
      <c r="C24" s="193"/>
      <c r="D24" s="193"/>
      <c r="E24" s="193"/>
      <c r="F24" s="193"/>
      <c r="G24" s="193"/>
      <c r="H24" s="193"/>
      <c r="I24" s="193"/>
      <c r="J24" s="193"/>
      <c r="K24" s="193"/>
      <c r="L24" s="193"/>
      <c r="M24" s="193"/>
      <c r="N24" s="193"/>
      <c r="O24" s="193"/>
      <c r="P24" s="193"/>
    </row>
    <row r="25" spans="1:16" ht="16.2" x14ac:dyDescent="0.3">
      <c r="A25" s="193"/>
      <c r="B25" s="193"/>
      <c r="C25" s="193"/>
      <c r="D25" s="193"/>
      <c r="E25" s="193"/>
      <c r="F25" s="193"/>
      <c r="G25" s="193"/>
      <c r="H25" s="193"/>
      <c r="I25" s="193"/>
      <c r="J25" s="193"/>
      <c r="K25" s="193"/>
      <c r="L25" s="193"/>
      <c r="M25" s="193"/>
      <c r="N25" s="193"/>
      <c r="O25" s="193"/>
      <c r="P25" s="193"/>
    </row>
    <row r="26" spans="1:16" ht="16.2" x14ac:dyDescent="0.3">
      <c r="A26" s="193"/>
      <c r="B26" s="193"/>
      <c r="C26" s="193"/>
      <c r="D26" s="193"/>
      <c r="E26" s="193"/>
      <c r="F26" s="193"/>
      <c r="G26" s="193"/>
      <c r="H26" s="193"/>
      <c r="I26" s="193"/>
      <c r="J26" s="193"/>
      <c r="K26" s="193"/>
      <c r="L26" s="193"/>
      <c r="M26" s="193"/>
      <c r="N26" s="193"/>
      <c r="O26" s="193"/>
      <c r="P26" s="193"/>
    </row>
    <row r="27" spans="1:16" ht="16.2" x14ac:dyDescent="0.3">
      <c r="A27" s="193"/>
      <c r="B27" s="193"/>
      <c r="C27" s="193"/>
      <c r="D27" s="193"/>
      <c r="E27" s="193"/>
      <c r="F27" s="193"/>
      <c r="G27" s="193"/>
      <c r="H27" s="193"/>
      <c r="I27" s="193"/>
      <c r="J27" s="193"/>
      <c r="K27" s="193"/>
      <c r="L27" s="193"/>
      <c r="M27" s="193"/>
      <c r="N27" s="193"/>
      <c r="O27" s="193"/>
      <c r="P27" s="193"/>
    </row>
    <row r="28" spans="1:16" ht="16.2" x14ac:dyDescent="0.3">
      <c r="A28" s="193"/>
      <c r="B28" s="193"/>
      <c r="C28" s="193"/>
      <c r="D28" s="193"/>
      <c r="E28" s="193"/>
      <c r="F28" s="193"/>
      <c r="G28" s="193"/>
      <c r="H28" s="193"/>
      <c r="I28" s="193"/>
      <c r="J28" s="193"/>
      <c r="K28" s="193"/>
      <c r="L28" s="193"/>
      <c r="M28" s="193"/>
      <c r="N28" s="193"/>
      <c r="O28" s="193"/>
      <c r="P28" s="193"/>
    </row>
    <row r="29" spans="1:16" ht="16.2" x14ac:dyDescent="0.3">
      <c r="A29" s="193"/>
      <c r="B29" s="193"/>
      <c r="C29" s="193"/>
      <c r="D29" s="193"/>
      <c r="E29" s="193"/>
      <c r="F29" s="193"/>
      <c r="G29" s="193"/>
      <c r="H29" s="193"/>
      <c r="I29" s="193"/>
      <c r="J29" s="193"/>
      <c r="K29" s="193"/>
      <c r="L29" s="193"/>
      <c r="M29" s="193"/>
      <c r="N29" s="193"/>
      <c r="O29" s="193"/>
      <c r="P29" s="193"/>
    </row>
    <row r="30" spans="1:16" ht="16.2" x14ac:dyDescent="0.3">
      <c r="A30" s="193"/>
      <c r="B30" s="193"/>
      <c r="C30" s="193"/>
      <c r="D30" s="193"/>
      <c r="E30" s="193"/>
      <c r="F30" s="193"/>
      <c r="G30" s="193"/>
      <c r="H30" s="193"/>
      <c r="I30" s="193"/>
      <c r="J30" s="193"/>
      <c r="K30" s="193"/>
      <c r="L30" s="193"/>
      <c r="M30" s="193"/>
      <c r="N30" s="193"/>
      <c r="O30" s="193"/>
      <c r="P30" s="193"/>
    </row>
    <row r="31" spans="1:16" ht="16.2" x14ac:dyDescent="0.3">
      <c r="A31" s="193"/>
      <c r="B31" s="193"/>
      <c r="C31" s="193"/>
      <c r="D31" s="193"/>
      <c r="E31" s="193"/>
      <c r="F31" s="193"/>
      <c r="G31" s="193"/>
      <c r="H31" s="193"/>
      <c r="I31" s="193"/>
      <c r="J31" s="193"/>
      <c r="K31" s="193"/>
      <c r="L31" s="193"/>
      <c r="M31" s="193"/>
      <c r="N31" s="193"/>
      <c r="O31" s="193"/>
      <c r="P31" s="193"/>
    </row>
    <row r="32" spans="1:16" ht="19.8" thickBot="1" x14ac:dyDescent="0.35">
      <c r="A32" s="193"/>
      <c r="B32" s="193"/>
      <c r="C32" s="193"/>
      <c r="D32" s="193"/>
      <c r="E32" s="193"/>
      <c r="F32" s="193"/>
      <c r="G32" s="193"/>
      <c r="H32" s="193"/>
      <c r="I32" s="193"/>
      <c r="J32" s="194" t="s">
        <v>466</v>
      </c>
      <c r="K32" s="193"/>
      <c r="L32" s="193"/>
      <c r="M32" s="193"/>
      <c r="N32" s="193"/>
      <c r="O32" s="193"/>
      <c r="P32" s="193"/>
    </row>
    <row r="33" spans="1:16" ht="16.8" thickBot="1" x14ac:dyDescent="0.25">
      <c r="A33" s="193"/>
      <c r="B33" s="195" t="s">
        <v>480</v>
      </c>
      <c r="C33" s="196"/>
      <c r="D33" s="196"/>
      <c r="E33" s="197" t="s">
        <v>467</v>
      </c>
      <c r="F33" s="198" t="s">
        <v>468</v>
      </c>
      <c r="G33" s="199" t="s">
        <v>469</v>
      </c>
      <c r="H33" s="199" t="s">
        <v>470</v>
      </c>
      <c r="I33" s="199" t="s">
        <v>471</v>
      </c>
      <c r="J33" s="200" t="s">
        <v>472</v>
      </c>
      <c r="K33" s="193"/>
      <c r="L33" s="193"/>
      <c r="M33" s="193"/>
      <c r="N33" s="193"/>
      <c r="O33" s="193"/>
      <c r="P33" s="193"/>
    </row>
    <row r="34" spans="1:16" ht="16.2" x14ac:dyDescent="0.3">
      <c r="A34" s="193"/>
      <c r="B34" s="201"/>
      <c r="C34" s="1091" t="s">
        <v>481</v>
      </c>
      <c r="D34" s="1091"/>
      <c r="E34" s="1092"/>
      <c r="F34" s="202">
        <v>29.77</v>
      </c>
      <c r="G34" s="203">
        <v>28.46</v>
      </c>
      <c r="H34" s="203">
        <v>25.47</v>
      </c>
      <c r="I34" s="203">
        <v>20.41</v>
      </c>
      <c r="J34" s="204">
        <v>13.85</v>
      </c>
      <c r="K34" s="193"/>
      <c r="L34" s="193"/>
      <c r="M34" s="193"/>
      <c r="N34" s="193"/>
      <c r="O34" s="193"/>
      <c r="P34" s="193"/>
    </row>
    <row r="35" spans="1:16" ht="16.2" x14ac:dyDescent="0.3">
      <c r="A35" s="193"/>
      <c r="B35" s="205"/>
      <c r="C35" s="1087" t="s">
        <v>482</v>
      </c>
      <c r="D35" s="1087"/>
      <c r="E35" s="1088"/>
      <c r="F35" s="206">
        <v>4.12</v>
      </c>
      <c r="G35" s="207">
        <v>4.6399999999999997</v>
      </c>
      <c r="H35" s="207">
        <v>5.01</v>
      </c>
      <c r="I35" s="207">
        <v>5.0999999999999996</v>
      </c>
      <c r="J35" s="208">
        <v>5.45</v>
      </c>
      <c r="K35" s="193"/>
      <c r="L35" s="193"/>
      <c r="M35" s="193"/>
      <c r="N35" s="193"/>
      <c r="O35" s="193"/>
      <c r="P35" s="193"/>
    </row>
    <row r="36" spans="1:16" ht="16.2" x14ac:dyDescent="0.3">
      <c r="A36" s="193"/>
      <c r="B36" s="205"/>
      <c r="C36" s="1087" t="s">
        <v>483</v>
      </c>
      <c r="D36" s="1087"/>
      <c r="E36" s="1088"/>
      <c r="F36" s="206">
        <v>2.81</v>
      </c>
      <c r="G36" s="207">
        <v>1.53</v>
      </c>
      <c r="H36" s="207">
        <v>1.28</v>
      </c>
      <c r="I36" s="207">
        <v>1</v>
      </c>
      <c r="J36" s="208">
        <v>1.57</v>
      </c>
      <c r="K36" s="193"/>
      <c r="L36" s="193"/>
      <c r="M36" s="193"/>
      <c r="N36" s="193"/>
      <c r="O36" s="193"/>
      <c r="P36" s="193"/>
    </row>
    <row r="37" spans="1:16" ht="16.2" x14ac:dyDescent="0.3">
      <c r="A37" s="193"/>
      <c r="B37" s="205"/>
      <c r="C37" s="1087" t="s">
        <v>484</v>
      </c>
      <c r="D37" s="1087"/>
      <c r="E37" s="1088"/>
      <c r="F37" s="206">
        <v>1.07</v>
      </c>
      <c r="G37" s="207">
        <v>1.33</v>
      </c>
      <c r="H37" s="207">
        <v>1.87</v>
      </c>
      <c r="I37" s="207">
        <v>1.29</v>
      </c>
      <c r="J37" s="208">
        <v>1.47</v>
      </c>
      <c r="K37" s="193"/>
      <c r="L37" s="193"/>
      <c r="M37" s="193"/>
      <c r="N37" s="193"/>
      <c r="O37" s="193"/>
      <c r="P37" s="193"/>
    </row>
    <row r="38" spans="1:16" ht="16.2" x14ac:dyDescent="0.3">
      <c r="A38" s="193"/>
      <c r="B38" s="205"/>
      <c r="C38" s="1087" t="s">
        <v>485</v>
      </c>
      <c r="D38" s="1087"/>
      <c r="E38" s="1088"/>
      <c r="F38" s="206">
        <v>7.0000000000000007E-2</v>
      </c>
      <c r="G38" s="207">
        <v>0.08</v>
      </c>
      <c r="H38" s="207">
        <v>0.12</v>
      </c>
      <c r="I38" s="207">
        <v>0.16</v>
      </c>
      <c r="J38" s="208">
        <v>0.25</v>
      </c>
      <c r="K38" s="193"/>
      <c r="L38" s="193"/>
      <c r="M38" s="193"/>
      <c r="N38" s="193"/>
      <c r="O38" s="193"/>
      <c r="P38" s="193"/>
    </row>
    <row r="39" spans="1:16" ht="16.2" x14ac:dyDescent="0.3">
      <c r="A39" s="193"/>
      <c r="B39" s="205"/>
      <c r="C39" s="1087" t="s">
        <v>486</v>
      </c>
      <c r="D39" s="1087"/>
      <c r="E39" s="1088"/>
      <c r="F39" s="206">
        <v>0.14000000000000001</v>
      </c>
      <c r="G39" s="207">
        <v>0.2</v>
      </c>
      <c r="H39" s="207">
        <v>0.22</v>
      </c>
      <c r="I39" s="207">
        <v>0.23</v>
      </c>
      <c r="J39" s="208">
        <v>0.23</v>
      </c>
      <c r="K39" s="193"/>
      <c r="L39" s="193"/>
      <c r="M39" s="193"/>
      <c r="N39" s="193"/>
      <c r="O39" s="193"/>
      <c r="P39" s="193"/>
    </row>
    <row r="40" spans="1:16" ht="16.2" x14ac:dyDescent="0.3">
      <c r="A40" s="193"/>
      <c r="B40" s="205"/>
      <c r="C40" s="1087" t="s">
        <v>487</v>
      </c>
      <c r="D40" s="1087"/>
      <c r="E40" s="1088"/>
      <c r="F40" s="206">
        <v>0.98</v>
      </c>
      <c r="G40" s="207">
        <v>0.52</v>
      </c>
      <c r="H40" s="207">
        <v>0.05</v>
      </c>
      <c r="I40" s="207">
        <v>0.08</v>
      </c>
      <c r="J40" s="208">
        <v>0.06</v>
      </c>
      <c r="K40" s="193"/>
      <c r="L40" s="193"/>
      <c r="M40" s="193"/>
      <c r="N40" s="193"/>
      <c r="O40" s="193"/>
      <c r="P40" s="193"/>
    </row>
    <row r="41" spans="1:16" ht="16.2" x14ac:dyDescent="0.3">
      <c r="A41" s="193"/>
      <c r="B41" s="205"/>
      <c r="C41" s="1087" t="s">
        <v>488</v>
      </c>
      <c r="D41" s="1087"/>
      <c r="E41" s="1088"/>
      <c r="F41" s="206">
        <v>0.01</v>
      </c>
      <c r="G41" s="207">
        <v>0.01</v>
      </c>
      <c r="H41" s="207">
        <v>0.01</v>
      </c>
      <c r="I41" s="207">
        <v>0.01</v>
      </c>
      <c r="J41" s="208">
        <v>0.02</v>
      </c>
      <c r="K41" s="193"/>
      <c r="L41" s="193"/>
      <c r="M41" s="193"/>
      <c r="N41" s="193"/>
      <c r="O41" s="193"/>
      <c r="P41" s="193"/>
    </row>
    <row r="42" spans="1:16" ht="16.2" x14ac:dyDescent="0.3">
      <c r="A42" s="193"/>
      <c r="B42" s="209"/>
      <c r="C42" s="1087" t="s">
        <v>489</v>
      </c>
      <c r="D42" s="1087"/>
      <c r="E42" s="1088"/>
      <c r="F42" s="206" t="s">
        <v>427</v>
      </c>
      <c r="G42" s="207" t="s">
        <v>427</v>
      </c>
      <c r="H42" s="207" t="s">
        <v>427</v>
      </c>
      <c r="I42" s="207" t="s">
        <v>427</v>
      </c>
      <c r="J42" s="208" t="s">
        <v>427</v>
      </c>
      <c r="K42" s="193"/>
      <c r="L42" s="193"/>
      <c r="M42" s="193"/>
      <c r="N42" s="193"/>
      <c r="O42" s="193"/>
      <c r="P42" s="193"/>
    </row>
    <row r="43" spans="1:16" ht="16.8" thickBot="1" x14ac:dyDescent="0.35">
      <c r="A43" s="193"/>
      <c r="B43" s="210"/>
      <c r="C43" s="1089" t="s">
        <v>490</v>
      </c>
      <c r="D43" s="1089"/>
      <c r="E43" s="1090"/>
      <c r="F43" s="211">
        <v>0.06</v>
      </c>
      <c r="G43" s="212">
        <v>0.04</v>
      </c>
      <c r="H43" s="212">
        <v>0.03</v>
      </c>
      <c r="I43" s="212">
        <v>0.03</v>
      </c>
      <c r="J43" s="213">
        <v>0.03</v>
      </c>
      <c r="K43" s="193"/>
      <c r="L43" s="193"/>
      <c r="M43" s="193"/>
      <c r="N43" s="193"/>
      <c r="O43" s="193"/>
      <c r="P43" s="193"/>
    </row>
    <row r="44" spans="1:16" ht="16.2" x14ac:dyDescent="0.2">
      <c r="A44" s="193"/>
      <c r="B44" s="214" t="s">
        <v>491</v>
      </c>
      <c r="C44" s="215"/>
      <c r="D44" s="215"/>
      <c r="E44" s="215"/>
      <c r="F44" s="193"/>
      <c r="G44" s="193"/>
      <c r="H44" s="193"/>
      <c r="I44" s="193"/>
      <c r="J44" s="193"/>
      <c r="K44" s="193"/>
      <c r="L44" s="193"/>
      <c r="M44" s="193"/>
      <c r="N44" s="193"/>
      <c r="O44" s="193"/>
      <c r="P44" s="193"/>
    </row>
    <row r="45" spans="1:16" ht="16.2" x14ac:dyDescent="0.3">
      <c r="A45" s="193"/>
      <c r="B45" s="193"/>
      <c r="C45" s="193"/>
      <c r="D45" s="193"/>
      <c r="E45" s="193"/>
      <c r="F45" s="193"/>
      <c r="G45" s="193"/>
      <c r="H45" s="193"/>
      <c r="I45" s="193"/>
      <c r="J45" s="193"/>
      <c r="K45" s="193"/>
      <c r="L45" s="193"/>
      <c r="M45" s="193"/>
      <c r="N45" s="193"/>
      <c r="O45" s="193"/>
      <c r="P45" s="193"/>
    </row>
  </sheetData>
  <sheetProtection algorithmName="SHA-512" hashValue="a8nFNdhtjQbZCjRfUhftHH2Ajz1aTeGkKxxbaJr/ucI3hWmkDRUgAeTjJ5oyLghgcpsxiFU6g7bHwKMTeo+PNw==" saltValue="ZJNXz/hqtwu5fucwq4yY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2793-1F0E-4231-88D2-02BD5FCB6683}">
  <dimension ref="A1:U56"/>
  <sheetViews>
    <sheetView workbookViewId="0"/>
  </sheetViews>
  <sheetFormatPr defaultRowHeight="15" x14ac:dyDescent="0.3"/>
  <sheetData>
    <row r="1" spans="1:21" x14ac:dyDescent="0.3">
      <c r="A1" s="245"/>
      <c r="B1" s="245"/>
      <c r="C1" s="245"/>
      <c r="D1" s="245"/>
      <c r="E1" s="245"/>
      <c r="F1" s="245"/>
      <c r="G1" s="245"/>
      <c r="H1" s="245"/>
      <c r="I1" s="245"/>
      <c r="J1" s="245"/>
      <c r="K1" s="245"/>
      <c r="L1" s="245"/>
      <c r="M1" s="245"/>
      <c r="N1" s="245"/>
      <c r="O1" s="245"/>
      <c r="P1" s="245"/>
      <c r="Q1" s="245"/>
      <c r="R1" s="245"/>
      <c r="S1" s="245"/>
      <c r="T1" s="245"/>
      <c r="U1" s="245"/>
    </row>
    <row r="2" spans="1:21" x14ac:dyDescent="0.3">
      <c r="A2" s="245"/>
      <c r="B2" s="245"/>
      <c r="C2" s="245"/>
      <c r="D2" s="245"/>
      <c r="E2" s="245"/>
      <c r="F2" s="245"/>
      <c r="G2" s="245"/>
      <c r="H2" s="245"/>
      <c r="I2" s="245"/>
      <c r="J2" s="245"/>
      <c r="K2" s="245"/>
      <c r="L2" s="245"/>
      <c r="M2" s="245"/>
      <c r="N2" s="245"/>
      <c r="O2" s="245"/>
      <c r="P2" s="245"/>
      <c r="Q2" s="245"/>
      <c r="R2" s="245"/>
      <c r="S2" s="245"/>
      <c r="T2" s="245"/>
      <c r="U2" s="245"/>
    </row>
    <row r="3" spans="1:21" x14ac:dyDescent="0.3">
      <c r="A3" s="245"/>
      <c r="B3" s="245"/>
      <c r="C3" s="245"/>
      <c r="D3" s="245"/>
      <c r="E3" s="245"/>
      <c r="F3" s="245"/>
      <c r="G3" s="245"/>
      <c r="H3" s="245"/>
      <c r="I3" s="245"/>
      <c r="J3" s="245"/>
      <c r="K3" s="245"/>
      <c r="L3" s="245"/>
      <c r="M3" s="245"/>
      <c r="N3" s="245"/>
      <c r="O3" s="245"/>
      <c r="P3" s="245"/>
      <c r="Q3" s="245"/>
      <c r="R3" s="245"/>
      <c r="S3" s="245"/>
      <c r="T3" s="245"/>
      <c r="U3" s="245"/>
    </row>
    <row r="4" spans="1:21" x14ac:dyDescent="0.3">
      <c r="A4" s="245"/>
      <c r="B4" s="245"/>
      <c r="C4" s="245"/>
      <c r="D4" s="245"/>
      <c r="E4" s="245"/>
      <c r="F4" s="245"/>
      <c r="G4" s="245"/>
      <c r="H4" s="245"/>
      <c r="I4" s="245"/>
      <c r="J4" s="245"/>
      <c r="K4" s="245"/>
      <c r="L4" s="245"/>
      <c r="M4" s="245"/>
      <c r="N4" s="245"/>
      <c r="O4" s="245"/>
      <c r="P4" s="245"/>
      <c r="Q4" s="245"/>
      <c r="R4" s="245"/>
      <c r="S4" s="245"/>
      <c r="T4" s="245"/>
      <c r="U4" s="245"/>
    </row>
    <row r="5" spans="1:21" x14ac:dyDescent="0.3">
      <c r="A5" s="245"/>
      <c r="B5" s="245"/>
      <c r="C5" s="245"/>
      <c r="D5" s="245"/>
      <c r="E5" s="245"/>
      <c r="F5" s="245"/>
      <c r="G5" s="245"/>
      <c r="H5" s="245"/>
      <c r="I5" s="245"/>
      <c r="J5" s="245"/>
      <c r="K5" s="245"/>
      <c r="L5" s="245"/>
      <c r="M5" s="245"/>
      <c r="N5" s="245"/>
      <c r="O5" s="245"/>
      <c r="P5" s="245"/>
      <c r="Q5" s="245"/>
      <c r="R5" s="245"/>
      <c r="S5" s="245"/>
      <c r="T5" s="245"/>
      <c r="U5" s="245"/>
    </row>
    <row r="6" spans="1:21" x14ac:dyDescent="0.3">
      <c r="A6" s="245"/>
      <c r="B6" s="245"/>
      <c r="C6" s="245"/>
      <c r="D6" s="245"/>
      <c r="E6" s="245"/>
      <c r="F6" s="245"/>
      <c r="G6" s="245"/>
      <c r="H6" s="245"/>
      <c r="I6" s="245"/>
      <c r="J6" s="245"/>
      <c r="K6" s="245"/>
      <c r="L6" s="245"/>
      <c r="M6" s="245"/>
      <c r="N6" s="245"/>
      <c r="O6" s="245"/>
      <c r="P6" s="245"/>
      <c r="Q6" s="245"/>
      <c r="R6" s="245"/>
      <c r="S6" s="245"/>
      <c r="T6" s="245"/>
      <c r="U6" s="245"/>
    </row>
    <row r="7" spans="1:21" x14ac:dyDescent="0.3">
      <c r="A7" s="245"/>
      <c r="B7" s="245"/>
      <c r="C7" s="245"/>
      <c r="D7" s="245"/>
      <c r="E7" s="245"/>
      <c r="F7" s="245"/>
      <c r="G7" s="245"/>
      <c r="H7" s="245"/>
      <c r="I7" s="245"/>
      <c r="J7" s="245"/>
      <c r="K7" s="245"/>
      <c r="L7" s="245"/>
      <c r="M7" s="245"/>
      <c r="N7" s="245"/>
      <c r="O7" s="245"/>
      <c r="P7" s="245"/>
      <c r="Q7" s="245"/>
      <c r="R7" s="245"/>
      <c r="S7" s="245"/>
      <c r="T7" s="245"/>
      <c r="U7" s="245"/>
    </row>
    <row r="8" spans="1:21" x14ac:dyDescent="0.3">
      <c r="A8" s="245"/>
      <c r="B8" s="245"/>
      <c r="C8" s="245"/>
      <c r="D8" s="245"/>
      <c r="E8" s="245"/>
      <c r="F8" s="245"/>
      <c r="G8" s="245"/>
      <c r="H8" s="245"/>
      <c r="I8" s="245"/>
      <c r="J8" s="245"/>
      <c r="K8" s="245"/>
      <c r="L8" s="245"/>
      <c r="M8" s="245"/>
      <c r="N8" s="245"/>
      <c r="O8" s="245"/>
      <c r="P8" s="245"/>
      <c r="Q8" s="245"/>
      <c r="R8" s="245"/>
      <c r="S8" s="245"/>
      <c r="T8" s="245"/>
      <c r="U8" s="245"/>
    </row>
    <row r="9" spans="1:21" x14ac:dyDescent="0.3">
      <c r="A9" s="245"/>
      <c r="B9" s="245"/>
      <c r="C9" s="245"/>
      <c r="D9" s="245"/>
      <c r="E9" s="245"/>
      <c r="F9" s="245"/>
      <c r="G9" s="245"/>
      <c r="H9" s="245"/>
      <c r="I9" s="245"/>
      <c r="J9" s="245"/>
      <c r="K9" s="245"/>
      <c r="L9" s="245"/>
      <c r="M9" s="245"/>
      <c r="N9" s="245"/>
      <c r="O9" s="245"/>
      <c r="P9" s="245"/>
      <c r="Q9" s="245"/>
      <c r="R9" s="245"/>
      <c r="S9" s="245"/>
      <c r="T9" s="245"/>
      <c r="U9" s="245"/>
    </row>
    <row r="10" spans="1:21" x14ac:dyDescent="0.3">
      <c r="A10" s="245"/>
      <c r="B10" s="245"/>
      <c r="C10" s="245"/>
      <c r="D10" s="245"/>
      <c r="E10" s="245"/>
      <c r="F10" s="245"/>
      <c r="G10" s="245"/>
      <c r="H10" s="245"/>
      <c r="I10" s="245"/>
      <c r="J10" s="245"/>
      <c r="K10" s="245"/>
      <c r="L10" s="245"/>
      <c r="M10" s="245"/>
      <c r="N10" s="245"/>
      <c r="O10" s="245"/>
      <c r="P10" s="245"/>
      <c r="Q10" s="245"/>
      <c r="R10" s="245"/>
      <c r="S10" s="245"/>
      <c r="T10" s="245"/>
      <c r="U10" s="245"/>
    </row>
    <row r="11" spans="1:21" x14ac:dyDescent="0.3">
      <c r="A11" s="245"/>
      <c r="B11" s="245"/>
      <c r="C11" s="245"/>
      <c r="D11" s="245"/>
      <c r="E11" s="245"/>
      <c r="F11" s="245"/>
      <c r="G11" s="245"/>
      <c r="H11" s="245"/>
      <c r="I11" s="245"/>
      <c r="J11" s="245"/>
      <c r="K11" s="245"/>
      <c r="L11" s="245"/>
      <c r="M11" s="245"/>
      <c r="N11" s="245"/>
      <c r="O11" s="245"/>
      <c r="P11" s="245"/>
      <c r="Q11" s="245"/>
      <c r="R11" s="245"/>
      <c r="S11" s="245"/>
      <c r="T11" s="245"/>
      <c r="U11" s="245"/>
    </row>
    <row r="12" spans="1:21" x14ac:dyDescent="0.3">
      <c r="A12" s="245"/>
      <c r="B12" s="245"/>
      <c r="C12" s="245"/>
      <c r="D12" s="245"/>
      <c r="E12" s="245"/>
      <c r="F12" s="245"/>
      <c r="G12" s="245"/>
      <c r="H12" s="245"/>
      <c r="I12" s="245"/>
      <c r="J12" s="245"/>
      <c r="K12" s="245"/>
      <c r="L12" s="245"/>
      <c r="M12" s="245"/>
      <c r="N12" s="245"/>
      <c r="O12" s="245"/>
      <c r="P12" s="245"/>
      <c r="Q12" s="245"/>
      <c r="R12" s="245"/>
      <c r="S12" s="245"/>
      <c r="T12" s="245"/>
      <c r="U12" s="245"/>
    </row>
    <row r="13" spans="1:21" x14ac:dyDescent="0.3">
      <c r="A13" s="245"/>
      <c r="B13" s="245"/>
      <c r="C13" s="245"/>
      <c r="D13" s="245"/>
      <c r="E13" s="245"/>
      <c r="F13" s="245"/>
      <c r="G13" s="245"/>
      <c r="H13" s="245"/>
      <c r="I13" s="245"/>
      <c r="J13" s="245"/>
      <c r="K13" s="245"/>
      <c r="L13" s="245"/>
      <c r="M13" s="245"/>
      <c r="N13" s="245"/>
      <c r="O13" s="245"/>
      <c r="P13" s="245"/>
      <c r="Q13" s="245"/>
      <c r="R13" s="245"/>
      <c r="S13" s="245"/>
      <c r="T13" s="245"/>
      <c r="U13" s="245"/>
    </row>
    <row r="14" spans="1:21" x14ac:dyDescent="0.3">
      <c r="A14" s="245"/>
      <c r="B14" s="245"/>
      <c r="C14" s="245"/>
      <c r="D14" s="245"/>
      <c r="E14" s="245"/>
      <c r="F14" s="245"/>
      <c r="G14" s="245"/>
      <c r="H14" s="245"/>
      <c r="I14" s="245"/>
      <c r="J14" s="245"/>
      <c r="K14" s="245"/>
      <c r="L14" s="245"/>
      <c r="M14" s="245"/>
      <c r="N14" s="245"/>
      <c r="O14" s="245"/>
      <c r="P14" s="245"/>
      <c r="Q14" s="245"/>
      <c r="R14" s="245"/>
      <c r="S14" s="245"/>
      <c r="T14" s="245"/>
      <c r="U14" s="245"/>
    </row>
    <row r="15" spans="1:21" x14ac:dyDescent="0.3">
      <c r="A15" s="245"/>
      <c r="B15" s="245"/>
      <c r="C15" s="245"/>
      <c r="D15" s="245"/>
      <c r="E15" s="245"/>
      <c r="F15" s="245"/>
      <c r="G15" s="245"/>
      <c r="H15" s="245"/>
      <c r="I15" s="245"/>
      <c r="J15" s="245"/>
      <c r="K15" s="245"/>
      <c r="L15" s="245"/>
      <c r="M15" s="245"/>
      <c r="N15" s="245"/>
      <c r="O15" s="245"/>
      <c r="P15" s="245"/>
      <c r="Q15" s="245"/>
      <c r="R15" s="245"/>
      <c r="S15" s="245"/>
      <c r="T15" s="245"/>
      <c r="U15" s="245"/>
    </row>
    <row r="16" spans="1:21" x14ac:dyDescent="0.3">
      <c r="A16" s="245"/>
      <c r="B16" s="245"/>
      <c r="C16" s="245"/>
      <c r="D16" s="245"/>
      <c r="E16" s="245"/>
      <c r="F16" s="245"/>
      <c r="G16" s="245"/>
      <c r="H16" s="245"/>
      <c r="I16" s="245"/>
      <c r="J16" s="245"/>
      <c r="K16" s="245"/>
      <c r="L16" s="245"/>
      <c r="M16" s="245"/>
      <c r="N16" s="245"/>
      <c r="O16" s="245"/>
      <c r="P16" s="245"/>
      <c r="Q16" s="245"/>
      <c r="R16" s="245"/>
      <c r="S16" s="245"/>
      <c r="T16" s="245"/>
      <c r="U16" s="245"/>
    </row>
    <row r="17" spans="1:21" x14ac:dyDescent="0.3">
      <c r="A17" s="245"/>
      <c r="B17" s="245"/>
      <c r="C17" s="245"/>
      <c r="D17" s="245"/>
      <c r="E17" s="245"/>
      <c r="F17" s="245"/>
      <c r="G17" s="245"/>
      <c r="H17" s="245"/>
      <c r="I17" s="245"/>
      <c r="J17" s="245"/>
      <c r="K17" s="245"/>
      <c r="L17" s="245"/>
      <c r="M17" s="245"/>
      <c r="N17" s="245"/>
      <c r="O17" s="245"/>
      <c r="P17" s="245"/>
      <c r="Q17" s="245"/>
      <c r="R17" s="245"/>
      <c r="S17" s="245"/>
      <c r="T17" s="245"/>
      <c r="U17" s="245"/>
    </row>
    <row r="18" spans="1:21" x14ac:dyDescent="0.3">
      <c r="A18" s="245"/>
      <c r="B18" s="245"/>
      <c r="C18" s="245"/>
      <c r="D18" s="245"/>
      <c r="E18" s="245"/>
      <c r="F18" s="245"/>
      <c r="G18" s="245"/>
      <c r="H18" s="245"/>
      <c r="I18" s="245"/>
      <c r="J18" s="245"/>
      <c r="K18" s="245"/>
      <c r="L18" s="245"/>
      <c r="M18" s="245"/>
      <c r="N18" s="245"/>
      <c r="O18" s="245"/>
      <c r="P18" s="245"/>
      <c r="Q18" s="245"/>
      <c r="R18" s="245"/>
      <c r="S18" s="245"/>
      <c r="T18" s="245"/>
      <c r="U18" s="245"/>
    </row>
    <row r="19" spans="1:21" x14ac:dyDescent="0.3">
      <c r="A19" s="245"/>
      <c r="B19" s="245"/>
      <c r="C19" s="245"/>
      <c r="D19" s="245"/>
      <c r="E19" s="245"/>
      <c r="F19" s="245"/>
      <c r="G19" s="245"/>
      <c r="H19" s="245"/>
      <c r="I19" s="245"/>
      <c r="J19" s="245"/>
      <c r="K19" s="245"/>
      <c r="L19" s="245"/>
      <c r="M19" s="245"/>
      <c r="N19" s="245"/>
      <c r="O19" s="245"/>
      <c r="P19" s="245"/>
      <c r="Q19" s="245"/>
      <c r="R19" s="245"/>
      <c r="S19" s="245"/>
      <c r="T19" s="245"/>
      <c r="U19" s="245"/>
    </row>
    <row r="20" spans="1:21" x14ac:dyDescent="0.3">
      <c r="A20" s="245"/>
      <c r="B20" s="245"/>
      <c r="C20" s="245"/>
      <c r="D20" s="245"/>
      <c r="E20" s="245"/>
      <c r="F20" s="245"/>
      <c r="G20" s="245"/>
      <c r="H20" s="245"/>
      <c r="I20" s="245"/>
      <c r="J20" s="245"/>
      <c r="K20" s="245"/>
      <c r="L20" s="245"/>
      <c r="M20" s="245"/>
      <c r="N20" s="245"/>
      <c r="O20" s="245"/>
      <c r="P20" s="245"/>
      <c r="Q20" s="245"/>
      <c r="R20" s="245"/>
      <c r="S20" s="245"/>
      <c r="T20" s="245"/>
      <c r="U20" s="245"/>
    </row>
    <row r="21" spans="1:21" x14ac:dyDescent="0.3">
      <c r="A21" s="245"/>
      <c r="B21" s="245"/>
      <c r="C21" s="245"/>
      <c r="D21" s="245"/>
      <c r="E21" s="245"/>
      <c r="F21" s="245"/>
      <c r="G21" s="245"/>
      <c r="H21" s="245"/>
      <c r="I21" s="245"/>
      <c r="J21" s="245"/>
      <c r="K21" s="245"/>
      <c r="L21" s="245"/>
      <c r="M21" s="245"/>
      <c r="N21" s="245"/>
      <c r="O21" s="245"/>
      <c r="P21" s="245"/>
      <c r="Q21" s="245"/>
      <c r="R21" s="245"/>
      <c r="S21" s="245"/>
      <c r="T21" s="245"/>
      <c r="U21" s="245"/>
    </row>
    <row r="22" spans="1:21" x14ac:dyDescent="0.3">
      <c r="A22" s="245"/>
      <c r="B22" s="245"/>
      <c r="C22" s="245"/>
      <c r="D22" s="245"/>
      <c r="E22" s="245"/>
      <c r="F22" s="245"/>
      <c r="G22" s="245"/>
      <c r="H22" s="245"/>
      <c r="I22" s="245"/>
      <c r="J22" s="245"/>
      <c r="K22" s="245"/>
      <c r="L22" s="245"/>
      <c r="M22" s="245"/>
      <c r="N22" s="245"/>
      <c r="O22" s="245"/>
      <c r="P22" s="245"/>
      <c r="Q22" s="245"/>
      <c r="R22" s="245"/>
      <c r="S22" s="245"/>
      <c r="T22" s="245"/>
      <c r="U22" s="245"/>
    </row>
    <row r="23" spans="1:21" x14ac:dyDescent="0.3">
      <c r="A23" s="245"/>
      <c r="B23" s="245"/>
      <c r="C23" s="245"/>
      <c r="D23" s="245"/>
      <c r="E23" s="245"/>
      <c r="F23" s="245"/>
      <c r="G23" s="245"/>
      <c r="H23" s="245"/>
      <c r="I23" s="245"/>
      <c r="J23" s="245"/>
      <c r="K23" s="245"/>
      <c r="L23" s="245"/>
      <c r="M23" s="245"/>
      <c r="N23" s="245"/>
      <c r="O23" s="245"/>
      <c r="P23" s="245"/>
      <c r="Q23" s="245"/>
      <c r="R23" s="245"/>
      <c r="S23" s="245"/>
      <c r="T23" s="245"/>
      <c r="U23" s="245"/>
    </row>
    <row r="24" spans="1:21" x14ac:dyDescent="0.3">
      <c r="A24" s="245"/>
      <c r="B24" s="245"/>
      <c r="C24" s="245"/>
      <c r="D24" s="245"/>
      <c r="E24" s="245"/>
      <c r="F24" s="245"/>
      <c r="G24" s="245"/>
      <c r="H24" s="245"/>
      <c r="I24" s="245"/>
      <c r="J24" s="245"/>
      <c r="K24" s="245"/>
      <c r="L24" s="245"/>
      <c r="M24" s="245"/>
      <c r="N24" s="245"/>
      <c r="O24" s="245"/>
      <c r="P24" s="245"/>
      <c r="Q24" s="245"/>
      <c r="R24" s="245"/>
      <c r="S24" s="245"/>
      <c r="T24" s="245"/>
      <c r="U24" s="245"/>
    </row>
    <row r="25" spans="1:21" x14ac:dyDescent="0.3">
      <c r="A25" s="245"/>
      <c r="B25" s="245"/>
      <c r="C25" s="245"/>
      <c r="D25" s="245"/>
      <c r="E25" s="245"/>
      <c r="F25" s="245"/>
      <c r="G25" s="245"/>
      <c r="H25" s="245"/>
      <c r="I25" s="245"/>
      <c r="J25" s="245"/>
      <c r="K25" s="245"/>
      <c r="L25" s="245"/>
      <c r="M25" s="245"/>
      <c r="N25" s="245"/>
      <c r="O25" s="245"/>
      <c r="P25" s="245"/>
      <c r="Q25" s="245"/>
      <c r="R25" s="245"/>
      <c r="S25" s="245"/>
      <c r="T25" s="245"/>
      <c r="U25" s="245"/>
    </row>
    <row r="26" spans="1:21" x14ac:dyDescent="0.3">
      <c r="A26" s="245"/>
      <c r="B26" s="245"/>
      <c r="C26" s="245"/>
      <c r="D26" s="245"/>
      <c r="E26" s="245"/>
      <c r="F26" s="245"/>
      <c r="G26" s="245"/>
      <c r="H26" s="245"/>
      <c r="I26" s="245"/>
      <c r="J26" s="245"/>
      <c r="K26" s="245"/>
      <c r="L26" s="245"/>
      <c r="M26" s="245"/>
      <c r="N26" s="245"/>
      <c r="O26" s="245"/>
      <c r="P26" s="245"/>
      <c r="Q26" s="245"/>
      <c r="R26" s="245"/>
      <c r="S26" s="245"/>
      <c r="T26" s="245"/>
      <c r="U26" s="245"/>
    </row>
    <row r="27" spans="1:21" x14ac:dyDescent="0.3">
      <c r="A27" s="245"/>
      <c r="B27" s="245"/>
      <c r="C27" s="245"/>
      <c r="D27" s="245"/>
      <c r="E27" s="245"/>
      <c r="F27" s="245"/>
      <c r="G27" s="245"/>
      <c r="H27" s="245"/>
      <c r="I27" s="245"/>
      <c r="J27" s="245"/>
      <c r="K27" s="245"/>
      <c r="L27" s="245"/>
      <c r="M27" s="245"/>
      <c r="N27" s="245"/>
      <c r="O27" s="245"/>
      <c r="P27" s="245"/>
      <c r="Q27" s="245"/>
      <c r="R27" s="245"/>
      <c r="S27" s="245"/>
      <c r="T27" s="245"/>
      <c r="U27" s="245"/>
    </row>
    <row r="28" spans="1:21" x14ac:dyDescent="0.3">
      <c r="A28" s="245"/>
      <c r="B28" s="245"/>
      <c r="C28" s="245"/>
      <c r="D28" s="245"/>
      <c r="E28" s="245"/>
      <c r="F28" s="245"/>
      <c r="G28" s="245"/>
      <c r="H28" s="245"/>
      <c r="I28" s="245"/>
      <c r="J28" s="245"/>
      <c r="K28" s="245"/>
      <c r="L28" s="245"/>
      <c r="M28" s="245"/>
      <c r="N28" s="245"/>
      <c r="O28" s="245"/>
      <c r="P28" s="245"/>
      <c r="Q28" s="245"/>
      <c r="R28" s="245"/>
      <c r="S28" s="245"/>
      <c r="T28" s="245"/>
      <c r="U28" s="245"/>
    </row>
    <row r="29" spans="1:21" x14ac:dyDescent="0.3">
      <c r="A29" s="245"/>
      <c r="B29" s="245"/>
      <c r="C29" s="245"/>
      <c r="D29" s="245"/>
      <c r="E29" s="245"/>
      <c r="F29" s="245"/>
      <c r="G29" s="245"/>
      <c r="H29" s="245"/>
      <c r="I29" s="245"/>
      <c r="J29" s="245"/>
      <c r="K29" s="245"/>
      <c r="L29" s="245"/>
      <c r="M29" s="245"/>
      <c r="N29" s="245"/>
      <c r="O29" s="245"/>
      <c r="P29" s="245"/>
      <c r="Q29" s="245"/>
      <c r="R29" s="245"/>
      <c r="S29" s="245"/>
      <c r="T29" s="245"/>
      <c r="U29" s="245"/>
    </row>
    <row r="30" spans="1:21" x14ac:dyDescent="0.3">
      <c r="A30" s="245"/>
      <c r="B30" s="245"/>
      <c r="C30" s="245"/>
      <c r="D30" s="245"/>
      <c r="E30" s="245"/>
      <c r="F30" s="245"/>
      <c r="G30" s="245"/>
      <c r="H30" s="245"/>
      <c r="I30" s="245"/>
      <c r="J30" s="245"/>
      <c r="K30" s="245"/>
      <c r="L30" s="245"/>
      <c r="M30" s="245"/>
      <c r="N30" s="245"/>
      <c r="O30" s="245"/>
      <c r="P30" s="245"/>
      <c r="Q30" s="245"/>
      <c r="R30" s="245"/>
      <c r="S30" s="245"/>
      <c r="T30" s="245"/>
      <c r="U30" s="245"/>
    </row>
    <row r="31" spans="1:21" x14ac:dyDescent="0.3">
      <c r="A31" s="245"/>
      <c r="B31" s="245"/>
      <c r="C31" s="245"/>
      <c r="D31" s="245"/>
      <c r="E31" s="245"/>
      <c r="F31" s="245"/>
      <c r="G31" s="245"/>
      <c r="H31" s="245"/>
      <c r="I31" s="245"/>
      <c r="J31" s="245"/>
      <c r="K31" s="245"/>
      <c r="L31" s="245"/>
      <c r="M31" s="245"/>
      <c r="N31" s="245"/>
      <c r="O31" s="245"/>
      <c r="P31" s="245"/>
      <c r="Q31" s="245"/>
      <c r="R31" s="245"/>
      <c r="S31" s="245"/>
      <c r="T31" s="245"/>
      <c r="U31" s="245"/>
    </row>
    <row r="32" spans="1:21" x14ac:dyDescent="0.3">
      <c r="A32" s="245"/>
      <c r="B32" s="245"/>
      <c r="C32" s="245"/>
      <c r="D32" s="245"/>
      <c r="E32" s="245"/>
      <c r="F32" s="245"/>
      <c r="G32" s="245"/>
      <c r="H32" s="245"/>
      <c r="I32" s="245"/>
      <c r="J32" s="245"/>
      <c r="K32" s="245"/>
      <c r="L32" s="245"/>
      <c r="M32" s="245"/>
      <c r="N32" s="245"/>
      <c r="O32" s="245"/>
      <c r="P32" s="245"/>
      <c r="Q32" s="245"/>
      <c r="R32" s="245"/>
      <c r="S32" s="245"/>
      <c r="T32" s="245"/>
      <c r="U32" s="245"/>
    </row>
    <row r="33" spans="1:21" x14ac:dyDescent="0.3">
      <c r="A33" s="245"/>
      <c r="B33" s="245"/>
      <c r="C33" s="245"/>
      <c r="D33" s="245"/>
      <c r="E33" s="245"/>
      <c r="F33" s="245"/>
      <c r="G33" s="245"/>
      <c r="H33" s="245"/>
      <c r="I33" s="245"/>
      <c r="J33" s="245"/>
      <c r="K33" s="245"/>
      <c r="L33" s="245"/>
      <c r="M33" s="245"/>
      <c r="N33" s="245"/>
      <c r="O33" s="245"/>
      <c r="P33" s="245"/>
      <c r="Q33" s="245"/>
      <c r="R33" s="245"/>
      <c r="S33" s="245"/>
      <c r="T33" s="245"/>
      <c r="U33" s="245"/>
    </row>
    <row r="34" spans="1:21" x14ac:dyDescent="0.3">
      <c r="A34" s="245"/>
      <c r="B34" s="245"/>
      <c r="C34" s="245"/>
      <c r="D34" s="245"/>
      <c r="E34" s="245"/>
      <c r="F34" s="245"/>
      <c r="G34" s="245"/>
      <c r="H34" s="245"/>
      <c r="I34" s="245"/>
      <c r="J34" s="245"/>
      <c r="K34" s="245"/>
      <c r="L34" s="245"/>
      <c r="M34" s="245"/>
      <c r="N34" s="245"/>
      <c r="O34" s="245"/>
      <c r="P34" s="245"/>
      <c r="Q34" s="245"/>
      <c r="R34" s="245"/>
      <c r="S34" s="245"/>
      <c r="T34" s="245"/>
      <c r="U34" s="245"/>
    </row>
    <row r="35" spans="1:21" x14ac:dyDescent="0.3">
      <c r="A35" s="245"/>
      <c r="B35" s="245"/>
      <c r="C35" s="245"/>
      <c r="D35" s="245"/>
      <c r="E35" s="245"/>
      <c r="F35" s="245"/>
      <c r="G35" s="245"/>
      <c r="H35" s="245"/>
      <c r="I35" s="245"/>
      <c r="J35" s="245"/>
      <c r="K35" s="245"/>
      <c r="L35" s="245"/>
      <c r="M35" s="245"/>
      <c r="N35" s="245"/>
      <c r="O35" s="245"/>
      <c r="P35" s="245"/>
      <c r="Q35" s="245"/>
      <c r="R35" s="245"/>
      <c r="S35" s="245"/>
      <c r="T35" s="245"/>
      <c r="U35" s="245"/>
    </row>
    <row r="36" spans="1:21" x14ac:dyDescent="0.3">
      <c r="A36" s="245"/>
      <c r="B36" s="245"/>
      <c r="C36" s="245"/>
      <c r="D36" s="245"/>
      <c r="E36" s="245"/>
      <c r="F36" s="245"/>
      <c r="G36" s="245"/>
      <c r="H36" s="245"/>
      <c r="I36" s="245"/>
      <c r="J36" s="245"/>
      <c r="K36" s="245"/>
      <c r="L36" s="245"/>
      <c r="M36" s="245"/>
      <c r="N36" s="245"/>
      <c r="O36" s="245"/>
      <c r="P36" s="245"/>
      <c r="Q36" s="245"/>
      <c r="R36" s="245"/>
      <c r="S36" s="245"/>
      <c r="T36" s="245"/>
      <c r="U36" s="245"/>
    </row>
    <row r="37" spans="1:21" x14ac:dyDescent="0.3">
      <c r="A37" s="245"/>
      <c r="B37" s="245"/>
      <c r="C37" s="245"/>
      <c r="D37" s="245"/>
      <c r="E37" s="245"/>
      <c r="F37" s="245"/>
      <c r="G37" s="245"/>
      <c r="H37" s="245"/>
      <c r="I37" s="245"/>
      <c r="J37" s="245"/>
      <c r="K37" s="245"/>
      <c r="L37" s="245"/>
      <c r="M37" s="245"/>
      <c r="N37" s="245"/>
      <c r="O37" s="245"/>
      <c r="P37" s="245"/>
      <c r="Q37" s="245"/>
      <c r="R37" s="245"/>
      <c r="S37" s="245"/>
      <c r="T37" s="245"/>
      <c r="U37" s="245"/>
    </row>
    <row r="38" spans="1:21" x14ac:dyDescent="0.3">
      <c r="A38" s="245"/>
      <c r="B38" s="245"/>
      <c r="C38" s="245"/>
      <c r="D38" s="245"/>
      <c r="E38" s="245"/>
      <c r="F38" s="245"/>
      <c r="G38" s="245"/>
      <c r="H38" s="245"/>
      <c r="I38" s="245"/>
      <c r="J38" s="245"/>
      <c r="K38" s="245"/>
      <c r="L38" s="245"/>
      <c r="M38" s="245"/>
      <c r="N38" s="245"/>
      <c r="O38" s="245"/>
      <c r="P38" s="245"/>
      <c r="Q38" s="245"/>
      <c r="R38" s="245"/>
      <c r="S38" s="245"/>
      <c r="T38" s="245"/>
      <c r="U38" s="245"/>
    </row>
    <row r="39" spans="1:21" x14ac:dyDescent="0.3">
      <c r="A39" s="245"/>
      <c r="B39" s="245"/>
      <c r="C39" s="245"/>
      <c r="D39" s="245"/>
      <c r="E39" s="245"/>
      <c r="F39" s="245"/>
      <c r="G39" s="245"/>
      <c r="H39" s="245"/>
      <c r="I39" s="245"/>
      <c r="J39" s="245"/>
      <c r="K39" s="245"/>
      <c r="L39" s="245"/>
      <c r="M39" s="245"/>
      <c r="N39" s="245"/>
      <c r="O39" s="245"/>
      <c r="P39" s="245"/>
      <c r="Q39" s="245"/>
      <c r="R39" s="245"/>
      <c r="S39" s="245"/>
      <c r="T39" s="245"/>
      <c r="U39" s="245"/>
    </row>
    <row r="40" spans="1:21" x14ac:dyDescent="0.3">
      <c r="A40" s="245"/>
      <c r="B40" s="245"/>
      <c r="C40" s="245"/>
      <c r="D40" s="245"/>
      <c r="E40" s="245"/>
      <c r="F40" s="245"/>
      <c r="G40" s="245"/>
      <c r="H40" s="245"/>
      <c r="I40" s="245"/>
      <c r="J40" s="245"/>
      <c r="K40" s="245"/>
      <c r="L40" s="245"/>
      <c r="M40" s="245"/>
      <c r="N40" s="245"/>
      <c r="O40" s="245"/>
      <c r="P40" s="245"/>
      <c r="Q40" s="245"/>
      <c r="R40" s="245"/>
      <c r="S40" s="245"/>
      <c r="T40" s="245"/>
      <c r="U40" s="245"/>
    </row>
    <row r="41" spans="1:21" x14ac:dyDescent="0.3">
      <c r="A41" s="245"/>
      <c r="B41" s="245"/>
      <c r="C41" s="245"/>
      <c r="D41" s="245"/>
      <c r="E41" s="245"/>
      <c r="F41" s="245"/>
      <c r="G41" s="245"/>
      <c r="H41" s="245"/>
      <c r="I41" s="245"/>
      <c r="J41" s="245"/>
      <c r="K41" s="245"/>
      <c r="L41" s="245"/>
      <c r="M41" s="245"/>
      <c r="N41" s="245"/>
      <c r="O41" s="245"/>
      <c r="P41" s="245"/>
      <c r="Q41" s="245"/>
      <c r="R41" s="245"/>
      <c r="S41" s="245"/>
      <c r="T41" s="245"/>
      <c r="U41" s="245"/>
    </row>
    <row r="42" spans="1:21" x14ac:dyDescent="0.3">
      <c r="A42" s="245"/>
      <c r="B42" s="245"/>
      <c r="C42" s="245"/>
      <c r="D42" s="245"/>
      <c r="E42" s="245"/>
      <c r="F42" s="245"/>
      <c r="G42" s="245"/>
      <c r="H42" s="245"/>
      <c r="I42" s="245"/>
      <c r="J42" s="245"/>
      <c r="K42" s="245"/>
      <c r="L42" s="245"/>
      <c r="M42" s="245"/>
      <c r="N42" s="245"/>
      <c r="O42" s="245"/>
      <c r="P42" s="245"/>
      <c r="Q42" s="245"/>
      <c r="R42" s="245"/>
      <c r="S42" s="245"/>
      <c r="T42" s="245"/>
      <c r="U42" s="245"/>
    </row>
    <row r="43" spans="1:21" ht="19.8" thickBot="1" x14ac:dyDescent="0.35">
      <c r="A43" s="245"/>
      <c r="B43" s="245"/>
      <c r="C43" s="245"/>
      <c r="D43" s="245"/>
      <c r="E43" s="245"/>
      <c r="F43" s="245"/>
      <c r="G43" s="245"/>
      <c r="H43" s="245"/>
      <c r="I43" s="245"/>
      <c r="J43" s="245"/>
      <c r="K43" s="245"/>
      <c r="L43" s="245"/>
      <c r="M43" s="245"/>
      <c r="N43" s="245"/>
      <c r="O43" s="246" t="s">
        <v>492</v>
      </c>
      <c r="P43" s="245"/>
      <c r="Q43" s="245"/>
      <c r="R43" s="245"/>
      <c r="S43" s="245"/>
      <c r="T43" s="245"/>
      <c r="U43" s="245"/>
    </row>
    <row r="44" spans="1:21" ht="16.2" thickBot="1" x14ac:dyDescent="0.25">
      <c r="A44" s="245"/>
      <c r="B44" s="247" t="s">
        <v>493</v>
      </c>
      <c r="C44" s="248"/>
      <c r="D44" s="248"/>
      <c r="E44" s="249"/>
      <c r="F44" s="249"/>
      <c r="G44" s="249"/>
      <c r="H44" s="249"/>
      <c r="I44" s="249"/>
      <c r="J44" s="250" t="s">
        <v>467</v>
      </c>
      <c r="K44" s="251" t="s">
        <v>468</v>
      </c>
      <c r="L44" s="252" t="s">
        <v>469</v>
      </c>
      <c r="M44" s="252" t="s">
        <v>470</v>
      </c>
      <c r="N44" s="252" t="s">
        <v>471</v>
      </c>
      <c r="O44" s="253" t="s">
        <v>472</v>
      </c>
      <c r="P44" s="245"/>
      <c r="Q44" s="245"/>
      <c r="R44" s="245"/>
      <c r="S44" s="245"/>
      <c r="T44" s="245"/>
      <c r="U44" s="245"/>
    </row>
    <row r="45" spans="1:21" ht="15.6" x14ac:dyDescent="0.3">
      <c r="A45" s="245"/>
      <c r="B45" s="1101" t="s">
        <v>494</v>
      </c>
      <c r="C45" s="1102"/>
      <c r="D45" s="254"/>
      <c r="E45" s="1107" t="s">
        <v>495</v>
      </c>
      <c r="F45" s="1107"/>
      <c r="G45" s="1107"/>
      <c r="H45" s="1107"/>
      <c r="I45" s="1107"/>
      <c r="J45" s="1108"/>
      <c r="K45" s="255">
        <v>826</v>
      </c>
      <c r="L45" s="256">
        <v>832</v>
      </c>
      <c r="M45" s="256">
        <v>777</v>
      </c>
      <c r="N45" s="256">
        <v>753</v>
      </c>
      <c r="O45" s="257">
        <v>759</v>
      </c>
      <c r="P45" s="245"/>
      <c r="Q45" s="245"/>
      <c r="R45" s="245"/>
      <c r="S45" s="245"/>
      <c r="T45" s="245"/>
      <c r="U45" s="245"/>
    </row>
    <row r="46" spans="1:21" ht="15.6" x14ac:dyDescent="0.3">
      <c r="A46" s="245"/>
      <c r="B46" s="1103"/>
      <c r="C46" s="1104"/>
      <c r="D46" s="258"/>
      <c r="E46" s="1095" t="s">
        <v>496</v>
      </c>
      <c r="F46" s="1095"/>
      <c r="G46" s="1095"/>
      <c r="H46" s="1095"/>
      <c r="I46" s="1095"/>
      <c r="J46" s="1096"/>
      <c r="K46" s="259" t="s">
        <v>427</v>
      </c>
      <c r="L46" s="260" t="s">
        <v>427</v>
      </c>
      <c r="M46" s="260" t="s">
        <v>427</v>
      </c>
      <c r="N46" s="260" t="s">
        <v>427</v>
      </c>
      <c r="O46" s="261" t="s">
        <v>427</v>
      </c>
      <c r="P46" s="245"/>
      <c r="Q46" s="245"/>
      <c r="R46" s="245"/>
      <c r="S46" s="245"/>
      <c r="T46" s="245"/>
      <c r="U46" s="245"/>
    </row>
    <row r="47" spans="1:21" ht="15.6" x14ac:dyDescent="0.3">
      <c r="A47" s="245"/>
      <c r="B47" s="1103"/>
      <c r="C47" s="1104"/>
      <c r="D47" s="258"/>
      <c r="E47" s="1095" t="s">
        <v>497</v>
      </c>
      <c r="F47" s="1095"/>
      <c r="G47" s="1095"/>
      <c r="H47" s="1095"/>
      <c r="I47" s="1095"/>
      <c r="J47" s="1096"/>
      <c r="K47" s="259" t="s">
        <v>427</v>
      </c>
      <c r="L47" s="260" t="s">
        <v>427</v>
      </c>
      <c r="M47" s="260" t="s">
        <v>427</v>
      </c>
      <c r="N47" s="260" t="s">
        <v>427</v>
      </c>
      <c r="O47" s="261" t="s">
        <v>427</v>
      </c>
      <c r="P47" s="245"/>
      <c r="Q47" s="245"/>
      <c r="R47" s="245"/>
      <c r="S47" s="245"/>
      <c r="T47" s="245"/>
      <c r="U47" s="245"/>
    </row>
    <row r="48" spans="1:21" ht="15.6" x14ac:dyDescent="0.3">
      <c r="A48" s="245"/>
      <c r="B48" s="1103"/>
      <c r="C48" s="1104"/>
      <c r="D48" s="258"/>
      <c r="E48" s="1095" t="s">
        <v>498</v>
      </c>
      <c r="F48" s="1095"/>
      <c r="G48" s="1095"/>
      <c r="H48" s="1095"/>
      <c r="I48" s="1095"/>
      <c r="J48" s="1096"/>
      <c r="K48" s="259">
        <v>201</v>
      </c>
      <c r="L48" s="260">
        <v>204</v>
      </c>
      <c r="M48" s="260">
        <v>203</v>
      </c>
      <c r="N48" s="260">
        <v>203</v>
      </c>
      <c r="O48" s="261">
        <v>205</v>
      </c>
      <c r="P48" s="245"/>
      <c r="Q48" s="245"/>
      <c r="R48" s="245"/>
      <c r="S48" s="245"/>
      <c r="T48" s="245"/>
      <c r="U48" s="245"/>
    </row>
    <row r="49" spans="1:21" ht="15.6" x14ac:dyDescent="0.3">
      <c r="A49" s="245"/>
      <c r="B49" s="1103"/>
      <c r="C49" s="1104"/>
      <c r="D49" s="258"/>
      <c r="E49" s="1095" t="s">
        <v>499</v>
      </c>
      <c r="F49" s="1095"/>
      <c r="G49" s="1095"/>
      <c r="H49" s="1095"/>
      <c r="I49" s="1095"/>
      <c r="J49" s="1096"/>
      <c r="K49" s="259">
        <v>18</v>
      </c>
      <c r="L49" s="260">
        <v>24</v>
      </c>
      <c r="M49" s="260">
        <v>25</v>
      </c>
      <c r="N49" s="260">
        <v>50</v>
      </c>
      <c r="O49" s="261">
        <v>50</v>
      </c>
      <c r="P49" s="245"/>
      <c r="Q49" s="245"/>
      <c r="R49" s="245"/>
      <c r="S49" s="245"/>
      <c r="T49" s="245"/>
      <c r="U49" s="245"/>
    </row>
    <row r="50" spans="1:21" ht="15.6" x14ac:dyDescent="0.3">
      <c r="A50" s="245"/>
      <c r="B50" s="1103"/>
      <c r="C50" s="1104"/>
      <c r="D50" s="258"/>
      <c r="E50" s="1095" t="s">
        <v>500</v>
      </c>
      <c r="F50" s="1095"/>
      <c r="G50" s="1095"/>
      <c r="H50" s="1095"/>
      <c r="I50" s="1095"/>
      <c r="J50" s="1096"/>
      <c r="K50" s="259">
        <v>7</v>
      </c>
      <c r="L50" s="260">
        <v>6</v>
      </c>
      <c r="M50" s="260">
        <v>6</v>
      </c>
      <c r="N50" s="260">
        <v>6</v>
      </c>
      <c r="O50" s="261">
        <v>0</v>
      </c>
      <c r="P50" s="245"/>
      <c r="Q50" s="245"/>
      <c r="R50" s="245"/>
      <c r="S50" s="245"/>
      <c r="T50" s="245"/>
      <c r="U50" s="245"/>
    </row>
    <row r="51" spans="1:21" ht="15.6" x14ac:dyDescent="0.3">
      <c r="A51" s="245"/>
      <c r="B51" s="1105"/>
      <c r="C51" s="1106"/>
      <c r="D51" s="262"/>
      <c r="E51" s="1095" t="s">
        <v>501</v>
      </c>
      <c r="F51" s="1095"/>
      <c r="G51" s="1095"/>
      <c r="H51" s="1095"/>
      <c r="I51" s="1095"/>
      <c r="J51" s="1096"/>
      <c r="K51" s="259" t="s">
        <v>427</v>
      </c>
      <c r="L51" s="260" t="s">
        <v>427</v>
      </c>
      <c r="M51" s="260" t="s">
        <v>427</v>
      </c>
      <c r="N51" s="260" t="s">
        <v>427</v>
      </c>
      <c r="O51" s="261" t="s">
        <v>427</v>
      </c>
      <c r="P51" s="245"/>
      <c r="Q51" s="245"/>
      <c r="R51" s="245"/>
      <c r="S51" s="245"/>
      <c r="T51" s="245"/>
      <c r="U51" s="245"/>
    </row>
    <row r="52" spans="1:21" ht="15.6" x14ac:dyDescent="0.3">
      <c r="A52" s="245"/>
      <c r="B52" s="1093" t="s">
        <v>502</v>
      </c>
      <c r="C52" s="1094"/>
      <c r="D52" s="262"/>
      <c r="E52" s="1095" t="s">
        <v>503</v>
      </c>
      <c r="F52" s="1095"/>
      <c r="G52" s="1095"/>
      <c r="H52" s="1095"/>
      <c r="I52" s="1095"/>
      <c r="J52" s="1096"/>
      <c r="K52" s="259">
        <v>778</v>
      </c>
      <c r="L52" s="260">
        <v>791</v>
      </c>
      <c r="M52" s="260">
        <v>764</v>
      </c>
      <c r="N52" s="260">
        <v>769</v>
      </c>
      <c r="O52" s="261">
        <v>793</v>
      </c>
      <c r="P52" s="245"/>
      <c r="Q52" s="245"/>
      <c r="R52" s="245"/>
      <c r="S52" s="245"/>
      <c r="T52" s="245"/>
      <c r="U52" s="245"/>
    </row>
    <row r="53" spans="1:21" ht="16.2" thickBot="1" x14ac:dyDescent="0.35">
      <c r="A53" s="245"/>
      <c r="B53" s="1097" t="s">
        <v>504</v>
      </c>
      <c r="C53" s="1098"/>
      <c r="D53" s="263"/>
      <c r="E53" s="1099" t="s">
        <v>505</v>
      </c>
      <c r="F53" s="1099"/>
      <c r="G53" s="1099"/>
      <c r="H53" s="1099"/>
      <c r="I53" s="1099"/>
      <c r="J53" s="1100"/>
      <c r="K53" s="264">
        <v>274</v>
      </c>
      <c r="L53" s="265">
        <v>275</v>
      </c>
      <c r="M53" s="265">
        <v>247</v>
      </c>
      <c r="N53" s="265">
        <v>243</v>
      </c>
      <c r="O53" s="266">
        <v>221</v>
      </c>
      <c r="P53" s="245"/>
      <c r="Q53" s="245"/>
      <c r="R53" s="245"/>
      <c r="S53" s="245"/>
      <c r="T53" s="245"/>
      <c r="U53" s="245"/>
    </row>
    <row r="54" spans="1:21" ht="15.6" x14ac:dyDescent="0.2">
      <c r="A54" s="245"/>
      <c r="B54" s="267" t="s">
        <v>450</v>
      </c>
      <c r="C54" s="245"/>
      <c r="D54" s="245"/>
      <c r="E54" s="245"/>
      <c r="F54" s="245"/>
      <c r="G54" s="245"/>
      <c r="H54" s="245"/>
      <c r="I54" s="245"/>
      <c r="J54" s="245"/>
      <c r="K54" s="245"/>
      <c r="L54" s="245"/>
      <c r="M54" s="245"/>
      <c r="N54" s="245"/>
      <c r="O54" s="245"/>
      <c r="P54" s="245"/>
      <c r="Q54" s="245"/>
      <c r="R54" s="245"/>
      <c r="S54" s="245"/>
      <c r="T54" s="245"/>
      <c r="U54" s="245"/>
    </row>
    <row r="55" spans="1:21" ht="15.6" x14ac:dyDescent="0.2">
      <c r="A55" s="245"/>
      <c r="B55" s="267"/>
      <c r="C55" s="245"/>
      <c r="D55" s="245"/>
      <c r="E55" s="245"/>
      <c r="F55" s="245"/>
      <c r="G55" s="245"/>
      <c r="H55" s="245"/>
      <c r="I55" s="245"/>
      <c r="J55" s="245"/>
      <c r="K55" s="245"/>
      <c r="L55" s="245"/>
      <c r="M55" s="245"/>
      <c r="N55" s="245"/>
      <c r="O55" s="245"/>
      <c r="P55" s="245"/>
      <c r="Q55" s="245"/>
      <c r="R55" s="245"/>
      <c r="S55" s="245"/>
      <c r="T55" s="245"/>
      <c r="U55" s="245"/>
    </row>
    <row r="56" spans="1:21" ht="15.6" x14ac:dyDescent="0.2">
      <c r="A56" s="245"/>
      <c r="B56" s="267"/>
      <c r="C56" s="245"/>
      <c r="D56" s="245"/>
      <c r="E56" s="245"/>
      <c r="F56" s="245"/>
      <c r="G56" s="245"/>
      <c r="H56" s="245"/>
      <c r="I56" s="245"/>
      <c r="J56" s="245"/>
      <c r="K56" s="245"/>
      <c r="L56" s="245"/>
      <c r="M56" s="245"/>
      <c r="N56" s="245"/>
      <c r="O56" s="245"/>
      <c r="P56" s="245"/>
      <c r="Q56" s="245"/>
      <c r="R56" s="245"/>
      <c r="S56" s="245"/>
      <c r="T56" s="245"/>
      <c r="U56" s="245"/>
    </row>
  </sheetData>
  <sheetProtection algorithmName="SHA-512" hashValue="myeRirxE3tptEXvsGG9lzgKZMir4fgshWHkxwPyGnISKmYRSgHyVxyn5q+jgnOfK2u1YZZpCISpaaZy+lCUc9w==" saltValue="TWo/VzC5Hpuuk1wryhz2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0821-2833-4913-A946-E4DA3FE236EE}">
  <dimension ref="A39:S54"/>
  <sheetViews>
    <sheetView workbookViewId="0"/>
  </sheetViews>
  <sheetFormatPr defaultRowHeight="15" x14ac:dyDescent="0.3"/>
  <cols>
    <col min="1" max="1" width="5.453125" style="217" customWidth="1"/>
    <col min="2" max="3" width="10.36328125" style="217" customWidth="1"/>
    <col min="4" max="4" width="9.54296875" style="217" customWidth="1"/>
    <col min="5" max="8" width="8.453125" style="217" customWidth="1"/>
    <col min="9" max="13" width="13.36328125" style="217" customWidth="1"/>
    <col min="14" max="19" width="10.36328125" style="217" customWidth="1"/>
  </cols>
  <sheetData>
    <row r="39" spans="2:13" ht="19.8" thickBot="1" x14ac:dyDescent="0.35">
      <c r="M39" s="218" t="s">
        <v>492</v>
      </c>
    </row>
    <row r="40" spans="2:13" ht="16.2" thickBot="1" x14ac:dyDescent="0.25">
      <c r="B40" s="219" t="s">
        <v>493</v>
      </c>
      <c r="C40" s="220"/>
      <c r="D40" s="220"/>
      <c r="E40" s="221"/>
      <c r="F40" s="221"/>
      <c r="G40" s="221"/>
      <c r="H40" s="222" t="s">
        <v>467</v>
      </c>
      <c r="I40" s="223" t="s">
        <v>468</v>
      </c>
      <c r="J40" s="224" t="s">
        <v>469</v>
      </c>
      <c r="K40" s="224" t="s">
        <v>470</v>
      </c>
      <c r="L40" s="224" t="s">
        <v>471</v>
      </c>
      <c r="M40" s="225" t="s">
        <v>472</v>
      </c>
    </row>
    <row r="41" spans="2:13" ht="15.6" x14ac:dyDescent="0.3">
      <c r="B41" s="1109" t="s">
        <v>506</v>
      </c>
      <c r="C41" s="1110"/>
      <c r="D41" s="226"/>
      <c r="E41" s="1115" t="s">
        <v>507</v>
      </c>
      <c r="F41" s="1115"/>
      <c r="G41" s="1115"/>
      <c r="H41" s="1116"/>
      <c r="I41" s="227">
        <v>7470</v>
      </c>
      <c r="J41" s="228">
        <v>7302</v>
      </c>
      <c r="K41" s="228">
        <v>7102</v>
      </c>
      <c r="L41" s="228">
        <v>6946</v>
      </c>
      <c r="M41" s="229">
        <v>6829</v>
      </c>
    </row>
    <row r="42" spans="2:13" ht="15.6" x14ac:dyDescent="0.3">
      <c r="B42" s="1111"/>
      <c r="C42" s="1112"/>
      <c r="D42" s="230"/>
      <c r="E42" s="1117" t="s">
        <v>508</v>
      </c>
      <c r="F42" s="1117"/>
      <c r="G42" s="1117"/>
      <c r="H42" s="1118"/>
      <c r="I42" s="231">
        <v>18</v>
      </c>
      <c r="J42" s="232">
        <v>12</v>
      </c>
      <c r="K42" s="232">
        <v>6</v>
      </c>
      <c r="L42" s="232">
        <v>6</v>
      </c>
      <c r="M42" s="233" t="s">
        <v>427</v>
      </c>
    </row>
    <row r="43" spans="2:13" ht="15.6" x14ac:dyDescent="0.3">
      <c r="B43" s="1111"/>
      <c r="C43" s="1112"/>
      <c r="D43" s="230"/>
      <c r="E43" s="1117" t="s">
        <v>509</v>
      </c>
      <c r="F43" s="1117"/>
      <c r="G43" s="1117"/>
      <c r="H43" s="1118"/>
      <c r="I43" s="231">
        <v>2588</v>
      </c>
      <c r="J43" s="232">
        <v>2470</v>
      </c>
      <c r="K43" s="232">
        <v>2332</v>
      </c>
      <c r="L43" s="232">
        <v>2182</v>
      </c>
      <c r="M43" s="233">
        <v>2019</v>
      </c>
    </row>
    <row r="44" spans="2:13" ht="15.6" x14ac:dyDescent="0.3">
      <c r="B44" s="1111"/>
      <c r="C44" s="1112"/>
      <c r="D44" s="230"/>
      <c r="E44" s="1117" t="s">
        <v>510</v>
      </c>
      <c r="F44" s="1117"/>
      <c r="G44" s="1117"/>
      <c r="H44" s="1118"/>
      <c r="I44" s="231">
        <v>293</v>
      </c>
      <c r="J44" s="232">
        <v>821</v>
      </c>
      <c r="K44" s="232">
        <v>802</v>
      </c>
      <c r="L44" s="232">
        <v>759</v>
      </c>
      <c r="M44" s="233">
        <v>716</v>
      </c>
    </row>
    <row r="45" spans="2:13" ht="15.6" x14ac:dyDescent="0.3">
      <c r="B45" s="1111"/>
      <c r="C45" s="1112"/>
      <c r="D45" s="230"/>
      <c r="E45" s="1117" t="s">
        <v>511</v>
      </c>
      <c r="F45" s="1117"/>
      <c r="G45" s="1117"/>
      <c r="H45" s="1118"/>
      <c r="I45" s="231">
        <v>1305</v>
      </c>
      <c r="J45" s="232">
        <v>1352</v>
      </c>
      <c r="K45" s="232">
        <v>1108</v>
      </c>
      <c r="L45" s="232">
        <v>1075</v>
      </c>
      <c r="M45" s="233">
        <v>1050</v>
      </c>
    </row>
    <row r="46" spans="2:13" ht="15.6" x14ac:dyDescent="0.3">
      <c r="B46" s="1111"/>
      <c r="C46" s="1112"/>
      <c r="D46" s="234"/>
      <c r="E46" s="1117" t="s">
        <v>512</v>
      </c>
      <c r="F46" s="1117"/>
      <c r="G46" s="1117"/>
      <c r="H46" s="1118"/>
      <c r="I46" s="231" t="s">
        <v>427</v>
      </c>
      <c r="J46" s="232" t="s">
        <v>427</v>
      </c>
      <c r="K46" s="232" t="s">
        <v>427</v>
      </c>
      <c r="L46" s="232" t="s">
        <v>427</v>
      </c>
      <c r="M46" s="233" t="s">
        <v>427</v>
      </c>
    </row>
    <row r="47" spans="2:13" ht="15.6" x14ac:dyDescent="0.3">
      <c r="B47" s="1111"/>
      <c r="C47" s="1112"/>
      <c r="D47" s="235"/>
      <c r="E47" s="1119" t="s">
        <v>513</v>
      </c>
      <c r="F47" s="1120"/>
      <c r="G47" s="1120"/>
      <c r="H47" s="1121"/>
      <c r="I47" s="231" t="s">
        <v>427</v>
      </c>
      <c r="J47" s="232" t="s">
        <v>427</v>
      </c>
      <c r="K47" s="232" t="s">
        <v>427</v>
      </c>
      <c r="L47" s="232" t="s">
        <v>427</v>
      </c>
      <c r="M47" s="233" t="s">
        <v>427</v>
      </c>
    </row>
    <row r="48" spans="2:13" ht="15.6" x14ac:dyDescent="0.3">
      <c r="B48" s="1111"/>
      <c r="C48" s="1112"/>
      <c r="D48" s="230"/>
      <c r="E48" s="1117" t="s">
        <v>514</v>
      </c>
      <c r="F48" s="1117"/>
      <c r="G48" s="1117"/>
      <c r="H48" s="1118"/>
      <c r="I48" s="231" t="s">
        <v>427</v>
      </c>
      <c r="J48" s="232" t="s">
        <v>427</v>
      </c>
      <c r="K48" s="232" t="s">
        <v>427</v>
      </c>
      <c r="L48" s="232" t="s">
        <v>427</v>
      </c>
      <c r="M48" s="233" t="s">
        <v>427</v>
      </c>
    </row>
    <row r="49" spans="2:13" ht="15.6" x14ac:dyDescent="0.3">
      <c r="B49" s="1113"/>
      <c r="C49" s="1114"/>
      <c r="D49" s="230"/>
      <c r="E49" s="1117" t="s">
        <v>515</v>
      </c>
      <c r="F49" s="1117"/>
      <c r="G49" s="1117"/>
      <c r="H49" s="1118"/>
      <c r="I49" s="231" t="s">
        <v>427</v>
      </c>
      <c r="J49" s="232" t="s">
        <v>427</v>
      </c>
      <c r="K49" s="232" t="s">
        <v>427</v>
      </c>
      <c r="L49" s="232" t="s">
        <v>427</v>
      </c>
      <c r="M49" s="233" t="s">
        <v>427</v>
      </c>
    </row>
    <row r="50" spans="2:13" ht="15.6" x14ac:dyDescent="0.3">
      <c r="B50" s="1122" t="s">
        <v>516</v>
      </c>
      <c r="C50" s="1123"/>
      <c r="D50" s="236"/>
      <c r="E50" s="1117" t="s">
        <v>517</v>
      </c>
      <c r="F50" s="1117"/>
      <c r="G50" s="1117"/>
      <c r="H50" s="1118"/>
      <c r="I50" s="231">
        <v>3544</v>
      </c>
      <c r="J50" s="232">
        <v>3520</v>
      </c>
      <c r="K50" s="232">
        <v>3516</v>
      </c>
      <c r="L50" s="232">
        <v>3477</v>
      </c>
      <c r="M50" s="233">
        <v>3412</v>
      </c>
    </row>
    <row r="51" spans="2:13" ht="15.6" x14ac:dyDescent="0.3">
      <c r="B51" s="1111"/>
      <c r="C51" s="1112"/>
      <c r="D51" s="230"/>
      <c r="E51" s="1117" t="s">
        <v>518</v>
      </c>
      <c r="F51" s="1117"/>
      <c r="G51" s="1117"/>
      <c r="H51" s="1118"/>
      <c r="I51" s="231">
        <v>156</v>
      </c>
      <c r="J51" s="232">
        <v>141</v>
      </c>
      <c r="K51" s="232">
        <v>129</v>
      </c>
      <c r="L51" s="232">
        <v>117</v>
      </c>
      <c r="M51" s="233">
        <v>105</v>
      </c>
    </row>
    <row r="52" spans="2:13" ht="15.6" x14ac:dyDescent="0.3">
      <c r="B52" s="1113"/>
      <c r="C52" s="1114"/>
      <c r="D52" s="230"/>
      <c r="E52" s="1117" t="s">
        <v>519</v>
      </c>
      <c r="F52" s="1117"/>
      <c r="G52" s="1117"/>
      <c r="H52" s="1118"/>
      <c r="I52" s="231">
        <v>7320</v>
      </c>
      <c r="J52" s="232">
        <v>7910</v>
      </c>
      <c r="K52" s="232">
        <v>7741</v>
      </c>
      <c r="L52" s="232">
        <v>7525</v>
      </c>
      <c r="M52" s="233">
        <v>7271</v>
      </c>
    </row>
    <row r="53" spans="2:13" ht="16.2" thickBot="1" x14ac:dyDescent="0.35">
      <c r="B53" s="1124" t="s">
        <v>504</v>
      </c>
      <c r="C53" s="1125"/>
      <c r="D53" s="237"/>
      <c r="E53" s="1126" t="s">
        <v>520</v>
      </c>
      <c r="F53" s="1126"/>
      <c r="G53" s="1126"/>
      <c r="H53" s="1127"/>
      <c r="I53" s="238">
        <v>653</v>
      </c>
      <c r="J53" s="239">
        <v>385</v>
      </c>
      <c r="K53" s="239">
        <v>-37</v>
      </c>
      <c r="L53" s="239">
        <v>-151</v>
      </c>
      <c r="M53" s="240">
        <v>-175</v>
      </c>
    </row>
    <row r="54" spans="2:13" ht="15.6" x14ac:dyDescent="0.2">
      <c r="B54" s="241" t="s">
        <v>521</v>
      </c>
      <c r="C54" s="242"/>
      <c r="D54" s="242"/>
      <c r="E54" s="243"/>
      <c r="F54" s="243"/>
      <c r="G54" s="243"/>
      <c r="H54" s="243"/>
      <c r="I54" s="244"/>
      <c r="J54" s="244"/>
      <c r="K54" s="244"/>
      <c r="L54" s="244"/>
      <c r="M54" s="244"/>
    </row>
  </sheetData>
  <sheetProtection algorithmName="SHA-512" hashValue="+UgXXgHyTU5iYrANotXduxLAA6QfO/Uhe0lINfNwMJcuw5ZIg7THE1+mGaGba74Zf9BnoqI3OL/iCT1mgYAGfw==" saltValue="i46qJ273yUqWcgL6pdw1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4C084-914C-43FE-96B8-FD892C863FEC}">
  <dimension ref="B1:W66"/>
  <sheetViews>
    <sheetView workbookViewId="0"/>
  </sheetViews>
  <sheetFormatPr defaultColWidth="0" defaultRowHeight="13.2" zeroHeight="1" x14ac:dyDescent="0.3"/>
  <cols>
    <col min="1" max="1" width="6.7265625" style="172" customWidth="1"/>
    <col min="2" max="2" width="13.36328125" style="172" customWidth="1"/>
    <col min="3" max="5" width="21.453125" style="172" customWidth="1"/>
    <col min="6" max="8" width="19.81640625" style="172" customWidth="1"/>
    <col min="9" max="14" width="21.26953125" style="172" customWidth="1"/>
    <col min="15" max="15" width="5" style="172" customWidth="1"/>
    <col min="16" max="16" width="7.36328125" style="172" hidden="1" customWidth="1"/>
    <col min="17" max="20" width="0" style="172" hidden="1" customWidth="1"/>
    <col min="21" max="21" width="7.36328125" style="172" hidden="1" customWidth="1"/>
    <col min="22" max="22" width="0" style="172" hidden="1" customWidth="1"/>
    <col min="23" max="23" width="7.36328125" style="172" hidden="1" customWidth="1"/>
    <col min="24" max="16384" width="0" style="172" hidden="1"/>
  </cols>
  <sheetData>
    <row r="1" ht="16.5" customHeight="1" x14ac:dyDescent="0.3"/>
    <row r="2" ht="16.5" customHeight="1" x14ac:dyDescent="0.3"/>
    <row r="3" ht="16.5" customHeight="1" x14ac:dyDescent="0.3"/>
    <row r="4" ht="16.5" customHeight="1" x14ac:dyDescent="0.3"/>
    <row r="5" ht="16.5" customHeight="1" x14ac:dyDescent="0.3"/>
    <row r="6" ht="16.5" customHeight="1" x14ac:dyDescent="0.3"/>
    <row r="7" ht="16.5" customHeight="1" x14ac:dyDescent="0.3"/>
    <row r="8" ht="16.5" customHeight="1" x14ac:dyDescent="0.3"/>
    <row r="9" ht="16.5" customHeight="1" x14ac:dyDescent="0.3"/>
    <row r="10" ht="16.5" customHeight="1" x14ac:dyDescent="0.3"/>
    <row r="11" ht="16.5" customHeight="1" x14ac:dyDescent="0.3"/>
    <row r="12" ht="16.5" customHeight="1" x14ac:dyDescent="0.3"/>
    <row r="13" ht="16.5" customHeight="1" x14ac:dyDescent="0.3"/>
    <row r="14" ht="16.5" customHeight="1" x14ac:dyDescent="0.3"/>
    <row r="15" ht="16.5" customHeight="1" x14ac:dyDescent="0.3"/>
    <row r="16" ht="16.5" customHeight="1" x14ac:dyDescent="0.3"/>
    <row r="17" ht="16.5" customHeight="1" x14ac:dyDescent="0.3"/>
    <row r="18" ht="16.5" customHeight="1" x14ac:dyDescent="0.3"/>
    <row r="19" ht="16.5" customHeight="1" x14ac:dyDescent="0.3"/>
    <row r="20" ht="16.5" customHeight="1" x14ac:dyDescent="0.3"/>
    <row r="21" ht="16.5" customHeight="1" x14ac:dyDescent="0.3"/>
    <row r="22" ht="16.5" customHeight="1" x14ac:dyDescent="0.3"/>
    <row r="23" ht="16.5" customHeight="1" x14ac:dyDescent="0.3"/>
    <row r="24" ht="16.5" customHeight="1" x14ac:dyDescent="0.3"/>
    <row r="25" ht="16.5" customHeight="1" x14ac:dyDescent="0.3"/>
    <row r="26" ht="16.5" customHeight="1" x14ac:dyDescent="0.3"/>
    <row r="27" ht="16.5" customHeight="1" x14ac:dyDescent="0.3"/>
    <row r="28" ht="16.5" customHeight="1" x14ac:dyDescent="0.3"/>
    <row r="29" ht="16.5" customHeight="1" x14ac:dyDescent="0.3"/>
    <row r="30" ht="16.5" customHeight="1" x14ac:dyDescent="0.3"/>
    <row r="31" ht="16.5" customHeight="1" x14ac:dyDescent="0.3"/>
    <row r="32" ht="16.5" customHeight="1" x14ac:dyDescent="0.3"/>
    <row r="33" ht="16.5" customHeight="1" x14ac:dyDescent="0.3"/>
    <row r="34" ht="16.5" customHeight="1" x14ac:dyDescent="0.3"/>
    <row r="35" ht="16.5" customHeight="1" x14ac:dyDescent="0.3"/>
    <row r="36" ht="16.5" customHeight="1" x14ac:dyDescent="0.3"/>
    <row r="37" ht="16.5" customHeight="1" x14ac:dyDescent="0.3"/>
    <row r="38" ht="16.5" customHeight="1" x14ac:dyDescent="0.3"/>
    <row r="39" ht="16.5" customHeight="1" x14ac:dyDescent="0.3"/>
    <row r="40" ht="16.5" customHeight="1" x14ac:dyDescent="0.3"/>
    <row r="41" ht="16.5" customHeight="1" x14ac:dyDescent="0.3"/>
    <row r="42" ht="16.5" customHeight="1" x14ac:dyDescent="0.3"/>
    <row r="43" ht="16.5" customHeight="1" x14ac:dyDescent="0.3"/>
    <row r="44" ht="16.5" customHeight="1" x14ac:dyDescent="0.3"/>
    <row r="45" ht="16.5" customHeight="1" x14ac:dyDescent="0.3"/>
    <row r="46" ht="16.5" customHeight="1" x14ac:dyDescent="0.3"/>
    <row r="47" ht="16.5" customHeight="1" x14ac:dyDescent="0.3"/>
    <row r="48" ht="16.5" customHeight="1" x14ac:dyDescent="0.3"/>
    <row r="49" spans="2:8" ht="20.25" customHeight="1" x14ac:dyDescent="0.3"/>
    <row r="50" spans="2:8" ht="16.5" customHeight="1" x14ac:dyDescent="0.3"/>
    <row r="51" spans="2:8" ht="29.25" customHeight="1" x14ac:dyDescent="0.3"/>
    <row r="52" spans="2:8" ht="29.25" customHeight="1" x14ac:dyDescent="0.3"/>
    <row r="53" spans="2:8" ht="52.5" customHeight="1" thickBot="1" x14ac:dyDescent="0.3">
      <c r="B53" s="173"/>
      <c r="C53" s="173"/>
      <c r="D53" s="173"/>
      <c r="E53" s="173"/>
      <c r="F53" s="173"/>
      <c r="G53" s="173"/>
      <c r="H53" s="268" t="s">
        <v>522</v>
      </c>
    </row>
    <row r="54" spans="2:8" ht="29.25" customHeight="1" thickBot="1" x14ac:dyDescent="0.3">
      <c r="B54" s="269" t="s">
        <v>7</v>
      </c>
      <c r="C54" s="270"/>
      <c r="D54" s="270"/>
      <c r="E54" s="271" t="s">
        <v>467</v>
      </c>
      <c r="F54" s="272" t="s">
        <v>470</v>
      </c>
      <c r="G54" s="272" t="s">
        <v>471</v>
      </c>
      <c r="H54" s="273" t="s">
        <v>472</v>
      </c>
    </row>
    <row r="55" spans="2:8" ht="52.5" customHeight="1" x14ac:dyDescent="0.3">
      <c r="B55" s="274"/>
      <c r="C55" s="1136" t="s">
        <v>100</v>
      </c>
      <c r="D55" s="1136"/>
      <c r="E55" s="1137"/>
      <c r="F55" s="275">
        <v>1923</v>
      </c>
      <c r="G55" s="275">
        <v>1774</v>
      </c>
      <c r="H55" s="276">
        <v>1639</v>
      </c>
    </row>
    <row r="56" spans="2:8" ht="52.5" customHeight="1" x14ac:dyDescent="0.3">
      <c r="B56" s="277"/>
      <c r="C56" s="1138" t="s">
        <v>523</v>
      </c>
      <c r="D56" s="1138"/>
      <c r="E56" s="1139"/>
      <c r="F56" s="278">
        <v>71</v>
      </c>
      <c r="G56" s="278">
        <v>71</v>
      </c>
      <c r="H56" s="279">
        <v>71</v>
      </c>
    </row>
    <row r="57" spans="2:8" ht="53.25" customHeight="1" x14ac:dyDescent="0.3">
      <c r="B57" s="277"/>
      <c r="C57" s="1140" t="s">
        <v>105</v>
      </c>
      <c r="D57" s="1140"/>
      <c r="E57" s="1141"/>
      <c r="F57" s="280">
        <v>1323</v>
      </c>
      <c r="G57" s="280">
        <v>1440</v>
      </c>
      <c r="H57" s="281">
        <v>1481</v>
      </c>
    </row>
    <row r="58" spans="2:8" ht="45.75" customHeight="1" x14ac:dyDescent="0.3">
      <c r="B58" s="282"/>
      <c r="C58" s="1128" t="s">
        <v>524</v>
      </c>
      <c r="D58" s="1129"/>
      <c r="E58" s="1130"/>
      <c r="F58" s="283">
        <v>1024</v>
      </c>
      <c r="G58" s="283">
        <v>1064</v>
      </c>
      <c r="H58" s="284">
        <v>1065</v>
      </c>
    </row>
    <row r="59" spans="2:8" ht="45.75" customHeight="1" x14ac:dyDescent="0.3">
      <c r="B59" s="282"/>
      <c r="C59" s="1128" t="s">
        <v>525</v>
      </c>
      <c r="D59" s="1129"/>
      <c r="E59" s="1130"/>
      <c r="F59" s="283">
        <v>69</v>
      </c>
      <c r="G59" s="283">
        <v>144</v>
      </c>
      <c r="H59" s="284">
        <v>183</v>
      </c>
    </row>
    <row r="60" spans="2:8" ht="45.75" customHeight="1" x14ac:dyDescent="0.3">
      <c r="B60" s="282"/>
      <c r="C60" s="1128" t="s">
        <v>526</v>
      </c>
      <c r="D60" s="1129"/>
      <c r="E60" s="1130"/>
      <c r="F60" s="283">
        <v>167</v>
      </c>
      <c r="G60" s="283">
        <v>167</v>
      </c>
      <c r="H60" s="284">
        <v>167</v>
      </c>
    </row>
    <row r="61" spans="2:8" ht="45.75" customHeight="1" x14ac:dyDescent="0.3">
      <c r="B61" s="282"/>
      <c r="C61" s="1128" t="s">
        <v>527</v>
      </c>
      <c r="D61" s="1129"/>
      <c r="E61" s="1130"/>
      <c r="F61" s="283">
        <v>27</v>
      </c>
      <c r="G61" s="283">
        <v>28</v>
      </c>
      <c r="H61" s="284">
        <v>28</v>
      </c>
    </row>
    <row r="62" spans="2:8" ht="45.75" customHeight="1" thickBot="1" x14ac:dyDescent="0.35">
      <c r="B62" s="285"/>
      <c r="C62" s="1131" t="s">
        <v>528</v>
      </c>
      <c r="D62" s="1132"/>
      <c r="E62" s="1133"/>
      <c r="F62" s="286">
        <v>25</v>
      </c>
      <c r="G62" s="286">
        <v>25</v>
      </c>
      <c r="H62" s="287">
        <v>25</v>
      </c>
    </row>
    <row r="63" spans="2:8" ht="52.5" customHeight="1" thickBot="1" x14ac:dyDescent="0.35">
      <c r="B63" s="288"/>
      <c r="C63" s="1134" t="s">
        <v>529</v>
      </c>
      <c r="D63" s="1134"/>
      <c r="E63" s="1135"/>
      <c r="F63" s="289">
        <v>3317</v>
      </c>
      <c r="G63" s="289">
        <v>3285</v>
      </c>
      <c r="H63" s="290">
        <v>3191</v>
      </c>
    </row>
    <row r="64" spans="2:8" ht="15" customHeight="1" x14ac:dyDescent="0.3"/>
    <row r="65" ht="0" hidden="1" customHeight="1" x14ac:dyDescent="0.3"/>
    <row r="66" ht="0" hidden="1" customHeight="1" x14ac:dyDescent="0.3"/>
  </sheetData>
  <sheetProtection algorithmName="SHA-512" hashValue="R1zN4N9GYo241dFt1ofIMJjP8MtS99m1vLMwvsnzo9x1RZIOZQV7s9Mv+bfzfBAwHc6z1LEeKVA2jcr4dr41PA==" saltValue="q7mEWUxn91eKDaQuT4rhZA==" spinCount="100000" sheet="1" objects="1" scenarios="1"/>
  <mergeCells count="9">
    <mergeCell ref="C61:E61"/>
    <mergeCell ref="C62:E62"/>
    <mergeCell ref="C63:E63"/>
    <mergeCell ref="C55:E55"/>
    <mergeCell ref="C56:E56"/>
    <mergeCell ref="C57:E57"/>
    <mergeCell ref="C58:E58"/>
    <mergeCell ref="C59:E59"/>
    <mergeCell ref="C60:E60"/>
  </mergeCells>
  <phoneticPr fontId="3"/>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BCB59-E41E-41CF-BA60-088E85CF194B}">
  <sheetPr>
    <pageSetUpPr fitToPage="1"/>
  </sheetPr>
  <dimension ref="A1:WZM191"/>
  <sheetViews>
    <sheetView showGridLines="0" zoomScaleNormal="100" zoomScaleSheetLayoutView="55" workbookViewId="0"/>
  </sheetViews>
  <sheetFormatPr defaultColWidth="0" defaultRowHeight="13.5" customHeight="1" zeroHeight="1" x14ac:dyDescent="0.3"/>
  <cols>
    <col min="1" max="1" width="5.1796875" style="85" customWidth="1"/>
    <col min="2" max="107" width="2" style="85" customWidth="1"/>
    <col min="108" max="108" width="5" style="91" customWidth="1"/>
    <col min="109" max="109" width="4.81640625" style="89" customWidth="1"/>
    <col min="110" max="110" width="15.6328125" style="85" hidden="1"/>
    <col min="111" max="115" width="10.36328125" style="85" hidden="1"/>
    <col min="116" max="349" width="7.08984375" style="85" hidden="1"/>
    <col min="350" max="355" width="12.1796875" style="85" hidden="1"/>
    <col min="356" max="357" width="13" style="85" hidden="1"/>
    <col min="358" max="363" width="13.1796875" style="85" hidden="1"/>
    <col min="364" max="364" width="5" style="85" hidden="1"/>
    <col min="365" max="365" width="2.453125" style="85" hidden="1"/>
    <col min="366" max="605" width="7.08984375" style="85" hidden="1"/>
    <col min="606" max="611" width="12.1796875" style="85" hidden="1"/>
    <col min="612" max="613" width="13" style="85" hidden="1"/>
    <col min="614" max="619" width="13.1796875" style="85" hidden="1"/>
    <col min="620" max="620" width="5" style="85" hidden="1"/>
    <col min="621" max="621" width="2.453125" style="85" hidden="1"/>
    <col min="622" max="861" width="7.08984375" style="85" hidden="1"/>
    <col min="862" max="867" width="12.1796875" style="85" hidden="1"/>
    <col min="868" max="869" width="13" style="85" hidden="1"/>
    <col min="870" max="875" width="13.1796875" style="85" hidden="1"/>
    <col min="876" max="876" width="5" style="85" hidden="1"/>
    <col min="877" max="877" width="2.453125" style="85" hidden="1"/>
    <col min="878" max="1117" width="7.08984375" style="85" hidden="1"/>
    <col min="1118" max="1123" width="12.1796875" style="85" hidden="1"/>
    <col min="1124" max="1125" width="13" style="85" hidden="1"/>
    <col min="1126" max="1131" width="13.1796875" style="85" hidden="1"/>
    <col min="1132" max="1132" width="5" style="85" hidden="1"/>
    <col min="1133" max="1133" width="2.453125" style="85" hidden="1"/>
    <col min="1134" max="1373" width="7.08984375" style="85" hidden="1"/>
    <col min="1374" max="1379" width="12.1796875" style="85" hidden="1"/>
    <col min="1380" max="1381" width="13" style="85" hidden="1"/>
    <col min="1382" max="1387" width="13.1796875" style="85" hidden="1"/>
    <col min="1388" max="1388" width="5" style="85" hidden="1"/>
    <col min="1389" max="1389" width="2.453125" style="85" hidden="1"/>
    <col min="1390" max="1629" width="7.08984375" style="85" hidden="1"/>
    <col min="1630" max="1635" width="12.1796875" style="85" hidden="1"/>
    <col min="1636" max="1637" width="13" style="85" hidden="1"/>
    <col min="1638" max="1643" width="13.1796875" style="85" hidden="1"/>
    <col min="1644" max="1644" width="5" style="85" hidden="1"/>
    <col min="1645" max="1645" width="2.453125" style="85" hidden="1"/>
    <col min="1646" max="1885" width="7.08984375" style="85" hidden="1"/>
    <col min="1886" max="1891" width="12.1796875" style="85" hidden="1"/>
    <col min="1892" max="1893" width="13" style="85" hidden="1"/>
    <col min="1894" max="1899" width="13.1796875" style="85" hidden="1"/>
    <col min="1900" max="1900" width="5" style="85" hidden="1"/>
    <col min="1901" max="1901" width="2.453125" style="85" hidden="1"/>
    <col min="1902" max="2141" width="7.08984375" style="85" hidden="1"/>
    <col min="2142" max="2147" width="12.1796875" style="85" hidden="1"/>
    <col min="2148" max="2149" width="13" style="85" hidden="1"/>
    <col min="2150" max="2155" width="13.1796875" style="85" hidden="1"/>
    <col min="2156" max="2156" width="5" style="85" hidden="1"/>
    <col min="2157" max="2157" width="2.453125" style="85" hidden="1"/>
    <col min="2158" max="2397" width="7.08984375" style="85" hidden="1"/>
    <col min="2398" max="2403" width="12.1796875" style="85" hidden="1"/>
    <col min="2404" max="2405" width="13" style="85" hidden="1"/>
    <col min="2406" max="2411" width="13.1796875" style="85" hidden="1"/>
    <col min="2412" max="2412" width="5" style="85" hidden="1"/>
    <col min="2413" max="2413" width="2.453125" style="85" hidden="1"/>
    <col min="2414" max="2653" width="7.08984375" style="85" hidden="1"/>
    <col min="2654" max="2659" width="12.1796875" style="85" hidden="1"/>
    <col min="2660" max="2661" width="13" style="85" hidden="1"/>
    <col min="2662" max="2667" width="13.1796875" style="85" hidden="1"/>
    <col min="2668" max="2668" width="5" style="85" hidden="1"/>
    <col min="2669" max="2669" width="2.453125" style="85" hidden="1"/>
    <col min="2670" max="2909" width="7.08984375" style="85" hidden="1"/>
    <col min="2910" max="2915" width="12.1796875" style="85" hidden="1"/>
    <col min="2916" max="2917" width="13" style="85" hidden="1"/>
    <col min="2918" max="2923" width="13.1796875" style="85" hidden="1"/>
    <col min="2924" max="2924" width="5" style="85" hidden="1"/>
    <col min="2925" max="2925" width="2.453125" style="85" hidden="1"/>
    <col min="2926" max="3165" width="7.08984375" style="85" hidden="1"/>
    <col min="3166" max="3171" width="12.1796875" style="85" hidden="1"/>
    <col min="3172" max="3173" width="13" style="85" hidden="1"/>
    <col min="3174" max="3179" width="13.1796875" style="85" hidden="1"/>
    <col min="3180" max="3180" width="5" style="85" hidden="1"/>
    <col min="3181" max="3181" width="2.453125" style="85" hidden="1"/>
    <col min="3182" max="3421" width="7.08984375" style="85" hidden="1"/>
    <col min="3422" max="3427" width="12.1796875" style="85" hidden="1"/>
    <col min="3428" max="3429" width="13" style="85" hidden="1"/>
    <col min="3430" max="3435" width="13.1796875" style="85" hidden="1"/>
    <col min="3436" max="3436" width="5" style="85" hidden="1"/>
    <col min="3437" max="3437" width="2.453125" style="85" hidden="1"/>
    <col min="3438" max="3677" width="7.08984375" style="85" hidden="1"/>
    <col min="3678" max="3683" width="12.1796875" style="85" hidden="1"/>
    <col min="3684" max="3685" width="13" style="85" hidden="1"/>
    <col min="3686" max="3691" width="13.1796875" style="85" hidden="1"/>
    <col min="3692" max="3692" width="5" style="85" hidden="1"/>
    <col min="3693" max="3693" width="2.453125" style="85" hidden="1"/>
    <col min="3694" max="3933" width="7.08984375" style="85" hidden="1"/>
    <col min="3934" max="3939" width="12.1796875" style="85" hidden="1"/>
    <col min="3940" max="3941" width="13" style="85" hidden="1"/>
    <col min="3942" max="3947" width="13.1796875" style="85" hidden="1"/>
    <col min="3948" max="3948" width="5" style="85" hidden="1"/>
    <col min="3949" max="3949" width="2.453125" style="85" hidden="1"/>
    <col min="3950" max="4189" width="7.08984375" style="85" hidden="1"/>
    <col min="4190" max="4195" width="12.1796875" style="85" hidden="1"/>
    <col min="4196" max="4197" width="13" style="85" hidden="1"/>
    <col min="4198" max="4203" width="13.1796875" style="85" hidden="1"/>
    <col min="4204" max="4204" width="5" style="85" hidden="1"/>
    <col min="4205" max="4205" width="2.453125" style="85" hidden="1"/>
    <col min="4206" max="4445" width="7.08984375" style="85" hidden="1"/>
    <col min="4446" max="4451" width="12.1796875" style="85" hidden="1"/>
    <col min="4452" max="4453" width="13" style="85" hidden="1"/>
    <col min="4454" max="4459" width="13.1796875" style="85" hidden="1"/>
    <col min="4460" max="4460" width="5" style="85" hidden="1"/>
    <col min="4461" max="4461" width="2.453125" style="85" hidden="1"/>
    <col min="4462" max="4701" width="7.08984375" style="85" hidden="1"/>
    <col min="4702" max="4707" width="12.1796875" style="85" hidden="1"/>
    <col min="4708" max="4709" width="13" style="85" hidden="1"/>
    <col min="4710" max="4715" width="13.1796875" style="85" hidden="1"/>
    <col min="4716" max="4716" width="5" style="85" hidden="1"/>
    <col min="4717" max="4717" width="2.453125" style="85" hidden="1"/>
    <col min="4718" max="4957" width="7.08984375" style="85" hidden="1"/>
    <col min="4958" max="4963" width="12.1796875" style="85" hidden="1"/>
    <col min="4964" max="4965" width="13" style="85" hidden="1"/>
    <col min="4966" max="4971" width="13.1796875" style="85" hidden="1"/>
    <col min="4972" max="4972" width="5" style="85" hidden="1"/>
    <col min="4973" max="4973" width="2.453125" style="85" hidden="1"/>
    <col min="4974" max="5213" width="7.08984375" style="85" hidden="1"/>
    <col min="5214" max="5219" width="12.1796875" style="85" hidden="1"/>
    <col min="5220" max="5221" width="13" style="85" hidden="1"/>
    <col min="5222" max="5227" width="13.1796875" style="85" hidden="1"/>
    <col min="5228" max="5228" width="5" style="85" hidden="1"/>
    <col min="5229" max="5229" width="2.453125" style="85" hidden="1"/>
    <col min="5230" max="5469" width="7.08984375" style="85" hidden="1"/>
    <col min="5470" max="5475" width="12.1796875" style="85" hidden="1"/>
    <col min="5476" max="5477" width="13" style="85" hidden="1"/>
    <col min="5478" max="5483" width="13.1796875" style="85" hidden="1"/>
    <col min="5484" max="5484" width="5" style="85" hidden="1"/>
    <col min="5485" max="5485" width="2.453125" style="85" hidden="1"/>
    <col min="5486" max="5725" width="7.08984375" style="85" hidden="1"/>
    <col min="5726" max="5731" width="12.1796875" style="85" hidden="1"/>
    <col min="5732" max="5733" width="13" style="85" hidden="1"/>
    <col min="5734" max="5739" width="13.1796875" style="85" hidden="1"/>
    <col min="5740" max="5740" width="5" style="85" hidden="1"/>
    <col min="5741" max="5741" width="2.453125" style="85" hidden="1"/>
    <col min="5742" max="5981" width="7.08984375" style="85" hidden="1"/>
    <col min="5982" max="5987" width="12.1796875" style="85" hidden="1"/>
    <col min="5988" max="5989" width="13" style="85" hidden="1"/>
    <col min="5990" max="5995" width="13.1796875" style="85" hidden="1"/>
    <col min="5996" max="5996" width="5" style="85" hidden="1"/>
    <col min="5997" max="5997" width="2.453125" style="85" hidden="1"/>
    <col min="5998" max="6237" width="7.08984375" style="85" hidden="1"/>
    <col min="6238" max="6243" width="12.1796875" style="85" hidden="1"/>
    <col min="6244" max="6245" width="13" style="85" hidden="1"/>
    <col min="6246" max="6251" width="13.1796875" style="85" hidden="1"/>
    <col min="6252" max="6252" width="5" style="85" hidden="1"/>
    <col min="6253" max="6253" width="2.453125" style="85" hidden="1"/>
    <col min="6254" max="6493" width="7.08984375" style="85" hidden="1"/>
    <col min="6494" max="6499" width="12.1796875" style="85" hidden="1"/>
    <col min="6500" max="6501" width="13" style="85" hidden="1"/>
    <col min="6502" max="6507" width="13.1796875" style="85" hidden="1"/>
    <col min="6508" max="6508" width="5" style="85" hidden="1"/>
    <col min="6509" max="6509" width="2.453125" style="85" hidden="1"/>
    <col min="6510" max="6749" width="7.08984375" style="85" hidden="1"/>
    <col min="6750" max="6755" width="12.1796875" style="85" hidden="1"/>
    <col min="6756" max="6757" width="13" style="85" hidden="1"/>
    <col min="6758" max="6763" width="13.1796875" style="85" hidden="1"/>
    <col min="6764" max="6764" width="5" style="85" hidden="1"/>
    <col min="6765" max="6765" width="2.453125" style="85" hidden="1"/>
    <col min="6766" max="7005" width="7.08984375" style="85" hidden="1"/>
    <col min="7006" max="7011" width="12.1796875" style="85" hidden="1"/>
    <col min="7012" max="7013" width="13" style="85" hidden="1"/>
    <col min="7014" max="7019" width="13.1796875" style="85" hidden="1"/>
    <col min="7020" max="7020" width="5" style="85" hidden="1"/>
    <col min="7021" max="7021" width="2.453125" style="85" hidden="1"/>
    <col min="7022" max="7261" width="7.08984375" style="85" hidden="1"/>
    <col min="7262" max="7267" width="12.1796875" style="85" hidden="1"/>
    <col min="7268" max="7269" width="13" style="85" hidden="1"/>
    <col min="7270" max="7275" width="13.1796875" style="85" hidden="1"/>
    <col min="7276" max="7276" width="5" style="85" hidden="1"/>
    <col min="7277" max="7277" width="2.453125" style="85" hidden="1"/>
    <col min="7278" max="7517" width="7.08984375" style="85" hidden="1"/>
    <col min="7518" max="7523" width="12.1796875" style="85" hidden="1"/>
    <col min="7524" max="7525" width="13" style="85" hidden="1"/>
    <col min="7526" max="7531" width="13.1796875" style="85" hidden="1"/>
    <col min="7532" max="7532" width="5" style="85" hidden="1"/>
    <col min="7533" max="7533" width="2.453125" style="85" hidden="1"/>
    <col min="7534" max="7773" width="7.08984375" style="85" hidden="1"/>
    <col min="7774" max="7779" width="12.1796875" style="85" hidden="1"/>
    <col min="7780" max="7781" width="13" style="85" hidden="1"/>
    <col min="7782" max="7787" width="13.1796875" style="85" hidden="1"/>
    <col min="7788" max="7788" width="5" style="85" hidden="1"/>
    <col min="7789" max="7789" width="2.453125" style="85" hidden="1"/>
    <col min="7790" max="8029" width="7.08984375" style="85" hidden="1"/>
    <col min="8030" max="8035" width="12.1796875" style="85" hidden="1"/>
    <col min="8036" max="8037" width="13" style="85" hidden="1"/>
    <col min="8038" max="8043" width="13.1796875" style="85" hidden="1"/>
    <col min="8044" max="8044" width="5" style="85" hidden="1"/>
    <col min="8045" max="8045" width="2.453125" style="85" hidden="1"/>
    <col min="8046" max="8285" width="7.08984375" style="85" hidden="1"/>
    <col min="8286" max="8291" width="12.1796875" style="85" hidden="1"/>
    <col min="8292" max="8293" width="13" style="85" hidden="1"/>
    <col min="8294" max="8299" width="13.1796875" style="85" hidden="1"/>
    <col min="8300" max="8300" width="5" style="85" hidden="1"/>
    <col min="8301" max="8301" width="2.453125" style="85" hidden="1"/>
    <col min="8302" max="8541" width="7.08984375" style="85" hidden="1"/>
    <col min="8542" max="8547" width="12.1796875" style="85" hidden="1"/>
    <col min="8548" max="8549" width="13" style="85" hidden="1"/>
    <col min="8550" max="8555" width="13.1796875" style="85" hidden="1"/>
    <col min="8556" max="8556" width="5" style="85" hidden="1"/>
    <col min="8557" max="8557" width="2.453125" style="85" hidden="1"/>
    <col min="8558" max="8797" width="7.08984375" style="85" hidden="1"/>
    <col min="8798" max="8803" width="12.1796875" style="85" hidden="1"/>
    <col min="8804" max="8805" width="13" style="85" hidden="1"/>
    <col min="8806" max="8811" width="13.1796875" style="85" hidden="1"/>
    <col min="8812" max="8812" width="5" style="85" hidden="1"/>
    <col min="8813" max="8813" width="2.453125" style="85" hidden="1"/>
    <col min="8814" max="9053" width="7.08984375" style="85" hidden="1"/>
    <col min="9054" max="9059" width="12.1796875" style="85" hidden="1"/>
    <col min="9060" max="9061" width="13" style="85" hidden="1"/>
    <col min="9062" max="9067" width="13.1796875" style="85" hidden="1"/>
    <col min="9068" max="9068" width="5" style="85" hidden="1"/>
    <col min="9069" max="9069" width="2.453125" style="85" hidden="1"/>
    <col min="9070" max="9309" width="7.08984375" style="85" hidden="1"/>
    <col min="9310" max="9315" width="12.1796875" style="85" hidden="1"/>
    <col min="9316" max="9317" width="13" style="85" hidden="1"/>
    <col min="9318" max="9323" width="13.1796875" style="85" hidden="1"/>
    <col min="9324" max="9324" width="5" style="85" hidden="1"/>
    <col min="9325" max="9325" width="2.453125" style="85" hidden="1"/>
    <col min="9326" max="9565" width="7.08984375" style="85" hidden="1"/>
    <col min="9566" max="9571" width="12.1796875" style="85" hidden="1"/>
    <col min="9572" max="9573" width="13" style="85" hidden="1"/>
    <col min="9574" max="9579" width="13.1796875" style="85" hidden="1"/>
    <col min="9580" max="9580" width="5" style="85" hidden="1"/>
    <col min="9581" max="9581" width="2.453125" style="85" hidden="1"/>
    <col min="9582" max="9821" width="7.08984375" style="85" hidden="1"/>
    <col min="9822" max="9827" width="12.1796875" style="85" hidden="1"/>
    <col min="9828" max="9829" width="13" style="85" hidden="1"/>
    <col min="9830" max="9835" width="13.1796875" style="85" hidden="1"/>
    <col min="9836" max="9836" width="5" style="85" hidden="1"/>
    <col min="9837" max="9837" width="2.453125" style="85" hidden="1"/>
    <col min="9838" max="10077" width="7.08984375" style="85" hidden="1"/>
    <col min="10078" max="10083" width="12.1796875" style="85" hidden="1"/>
    <col min="10084" max="10085" width="13" style="85" hidden="1"/>
    <col min="10086" max="10091" width="13.1796875" style="85" hidden="1"/>
    <col min="10092" max="10092" width="5" style="85" hidden="1"/>
    <col min="10093" max="10093" width="2.453125" style="85" hidden="1"/>
    <col min="10094" max="10333" width="7.08984375" style="85" hidden="1"/>
    <col min="10334" max="10339" width="12.1796875" style="85" hidden="1"/>
    <col min="10340" max="10341" width="13" style="85" hidden="1"/>
    <col min="10342" max="10347" width="13.1796875" style="85" hidden="1"/>
    <col min="10348" max="10348" width="5" style="85" hidden="1"/>
    <col min="10349" max="10349" width="2.453125" style="85" hidden="1"/>
    <col min="10350" max="10589" width="7.08984375" style="85" hidden="1"/>
    <col min="10590" max="10595" width="12.1796875" style="85" hidden="1"/>
    <col min="10596" max="10597" width="13" style="85" hidden="1"/>
    <col min="10598" max="10603" width="13.1796875" style="85" hidden="1"/>
    <col min="10604" max="10604" width="5" style="85" hidden="1"/>
    <col min="10605" max="10605" width="2.453125" style="85" hidden="1"/>
    <col min="10606" max="10845" width="7.08984375" style="85" hidden="1"/>
    <col min="10846" max="10851" width="12.1796875" style="85" hidden="1"/>
    <col min="10852" max="10853" width="13" style="85" hidden="1"/>
    <col min="10854" max="10859" width="13.1796875" style="85" hidden="1"/>
    <col min="10860" max="10860" width="5" style="85" hidden="1"/>
    <col min="10861" max="10861" width="2.453125" style="85" hidden="1"/>
    <col min="10862" max="11101" width="7.08984375" style="85" hidden="1"/>
    <col min="11102" max="11107" width="12.1796875" style="85" hidden="1"/>
    <col min="11108" max="11109" width="13" style="85" hidden="1"/>
    <col min="11110" max="11115" width="13.1796875" style="85" hidden="1"/>
    <col min="11116" max="11116" width="5" style="85" hidden="1"/>
    <col min="11117" max="11117" width="2.453125" style="85" hidden="1"/>
    <col min="11118" max="11357" width="7.08984375" style="85" hidden="1"/>
    <col min="11358" max="11363" width="12.1796875" style="85" hidden="1"/>
    <col min="11364" max="11365" width="13" style="85" hidden="1"/>
    <col min="11366" max="11371" width="13.1796875" style="85" hidden="1"/>
    <col min="11372" max="11372" width="5" style="85" hidden="1"/>
    <col min="11373" max="11373" width="2.453125" style="85" hidden="1"/>
    <col min="11374" max="11613" width="7.08984375" style="85" hidden="1"/>
    <col min="11614" max="11619" width="12.1796875" style="85" hidden="1"/>
    <col min="11620" max="11621" width="13" style="85" hidden="1"/>
    <col min="11622" max="11627" width="13.1796875" style="85" hidden="1"/>
    <col min="11628" max="11628" width="5" style="85" hidden="1"/>
    <col min="11629" max="11629" width="2.453125" style="85" hidden="1"/>
    <col min="11630" max="11869" width="7.08984375" style="85" hidden="1"/>
    <col min="11870" max="11875" width="12.1796875" style="85" hidden="1"/>
    <col min="11876" max="11877" width="13" style="85" hidden="1"/>
    <col min="11878" max="11883" width="13.1796875" style="85" hidden="1"/>
    <col min="11884" max="11884" width="5" style="85" hidden="1"/>
    <col min="11885" max="11885" width="2.453125" style="85" hidden="1"/>
    <col min="11886" max="12125" width="7.08984375" style="85" hidden="1"/>
    <col min="12126" max="12131" width="12.1796875" style="85" hidden="1"/>
    <col min="12132" max="12133" width="13" style="85" hidden="1"/>
    <col min="12134" max="12139" width="13.1796875" style="85" hidden="1"/>
    <col min="12140" max="12140" width="5" style="85" hidden="1"/>
    <col min="12141" max="12141" width="2.453125" style="85" hidden="1"/>
    <col min="12142" max="12381" width="7.08984375" style="85" hidden="1"/>
    <col min="12382" max="12387" width="12.1796875" style="85" hidden="1"/>
    <col min="12388" max="12389" width="13" style="85" hidden="1"/>
    <col min="12390" max="12395" width="13.1796875" style="85" hidden="1"/>
    <col min="12396" max="12396" width="5" style="85" hidden="1"/>
    <col min="12397" max="12397" width="2.453125" style="85" hidden="1"/>
    <col min="12398" max="12637" width="7.08984375" style="85" hidden="1"/>
    <col min="12638" max="12643" width="12.1796875" style="85" hidden="1"/>
    <col min="12644" max="12645" width="13" style="85" hidden="1"/>
    <col min="12646" max="12651" width="13.1796875" style="85" hidden="1"/>
    <col min="12652" max="12652" width="5" style="85" hidden="1"/>
    <col min="12653" max="12653" width="2.453125" style="85" hidden="1"/>
    <col min="12654" max="12893" width="7.08984375" style="85" hidden="1"/>
    <col min="12894" max="12899" width="12.1796875" style="85" hidden="1"/>
    <col min="12900" max="12901" width="13" style="85" hidden="1"/>
    <col min="12902" max="12907" width="13.1796875" style="85" hidden="1"/>
    <col min="12908" max="12908" width="5" style="85" hidden="1"/>
    <col min="12909" max="12909" width="2.453125" style="85" hidden="1"/>
    <col min="12910" max="13149" width="7.08984375" style="85" hidden="1"/>
    <col min="13150" max="13155" width="12.1796875" style="85" hidden="1"/>
    <col min="13156" max="13157" width="13" style="85" hidden="1"/>
    <col min="13158" max="13163" width="13.1796875" style="85" hidden="1"/>
    <col min="13164" max="13164" width="5" style="85" hidden="1"/>
    <col min="13165" max="13165" width="2.453125" style="85" hidden="1"/>
    <col min="13166" max="13405" width="7.08984375" style="85" hidden="1"/>
    <col min="13406" max="13411" width="12.1796875" style="85" hidden="1"/>
    <col min="13412" max="13413" width="13" style="85" hidden="1"/>
    <col min="13414" max="13419" width="13.1796875" style="85" hidden="1"/>
    <col min="13420" max="13420" width="5" style="85" hidden="1"/>
    <col min="13421" max="13421" width="2.453125" style="85" hidden="1"/>
    <col min="13422" max="13661" width="7.08984375" style="85" hidden="1"/>
    <col min="13662" max="13667" width="12.1796875" style="85" hidden="1"/>
    <col min="13668" max="13669" width="13" style="85" hidden="1"/>
    <col min="13670" max="13675" width="13.1796875" style="85" hidden="1"/>
    <col min="13676" max="13676" width="5" style="85" hidden="1"/>
    <col min="13677" max="13677" width="2.453125" style="85" hidden="1"/>
    <col min="13678" max="13917" width="7.08984375" style="85" hidden="1"/>
    <col min="13918" max="13923" width="12.1796875" style="85" hidden="1"/>
    <col min="13924" max="13925" width="13" style="85" hidden="1"/>
    <col min="13926" max="13931" width="13.1796875" style="85" hidden="1"/>
    <col min="13932" max="13932" width="5" style="85" hidden="1"/>
    <col min="13933" max="13933" width="2.453125" style="85" hidden="1"/>
    <col min="13934" max="14173" width="7.08984375" style="85" hidden="1"/>
    <col min="14174" max="14179" width="12.1796875" style="85" hidden="1"/>
    <col min="14180" max="14181" width="13" style="85" hidden="1"/>
    <col min="14182" max="14187" width="13.1796875" style="85" hidden="1"/>
    <col min="14188" max="14188" width="5" style="85" hidden="1"/>
    <col min="14189" max="14189" width="2.453125" style="85" hidden="1"/>
    <col min="14190" max="14429" width="7.08984375" style="85" hidden="1"/>
    <col min="14430" max="14435" width="12.1796875" style="85" hidden="1"/>
    <col min="14436" max="14437" width="13" style="85" hidden="1"/>
    <col min="14438" max="14443" width="13.1796875" style="85" hidden="1"/>
    <col min="14444" max="14444" width="5" style="85" hidden="1"/>
    <col min="14445" max="14445" width="2.453125" style="85" hidden="1"/>
    <col min="14446" max="14685" width="7.08984375" style="85" hidden="1"/>
    <col min="14686" max="14691" width="12.1796875" style="85" hidden="1"/>
    <col min="14692" max="14693" width="13" style="85" hidden="1"/>
    <col min="14694" max="14699" width="13.1796875" style="85" hidden="1"/>
    <col min="14700" max="14700" width="5" style="85" hidden="1"/>
    <col min="14701" max="14701" width="2.453125" style="85" hidden="1"/>
    <col min="14702" max="14941" width="7.08984375" style="85" hidden="1"/>
    <col min="14942" max="14947" width="12.1796875" style="85" hidden="1"/>
    <col min="14948" max="14949" width="13" style="85" hidden="1"/>
    <col min="14950" max="14955" width="13.1796875" style="85" hidden="1"/>
    <col min="14956" max="14956" width="5" style="85" hidden="1"/>
    <col min="14957" max="14957" width="2.453125" style="85" hidden="1"/>
    <col min="14958" max="15197" width="7.08984375" style="85" hidden="1"/>
    <col min="15198" max="15203" width="12.1796875" style="85" hidden="1"/>
    <col min="15204" max="15205" width="13" style="85" hidden="1"/>
    <col min="15206" max="15211" width="13.1796875" style="85" hidden="1"/>
    <col min="15212" max="15212" width="5" style="85" hidden="1"/>
    <col min="15213" max="15213" width="2.453125" style="85" hidden="1"/>
    <col min="15214" max="15453" width="7.08984375" style="85" hidden="1"/>
    <col min="15454" max="15459" width="12.1796875" style="85" hidden="1"/>
    <col min="15460" max="15461" width="13" style="85" hidden="1"/>
    <col min="15462" max="15467" width="13.1796875" style="85" hidden="1"/>
    <col min="15468" max="15468" width="5" style="85" hidden="1"/>
    <col min="15469" max="15469" width="2.453125" style="85" hidden="1"/>
    <col min="15470" max="15709" width="7.08984375" style="85" hidden="1"/>
    <col min="15710" max="15715" width="12.1796875" style="85" hidden="1"/>
    <col min="15716" max="15717" width="13" style="85" hidden="1"/>
    <col min="15718" max="15723" width="13.1796875" style="85" hidden="1"/>
    <col min="15724" max="15724" width="5" style="85" hidden="1"/>
    <col min="15725" max="15725" width="2.453125" style="85" hidden="1"/>
    <col min="15726" max="15965" width="7.08984375" style="85" hidden="1"/>
    <col min="15966" max="15971" width="12.1796875" style="85" hidden="1"/>
    <col min="15972" max="15973" width="13" style="85" hidden="1"/>
    <col min="15974" max="15979" width="13.1796875" style="85" hidden="1"/>
    <col min="15980" max="15980" width="5" style="85" hidden="1"/>
    <col min="15981" max="15981" width="2.453125" style="85" hidden="1"/>
    <col min="15982" max="16221" width="7.08984375" style="85" hidden="1"/>
    <col min="16222" max="16227" width="12.1796875" style="85" hidden="1"/>
    <col min="16228" max="16229" width="13" style="85" hidden="1"/>
    <col min="16230" max="16235" width="13.1796875" style="85" hidden="1"/>
    <col min="16236" max="16236" width="5" style="85" hidden="1"/>
    <col min="16237" max="16237" width="2.453125" style="85" hidden="1"/>
    <col min="16238" max="16384" width="7.08984375" style="85" hidden="1"/>
  </cols>
  <sheetData>
    <row r="1" spans="1:143" ht="42.75" customHeight="1" x14ac:dyDescent="0.3">
      <c r="A1" s="291"/>
      <c r="B1" s="292"/>
      <c r="DD1" s="85"/>
      <c r="DE1" s="85"/>
    </row>
    <row r="2" spans="1:143" ht="25.5" customHeight="1" x14ac:dyDescent="0.3">
      <c r="A2" s="293"/>
      <c r="C2" s="293"/>
      <c r="O2" s="293"/>
      <c r="P2" s="293"/>
      <c r="Q2" s="293"/>
      <c r="R2" s="293"/>
      <c r="S2" s="293"/>
      <c r="T2" s="293"/>
      <c r="U2" s="293"/>
      <c r="V2" s="293"/>
      <c r="W2" s="293"/>
      <c r="X2" s="293"/>
      <c r="Y2" s="293"/>
      <c r="Z2" s="293"/>
      <c r="AA2" s="293"/>
      <c r="AB2" s="293"/>
      <c r="AC2" s="293"/>
      <c r="AD2" s="293"/>
      <c r="AE2" s="293"/>
      <c r="AF2" s="293"/>
      <c r="AG2" s="293"/>
      <c r="AH2" s="293"/>
      <c r="AI2" s="293"/>
      <c r="AU2" s="293"/>
      <c r="BG2" s="293"/>
      <c r="BS2" s="293"/>
      <c r="CE2" s="293"/>
      <c r="CQ2" s="293"/>
      <c r="DD2" s="85"/>
      <c r="DE2" s="85"/>
    </row>
    <row r="3" spans="1:143" ht="25.5" customHeight="1" x14ac:dyDescent="0.3">
      <c r="A3" s="293"/>
      <c r="C3" s="293"/>
      <c r="O3" s="293"/>
      <c r="P3" s="293"/>
      <c r="Q3" s="293"/>
      <c r="R3" s="293"/>
      <c r="S3" s="293"/>
      <c r="T3" s="293"/>
      <c r="U3" s="293"/>
      <c r="V3" s="293"/>
      <c r="W3" s="293"/>
      <c r="X3" s="293"/>
      <c r="Y3" s="293"/>
      <c r="Z3" s="293"/>
      <c r="AA3" s="293"/>
      <c r="AB3" s="293"/>
      <c r="AC3" s="293"/>
      <c r="AD3" s="293"/>
      <c r="AE3" s="293"/>
      <c r="AF3" s="293"/>
      <c r="AG3" s="293"/>
      <c r="AH3" s="293"/>
      <c r="AI3" s="293"/>
      <c r="AU3" s="293"/>
      <c r="BG3" s="293"/>
      <c r="BS3" s="293"/>
      <c r="CE3" s="293"/>
      <c r="CQ3" s="293"/>
      <c r="DD3" s="85"/>
      <c r="DE3" s="85"/>
    </row>
    <row r="4" spans="1:143" s="83" customFormat="1" ht="13.2" x14ac:dyDescent="0.2">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293"/>
      <c r="CN4" s="293"/>
      <c r="CO4" s="293"/>
      <c r="CP4" s="293"/>
      <c r="CQ4" s="293"/>
      <c r="CR4" s="293"/>
      <c r="CS4" s="293"/>
      <c r="CT4" s="293"/>
      <c r="CU4" s="293"/>
      <c r="CV4" s="293"/>
      <c r="CW4" s="293"/>
      <c r="CX4" s="293"/>
      <c r="CY4" s="293"/>
      <c r="CZ4" s="293"/>
      <c r="DA4" s="293"/>
      <c r="DB4" s="293"/>
      <c r="DC4" s="293"/>
      <c r="DD4" s="293"/>
      <c r="DE4" s="293"/>
      <c r="DF4" s="84"/>
      <c r="DG4" s="84"/>
      <c r="DH4" s="84"/>
      <c r="DI4" s="84"/>
      <c r="DJ4" s="84"/>
      <c r="DK4" s="84"/>
      <c r="DL4" s="84"/>
      <c r="DM4" s="84"/>
      <c r="DN4" s="84"/>
      <c r="DO4" s="84"/>
      <c r="DP4" s="84"/>
      <c r="DQ4" s="84"/>
      <c r="DR4" s="84"/>
      <c r="DS4" s="84"/>
      <c r="DT4" s="84"/>
      <c r="DU4" s="84"/>
      <c r="DV4" s="84"/>
      <c r="DW4" s="84"/>
    </row>
    <row r="5" spans="1:143" s="83" customFormat="1" ht="13.2" x14ac:dyDescent="0.2">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293"/>
      <c r="BW5" s="293"/>
      <c r="BX5" s="293"/>
      <c r="BY5" s="293"/>
      <c r="BZ5" s="293"/>
      <c r="CA5" s="293"/>
      <c r="CB5" s="293"/>
      <c r="CC5" s="293"/>
      <c r="CD5" s="293"/>
      <c r="CE5" s="293"/>
      <c r="CF5" s="293"/>
      <c r="CG5" s="293"/>
      <c r="CH5" s="293"/>
      <c r="CI5" s="293"/>
      <c r="CJ5" s="293"/>
      <c r="CK5" s="293"/>
      <c r="CL5" s="293"/>
      <c r="CM5" s="293"/>
      <c r="CN5" s="293"/>
      <c r="CO5" s="293"/>
      <c r="CP5" s="293"/>
      <c r="CQ5" s="293"/>
      <c r="CR5" s="293"/>
      <c r="CS5" s="293"/>
      <c r="CT5" s="293"/>
      <c r="CU5" s="293"/>
      <c r="CV5" s="293"/>
      <c r="CW5" s="293"/>
      <c r="CX5" s="293"/>
      <c r="CY5" s="293"/>
      <c r="CZ5" s="293"/>
      <c r="DA5" s="293"/>
      <c r="DB5" s="293"/>
      <c r="DC5" s="293"/>
      <c r="DD5" s="293"/>
      <c r="DE5" s="293"/>
      <c r="DF5" s="84"/>
      <c r="DG5" s="84"/>
      <c r="DH5" s="84"/>
      <c r="DI5" s="84"/>
      <c r="DJ5" s="84"/>
      <c r="DK5" s="84"/>
      <c r="DL5" s="84"/>
      <c r="DM5" s="84"/>
      <c r="DN5" s="84"/>
      <c r="DO5" s="84"/>
      <c r="DP5" s="84"/>
      <c r="DQ5" s="84"/>
      <c r="DR5" s="84"/>
      <c r="DS5" s="84"/>
      <c r="DT5" s="84"/>
      <c r="DU5" s="84"/>
      <c r="DV5" s="84"/>
      <c r="DW5" s="84"/>
    </row>
    <row r="6" spans="1:143" s="83" customFormat="1" ht="13.2" x14ac:dyDescent="0.2">
      <c r="A6" s="293"/>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c r="CP6" s="293"/>
      <c r="CQ6" s="293"/>
      <c r="CR6" s="293"/>
      <c r="CS6" s="293"/>
      <c r="CT6" s="293"/>
      <c r="CU6" s="293"/>
      <c r="CV6" s="293"/>
      <c r="CW6" s="293"/>
      <c r="CX6" s="293"/>
      <c r="CY6" s="293"/>
      <c r="CZ6" s="293"/>
      <c r="DA6" s="293"/>
      <c r="DB6" s="293"/>
      <c r="DC6" s="293"/>
      <c r="DD6" s="293"/>
      <c r="DE6" s="293"/>
      <c r="DF6" s="84"/>
      <c r="DG6" s="84"/>
      <c r="DH6" s="84"/>
      <c r="DI6" s="84"/>
      <c r="DJ6" s="84"/>
      <c r="DK6" s="84"/>
      <c r="DL6" s="84"/>
      <c r="DM6" s="84"/>
      <c r="DN6" s="84"/>
      <c r="DO6" s="84"/>
      <c r="DP6" s="84"/>
      <c r="DQ6" s="84"/>
      <c r="DR6" s="84"/>
      <c r="DS6" s="84"/>
      <c r="DT6" s="84"/>
      <c r="DU6" s="84"/>
      <c r="DV6" s="84"/>
      <c r="DW6" s="84"/>
    </row>
    <row r="7" spans="1:143" s="83" customFormat="1" ht="13.2" x14ac:dyDescent="0.2">
      <c r="A7" s="293"/>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293"/>
      <c r="CD7" s="293"/>
      <c r="CE7" s="293"/>
      <c r="CF7" s="293"/>
      <c r="CG7" s="293"/>
      <c r="CH7" s="293"/>
      <c r="CI7" s="293"/>
      <c r="CJ7" s="293"/>
      <c r="CK7" s="293"/>
      <c r="CL7" s="293"/>
      <c r="CM7" s="293"/>
      <c r="CN7" s="293"/>
      <c r="CO7" s="293"/>
      <c r="CP7" s="293"/>
      <c r="CQ7" s="293"/>
      <c r="CR7" s="293"/>
      <c r="CS7" s="293"/>
      <c r="CT7" s="293"/>
      <c r="CU7" s="293"/>
      <c r="CV7" s="293"/>
      <c r="CW7" s="293"/>
      <c r="CX7" s="293"/>
      <c r="CY7" s="293"/>
      <c r="CZ7" s="293"/>
      <c r="DA7" s="293"/>
      <c r="DB7" s="293"/>
      <c r="DC7" s="293"/>
      <c r="DD7" s="293"/>
      <c r="DE7" s="293"/>
      <c r="DF7" s="84"/>
      <c r="DG7" s="84"/>
      <c r="DH7" s="84"/>
      <c r="DI7" s="84"/>
      <c r="DJ7" s="84"/>
      <c r="DK7" s="84"/>
      <c r="DL7" s="84"/>
      <c r="DM7" s="84"/>
      <c r="DN7" s="84"/>
      <c r="DO7" s="84"/>
      <c r="DP7" s="84"/>
      <c r="DQ7" s="84"/>
      <c r="DR7" s="84"/>
      <c r="DS7" s="84"/>
      <c r="DT7" s="84"/>
      <c r="DU7" s="84"/>
      <c r="DV7" s="84"/>
      <c r="DW7" s="84"/>
    </row>
    <row r="8" spans="1:143" s="83" customFormat="1" ht="13.2" x14ac:dyDescent="0.2">
      <c r="A8" s="293"/>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3"/>
      <c r="BO8" s="293"/>
      <c r="BP8" s="293"/>
      <c r="BQ8" s="293"/>
      <c r="BR8" s="293"/>
      <c r="BS8" s="293"/>
      <c r="BT8" s="293"/>
      <c r="BU8" s="293"/>
      <c r="BV8" s="293"/>
      <c r="BW8" s="293"/>
      <c r="BX8" s="293"/>
      <c r="BY8" s="293"/>
      <c r="BZ8" s="293"/>
      <c r="CA8" s="293"/>
      <c r="CB8" s="293"/>
      <c r="CC8" s="293"/>
      <c r="CD8" s="293"/>
      <c r="CE8" s="293"/>
      <c r="CF8" s="293"/>
      <c r="CG8" s="293"/>
      <c r="CH8" s="293"/>
      <c r="CI8" s="293"/>
      <c r="CJ8" s="293"/>
      <c r="CK8" s="293"/>
      <c r="CL8" s="293"/>
      <c r="CM8" s="293"/>
      <c r="CN8" s="293"/>
      <c r="CO8" s="293"/>
      <c r="CP8" s="293"/>
      <c r="CQ8" s="293"/>
      <c r="CR8" s="293"/>
      <c r="CS8" s="293"/>
      <c r="CT8" s="293"/>
      <c r="CU8" s="293"/>
      <c r="CV8" s="293"/>
      <c r="CW8" s="293"/>
      <c r="CX8" s="293"/>
      <c r="CY8" s="293"/>
      <c r="CZ8" s="293"/>
      <c r="DA8" s="293"/>
      <c r="DB8" s="293"/>
      <c r="DC8" s="293"/>
      <c r="DD8" s="293"/>
      <c r="DE8" s="293"/>
      <c r="DF8" s="84"/>
      <c r="DG8" s="84"/>
      <c r="DH8" s="84"/>
      <c r="DI8" s="84"/>
      <c r="DJ8" s="84"/>
      <c r="DK8" s="84"/>
      <c r="DL8" s="84"/>
      <c r="DM8" s="84"/>
      <c r="DN8" s="84"/>
      <c r="DO8" s="84"/>
      <c r="DP8" s="84"/>
      <c r="DQ8" s="84"/>
      <c r="DR8" s="84"/>
      <c r="DS8" s="84"/>
      <c r="DT8" s="84"/>
      <c r="DU8" s="84"/>
      <c r="DV8" s="84"/>
      <c r="DW8" s="84"/>
    </row>
    <row r="9" spans="1:143" s="83" customFormat="1" ht="13.2" x14ac:dyDescent="0.2">
      <c r="A9" s="293"/>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3"/>
      <c r="CR9" s="293"/>
      <c r="CS9" s="293"/>
      <c r="CT9" s="293"/>
      <c r="CU9" s="293"/>
      <c r="CV9" s="293"/>
      <c r="CW9" s="293"/>
      <c r="CX9" s="293"/>
      <c r="CY9" s="293"/>
      <c r="CZ9" s="293"/>
      <c r="DA9" s="293"/>
      <c r="DB9" s="293"/>
      <c r="DC9" s="293"/>
      <c r="DD9" s="293"/>
      <c r="DE9" s="293"/>
      <c r="DF9" s="84"/>
      <c r="DG9" s="84"/>
      <c r="DH9" s="84"/>
      <c r="DI9" s="84"/>
      <c r="DJ9" s="84"/>
      <c r="DK9" s="84"/>
      <c r="DL9" s="84"/>
      <c r="DM9" s="84"/>
      <c r="DN9" s="84"/>
      <c r="DO9" s="84"/>
      <c r="DP9" s="84"/>
      <c r="DQ9" s="84"/>
      <c r="DR9" s="84"/>
      <c r="DS9" s="84"/>
      <c r="DT9" s="84"/>
      <c r="DU9" s="84"/>
      <c r="DV9" s="84"/>
      <c r="DW9" s="84"/>
    </row>
    <row r="10" spans="1:143" s="83" customFormat="1" ht="13.2" x14ac:dyDescent="0.2">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3"/>
      <c r="BG10" s="293"/>
      <c r="BH10" s="293"/>
      <c r="BI10" s="293"/>
      <c r="BJ10" s="293"/>
      <c r="BK10" s="293"/>
      <c r="BL10" s="293"/>
      <c r="BM10" s="293"/>
      <c r="BN10" s="293"/>
      <c r="BO10" s="293"/>
      <c r="BP10" s="293"/>
      <c r="BQ10" s="293"/>
      <c r="BR10" s="293"/>
      <c r="BS10" s="293"/>
      <c r="BT10" s="293"/>
      <c r="BU10" s="293"/>
      <c r="BV10" s="293"/>
      <c r="BW10" s="293"/>
      <c r="BX10" s="293"/>
      <c r="BY10" s="293"/>
      <c r="BZ10" s="293"/>
      <c r="CA10" s="293"/>
      <c r="CB10" s="293"/>
      <c r="CC10" s="293"/>
      <c r="CD10" s="293"/>
      <c r="CE10" s="293"/>
      <c r="CF10" s="293"/>
      <c r="CG10" s="293"/>
      <c r="CH10" s="293"/>
      <c r="CI10" s="293"/>
      <c r="CJ10" s="293"/>
      <c r="CK10" s="293"/>
      <c r="CL10" s="293"/>
      <c r="CM10" s="293"/>
      <c r="CN10" s="293"/>
      <c r="CO10" s="293"/>
      <c r="CP10" s="293"/>
      <c r="CQ10" s="293"/>
      <c r="CR10" s="293"/>
      <c r="CS10" s="293"/>
      <c r="CT10" s="293"/>
      <c r="CU10" s="293"/>
      <c r="CV10" s="293"/>
      <c r="CW10" s="293"/>
      <c r="CX10" s="293"/>
      <c r="CY10" s="293"/>
      <c r="CZ10" s="293"/>
      <c r="DA10" s="293"/>
      <c r="DB10" s="293"/>
      <c r="DC10" s="293"/>
      <c r="DD10" s="293"/>
      <c r="DE10" s="293"/>
      <c r="DF10" s="84"/>
      <c r="DG10" s="84"/>
      <c r="DH10" s="84"/>
      <c r="DI10" s="84"/>
      <c r="DJ10" s="84"/>
      <c r="DK10" s="84"/>
      <c r="DL10" s="84"/>
      <c r="DM10" s="84"/>
      <c r="DN10" s="84"/>
      <c r="DO10" s="84"/>
      <c r="DP10" s="84"/>
      <c r="DQ10" s="84"/>
      <c r="DR10" s="84"/>
      <c r="DS10" s="84"/>
      <c r="DT10" s="84"/>
      <c r="DU10" s="84"/>
      <c r="DV10" s="84"/>
      <c r="DW10" s="84"/>
      <c r="EM10" s="83" t="s">
        <v>530</v>
      </c>
    </row>
    <row r="11" spans="1:143" s="83" customFormat="1" ht="13.2" x14ac:dyDescent="0.2">
      <c r="A11" s="293"/>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CP11" s="293"/>
      <c r="CQ11" s="293"/>
      <c r="CR11" s="293"/>
      <c r="CS11" s="293"/>
      <c r="CT11" s="293"/>
      <c r="CU11" s="293"/>
      <c r="CV11" s="293"/>
      <c r="CW11" s="293"/>
      <c r="CX11" s="293"/>
      <c r="CY11" s="293"/>
      <c r="CZ11" s="293"/>
      <c r="DA11" s="293"/>
      <c r="DB11" s="293"/>
      <c r="DC11" s="293"/>
      <c r="DD11" s="293"/>
      <c r="DE11" s="293"/>
      <c r="DF11" s="84"/>
      <c r="DG11" s="84"/>
      <c r="DH11" s="84"/>
      <c r="DI11" s="84"/>
      <c r="DJ11" s="84"/>
      <c r="DK11" s="84"/>
      <c r="DL11" s="84"/>
      <c r="DM11" s="84"/>
      <c r="DN11" s="84"/>
      <c r="DO11" s="84"/>
      <c r="DP11" s="84"/>
      <c r="DQ11" s="84"/>
      <c r="DR11" s="84"/>
      <c r="DS11" s="84"/>
      <c r="DT11" s="84"/>
      <c r="DU11" s="84"/>
      <c r="DV11" s="84"/>
      <c r="DW11" s="84"/>
    </row>
    <row r="12" spans="1:143" s="83" customFormat="1" ht="13.2" x14ac:dyDescent="0.2">
      <c r="A12" s="293"/>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c r="CP12" s="293"/>
      <c r="CQ12" s="293"/>
      <c r="CR12" s="293"/>
      <c r="CS12" s="293"/>
      <c r="CT12" s="293"/>
      <c r="CU12" s="293"/>
      <c r="CV12" s="293"/>
      <c r="CW12" s="293"/>
      <c r="CX12" s="293"/>
      <c r="CY12" s="293"/>
      <c r="CZ12" s="293"/>
      <c r="DA12" s="293"/>
      <c r="DB12" s="293"/>
      <c r="DC12" s="293"/>
      <c r="DD12" s="293"/>
      <c r="DE12" s="293"/>
      <c r="DF12" s="84"/>
      <c r="DG12" s="84"/>
      <c r="DH12" s="84"/>
      <c r="DI12" s="84"/>
      <c r="DJ12" s="84"/>
      <c r="DK12" s="84"/>
      <c r="DL12" s="84"/>
      <c r="DM12" s="84"/>
      <c r="DN12" s="84"/>
      <c r="DO12" s="84"/>
      <c r="DP12" s="84"/>
      <c r="DQ12" s="84"/>
      <c r="DR12" s="84"/>
      <c r="DS12" s="84"/>
      <c r="DT12" s="84"/>
      <c r="DU12" s="84"/>
      <c r="DV12" s="84"/>
      <c r="DW12" s="84"/>
      <c r="EM12" s="83" t="s">
        <v>530</v>
      </c>
    </row>
    <row r="13" spans="1:143" s="83" customFormat="1" ht="13.2" x14ac:dyDescent="0.2">
      <c r="A13" s="293"/>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84"/>
      <c r="DG13" s="84"/>
      <c r="DH13" s="84"/>
      <c r="DI13" s="84"/>
      <c r="DJ13" s="84"/>
      <c r="DK13" s="84"/>
      <c r="DL13" s="84"/>
      <c r="DM13" s="84"/>
      <c r="DN13" s="84"/>
      <c r="DO13" s="84"/>
      <c r="DP13" s="84"/>
      <c r="DQ13" s="84"/>
      <c r="DR13" s="84"/>
      <c r="DS13" s="84"/>
      <c r="DT13" s="84"/>
      <c r="DU13" s="84"/>
      <c r="DV13" s="84"/>
      <c r="DW13" s="84"/>
    </row>
    <row r="14" spans="1:143" s="83" customFormat="1" ht="13.2" x14ac:dyDescent="0.2">
      <c r="A14" s="293"/>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3"/>
      <c r="CR14" s="293"/>
      <c r="CS14" s="293"/>
      <c r="CT14" s="293"/>
      <c r="CU14" s="293"/>
      <c r="CV14" s="293"/>
      <c r="CW14" s="293"/>
      <c r="CX14" s="293"/>
      <c r="CY14" s="293"/>
      <c r="CZ14" s="293"/>
      <c r="DA14" s="293"/>
      <c r="DB14" s="293"/>
      <c r="DC14" s="293"/>
      <c r="DD14" s="293"/>
      <c r="DE14" s="293"/>
      <c r="DF14" s="84"/>
      <c r="DG14" s="84"/>
      <c r="DH14" s="84"/>
      <c r="DI14" s="84"/>
      <c r="DJ14" s="84"/>
      <c r="DK14" s="84"/>
      <c r="DL14" s="84"/>
      <c r="DM14" s="84"/>
      <c r="DN14" s="84"/>
      <c r="DO14" s="84"/>
      <c r="DP14" s="84"/>
      <c r="DQ14" s="84"/>
      <c r="DR14" s="84"/>
      <c r="DS14" s="84"/>
      <c r="DT14" s="84"/>
      <c r="DU14" s="84"/>
      <c r="DV14" s="84"/>
      <c r="DW14" s="84"/>
    </row>
    <row r="15" spans="1:143" s="83" customFormat="1" ht="13.2" x14ac:dyDescent="0.2">
      <c r="A15" s="85"/>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84"/>
      <c r="DG15" s="84"/>
      <c r="DH15" s="84"/>
      <c r="DI15" s="84"/>
      <c r="DJ15" s="84"/>
      <c r="DK15" s="84"/>
      <c r="DL15" s="84"/>
      <c r="DM15" s="84"/>
      <c r="DN15" s="84"/>
      <c r="DO15" s="84"/>
      <c r="DP15" s="84"/>
      <c r="DQ15" s="84"/>
      <c r="DR15" s="84"/>
      <c r="DS15" s="84"/>
      <c r="DT15" s="84"/>
      <c r="DU15" s="84"/>
      <c r="DV15" s="84"/>
      <c r="DW15" s="84"/>
    </row>
    <row r="16" spans="1:143" s="83" customFormat="1" ht="13.2" x14ac:dyDescent="0.2">
      <c r="A16" s="85"/>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84"/>
      <c r="DG16" s="84"/>
      <c r="DH16" s="84"/>
      <c r="DI16" s="84"/>
      <c r="DJ16" s="84"/>
      <c r="DK16" s="84"/>
      <c r="DL16" s="84"/>
      <c r="DM16" s="84"/>
      <c r="DN16" s="84"/>
      <c r="DO16" s="84"/>
      <c r="DP16" s="84"/>
      <c r="DQ16" s="84"/>
      <c r="DR16" s="84"/>
      <c r="DS16" s="84"/>
      <c r="DT16" s="84"/>
      <c r="DU16" s="84"/>
      <c r="DV16" s="84"/>
      <c r="DW16" s="84"/>
    </row>
    <row r="17" spans="1:351" s="83" customFormat="1" ht="13.2" x14ac:dyDescent="0.2">
      <c r="A17" s="85"/>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84"/>
      <c r="DG17" s="84"/>
      <c r="DH17" s="84"/>
      <c r="DI17" s="84"/>
      <c r="DJ17" s="84"/>
      <c r="DK17" s="84"/>
      <c r="DL17" s="84"/>
      <c r="DM17" s="84"/>
      <c r="DN17" s="84"/>
      <c r="DO17" s="84"/>
      <c r="DP17" s="84"/>
      <c r="DQ17" s="84"/>
      <c r="DR17" s="84"/>
      <c r="DS17" s="84"/>
      <c r="DT17" s="84"/>
      <c r="DU17" s="84"/>
      <c r="DV17" s="84"/>
      <c r="DW17" s="84"/>
    </row>
    <row r="18" spans="1:351" s="83" customFormat="1" ht="13.2" x14ac:dyDescent="0.2">
      <c r="A18" s="8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84"/>
      <c r="DG18" s="84"/>
      <c r="DH18" s="84"/>
      <c r="DI18" s="84"/>
      <c r="DJ18" s="84"/>
      <c r="DK18" s="84"/>
      <c r="DL18" s="84"/>
      <c r="DM18" s="84"/>
      <c r="DN18" s="84"/>
      <c r="DO18" s="84"/>
      <c r="DP18" s="84"/>
      <c r="DQ18" s="84"/>
      <c r="DR18" s="84"/>
      <c r="DS18" s="84"/>
      <c r="DT18" s="84"/>
      <c r="DU18" s="84"/>
      <c r="DV18" s="84"/>
      <c r="DW18" s="84"/>
    </row>
    <row r="19" spans="1:351" ht="13.2" x14ac:dyDescent="0.3">
      <c r="DD19" s="85"/>
      <c r="DE19" s="85"/>
    </row>
    <row r="20" spans="1:351" ht="13.2" x14ac:dyDescent="0.3">
      <c r="DD20" s="85"/>
      <c r="DE20" s="85"/>
    </row>
    <row r="21" spans="1:351" ht="16.2" x14ac:dyDescent="0.3">
      <c r="B21" s="294"/>
      <c r="C21" s="87"/>
      <c r="D21" s="87"/>
      <c r="E21" s="87"/>
      <c r="F21" s="87"/>
      <c r="G21" s="87"/>
      <c r="H21" s="87"/>
      <c r="I21" s="87"/>
      <c r="J21" s="87"/>
      <c r="K21" s="87"/>
      <c r="L21" s="87"/>
      <c r="M21" s="87"/>
      <c r="N21" s="295"/>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295"/>
      <c r="AU21" s="87"/>
      <c r="AV21" s="87"/>
      <c r="AW21" s="87"/>
      <c r="AX21" s="87"/>
      <c r="AY21" s="87"/>
      <c r="AZ21" s="87"/>
      <c r="BA21" s="87"/>
      <c r="BB21" s="87"/>
      <c r="BC21" s="87"/>
      <c r="BD21" s="87"/>
      <c r="BE21" s="87"/>
      <c r="BF21" s="295"/>
      <c r="BG21" s="87"/>
      <c r="BH21" s="87"/>
      <c r="BI21" s="87"/>
      <c r="BJ21" s="87"/>
      <c r="BK21" s="87"/>
      <c r="BL21" s="87"/>
      <c r="BM21" s="87"/>
      <c r="BN21" s="87"/>
      <c r="BO21" s="87"/>
      <c r="BP21" s="87"/>
      <c r="BQ21" s="87"/>
      <c r="BR21" s="295"/>
      <c r="BS21" s="87"/>
      <c r="BT21" s="87"/>
      <c r="BU21" s="87"/>
      <c r="BV21" s="87"/>
      <c r="BW21" s="87"/>
      <c r="BX21" s="87"/>
      <c r="BY21" s="87"/>
      <c r="BZ21" s="87"/>
      <c r="CA21" s="87"/>
      <c r="CB21" s="87"/>
      <c r="CC21" s="87"/>
      <c r="CD21" s="295"/>
      <c r="CE21" s="87"/>
      <c r="CF21" s="87"/>
      <c r="CG21" s="87"/>
      <c r="CH21" s="87"/>
      <c r="CI21" s="87"/>
      <c r="CJ21" s="87"/>
      <c r="CK21" s="87"/>
      <c r="CL21" s="87"/>
      <c r="CM21" s="87"/>
      <c r="CN21" s="87"/>
      <c r="CO21" s="87"/>
      <c r="CP21" s="295"/>
      <c r="CQ21" s="87"/>
      <c r="CR21" s="87"/>
      <c r="CS21" s="87"/>
      <c r="CT21" s="87"/>
      <c r="CU21" s="87"/>
      <c r="CV21" s="87"/>
      <c r="CW21" s="87"/>
      <c r="CX21" s="87"/>
      <c r="CY21" s="87"/>
      <c r="CZ21" s="87"/>
      <c r="DA21" s="87"/>
      <c r="DB21" s="295"/>
      <c r="DC21" s="87"/>
      <c r="DD21" s="88"/>
      <c r="DE21" s="85"/>
      <c r="MM21" s="296"/>
    </row>
    <row r="22" spans="1:351" ht="16.2" x14ac:dyDescent="0.3">
      <c r="B22" s="89"/>
      <c r="MM22" s="296"/>
    </row>
    <row r="23" spans="1:351" ht="13.2" x14ac:dyDescent="0.3">
      <c r="B23" s="89"/>
    </row>
    <row r="24" spans="1:351" ht="13.2" x14ac:dyDescent="0.3">
      <c r="B24" s="89"/>
    </row>
    <row r="25" spans="1:351" ht="13.2" x14ac:dyDescent="0.3">
      <c r="B25" s="89"/>
    </row>
    <row r="26" spans="1:351" ht="13.2" x14ac:dyDescent="0.3">
      <c r="B26" s="89"/>
    </row>
    <row r="27" spans="1:351" ht="13.2" x14ac:dyDescent="0.3">
      <c r="B27" s="89"/>
    </row>
    <row r="28" spans="1:351" ht="13.2" x14ac:dyDescent="0.3">
      <c r="B28" s="89"/>
    </row>
    <row r="29" spans="1:351" ht="13.2" x14ac:dyDescent="0.3">
      <c r="B29" s="89"/>
    </row>
    <row r="30" spans="1:351" ht="13.2" x14ac:dyDescent="0.3">
      <c r="B30" s="89"/>
    </row>
    <row r="31" spans="1:351" ht="13.2" x14ac:dyDescent="0.3">
      <c r="B31" s="89"/>
    </row>
    <row r="32" spans="1:351" ht="13.2" x14ac:dyDescent="0.3">
      <c r="B32" s="89"/>
    </row>
    <row r="33" spans="2:109" ht="13.2" x14ac:dyDescent="0.3">
      <c r="B33" s="89"/>
    </row>
    <row r="34" spans="2:109" ht="13.2" x14ac:dyDescent="0.3">
      <c r="B34" s="89"/>
    </row>
    <row r="35" spans="2:109" ht="13.2" x14ac:dyDescent="0.3">
      <c r="B35" s="89"/>
    </row>
    <row r="36" spans="2:109" ht="13.2" x14ac:dyDescent="0.3">
      <c r="B36" s="89"/>
    </row>
    <row r="37" spans="2:109" ht="13.2" x14ac:dyDescent="0.3">
      <c r="B37" s="89"/>
    </row>
    <row r="38" spans="2:109" ht="13.2" x14ac:dyDescent="0.3">
      <c r="B38" s="89"/>
    </row>
    <row r="39" spans="2:109" ht="13.2" x14ac:dyDescent="0.3">
      <c r="B39" s="170"/>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71"/>
    </row>
    <row r="40" spans="2:109" ht="13.2" x14ac:dyDescent="0.3">
      <c r="B40" s="297"/>
      <c r="DD40" s="297"/>
      <c r="DE40" s="85"/>
    </row>
    <row r="41" spans="2:109" ht="16.2" x14ac:dyDescent="0.3">
      <c r="B41" s="86" t="s">
        <v>531</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8"/>
    </row>
    <row r="42" spans="2:109" ht="13.2" x14ac:dyDescent="0.3">
      <c r="B42" s="89"/>
      <c r="G42" s="298"/>
      <c r="I42" s="299"/>
      <c r="J42" s="299"/>
      <c r="K42" s="299"/>
      <c r="AM42" s="298"/>
      <c r="AN42" s="298" t="s">
        <v>532</v>
      </c>
      <c r="AP42" s="299"/>
      <c r="AQ42" s="299"/>
      <c r="AR42" s="299"/>
      <c r="AY42" s="298"/>
      <c r="BA42" s="299"/>
      <c r="BB42" s="299"/>
      <c r="BC42" s="299"/>
      <c r="BK42" s="298"/>
      <c r="BM42" s="299"/>
      <c r="BN42" s="299"/>
      <c r="BO42" s="299"/>
      <c r="BW42" s="298"/>
      <c r="BY42" s="299"/>
      <c r="BZ42" s="299"/>
      <c r="CA42" s="299"/>
      <c r="CI42" s="298"/>
      <c r="CK42" s="299"/>
      <c r="CL42" s="299"/>
      <c r="CM42" s="299"/>
      <c r="CU42" s="298"/>
      <c r="CW42" s="299"/>
      <c r="CX42" s="299"/>
      <c r="CY42" s="299"/>
    </row>
    <row r="43" spans="2:109" ht="13.5" customHeight="1" x14ac:dyDescent="0.3">
      <c r="B43" s="89"/>
      <c r="AN43" s="1142" t="s">
        <v>533</v>
      </c>
      <c r="AO43" s="1143"/>
      <c r="AP43" s="1143"/>
      <c r="AQ43" s="1143"/>
      <c r="AR43" s="1143"/>
      <c r="AS43" s="1143"/>
      <c r="AT43" s="1143"/>
      <c r="AU43" s="1143"/>
      <c r="AV43" s="1143"/>
      <c r="AW43" s="1143"/>
      <c r="AX43" s="1143"/>
      <c r="AY43" s="1143"/>
      <c r="AZ43" s="1143"/>
      <c r="BA43" s="1143"/>
      <c r="BB43" s="1143"/>
      <c r="BC43" s="1143"/>
      <c r="BD43" s="1143"/>
      <c r="BE43" s="1143"/>
      <c r="BF43" s="1143"/>
      <c r="BG43" s="1143"/>
      <c r="BH43" s="1143"/>
      <c r="BI43" s="1143"/>
      <c r="BJ43" s="1143"/>
      <c r="BK43" s="1143"/>
      <c r="BL43" s="1143"/>
      <c r="BM43" s="1143"/>
      <c r="BN43" s="1143"/>
      <c r="BO43" s="1143"/>
      <c r="BP43" s="1143"/>
      <c r="BQ43" s="1143"/>
      <c r="BR43" s="1143"/>
      <c r="BS43" s="1143"/>
      <c r="BT43" s="1143"/>
      <c r="BU43" s="1143"/>
      <c r="BV43" s="1143"/>
      <c r="BW43" s="1143"/>
      <c r="BX43" s="1143"/>
      <c r="BY43" s="1143"/>
      <c r="BZ43" s="1143"/>
      <c r="CA43" s="1143"/>
      <c r="CB43" s="1143"/>
      <c r="CC43" s="1143"/>
      <c r="CD43" s="1143"/>
      <c r="CE43" s="1143"/>
      <c r="CF43" s="1143"/>
      <c r="CG43" s="1143"/>
      <c r="CH43" s="1143"/>
      <c r="CI43" s="1143"/>
      <c r="CJ43" s="1143"/>
      <c r="CK43" s="1143"/>
      <c r="CL43" s="1143"/>
      <c r="CM43" s="1143"/>
      <c r="CN43" s="1143"/>
      <c r="CO43" s="1143"/>
      <c r="CP43" s="1143"/>
      <c r="CQ43" s="1143"/>
      <c r="CR43" s="1143"/>
      <c r="CS43" s="1143"/>
      <c r="CT43" s="1143"/>
      <c r="CU43" s="1143"/>
      <c r="CV43" s="1143"/>
      <c r="CW43" s="1143"/>
      <c r="CX43" s="1143"/>
      <c r="CY43" s="1143"/>
      <c r="CZ43" s="1143"/>
      <c r="DA43" s="1143"/>
      <c r="DB43" s="1143"/>
      <c r="DC43" s="1144"/>
    </row>
    <row r="44" spans="2:109" ht="13.2" x14ac:dyDescent="0.3">
      <c r="B44" s="89"/>
      <c r="AN44" s="1145"/>
      <c r="AO44" s="1146"/>
      <c r="AP44" s="1146"/>
      <c r="AQ44" s="1146"/>
      <c r="AR44" s="1146"/>
      <c r="AS44" s="1146"/>
      <c r="AT44" s="1146"/>
      <c r="AU44" s="1146"/>
      <c r="AV44" s="1146"/>
      <c r="AW44" s="1146"/>
      <c r="AX44" s="1146"/>
      <c r="AY44" s="1146"/>
      <c r="AZ44" s="1146"/>
      <c r="BA44" s="1146"/>
      <c r="BB44" s="1146"/>
      <c r="BC44" s="1146"/>
      <c r="BD44" s="1146"/>
      <c r="BE44" s="1146"/>
      <c r="BF44" s="1146"/>
      <c r="BG44" s="1146"/>
      <c r="BH44" s="1146"/>
      <c r="BI44" s="1146"/>
      <c r="BJ44" s="1146"/>
      <c r="BK44" s="1146"/>
      <c r="BL44" s="1146"/>
      <c r="BM44" s="1146"/>
      <c r="BN44" s="1146"/>
      <c r="BO44" s="1146"/>
      <c r="BP44" s="1146"/>
      <c r="BQ44" s="1146"/>
      <c r="BR44" s="1146"/>
      <c r="BS44" s="1146"/>
      <c r="BT44" s="1146"/>
      <c r="BU44" s="1146"/>
      <c r="BV44" s="1146"/>
      <c r="BW44" s="1146"/>
      <c r="BX44" s="1146"/>
      <c r="BY44" s="1146"/>
      <c r="BZ44" s="1146"/>
      <c r="CA44" s="1146"/>
      <c r="CB44" s="1146"/>
      <c r="CC44" s="1146"/>
      <c r="CD44" s="1146"/>
      <c r="CE44" s="1146"/>
      <c r="CF44" s="1146"/>
      <c r="CG44" s="1146"/>
      <c r="CH44" s="1146"/>
      <c r="CI44" s="1146"/>
      <c r="CJ44" s="1146"/>
      <c r="CK44" s="1146"/>
      <c r="CL44" s="1146"/>
      <c r="CM44" s="1146"/>
      <c r="CN44" s="1146"/>
      <c r="CO44" s="1146"/>
      <c r="CP44" s="1146"/>
      <c r="CQ44" s="1146"/>
      <c r="CR44" s="1146"/>
      <c r="CS44" s="1146"/>
      <c r="CT44" s="1146"/>
      <c r="CU44" s="1146"/>
      <c r="CV44" s="1146"/>
      <c r="CW44" s="1146"/>
      <c r="CX44" s="1146"/>
      <c r="CY44" s="1146"/>
      <c r="CZ44" s="1146"/>
      <c r="DA44" s="1146"/>
      <c r="DB44" s="1146"/>
      <c r="DC44" s="1147"/>
    </row>
    <row r="45" spans="2:109" ht="13.2" x14ac:dyDescent="0.3">
      <c r="B45" s="89"/>
      <c r="AN45" s="1145"/>
      <c r="AO45" s="1146"/>
      <c r="AP45" s="1146"/>
      <c r="AQ45" s="1146"/>
      <c r="AR45" s="1146"/>
      <c r="AS45" s="1146"/>
      <c r="AT45" s="1146"/>
      <c r="AU45" s="1146"/>
      <c r="AV45" s="1146"/>
      <c r="AW45" s="1146"/>
      <c r="AX45" s="1146"/>
      <c r="AY45" s="1146"/>
      <c r="AZ45" s="1146"/>
      <c r="BA45" s="1146"/>
      <c r="BB45" s="1146"/>
      <c r="BC45" s="1146"/>
      <c r="BD45" s="1146"/>
      <c r="BE45" s="1146"/>
      <c r="BF45" s="1146"/>
      <c r="BG45" s="1146"/>
      <c r="BH45" s="1146"/>
      <c r="BI45" s="1146"/>
      <c r="BJ45" s="1146"/>
      <c r="BK45" s="1146"/>
      <c r="BL45" s="1146"/>
      <c r="BM45" s="1146"/>
      <c r="BN45" s="1146"/>
      <c r="BO45" s="1146"/>
      <c r="BP45" s="1146"/>
      <c r="BQ45" s="1146"/>
      <c r="BR45" s="1146"/>
      <c r="BS45" s="1146"/>
      <c r="BT45" s="1146"/>
      <c r="BU45" s="1146"/>
      <c r="BV45" s="1146"/>
      <c r="BW45" s="1146"/>
      <c r="BX45" s="1146"/>
      <c r="BY45" s="1146"/>
      <c r="BZ45" s="1146"/>
      <c r="CA45" s="1146"/>
      <c r="CB45" s="1146"/>
      <c r="CC45" s="1146"/>
      <c r="CD45" s="1146"/>
      <c r="CE45" s="1146"/>
      <c r="CF45" s="1146"/>
      <c r="CG45" s="1146"/>
      <c r="CH45" s="1146"/>
      <c r="CI45" s="1146"/>
      <c r="CJ45" s="1146"/>
      <c r="CK45" s="1146"/>
      <c r="CL45" s="1146"/>
      <c r="CM45" s="1146"/>
      <c r="CN45" s="1146"/>
      <c r="CO45" s="1146"/>
      <c r="CP45" s="1146"/>
      <c r="CQ45" s="1146"/>
      <c r="CR45" s="1146"/>
      <c r="CS45" s="1146"/>
      <c r="CT45" s="1146"/>
      <c r="CU45" s="1146"/>
      <c r="CV45" s="1146"/>
      <c r="CW45" s="1146"/>
      <c r="CX45" s="1146"/>
      <c r="CY45" s="1146"/>
      <c r="CZ45" s="1146"/>
      <c r="DA45" s="1146"/>
      <c r="DB45" s="1146"/>
      <c r="DC45" s="1147"/>
    </row>
    <row r="46" spans="2:109" ht="13.2" x14ac:dyDescent="0.3">
      <c r="B46" s="89"/>
      <c r="AN46" s="1145"/>
      <c r="AO46" s="1146"/>
      <c r="AP46" s="1146"/>
      <c r="AQ46" s="1146"/>
      <c r="AR46" s="1146"/>
      <c r="AS46" s="1146"/>
      <c r="AT46" s="1146"/>
      <c r="AU46" s="1146"/>
      <c r="AV46" s="1146"/>
      <c r="AW46" s="1146"/>
      <c r="AX46" s="1146"/>
      <c r="AY46" s="1146"/>
      <c r="AZ46" s="1146"/>
      <c r="BA46" s="1146"/>
      <c r="BB46" s="1146"/>
      <c r="BC46" s="1146"/>
      <c r="BD46" s="1146"/>
      <c r="BE46" s="1146"/>
      <c r="BF46" s="1146"/>
      <c r="BG46" s="1146"/>
      <c r="BH46" s="1146"/>
      <c r="BI46" s="1146"/>
      <c r="BJ46" s="1146"/>
      <c r="BK46" s="1146"/>
      <c r="BL46" s="1146"/>
      <c r="BM46" s="1146"/>
      <c r="BN46" s="1146"/>
      <c r="BO46" s="1146"/>
      <c r="BP46" s="1146"/>
      <c r="BQ46" s="1146"/>
      <c r="BR46" s="1146"/>
      <c r="BS46" s="1146"/>
      <c r="BT46" s="1146"/>
      <c r="BU46" s="1146"/>
      <c r="BV46" s="1146"/>
      <c r="BW46" s="1146"/>
      <c r="BX46" s="1146"/>
      <c r="BY46" s="1146"/>
      <c r="BZ46" s="1146"/>
      <c r="CA46" s="1146"/>
      <c r="CB46" s="1146"/>
      <c r="CC46" s="1146"/>
      <c r="CD46" s="1146"/>
      <c r="CE46" s="1146"/>
      <c r="CF46" s="1146"/>
      <c r="CG46" s="1146"/>
      <c r="CH46" s="1146"/>
      <c r="CI46" s="1146"/>
      <c r="CJ46" s="1146"/>
      <c r="CK46" s="1146"/>
      <c r="CL46" s="1146"/>
      <c r="CM46" s="1146"/>
      <c r="CN46" s="1146"/>
      <c r="CO46" s="1146"/>
      <c r="CP46" s="1146"/>
      <c r="CQ46" s="1146"/>
      <c r="CR46" s="1146"/>
      <c r="CS46" s="1146"/>
      <c r="CT46" s="1146"/>
      <c r="CU46" s="1146"/>
      <c r="CV46" s="1146"/>
      <c r="CW46" s="1146"/>
      <c r="CX46" s="1146"/>
      <c r="CY46" s="1146"/>
      <c r="CZ46" s="1146"/>
      <c r="DA46" s="1146"/>
      <c r="DB46" s="1146"/>
      <c r="DC46" s="1147"/>
    </row>
    <row r="47" spans="2:109" ht="13.2" x14ac:dyDescent="0.3">
      <c r="B47" s="89"/>
      <c r="AN47" s="1148"/>
      <c r="AO47" s="1149"/>
      <c r="AP47" s="1149"/>
      <c r="AQ47" s="1149"/>
      <c r="AR47" s="1149"/>
      <c r="AS47" s="1149"/>
      <c r="AT47" s="1149"/>
      <c r="AU47" s="1149"/>
      <c r="AV47" s="1149"/>
      <c r="AW47" s="1149"/>
      <c r="AX47" s="1149"/>
      <c r="AY47" s="1149"/>
      <c r="AZ47" s="1149"/>
      <c r="BA47" s="1149"/>
      <c r="BB47" s="1149"/>
      <c r="BC47" s="1149"/>
      <c r="BD47" s="1149"/>
      <c r="BE47" s="1149"/>
      <c r="BF47" s="1149"/>
      <c r="BG47" s="1149"/>
      <c r="BH47" s="1149"/>
      <c r="BI47" s="1149"/>
      <c r="BJ47" s="1149"/>
      <c r="BK47" s="1149"/>
      <c r="BL47" s="1149"/>
      <c r="BM47" s="1149"/>
      <c r="BN47" s="1149"/>
      <c r="BO47" s="1149"/>
      <c r="BP47" s="1149"/>
      <c r="BQ47" s="1149"/>
      <c r="BR47" s="1149"/>
      <c r="BS47" s="1149"/>
      <c r="BT47" s="1149"/>
      <c r="BU47" s="1149"/>
      <c r="BV47" s="1149"/>
      <c r="BW47" s="1149"/>
      <c r="BX47" s="1149"/>
      <c r="BY47" s="1149"/>
      <c r="BZ47" s="1149"/>
      <c r="CA47" s="1149"/>
      <c r="CB47" s="1149"/>
      <c r="CC47" s="1149"/>
      <c r="CD47" s="1149"/>
      <c r="CE47" s="1149"/>
      <c r="CF47" s="1149"/>
      <c r="CG47" s="1149"/>
      <c r="CH47" s="1149"/>
      <c r="CI47" s="1149"/>
      <c r="CJ47" s="1149"/>
      <c r="CK47" s="1149"/>
      <c r="CL47" s="1149"/>
      <c r="CM47" s="1149"/>
      <c r="CN47" s="1149"/>
      <c r="CO47" s="1149"/>
      <c r="CP47" s="1149"/>
      <c r="CQ47" s="1149"/>
      <c r="CR47" s="1149"/>
      <c r="CS47" s="1149"/>
      <c r="CT47" s="1149"/>
      <c r="CU47" s="1149"/>
      <c r="CV47" s="1149"/>
      <c r="CW47" s="1149"/>
      <c r="CX47" s="1149"/>
      <c r="CY47" s="1149"/>
      <c r="CZ47" s="1149"/>
      <c r="DA47" s="1149"/>
      <c r="DB47" s="1149"/>
      <c r="DC47" s="1150"/>
    </row>
    <row r="48" spans="2:109" ht="13.2" x14ac:dyDescent="0.3">
      <c r="B48" s="89"/>
      <c r="H48" s="300"/>
      <c r="I48" s="300"/>
      <c r="J48" s="300"/>
      <c r="AN48" s="300"/>
      <c r="AO48" s="300"/>
      <c r="AP48" s="300"/>
      <c r="AZ48" s="300"/>
      <c r="BA48" s="300"/>
      <c r="BB48" s="300"/>
      <c r="BL48" s="300"/>
      <c r="BM48" s="300"/>
      <c r="BN48" s="300"/>
      <c r="BX48" s="300"/>
      <c r="BY48" s="300"/>
      <c r="BZ48" s="300"/>
      <c r="CJ48" s="300"/>
      <c r="CK48" s="300"/>
      <c r="CL48" s="300"/>
      <c r="CV48" s="300"/>
      <c r="CW48" s="300"/>
      <c r="CX48" s="300"/>
    </row>
    <row r="49" spans="1:109" ht="13.2" x14ac:dyDescent="0.3">
      <c r="B49" s="89"/>
      <c r="AN49" s="85" t="s">
        <v>534</v>
      </c>
    </row>
    <row r="50" spans="1:109" ht="13.2" x14ac:dyDescent="0.3">
      <c r="B50" s="89"/>
      <c r="G50" s="1151"/>
      <c r="H50" s="1151"/>
      <c r="I50" s="1151"/>
      <c r="J50" s="1151"/>
      <c r="K50" s="301"/>
      <c r="L50" s="301"/>
      <c r="M50" s="302"/>
      <c r="N50" s="302"/>
      <c r="AN50" s="1152"/>
      <c r="AO50" s="1153"/>
      <c r="AP50" s="1153"/>
      <c r="AQ50" s="1153"/>
      <c r="AR50" s="1153"/>
      <c r="AS50" s="1153"/>
      <c r="AT50" s="1153"/>
      <c r="AU50" s="1153"/>
      <c r="AV50" s="1153"/>
      <c r="AW50" s="1153"/>
      <c r="AX50" s="1153"/>
      <c r="AY50" s="1153"/>
      <c r="AZ50" s="1153"/>
      <c r="BA50" s="1153"/>
      <c r="BB50" s="1153"/>
      <c r="BC50" s="1153"/>
      <c r="BD50" s="1153"/>
      <c r="BE50" s="1153"/>
      <c r="BF50" s="1153"/>
      <c r="BG50" s="1153"/>
      <c r="BH50" s="1153"/>
      <c r="BI50" s="1153"/>
      <c r="BJ50" s="1153"/>
      <c r="BK50" s="1153"/>
      <c r="BL50" s="1153"/>
      <c r="BM50" s="1153"/>
      <c r="BN50" s="1153"/>
      <c r="BO50" s="1154"/>
      <c r="BP50" s="1155" t="s">
        <v>468</v>
      </c>
      <c r="BQ50" s="1155"/>
      <c r="BR50" s="1155"/>
      <c r="BS50" s="1155"/>
      <c r="BT50" s="1155"/>
      <c r="BU50" s="1155"/>
      <c r="BV50" s="1155"/>
      <c r="BW50" s="1155"/>
      <c r="BX50" s="1155" t="s">
        <v>469</v>
      </c>
      <c r="BY50" s="1155"/>
      <c r="BZ50" s="1155"/>
      <c r="CA50" s="1155"/>
      <c r="CB50" s="1155"/>
      <c r="CC50" s="1155"/>
      <c r="CD50" s="1155"/>
      <c r="CE50" s="1155"/>
      <c r="CF50" s="1155" t="s">
        <v>470</v>
      </c>
      <c r="CG50" s="1155"/>
      <c r="CH50" s="1155"/>
      <c r="CI50" s="1155"/>
      <c r="CJ50" s="1155"/>
      <c r="CK50" s="1155"/>
      <c r="CL50" s="1155"/>
      <c r="CM50" s="1155"/>
      <c r="CN50" s="1155" t="s">
        <v>471</v>
      </c>
      <c r="CO50" s="1155"/>
      <c r="CP50" s="1155"/>
      <c r="CQ50" s="1155"/>
      <c r="CR50" s="1155"/>
      <c r="CS50" s="1155"/>
      <c r="CT50" s="1155"/>
      <c r="CU50" s="1155"/>
      <c r="CV50" s="1155" t="s">
        <v>472</v>
      </c>
      <c r="CW50" s="1155"/>
      <c r="CX50" s="1155"/>
      <c r="CY50" s="1155"/>
      <c r="CZ50" s="1155"/>
      <c r="DA50" s="1155"/>
      <c r="DB50" s="1155"/>
      <c r="DC50" s="1155"/>
    </row>
    <row r="51" spans="1:109" ht="13.5" customHeight="1" x14ac:dyDescent="0.3">
      <c r="B51" s="89"/>
      <c r="G51" s="1162"/>
      <c r="H51" s="1162"/>
      <c r="I51" s="1160"/>
      <c r="J51" s="1160"/>
      <c r="K51" s="1157"/>
      <c r="L51" s="1157"/>
      <c r="M51" s="1157"/>
      <c r="N51" s="1157"/>
      <c r="AM51" s="300"/>
      <c r="AN51" s="1158" t="s">
        <v>535</v>
      </c>
      <c r="AO51" s="1158"/>
      <c r="AP51" s="1158"/>
      <c r="AQ51" s="1158"/>
      <c r="AR51" s="1158"/>
      <c r="AS51" s="1158"/>
      <c r="AT51" s="1158"/>
      <c r="AU51" s="1158"/>
      <c r="AV51" s="1158"/>
      <c r="AW51" s="1158"/>
      <c r="AX51" s="1158"/>
      <c r="AY51" s="1158"/>
      <c r="AZ51" s="1158"/>
      <c r="BA51" s="1158"/>
      <c r="BB51" s="1158" t="s">
        <v>536</v>
      </c>
      <c r="BC51" s="1158"/>
      <c r="BD51" s="1158"/>
      <c r="BE51" s="1158"/>
      <c r="BF51" s="1158"/>
      <c r="BG51" s="1158"/>
      <c r="BH51" s="1158"/>
      <c r="BI51" s="1158"/>
      <c r="BJ51" s="1158"/>
      <c r="BK51" s="1158"/>
      <c r="BL51" s="1158"/>
      <c r="BM51" s="1158"/>
      <c r="BN51" s="1158"/>
      <c r="BO51" s="1158"/>
      <c r="BP51" s="1159"/>
      <c r="BQ51" s="1156"/>
      <c r="BR51" s="1156"/>
      <c r="BS51" s="1156"/>
      <c r="BT51" s="1156"/>
      <c r="BU51" s="1156"/>
      <c r="BV51" s="1156"/>
      <c r="BW51" s="1156"/>
      <c r="BX51" s="1159"/>
      <c r="BY51" s="1156"/>
      <c r="BZ51" s="1156"/>
      <c r="CA51" s="1156"/>
      <c r="CB51" s="1156"/>
      <c r="CC51" s="1156"/>
      <c r="CD51" s="1156"/>
      <c r="CE51" s="1156"/>
      <c r="CF51" s="1156"/>
      <c r="CG51" s="1156"/>
      <c r="CH51" s="1156"/>
      <c r="CI51" s="1156"/>
      <c r="CJ51" s="1156"/>
      <c r="CK51" s="1156"/>
      <c r="CL51" s="1156"/>
      <c r="CM51" s="1156"/>
      <c r="CN51" s="1156"/>
      <c r="CO51" s="1156"/>
      <c r="CP51" s="1156"/>
      <c r="CQ51" s="1156"/>
      <c r="CR51" s="1156"/>
      <c r="CS51" s="1156"/>
      <c r="CT51" s="1156"/>
      <c r="CU51" s="1156"/>
      <c r="CV51" s="1156"/>
      <c r="CW51" s="1156"/>
      <c r="CX51" s="1156"/>
      <c r="CY51" s="1156"/>
      <c r="CZ51" s="1156"/>
      <c r="DA51" s="1156"/>
      <c r="DB51" s="1156"/>
      <c r="DC51" s="1156"/>
    </row>
    <row r="52" spans="1:109" ht="13.2" x14ac:dyDescent="0.3">
      <c r="B52" s="89"/>
      <c r="G52" s="1162"/>
      <c r="H52" s="1162"/>
      <c r="I52" s="1160"/>
      <c r="J52" s="1160"/>
      <c r="K52" s="1157"/>
      <c r="L52" s="1157"/>
      <c r="M52" s="1157"/>
      <c r="N52" s="1157"/>
      <c r="AM52" s="300"/>
      <c r="AN52" s="1158"/>
      <c r="AO52" s="1158"/>
      <c r="AP52" s="1158"/>
      <c r="AQ52" s="1158"/>
      <c r="AR52" s="1158"/>
      <c r="AS52" s="1158"/>
      <c r="AT52" s="1158"/>
      <c r="AU52" s="1158"/>
      <c r="AV52" s="1158"/>
      <c r="AW52" s="1158"/>
      <c r="AX52" s="1158"/>
      <c r="AY52" s="1158"/>
      <c r="AZ52" s="1158"/>
      <c r="BA52" s="1158"/>
      <c r="BB52" s="1158"/>
      <c r="BC52" s="1158"/>
      <c r="BD52" s="1158"/>
      <c r="BE52" s="1158"/>
      <c r="BF52" s="1158"/>
      <c r="BG52" s="1158"/>
      <c r="BH52" s="1158"/>
      <c r="BI52" s="1158"/>
      <c r="BJ52" s="1158"/>
      <c r="BK52" s="1158"/>
      <c r="BL52" s="1158"/>
      <c r="BM52" s="1158"/>
      <c r="BN52" s="1158"/>
      <c r="BO52" s="1158"/>
      <c r="BP52" s="1156"/>
      <c r="BQ52" s="1156"/>
      <c r="BR52" s="1156"/>
      <c r="BS52" s="1156"/>
      <c r="BT52" s="1156"/>
      <c r="BU52" s="1156"/>
      <c r="BV52" s="1156"/>
      <c r="BW52" s="1156"/>
      <c r="BX52" s="1156"/>
      <c r="BY52" s="1156"/>
      <c r="BZ52" s="1156"/>
      <c r="CA52" s="1156"/>
      <c r="CB52" s="1156"/>
      <c r="CC52" s="1156"/>
      <c r="CD52" s="1156"/>
      <c r="CE52" s="1156"/>
      <c r="CF52" s="1156"/>
      <c r="CG52" s="1156"/>
      <c r="CH52" s="1156"/>
      <c r="CI52" s="1156"/>
      <c r="CJ52" s="1156"/>
      <c r="CK52" s="1156"/>
      <c r="CL52" s="1156"/>
      <c r="CM52" s="1156"/>
      <c r="CN52" s="1156"/>
      <c r="CO52" s="1156"/>
      <c r="CP52" s="1156"/>
      <c r="CQ52" s="1156"/>
      <c r="CR52" s="1156"/>
      <c r="CS52" s="1156"/>
      <c r="CT52" s="1156"/>
      <c r="CU52" s="1156"/>
      <c r="CV52" s="1156"/>
      <c r="CW52" s="1156"/>
      <c r="CX52" s="1156"/>
      <c r="CY52" s="1156"/>
      <c r="CZ52" s="1156"/>
      <c r="DA52" s="1156"/>
      <c r="DB52" s="1156"/>
      <c r="DC52" s="1156"/>
    </row>
    <row r="53" spans="1:109" ht="13.2" x14ac:dyDescent="0.3">
      <c r="A53" s="299"/>
      <c r="B53" s="89"/>
      <c r="G53" s="1162"/>
      <c r="H53" s="1162"/>
      <c r="I53" s="1151"/>
      <c r="J53" s="1151"/>
      <c r="K53" s="1157"/>
      <c r="L53" s="1157"/>
      <c r="M53" s="1157"/>
      <c r="N53" s="1157"/>
      <c r="AM53" s="300"/>
      <c r="AN53" s="1158"/>
      <c r="AO53" s="1158"/>
      <c r="AP53" s="1158"/>
      <c r="AQ53" s="1158"/>
      <c r="AR53" s="1158"/>
      <c r="AS53" s="1158"/>
      <c r="AT53" s="1158"/>
      <c r="AU53" s="1158"/>
      <c r="AV53" s="1158"/>
      <c r="AW53" s="1158"/>
      <c r="AX53" s="1158"/>
      <c r="AY53" s="1158"/>
      <c r="AZ53" s="1158"/>
      <c r="BA53" s="1158"/>
      <c r="BB53" s="1158" t="s">
        <v>537</v>
      </c>
      <c r="BC53" s="1158"/>
      <c r="BD53" s="1158"/>
      <c r="BE53" s="1158"/>
      <c r="BF53" s="1158"/>
      <c r="BG53" s="1158"/>
      <c r="BH53" s="1158"/>
      <c r="BI53" s="1158"/>
      <c r="BJ53" s="1158"/>
      <c r="BK53" s="1158"/>
      <c r="BL53" s="1158"/>
      <c r="BM53" s="1158"/>
      <c r="BN53" s="1158"/>
      <c r="BO53" s="1158"/>
      <c r="BP53" s="1159"/>
      <c r="BQ53" s="1156"/>
      <c r="BR53" s="1156"/>
      <c r="BS53" s="1156"/>
      <c r="BT53" s="1156"/>
      <c r="BU53" s="1156"/>
      <c r="BV53" s="1156"/>
      <c r="BW53" s="1156"/>
      <c r="BX53" s="1159"/>
      <c r="BY53" s="1156"/>
      <c r="BZ53" s="1156"/>
      <c r="CA53" s="1156"/>
      <c r="CB53" s="1156"/>
      <c r="CC53" s="1156"/>
      <c r="CD53" s="1156"/>
      <c r="CE53" s="1156"/>
      <c r="CF53" s="1156">
        <v>72.099999999999994</v>
      </c>
      <c r="CG53" s="1156"/>
      <c r="CH53" s="1156"/>
      <c r="CI53" s="1156"/>
      <c r="CJ53" s="1156"/>
      <c r="CK53" s="1156"/>
      <c r="CL53" s="1156"/>
      <c r="CM53" s="1156"/>
      <c r="CN53" s="1156">
        <v>77.099999999999994</v>
      </c>
      <c r="CO53" s="1156"/>
      <c r="CP53" s="1156"/>
      <c r="CQ53" s="1156"/>
      <c r="CR53" s="1156"/>
      <c r="CS53" s="1156"/>
      <c r="CT53" s="1156"/>
      <c r="CU53" s="1156"/>
      <c r="CV53" s="1156">
        <v>77.5</v>
      </c>
      <c r="CW53" s="1156"/>
      <c r="CX53" s="1156"/>
      <c r="CY53" s="1156"/>
      <c r="CZ53" s="1156"/>
      <c r="DA53" s="1156"/>
      <c r="DB53" s="1156"/>
      <c r="DC53" s="1156"/>
    </row>
    <row r="54" spans="1:109" ht="13.2" x14ac:dyDescent="0.3">
      <c r="A54" s="299"/>
      <c r="B54" s="89"/>
      <c r="G54" s="1162"/>
      <c r="H54" s="1162"/>
      <c r="I54" s="1151"/>
      <c r="J54" s="1151"/>
      <c r="K54" s="1157"/>
      <c r="L54" s="1157"/>
      <c r="M54" s="1157"/>
      <c r="N54" s="1157"/>
      <c r="AM54" s="300"/>
      <c r="AN54" s="1158"/>
      <c r="AO54" s="1158"/>
      <c r="AP54" s="1158"/>
      <c r="AQ54" s="1158"/>
      <c r="AR54" s="1158"/>
      <c r="AS54" s="1158"/>
      <c r="AT54" s="1158"/>
      <c r="AU54" s="1158"/>
      <c r="AV54" s="1158"/>
      <c r="AW54" s="1158"/>
      <c r="AX54" s="1158"/>
      <c r="AY54" s="1158"/>
      <c r="AZ54" s="1158"/>
      <c r="BA54" s="1158"/>
      <c r="BB54" s="1158"/>
      <c r="BC54" s="1158"/>
      <c r="BD54" s="1158"/>
      <c r="BE54" s="1158"/>
      <c r="BF54" s="1158"/>
      <c r="BG54" s="1158"/>
      <c r="BH54" s="1158"/>
      <c r="BI54" s="1158"/>
      <c r="BJ54" s="1158"/>
      <c r="BK54" s="1158"/>
      <c r="BL54" s="1158"/>
      <c r="BM54" s="1158"/>
      <c r="BN54" s="1158"/>
      <c r="BO54" s="1158"/>
      <c r="BP54" s="1156"/>
      <c r="BQ54" s="1156"/>
      <c r="BR54" s="1156"/>
      <c r="BS54" s="1156"/>
      <c r="BT54" s="1156"/>
      <c r="BU54" s="1156"/>
      <c r="BV54" s="1156"/>
      <c r="BW54" s="1156"/>
      <c r="BX54" s="1156"/>
      <c r="BY54" s="1156"/>
      <c r="BZ54" s="1156"/>
      <c r="CA54" s="1156"/>
      <c r="CB54" s="1156"/>
      <c r="CC54" s="1156"/>
      <c r="CD54" s="1156"/>
      <c r="CE54" s="1156"/>
      <c r="CF54" s="1156"/>
      <c r="CG54" s="1156"/>
      <c r="CH54" s="1156"/>
      <c r="CI54" s="1156"/>
      <c r="CJ54" s="1156"/>
      <c r="CK54" s="1156"/>
      <c r="CL54" s="1156"/>
      <c r="CM54" s="1156"/>
      <c r="CN54" s="1156"/>
      <c r="CO54" s="1156"/>
      <c r="CP54" s="1156"/>
      <c r="CQ54" s="1156"/>
      <c r="CR54" s="1156"/>
      <c r="CS54" s="1156"/>
      <c r="CT54" s="1156"/>
      <c r="CU54" s="1156"/>
      <c r="CV54" s="1156"/>
      <c r="CW54" s="1156"/>
      <c r="CX54" s="1156"/>
      <c r="CY54" s="1156"/>
      <c r="CZ54" s="1156"/>
      <c r="DA54" s="1156"/>
      <c r="DB54" s="1156"/>
      <c r="DC54" s="1156"/>
    </row>
    <row r="55" spans="1:109" ht="13.2" x14ac:dyDescent="0.3">
      <c r="A55" s="299"/>
      <c r="B55" s="89"/>
      <c r="G55" s="1151"/>
      <c r="H55" s="1151"/>
      <c r="I55" s="1151"/>
      <c r="J55" s="1151"/>
      <c r="K55" s="1157"/>
      <c r="L55" s="1157"/>
      <c r="M55" s="1157"/>
      <c r="N55" s="1157"/>
      <c r="AN55" s="1155" t="s">
        <v>538</v>
      </c>
      <c r="AO55" s="1155"/>
      <c r="AP55" s="1155"/>
      <c r="AQ55" s="1155"/>
      <c r="AR55" s="1155"/>
      <c r="AS55" s="1155"/>
      <c r="AT55" s="1155"/>
      <c r="AU55" s="1155"/>
      <c r="AV55" s="1155"/>
      <c r="AW55" s="1155"/>
      <c r="AX55" s="1155"/>
      <c r="AY55" s="1155"/>
      <c r="AZ55" s="1155"/>
      <c r="BA55" s="1155"/>
      <c r="BB55" s="1158" t="s">
        <v>536</v>
      </c>
      <c r="BC55" s="1158"/>
      <c r="BD55" s="1158"/>
      <c r="BE55" s="1158"/>
      <c r="BF55" s="1158"/>
      <c r="BG55" s="1158"/>
      <c r="BH55" s="1158"/>
      <c r="BI55" s="1158"/>
      <c r="BJ55" s="1158"/>
      <c r="BK55" s="1158"/>
      <c r="BL55" s="1158"/>
      <c r="BM55" s="1158"/>
      <c r="BN55" s="1158"/>
      <c r="BO55" s="1158"/>
      <c r="BP55" s="1159"/>
      <c r="BQ55" s="1156"/>
      <c r="BR55" s="1156"/>
      <c r="BS55" s="1156"/>
      <c r="BT55" s="1156"/>
      <c r="BU55" s="1156"/>
      <c r="BV55" s="1156"/>
      <c r="BW55" s="1156"/>
      <c r="BX55" s="1159"/>
      <c r="BY55" s="1156"/>
      <c r="BZ55" s="1156"/>
      <c r="CA55" s="1156"/>
      <c r="CB55" s="1156"/>
      <c r="CC55" s="1156"/>
      <c r="CD55" s="1156"/>
      <c r="CE55" s="1156"/>
      <c r="CF55" s="1156">
        <v>58.9</v>
      </c>
      <c r="CG55" s="1156"/>
      <c r="CH55" s="1156"/>
      <c r="CI55" s="1156"/>
      <c r="CJ55" s="1156"/>
      <c r="CK55" s="1156"/>
      <c r="CL55" s="1156"/>
      <c r="CM55" s="1156"/>
      <c r="CN55" s="1156">
        <v>51.4</v>
      </c>
      <c r="CO55" s="1156"/>
      <c r="CP55" s="1156"/>
      <c r="CQ55" s="1156"/>
      <c r="CR55" s="1156"/>
      <c r="CS55" s="1156"/>
      <c r="CT55" s="1156"/>
      <c r="CU55" s="1156"/>
      <c r="CV55" s="1156">
        <v>46.8</v>
      </c>
      <c r="CW55" s="1156"/>
      <c r="CX55" s="1156"/>
      <c r="CY55" s="1156"/>
      <c r="CZ55" s="1156"/>
      <c r="DA55" s="1156"/>
      <c r="DB55" s="1156"/>
      <c r="DC55" s="1156"/>
    </row>
    <row r="56" spans="1:109" ht="13.2" x14ac:dyDescent="0.3">
      <c r="A56" s="299"/>
      <c r="B56" s="89"/>
      <c r="G56" s="1151"/>
      <c r="H56" s="1151"/>
      <c r="I56" s="1151"/>
      <c r="J56" s="1151"/>
      <c r="K56" s="1157"/>
      <c r="L56" s="1157"/>
      <c r="M56" s="1157"/>
      <c r="N56" s="1157"/>
      <c r="AN56" s="1155"/>
      <c r="AO56" s="1155"/>
      <c r="AP56" s="1155"/>
      <c r="AQ56" s="1155"/>
      <c r="AR56" s="1155"/>
      <c r="AS56" s="1155"/>
      <c r="AT56" s="1155"/>
      <c r="AU56" s="1155"/>
      <c r="AV56" s="1155"/>
      <c r="AW56" s="1155"/>
      <c r="AX56" s="1155"/>
      <c r="AY56" s="1155"/>
      <c r="AZ56" s="1155"/>
      <c r="BA56" s="1155"/>
      <c r="BB56" s="1158"/>
      <c r="BC56" s="1158"/>
      <c r="BD56" s="1158"/>
      <c r="BE56" s="1158"/>
      <c r="BF56" s="1158"/>
      <c r="BG56" s="1158"/>
      <c r="BH56" s="1158"/>
      <c r="BI56" s="1158"/>
      <c r="BJ56" s="1158"/>
      <c r="BK56" s="1158"/>
      <c r="BL56" s="1158"/>
      <c r="BM56" s="1158"/>
      <c r="BN56" s="1158"/>
      <c r="BO56" s="1158"/>
      <c r="BP56" s="1156"/>
      <c r="BQ56" s="1156"/>
      <c r="BR56" s="1156"/>
      <c r="BS56" s="1156"/>
      <c r="BT56" s="1156"/>
      <c r="BU56" s="1156"/>
      <c r="BV56" s="1156"/>
      <c r="BW56" s="1156"/>
      <c r="BX56" s="1156"/>
      <c r="BY56" s="1156"/>
      <c r="BZ56" s="1156"/>
      <c r="CA56" s="1156"/>
      <c r="CB56" s="1156"/>
      <c r="CC56" s="1156"/>
      <c r="CD56" s="1156"/>
      <c r="CE56" s="1156"/>
      <c r="CF56" s="1156"/>
      <c r="CG56" s="1156"/>
      <c r="CH56" s="1156"/>
      <c r="CI56" s="1156"/>
      <c r="CJ56" s="1156"/>
      <c r="CK56" s="1156"/>
      <c r="CL56" s="1156"/>
      <c r="CM56" s="1156"/>
      <c r="CN56" s="1156"/>
      <c r="CO56" s="1156"/>
      <c r="CP56" s="1156"/>
      <c r="CQ56" s="1156"/>
      <c r="CR56" s="1156"/>
      <c r="CS56" s="1156"/>
      <c r="CT56" s="1156"/>
      <c r="CU56" s="1156"/>
      <c r="CV56" s="1156"/>
      <c r="CW56" s="1156"/>
      <c r="CX56" s="1156"/>
      <c r="CY56" s="1156"/>
      <c r="CZ56" s="1156"/>
      <c r="DA56" s="1156"/>
      <c r="DB56" s="1156"/>
      <c r="DC56" s="1156"/>
    </row>
    <row r="57" spans="1:109" s="299" customFormat="1" ht="13.2" x14ac:dyDescent="0.3">
      <c r="B57" s="303"/>
      <c r="G57" s="1151"/>
      <c r="H57" s="1151"/>
      <c r="I57" s="1161"/>
      <c r="J57" s="1161"/>
      <c r="K57" s="1157"/>
      <c r="L57" s="1157"/>
      <c r="M57" s="1157"/>
      <c r="N57" s="1157"/>
      <c r="AM57" s="85"/>
      <c r="AN57" s="1155"/>
      <c r="AO57" s="1155"/>
      <c r="AP57" s="1155"/>
      <c r="AQ57" s="1155"/>
      <c r="AR57" s="1155"/>
      <c r="AS57" s="1155"/>
      <c r="AT57" s="1155"/>
      <c r="AU57" s="1155"/>
      <c r="AV57" s="1155"/>
      <c r="AW57" s="1155"/>
      <c r="AX57" s="1155"/>
      <c r="AY57" s="1155"/>
      <c r="AZ57" s="1155"/>
      <c r="BA57" s="1155"/>
      <c r="BB57" s="1158" t="s">
        <v>537</v>
      </c>
      <c r="BC57" s="1158"/>
      <c r="BD57" s="1158"/>
      <c r="BE57" s="1158"/>
      <c r="BF57" s="1158"/>
      <c r="BG57" s="1158"/>
      <c r="BH57" s="1158"/>
      <c r="BI57" s="1158"/>
      <c r="BJ57" s="1158"/>
      <c r="BK57" s="1158"/>
      <c r="BL57" s="1158"/>
      <c r="BM57" s="1158"/>
      <c r="BN57" s="1158"/>
      <c r="BO57" s="1158"/>
      <c r="BP57" s="1159"/>
      <c r="BQ57" s="1156"/>
      <c r="BR57" s="1156"/>
      <c r="BS57" s="1156"/>
      <c r="BT57" s="1156"/>
      <c r="BU57" s="1156"/>
      <c r="BV57" s="1156"/>
      <c r="BW57" s="1156"/>
      <c r="BX57" s="1159"/>
      <c r="BY57" s="1156"/>
      <c r="BZ57" s="1156"/>
      <c r="CA57" s="1156"/>
      <c r="CB57" s="1156"/>
      <c r="CC57" s="1156"/>
      <c r="CD57" s="1156"/>
      <c r="CE57" s="1156"/>
      <c r="CF57" s="1156">
        <v>55.6</v>
      </c>
      <c r="CG57" s="1156"/>
      <c r="CH57" s="1156"/>
      <c r="CI57" s="1156"/>
      <c r="CJ57" s="1156"/>
      <c r="CK57" s="1156"/>
      <c r="CL57" s="1156"/>
      <c r="CM57" s="1156"/>
      <c r="CN57" s="1156">
        <v>59.8</v>
      </c>
      <c r="CO57" s="1156"/>
      <c r="CP57" s="1156"/>
      <c r="CQ57" s="1156"/>
      <c r="CR57" s="1156"/>
      <c r="CS57" s="1156"/>
      <c r="CT57" s="1156"/>
      <c r="CU57" s="1156"/>
      <c r="CV57" s="1156">
        <v>60.5</v>
      </c>
      <c r="CW57" s="1156"/>
      <c r="CX57" s="1156"/>
      <c r="CY57" s="1156"/>
      <c r="CZ57" s="1156"/>
      <c r="DA57" s="1156"/>
      <c r="DB57" s="1156"/>
      <c r="DC57" s="1156"/>
      <c r="DD57" s="304"/>
      <c r="DE57" s="303"/>
    </row>
    <row r="58" spans="1:109" s="299" customFormat="1" ht="13.2" x14ac:dyDescent="0.3">
      <c r="A58" s="85"/>
      <c r="B58" s="303"/>
      <c r="G58" s="1151"/>
      <c r="H58" s="1151"/>
      <c r="I58" s="1161"/>
      <c r="J58" s="1161"/>
      <c r="K58" s="1157"/>
      <c r="L58" s="1157"/>
      <c r="M58" s="1157"/>
      <c r="N58" s="1157"/>
      <c r="AM58" s="85"/>
      <c r="AN58" s="1155"/>
      <c r="AO58" s="1155"/>
      <c r="AP58" s="1155"/>
      <c r="AQ58" s="1155"/>
      <c r="AR58" s="1155"/>
      <c r="AS58" s="1155"/>
      <c r="AT58" s="1155"/>
      <c r="AU58" s="1155"/>
      <c r="AV58" s="1155"/>
      <c r="AW58" s="1155"/>
      <c r="AX58" s="1155"/>
      <c r="AY58" s="1155"/>
      <c r="AZ58" s="1155"/>
      <c r="BA58" s="1155"/>
      <c r="BB58" s="1158"/>
      <c r="BC58" s="1158"/>
      <c r="BD58" s="1158"/>
      <c r="BE58" s="1158"/>
      <c r="BF58" s="1158"/>
      <c r="BG58" s="1158"/>
      <c r="BH58" s="1158"/>
      <c r="BI58" s="1158"/>
      <c r="BJ58" s="1158"/>
      <c r="BK58" s="1158"/>
      <c r="BL58" s="1158"/>
      <c r="BM58" s="1158"/>
      <c r="BN58" s="1158"/>
      <c r="BO58" s="1158"/>
      <c r="BP58" s="1156"/>
      <c r="BQ58" s="1156"/>
      <c r="BR58" s="1156"/>
      <c r="BS58" s="1156"/>
      <c r="BT58" s="1156"/>
      <c r="BU58" s="1156"/>
      <c r="BV58" s="1156"/>
      <c r="BW58" s="1156"/>
      <c r="BX58" s="1156"/>
      <c r="BY58" s="1156"/>
      <c r="BZ58" s="1156"/>
      <c r="CA58" s="1156"/>
      <c r="CB58" s="1156"/>
      <c r="CC58" s="1156"/>
      <c r="CD58" s="1156"/>
      <c r="CE58" s="1156"/>
      <c r="CF58" s="1156"/>
      <c r="CG58" s="1156"/>
      <c r="CH58" s="1156"/>
      <c r="CI58" s="1156"/>
      <c r="CJ58" s="1156"/>
      <c r="CK58" s="1156"/>
      <c r="CL58" s="1156"/>
      <c r="CM58" s="1156"/>
      <c r="CN58" s="1156"/>
      <c r="CO58" s="1156"/>
      <c r="CP58" s="1156"/>
      <c r="CQ58" s="1156"/>
      <c r="CR58" s="1156"/>
      <c r="CS58" s="1156"/>
      <c r="CT58" s="1156"/>
      <c r="CU58" s="1156"/>
      <c r="CV58" s="1156"/>
      <c r="CW58" s="1156"/>
      <c r="CX58" s="1156"/>
      <c r="CY58" s="1156"/>
      <c r="CZ58" s="1156"/>
      <c r="DA58" s="1156"/>
      <c r="DB58" s="1156"/>
      <c r="DC58" s="1156"/>
      <c r="DD58" s="304"/>
      <c r="DE58" s="303"/>
    </row>
    <row r="59" spans="1:109" s="299" customFormat="1" ht="13.2" x14ac:dyDescent="0.3">
      <c r="A59" s="85"/>
      <c r="B59" s="303"/>
      <c r="K59" s="305"/>
      <c r="L59" s="305"/>
      <c r="M59" s="305"/>
      <c r="N59" s="305"/>
      <c r="AQ59" s="305"/>
      <c r="AR59" s="305"/>
      <c r="AS59" s="305"/>
      <c r="AT59" s="305"/>
      <c r="BC59" s="305"/>
      <c r="BD59" s="305"/>
      <c r="BE59" s="305"/>
      <c r="BF59" s="305"/>
      <c r="BO59" s="305"/>
      <c r="BP59" s="305"/>
      <c r="BQ59" s="305"/>
      <c r="BR59" s="305"/>
      <c r="CA59" s="305"/>
      <c r="CB59" s="305"/>
      <c r="CC59" s="305"/>
      <c r="CD59" s="305"/>
      <c r="CM59" s="305"/>
      <c r="CN59" s="305"/>
      <c r="CO59" s="305"/>
      <c r="CP59" s="305"/>
      <c r="CY59" s="305"/>
      <c r="CZ59" s="305"/>
      <c r="DA59" s="305"/>
      <c r="DB59" s="305"/>
      <c r="DC59" s="305"/>
      <c r="DD59" s="304"/>
      <c r="DE59" s="303"/>
    </row>
    <row r="60" spans="1:109" s="299" customFormat="1" ht="13.2" x14ac:dyDescent="0.3">
      <c r="A60" s="85"/>
      <c r="B60" s="303"/>
      <c r="K60" s="305"/>
      <c r="L60" s="305"/>
      <c r="M60" s="305"/>
      <c r="N60" s="305"/>
      <c r="AQ60" s="305"/>
      <c r="AR60" s="305"/>
      <c r="AS60" s="305"/>
      <c r="AT60" s="305"/>
      <c r="BC60" s="305"/>
      <c r="BD60" s="305"/>
      <c r="BE60" s="305"/>
      <c r="BF60" s="305"/>
      <c r="BO60" s="305"/>
      <c r="BP60" s="305"/>
      <c r="BQ60" s="305"/>
      <c r="BR60" s="305"/>
      <c r="CA60" s="305"/>
      <c r="CB60" s="305"/>
      <c r="CC60" s="305"/>
      <c r="CD60" s="305"/>
      <c r="CM60" s="305"/>
      <c r="CN60" s="305"/>
      <c r="CO60" s="305"/>
      <c r="CP60" s="305"/>
      <c r="CY60" s="305"/>
      <c r="CZ60" s="305"/>
      <c r="DA60" s="305"/>
      <c r="DB60" s="305"/>
      <c r="DC60" s="305"/>
      <c r="DD60" s="304"/>
      <c r="DE60" s="303"/>
    </row>
    <row r="61" spans="1:109" s="299" customFormat="1" ht="13.2" x14ac:dyDescent="0.3">
      <c r="A61" s="85"/>
      <c r="B61" s="306"/>
      <c r="C61" s="307"/>
      <c r="D61" s="307"/>
      <c r="E61" s="307"/>
      <c r="F61" s="307"/>
      <c r="G61" s="307"/>
      <c r="H61" s="307"/>
      <c r="I61" s="307"/>
      <c r="J61" s="307"/>
      <c r="K61" s="307"/>
      <c r="L61" s="307"/>
      <c r="M61" s="308"/>
      <c r="N61" s="308"/>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8"/>
      <c r="AT61" s="308"/>
      <c r="AU61" s="307"/>
      <c r="AV61" s="307"/>
      <c r="AW61" s="307"/>
      <c r="AX61" s="307"/>
      <c r="AY61" s="307"/>
      <c r="AZ61" s="307"/>
      <c r="BA61" s="307"/>
      <c r="BB61" s="307"/>
      <c r="BC61" s="307"/>
      <c r="BD61" s="307"/>
      <c r="BE61" s="308"/>
      <c r="BF61" s="308"/>
      <c r="BG61" s="307"/>
      <c r="BH61" s="307"/>
      <c r="BI61" s="307"/>
      <c r="BJ61" s="307"/>
      <c r="BK61" s="307"/>
      <c r="BL61" s="307"/>
      <c r="BM61" s="307"/>
      <c r="BN61" s="307"/>
      <c r="BO61" s="307"/>
      <c r="BP61" s="307"/>
      <c r="BQ61" s="308"/>
      <c r="BR61" s="308"/>
      <c r="BS61" s="307"/>
      <c r="BT61" s="307"/>
      <c r="BU61" s="307"/>
      <c r="BV61" s="307"/>
      <c r="BW61" s="307"/>
      <c r="BX61" s="307"/>
      <c r="BY61" s="307"/>
      <c r="BZ61" s="307"/>
      <c r="CA61" s="307"/>
      <c r="CB61" s="307"/>
      <c r="CC61" s="308"/>
      <c r="CD61" s="308"/>
      <c r="CE61" s="307"/>
      <c r="CF61" s="307"/>
      <c r="CG61" s="307"/>
      <c r="CH61" s="307"/>
      <c r="CI61" s="307"/>
      <c r="CJ61" s="307"/>
      <c r="CK61" s="307"/>
      <c r="CL61" s="307"/>
      <c r="CM61" s="307"/>
      <c r="CN61" s="307"/>
      <c r="CO61" s="308"/>
      <c r="CP61" s="308"/>
      <c r="CQ61" s="307"/>
      <c r="CR61" s="307"/>
      <c r="CS61" s="307"/>
      <c r="CT61" s="307"/>
      <c r="CU61" s="307"/>
      <c r="CV61" s="307"/>
      <c r="CW61" s="307"/>
      <c r="CX61" s="307"/>
      <c r="CY61" s="307"/>
      <c r="CZ61" s="307"/>
      <c r="DA61" s="308"/>
      <c r="DB61" s="308"/>
      <c r="DC61" s="308"/>
      <c r="DD61" s="309"/>
      <c r="DE61" s="303"/>
    </row>
    <row r="62" spans="1:109" ht="13.2" x14ac:dyDescent="0.3">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7"/>
      <c r="CL62" s="297"/>
      <c r="CM62" s="297"/>
      <c r="CN62" s="297"/>
      <c r="CO62" s="297"/>
      <c r="CP62" s="297"/>
      <c r="CQ62" s="297"/>
      <c r="CR62" s="297"/>
      <c r="CS62" s="297"/>
      <c r="CT62" s="297"/>
      <c r="CU62" s="297"/>
      <c r="CV62" s="297"/>
      <c r="CW62" s="297"/>
      <c r="CX62" s="297"/>
      <c r="CY62" s="297"/>
      <c r="CZ62" s="297"/>
      <c r="DA62" s="297"/>
      <c r="DB62" s="297"/>
      <c r="DC62" s="297"/>
      <c r="DD62" s="297"/>
      <c r="DE62" s="85"/>
    </row>
    <row r="63" spans="1:109" ht="16.2" x14ac:dyDescent="0.3">
      <c r="B63" s="142" t="s">
        <v>539</v>
      </c>
    </row>
    <row r="64" spans="1:109" ht="13.2" x14ac:dyDescent="0.3">
      <c r="B64" s="89"/>
      <c r="G64" s="298"/>
      <c r="I64" s="310"/>
      <c r="J64" s="310"/>
      <c r="K64" s="310"/>
      <c r="L64" s="310"/>
      <c r="M64" s="310"/>
      <c r="N64" s="311"/>
      <c r="AM64" s="298"/>
      <c r="AN64" s="298" t="s">
        <v>532</v>
      </c>
      <c r="AP64" s="299"/>
      <c r="AQ64" s="299"/>
      <c r="AR64" s="299"/>
      <c r="AY64" s="298"/>
      <c r="BA64" s="299"/>
      <c r="BB64" s="299"/>
      <c r="BC64" s="299"/>
      <c r="BK64" s="298"/>
      <c r="BM64" s="299"/>
      <c r="BN64" s="299"/>
      <c r="BO64" s="299"/>
      <c r="BW64" s="298"/>
      <c r="BY64" s="299"/>
      <c r="BZ64" s="299"/>
      <c r="CA64" s="299"/>
      <c r="CI64" s="298"/>
      <c r="CK64" s="299"/>
      <c r="CL64" s="299"/>
      <c r="CM64" s="299"/>
      <c r="CU64" s="298"/>
      <c r="CW64" s="299"/>
      <c r="CX64" s="299"/>
      <c r="CY64" s="299"/>
    </row>
    <row r="65" spans="2:107" ht="13.2" x14ac:dyDescent="0.3">
      <c r="B65" s="89"/>
      <c r="AN65" s="1142" t="s">
        <v>540</v>
      </c>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c r="BM65" s="1143"/>
      <c r="BN65" s="1143"/>
      <c r="BO65" s="1143"/>
      <c r="BP65" s="1143"/>
      <c r="BQ65" s="1143"/>
      <c r="BR65" s="1143"/>
      <c r="BS65" s="1143"/>
      <c r="BT65" s="1143"/>
      <c r="BU65" s="1143"/>
      <c r="BV65" s="1143"/>
      <c r="BW65" s="1143"/>
      <c r="BX65" s="1143"/>
      <c r="BY65" s="1143"/>
      <c r="BZ65" s="1143"/>
      <c r="CA65" s="1143"/>
      <c r="CB65" s="1143"/>
      <c r="CC65" s="1143"/>
      <c r="CD65" s="1143"/>
      <c r="CE65" s="1143"/>
      <c r="CF65" s="1143"/>
      <c r="CG65" s="1143"/>
      <c r="CH65" s="1143"/>
      <c r="CI65" s="1143"/>
      <c r="CJ65" s="1143"/>
      <c r="CK65" s="1143"/>
      <c r="CL65" s="1143"/>
      <c r="CM65" s="1143"/>
      <c r="CN65" s="1143"/>
      <c r="CO65" s="1143"/>
      <c r="CP65" s="1143"/>
      <c r="CQ65" s="1143"/>
      <c r="CR65" s="1143"/>
      <c r="CS65" s="1143"/>
      <c r="CT65" s="1143"/>
      <c r="CU65" s="1143"/>
      <c r="CV65" s="1143"/>
      <c r="CW65" s="1143"/>
      <c r="CX65" s="1143"/>
      <c r="CY65" s="1143"/>
      <c r="CZ65" s="1143"/>
      <c r="DA65" s="1143"/>
      <c r="DB65" s="1143"/>
      <c r="DC65" s="1144"/>
    </row>
    <row r="66" spans="2:107" ht="13.2" x14ac:dyDescent="0.3">
      <c r="B66" s="89"/>
      <c r="AN66" s="1145"/>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c r="DB66" s="1146"/>
      <c r="DC66" s="1147"/>
    </row>
    <row r="67" spans="2:107" ht="13.2" x14ac:dyDescent="0.3">
      <c r="B67" s="89"/>
      <c r="AN67" s="1145"/>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7"/>
    </row>
    <row r="68" spans="2:107" ht="13.2" x14ac:dyDescent="0.3">
      <c r="B68" s="89"/>
      <c r="AN68" s="1145"/>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7"/>
    </row>
    <row r="69" spans="2:107" ht="13.2" x14ac:dyDescent="0.3">
      <c r="B69" s="89"/>
      <c r="AN69" s="1148"/>
      <c r="AO69" s="1149"/>
      <c r="AP69" s="1149"/>
      <c r="AQ69" s="1149"/>
      <c r="AR69" s="1149"/>
      <c r="AS69" s="1149"/>
      <c r="AT69" s="1149"/>
      <c r="AU69" s="1149"/>
      <c r="AV69" s="1149"/>
      <c r="AW69" s="1149"/>
      <c r="AX69" s="1149"/>
      <c r="AY69" s="1149"/>
      <c r="AZ69" s="1149"/>
      <c r="BA69" s="1149"/>
      <c r="BB69" s="1149"/>
      <c r="BC69" s="1149"/>
      <c r="BD69" s="1149"/>
      <c r="BE69" s="1149"/>
      <c r="BF69" s="1149"/>
      <c r="BG69" s="1149"/>
      <c r="BH69" s="1149"/>
      <c r="BI69" s="1149"/>
      <c r="BJ69" s="1149"/>
      <c r="BK69" s="1149"/>
      <c r="BL69" s="1149"/>
      <c r="BM69" s="1149"/>
      <c r="BN69" s="1149"/>
      <c r="BO69" s="1149"/>
      <c r="BP69" s="1149"/>
      <c r="BQ69" s="1149"/>
      <c r="BR69" s="1149"/>
      <c r="BS69" s="1149"/>
      <c r="BT69" s="1149"/>
      <c r="BU69" s="1149"/>
      <c r="BV69" s="1149"/>
      <c r="BW69" s="1149"/>
      <c r="BX69" s="1149"/>
      <c r="BY69" s="1149"/>
      <c r="BZ69" s="1149"/>
      <c r="CA69" s="1149"/>
      <c r="CB69" s="1149"/>
      <c r="CC69" s="1149"/>
      <c r="CD69" s="1149"/>
      <c r="CE69" s="1149"/>
      <c r="CF69" s="1149"/>
      <c r="CG69" s="1149"/>
      <c r="CH69" s="1149"/>
      <c r="CI69" s="1149"/>
      <c r="CJ69" s="1149"/>
      <c r="CK69" s="1149"/>
      <c r="CL69" s="1149"/>
      <c r="CM69" s="1149"/>
      <c r="CN69" s="1149"/>
      <c r="CO69" s="1149"/>
      <c r="CP69" s="1149"/>
      <c r="CQ69" s="1149"/>
      <c r="CR69" s="1149"/>
      <c r="CS69" s="1149"/>
      <c r="CT69" s="1149"/>
      <c r="CU69" s="1149"/>
      <c r="CV69" s="1149"/>
      <c r="CW69" s="1149"/>
      <c r="CX69" s="1149"/>
      <c r="CY69" s="1149"/>
      <c r="CZ69" s="1149"/>
      <c r="DA69" s="1149"/>
      <c r="DB69" s="1149"/>
      <c r="DC69" s="1150"/>
    </row>
    <row r="70" spans="2:107" ht="13.2" x14ac:dyDescent="0.3">
      <c r="B70" s="89"/>
      <c r="H70" s="312"/>
      <c r="I70" s="312"/>
      <c r="J70" s="313"/>
      <c r="K70" s="313"/>
      <c r="L70" s="314"/>
      <c r="M70" s="313"/>
      <c r="N70" s="314"/>
      <c r="AN70" s="300"/>
      <c r="AO70" s="300"/>
      <c r="AP70" s="300"/>
      <c r="AZ70" s="300"/>
      <c r="BA70" s="300"/>
      <c r="BB70" s="300"/>
      <c r="BL70" s="300"/>
      <c r="BM70" s="300"/>
      <c r="BN70" s="300"/>
      <c r="BX70" s="300"/>
      <c r="BY70" s="300"/>
      <c r="BZ70" s="300"/>
      <c r="CJ70" s="300"/>
      <c r="CK70" s="300"/>
      <c r="CL70" s="300"/>
      <c r="CV70" s="300"/>
      <c r="CW70" s="300"/>
      <c r="CX70" s="300"/>
    </row>
    <row r="71" spans="2:107" ht="13.2" x14ac:dyDescent="0.3">
      <c r="B71" s="89"/>
      <c r="G71" s="315"/>
      <c r="I71" s="316"/>
      <c r="J71" s="313"/>
      <c r="K71" s="313"/>
      <c r="L71" s="314"/>
      <c r="M71" s="313"/>
      <c r="N71" s="314"/>
      <c r="AM71" s="315"/>
      <c r="AN71" s="85" t="s">
        <v>534</v>
      </c>
    </row>
    <row r="72" spans="2:107" ht="13.2" x14ac:dyDescent="0.3">
      <c r="B72" s="89"/>
      <c r="G72" s="1151"/>
      <c r="H72" s="1151"/>
      <c r="I72" s="1151"/>
      <c r="J72" s="1151"/>
      <c r="K72" s="301"/>
      <c r="L72" s="301"/>
      <c r="M72" s="302"/>
      <c r="N72" s="302"/>
      <c r="AN72" s="1152"/>
      <c r="AO72" s="1153"/>
      <c r="AP72" s="1153"/>
      <c r="AQ72" s="1153"/>
      <c r="AR72" s="1153"/>
      <c r="AS72" s="1153"/>
      <c r="AT72" s="1153"/>
      <c r="AU72" s="1153"/>
      <c r="AV72" s="1153"/>
      <c r="AW72" s="1153"/>
      <c r="AX72" s="1153"/>
      <c r="AY72" s="1153"/>
      <c r="AZ72" s="1153"/>
      <c r="BA72" s="1153"/>
      <c r="BB72" s="1153"/>
      <c r="BC72" s="1153"/>
      <c r="BD72" s="1153"/>
      <c r="BE72" s="1153"/>
      <c r="BF72" s="1153"/>
      <c r="BG72" s="1153"/>
      <c r="BH72" s="1153"/>
      <c r="BI72" s="1153"/>
      <c r="BJ72" s="1153"/>
      <c r="BK72" s="1153"/>
      <c r="BL72" s="1153"/>
      <c r="BM72" s="1153"/>
      <c r="BN72" s="1153"/>
      <c r="BO72" s="1154"/>
      <c r="BP72" s="1155" t="s">
        <v>468</v>
      </c>
      <c r="BQ72" s="1155"/>
      <c r="BR72" s="1155"/>
      <c r="BS72" s="1155"/>
      <c r="BT72" s="1155"/>
      <c r="BU72" s="1155"/>
      <c r="BV72" s="1155"/>
      <c r="BW72" s="1155"/>
      <c r="BX72" s="1155" t="s">
        <v>469</v>
      </c>
      <c r="BY72" s="1155"/>
      <c r="BZ72" s="1155"/>
      <c r="CA72" s="1155"/>
      <c r="CB72" s="1155"/>
      <c r="CC72" s="1155"/>
      <c r="CD72" s="1155"/>
      <c r="CE72" s="1155"/>
      <c r="CF72" s="1155" t="s">
        <v>470</v>
      </c>
      <c r="CG72" s="1155"/>
      <c r="CH72" s="1155"/>
      <c r="CI72" s="1155"/>
      <c r="CJ72" s="1155"/>
      <c r="CK72" s="1155"/>
      <c r="CL72" s="1155"/>
      <c r="CM72" s="1155"/>
      <c r="CN72" s="1155" t="s">
        <v>471</v>
      </c>
      <c r="CO72" s="1155"/>
      <c r="CP72" s="1155"/>
      <c r="CQ72" s="1155"/>
      <c r="CR72" s="1155"/>
      <c r="CS72" s="1155"/>
      <c r="CT72" s="1155"/>
      <c r="CU72" s="1155"/>
      <c r="CV72" s="1155" t="s">
        <v>472</v>
      </c>
      <c r="CW72" s="1155"/>
      <c r="CX72" s="1155"/>
      <c r="CY72" s="1155"/>
      <c r="CZ72" s="1155"/>
      <c r="DA72" s="1155"/>
      <c r="DB72" s="1155"/>
      <c r="DC72" s="1155"/>
    </row>
    <row r="73" spans="2:107" ht="13.2" x14ac:dyDescent="0.3">
      <c r="B73" s="89"/>
      <c r="G73" s="1162"/>
      <c r="H73" s="1162"/>
      <c r="I73" s="1162"/>
      <c r="J73" s="1162"/>
      <c r="K73" s="1163"/>
      <c r="L73" s="1163"/>
      <c r="M73" s="1163"/>
      <c r="N73" s="1163"/>
      <c r="AM73" s="300"/>
      <c r="AN73" s="1158" t="s">
        <v>535</v>
      </c>
      <c r="AO73" s="1158"/>
      <c r="AP73" s="1158"/>
      <c r="AQ73" s="1158"/>
      <c r="AR73" s="1158"/>
      <c r="AS73" s="1158"/>
      <c r="AT73" s="1158"/>
      <c r="AU73" s="1158"/>
      <c r="AV73" s="1158"/>
      <c r="AW73" s="1158"/>
      <c r="AX73" s="1158"/>
      <c r="AY73" s="1158"/>
      <c r="AZ73" s="1158"/>
      <c r="BA73" s="1158"/>
      <c r="BB73" s="1158" t="s">
        <v>536</v>
      </c>
      <c r="BC73" s="1158"/>
      <c r="BD73" s="1158"/>
      <c r="BE73" s="1158"/>
      <c r="BF73" s="1158"/>
      <c r="BG73" s="1158"/>
      <c r="BH73" s="1158"/>
      <c r="BI73" s="1158"/>
      <c r="BJ73" s="1158"/>
      <c r="BK73" s="1158"/>
      <c r="BL73" s="1158"/>
      <c r="BM73" s="1158"/>
      <c r="BN73" s="1158"/>
      <c r="BO73" s="1158"/>
      <c r="BP73" s="1156">
        <v>16.100000000000001</v>
      </c>
      <c r="BQ73" s="1156"/>
      <c r="BR73" s="1156"/>
      <c r="BS73" s="1156"/>
      <c r="BT73" s="1156"/>
      <c r="BU73" s="1156"/>
      <c r="BV73" s="1156"/>
      <c r="BW73" s="1156"/>
      <c r="BX73" s="1156">
        <v>9.9</v>
      </c>
      <c r="BY73" s="1156"/>
      <c r="BZ73" s="1156"/>
      <c r="CA73" s="1156"/>
      <c r="CB73" s="1156"/>
      <c r="CC73" s="1156"/>
      <c r="CD73" s="1156"/>
      <c r="CE73" s="1156"/>
      <c r="CF73" s="1156"/>
      <c r="CG73" s="1156"/>
      <c r="CH73" s="1156"/>
      <c r="CI73" s="1156"/>
      <c r="CJ73" s="1156"/>
      <c r="CK73" s="1156"/>
      <c r="CL73" s="1156"/>
      <c r="CM73" s="1156"/>
      <c r="CN73" s="1156"/>
      <c r="CO73" s="1156"/>
      <c r="CP73" s="1156"/>
      <c r="CQ73" s="1156"/>
      <c r="CR73" s="1156"/>
      <c r="CS73" s="1156"/>
      <c r="CT73" s="1156"/>
      <c r="CU73" s="1156"/>
      <c r="CV73" s="1156"/>
      <c r="CW73" s="1156"/>
      <c r="CX73" s="1156"/>
      <c r="CY73" s="1156"/>
      <c r="CZ73" s="1156"/>
      <c r="DA73" s="1156"/>
      <c r="DB73" s="1156"/>
      <c r="DC73" s="1156"/>
    </row>
    <row r="74" spans="2:107" ht="13.2" x14ac:dyDescent="0.3">
      <c r="B74" s="89"/>
      <c r="G74" s="1162"/>
      <c r="H74" s="1162"/>
      <c r="I74" s="1162"/>
      <c r="J74" s="1162"/>
      <c r="K74" s="1163"/>
      <c r="L74" s="1163"/>
      <c r="M74" s="1163"/>
      <c r="N74" s="1163"/>
      <c r="AM74" s="300"/>
      <c r="AN74" s="1158"/>
      <c r="AO74" s="1158"/>
      <c r="AP74" s="1158"/>
      <c r="AQ74" s="1158"/>
      <c r="AR74" s="1158"/>
      <c r="AS74" s="1158"/>
      <c r="AT74" s="1158"/>
      <c r="AU74" s="1158"/>
      <c r="AV74" s="1158"/>
      <c r="AW74" s="1158"/>
      <c r="AX74" s="1158"/>
      <c r="AY74" s="1158"/>
      <c r="AZ74" s="1158"/>
      <c r="BA74" s="1158"/>
      <c r="BB74" s="1158"/>
      <c r="BC74" s="1158"/>
      <c r="BD74" s="1158"/>
      <c r="BE74" s="1158"/>
      <c r="BF74" s="1158"/>
      <c r="BG74" s="1158"/>
      <c r="BH74" s="1158"/>
      <c r="BI74" s="1158"/>
      <c r="BJ74" s="1158"/>
      <c r="BK74" s="1158"/>
      <c r="BL74" s="1158"/>
      <c r="BM74" s="1158"/>
      <c r="BN74" s="1158"/>
      <c r="BO74" s="1158"/>
      <c r="BP74" s="1156"/>
      <c r="BQ74" s="1156"/>
      <c r="BR74" s="1156"/>
      <c r="BS74" s="1156"/>
      <c r="BT74" s="1156"/>
      <c r="BU74" s="1156"/>
      <c r="BV74" s="1156"/>
      <c r="BW74" s="1156"/>
      <c r="BX74" s="1156"/>
      <c r="BY74" s="1156"/>
      <c r="BZ74" s="1156"/>
      <c r="CA74" s="1156"/>
      <c r="CB74" s="1156"/>
      <c r="CC74" s="1156"/>
      <c r="CD74" s="1156"/>
      <c r="CE74" s="1156"/>
      <c r="CF74" s="1156"/>
      <c r="CG74" s="1156"/>
      <c r="CH74" s="1156"/>
      <c r="CI74" s="1156"/>
      <c r="CJ74" s="1156"/>
      <c r="CK74" s="1156"/>
      <c r="CL74" s="1156"/>
      <c r="CM74" s="1156"/>
      <c r="CN74" s="1156"/>
      <c r="CO74" s="1156"/>
      <c r="CP74" s="1156"/>
      <c r="CQ74" s="1156"/>
      <c r="CR74" s="1156"/>
      <c r="CS74" s="1156"/>
      <c r="CT74" s="1156"/>
      <c r="CU74" s="1156"/>
      <c r="CV74" s="1156"/>
      <c r="CW74" s="1156"/>
      <c r="CX74" s="1156"/>
      <c r="CY74" s="1156"/>
      <c r="CZ74" s="1156"/>
      <c r="DA74" s="1156"/>
      <c r="DB74" s="1156"/>
      <c r="DC74" s="1156"/>
    </row>
    <row r="75" spans="2:107" ht="13.2" x14ac:dyDescent="0.3">
      <c r="B75" s="89"/>
      <c r="G75" s="1162"/>
      <c r="H75" s="1162"/>
      <c r="I75" s="1151"/>
      <c r="J75" s="1151"/>
      <c r="K75" s="1157"/>
      <c r="L75" s="1157"/>
      <c r="M75" s="1157"/>
      <c r="N75" s="1157"/>
      <c r="AM75" s="300"/>
      <c r="AN75" s="1158"/>
      <c r="AO75" s="1158"/>
      <c r="AP75" s="1158"/>
      <c r="AQ75" s="1158"/>
      <c r="AR75" s="1158"/>
      <c r="AS75" s="1158"/>
      <c r="AT75" s="1158"/>
      <c r="AU75" s="1158"/>
      <c r="AV75" s="1158"/>
      <c r="AW75" s="1158"/>
      <c r="AX75" s="1158"/>
      <c r="AY75" s="1158"/>
      <c r="AZ75" s="1158"/>
      <c r="BA75" s="1158"/>
      <c r="BB75" s="1158" t="s">
        <v>541</v>
      </c>
      <c r="BC75" s="1158"/>
      <c r="BD75" s="1158"/>
      <c r="BE75" s="1158"/>
      <c r="BF75" s="1158"/>
      <c r="BG75" s="1158"/>
      <c r="BH75" s="1158"/>
      <c r="BI75" s="1158"/>
      <c r="BJ75" s="1158"/>
      <c r="BK75" s="1158"/>
      <c r="BL75" s="1158"/>
      <c r="BM75" s="1158"/>
      <c r="BN75" s="1158"/>
      <c r="BO75" s="1158"/>
      <c r="BP75" s="1156">
        <v>7.6</v>
      </c>
      <c r="BQ75" s="1156"/>
      <c r="BR75" s="1156"/>
      <c r="BS75" s="1156"/>
      <c r="BT75" s="1156"/>
      <c r="BU75" s="1156"/>
      <c r="BV75" s="1156"/>
      <c r="BW75" s="1156"/>
      <c r="BX75" s="1156">
        <v>7.1</v>
      </c>
      <c r="BY75" s="1156"/>
      <c r="BZ75" s="1156"/>
      <c r="CA75" s="1156"/>
      <c r="CB75" s="1156"/>
      <c r="CC75" s="1156"/>
      <c r="CD75" s="1156"/>
      <c r="CE75" s="1156"/>
      <c r="CF75" s="1156">
        <v>6.6</v>
      </c>
      <c r="CG75" s="1156"/>
      <c r="CH75" s="1156"/>
      <c r="CI75" s="1156"/>
      <c r="CJ75" s="1156"/>
      <c r="CK75" s="1156"/>
      <c r="CL75" s="1156"/>
      <c r="CM75" s="1156"/>
      <c r="CN75" s="1156">
        <v>6.4</v>
      </c>
      <c r="CO75" s="1156"/>
      <c r="CP75" s="1156"/>
      <c r="CQ75" s="1156"/>
      <c r="CR75" s="1156"/>
      <c r="CS75" s="1156"/>
      <c r="CT75" s="1156"/>
      <c r="CU75" s="1156"/>
      <c r="CV75" s="1156">
        <v>6</v>
      </c>
      <c r="CW75" s="1156"/>
      <c r="CX75" s="1156"/>
      <c r="CY75" s="1156"/>
      <c r="CZ75" s="1156"/>
      <c r="DA75" s="1156"/>
      <c r="DB75" s="1156"/>
      <c r="DC75" s="1156"/>
    </row>
    <row r="76" spans="2:107" ht="13.2" x14ac:dyDescent="0.3">
      <c r="B76" s="89"/>
      <c r="G76" s="1162"/>
      <c r="H76" s="1162"/>
      <c r="I76" s="1151"/>
      <c r="J76" s="1151"/>
      <c r="K76" s="1157"/>
      <c r="L76" s="1157"/>
      <c r="M76" s="1157"/>
      <c r="N76" s="1157"/>
      <c r="AM76" s="300"/>
      <c r="AN76" s="1158"/>
      <c r="AO76" s="1158"/>
      <c r="AP76" s="1158"/>
      <c r="AQ76" s="1158"/>
      <c r="AR76" s="1158"/>
      <c r="AS76" s="1158"/>
      <c r="AT76" s="1158"/>
      <c r="AU76" s="1158"/>
      <c r="AV76" s="1158"/>
      <c r="AW76" s="1158"/>
      <c r="AX76" s="1158"/>
      <c r="AY76" s="1158"/>
      <c r="AZ76" s="1158"/>
      <c r="BA76" s="1158"/>
      <c r="BB76" s="1158"/>
      <c r="BC76" s="1158"/>
      <c r="BD76" s="1158"/>
      <c r="BE76" s="1158"/>
      <c r="BF76" s="1158"/>
      <c r="BG76" s="1158"/>
      <c r="BH76" s="1158"/>
      <c r="BI76" s="1158"/>
      <c r="BJ76" s="1158"/>
      <c r="BK76" s="1158"/>
      <c r="BL76" s="1158"/>
      <c r="BM76" s="1158"/>
      <c r="BN76" s="1158"/>
      <c r="BO76" s="1158"/>
      <c r="BP76" s="1156"/>
      <c r="BQ76" s="1156"/>
      <c r="BR76" s="1156"/>
      <c r="BS76" s="1156"/>
      <c r="BT76" s="1156"/>
      <c r="BU76" s="1156"/>
      <c r="BV76" s="1156"/>
      <c r="BW76" s="1156"/>
      <c r="BX76" s="1156"/>
      <c r="BY76" s="1156"/>
      <c r="BZ76" s="1156"/>
      <c r="CA76" s="1156"/>
      <c r="CB76" s="1156"/>
      <c r="CC76" s="1156"/>
      <c r="CD76" s="1156"/>
      <c r="CE76" s="1156"/>
      <c r="CF76" s="1156"/>
      <c r="CG76" s="1156"/>
      <c r="CH76" s="1156"/>
      <c r="CI76" s="1156"/>
      <c r="CJ76" s="1156"/>
      <c r="CK76" s="1156"/>
      <c r="CL76" s="1156"/>
      <c r="CM76" s="1156"/>
      <c r="CN76" s="1156"/>
      <c r="CO76" s="1156"/>
      <c r="CP76" s="1156"/>
      <c r="CQ76" s="1156"/>
      <c r="CR76" s="1156"/>
      <c r="CS76" s="1156"/>
      <c r="CT76" s="1156"/>
      <c r="CU76" s="1156"/>
      <c r="CV76" s="1156"/>
      <c r="CW76" s="1156"/>
      <c r="CX76" s="1156"/>
      <c r="CY76" s="1156"/>
      <c r="CZ76" s="1156"/>
      <c r="DA76" s="1156"/>
      <c r="DB76" s="1156"/>
      <c r="DC76" s="1156"/>
    </row>
    <row r="77" spans="2:107" ht="13.2" x14ac:dyDescent="0.3">
      <c r="B77" s="89"/>
      <c r="G77" s="1151"/>
      <c r="H77" s="1151"/>
      <c r="I77" s="1151"/>
      <c r="J77" s="1151"/>
      <c r="K77" s="1163"/>
      <c r="L77" s="1163"/>
      <c r="M77" s="1163"/>
      <c r="N77" s="1163"/>
      <c r="AN77" s="1155" t="s">
        <v>538</v>
      </c>
      <c r="AO77" s="1155"/>
      <c r="AP77" s="1155"/>
      <c r="AQ77" s="1155"/>
      <c r="AR77" s="1155"/>
      <c r="AS77" s="1155"/>
      <c r="AT77" s="1155"/>
      <c r="AU77" s="1155"/>
      <c r="AV77" s="1155"/>
      <c r="AW77" s="1155"/>
      <c r="AX77" s="1155"/>
      <c r="AY77" s="1155"/>
      <c r="AZ77" s="1155"/>
      <c r="BA77" s="1155"/>
      <c r="BB77" s="1158" t="s">
        <v>536</v>
      </c>
      <c r="BC77" s="1158"/>
      <c r="BD77" s="1158"/>
      <c r="BE77" s="1158"/>
      <c r="BF77" s="1158"/>
      <c r="BG77" s="1158"/>
      <c r="BH77" s="1158"/>
      <c r="BI77" s="1158"/>
      <c r="BJ77" s="1158"/>
      <c r="BK77" s="1158"/>
      <c r="BL77" s="1158"/>
      <c r="BM77" s="1158"/>
      <c r="BN77" s="1158"/>
      <c r="BO77" s="1158"/>
      <c r="BP77" s="1156">
        <v>55.2</v>
      </c>
      <c r="BQ77" s="1156"/>
      <c r="BR77" s="1156"/>
      <c r="BS77" s="1156"/>
      <c r="BT77" s="1156"/>
      <c r="BU77" s="1156"/>
      <c r="BV77" s="1156"/>
      <c r="BW77" s="1156"/>
      <c r="BX77" s="1156">
        <v>54</v>
      </c>
      <c r="BY77" s="1156"/>
      <c r="BZ77" s="1156"/>
      <c r="CA77" s="1156"/>
      <c r="CB77" s="1156"/>
      <c r="CC77" s="1156"/>
      <c r="CD77" s="1156"/>
      <c r="CE77" s="1156"/>
      <c r="CF77" s="1156">
        <v>58.9</v>
      </c>
      <c r="CG77" s="1156"/>
      <c r="CH77" s="1156"/>
      <c r="CI77" s="1156"/>
      <c r="CJ77" s="1156"/>
      <c r="CK77" s="1156"/>
      <c r="CL77" s="1156"/>
      <c r="CM77" s="1156"/>
      <c r="CN77" s="1156">
        <v>51.4</v>
      </c>
      <c r="CO77" s="1156"/>
      <c r="CP77" s="1156"/>
      <c r="CQ77" s="1156"/>
      <c r="CR77" s="1156"/>
      <c r="CS77" s="1156"/>
      <c r="CT77" s="1156"/>
      <c r="CU77" s="1156"/>
      <c r="CV77" s="1156">
        <v>46.8</v>
      </c>
      <c r="CW77" s="1156"/>
      <c r="CX77" s="1156"/>
      <c r="CY77" s="1156"/>
      <c r="CZ77" s="1156"/>
      <c r="DA77" s="1156"/>
      <c r="DB77" s="1156"/>
      <c r="DC77" s="1156"/>
    </row>
    <row r="78" spans="2:107" ht="13.2" x14ac:dyDescent="0.3">
      <c r="B78" s="89"/>
      <c r="G78" s="1151"/>
      <c r="H78" s="1151"/>
      <c r="I78" s="1151"/>
      <c r="J78" s="1151"/>
      <c r="K78" s="1163"/>
      <c r="L78" s="1163"/>
      <c r="M78" s="1163"/>
      <c r="N78" s="1163"/>
      <c r="AN78" s="1155"/>
      <c r="AO78" s="1155"/>
      <c r="AP78" s="1155"/>
      <c r="AQ78" s="1155"/>
      <c r="AR78" s="1155"/>
      <c r="AS78" s="1155"/>
      <c r="AT78" s="1155"/>
      <c r="AU78" s="1155"/>
      <c r="AV78" s="1155"/>
      <c r="AW78" s="1155"/>
      <c r="AX78" s="1155"/>
      <c r="AY78" s="1155"/>
      <c r="AZ78" s="1155"/>
      <c r="BA78" s="1155"/>
      <c r="BB78" s="1158"/>
      <c r="BC78" s="1158"/>
      <c r="BD78" s="1158"/>
      <c r="BE78" s="1158"/>
      <c r="BF78" s="1158"/>
      <c r="BG78" s="1158"/>
      <c r="BH78" s="1158"/>
      <c r="BI78" s="1158"/>
      <c r="BJ78" s="1158"/>
      <c r="BK78" s="1158"/>
      <c r="BL78" s="1158"/>
      <c r="BM78" s="1158"/>
      <c r="BN78" s="1158"/>
      <c r="BO78" s="1158"/>
      <c r="BP78" s="1156"/>
      <c r="BQ78" s="1156"/>
      <c r="BR78" s="1156"/>
      <c r="BS78" s="1156"/>
      <c r="BT78" s="1156"/>
      <c r="BU78" s="1156"/>
      <c r="BV78" s="1156"/>
      <c r="BW78" s="1156"/>
      <c r="BX78" s="1156"/>
      <c r="BY78" s="1156"/>
      <c r="BZ78" s="1156"/>
      <c r="CA78" s="1156"/>
      <c r="CB78" s="1156"/>
      <c r="CC78" s="1156"/>
      <c r="CD78" s="1156"/>
      <c r="CE78" s="1156"/>
      <c r="CF78" s="1156"/>
      <c r="CG78" s="1156"/>
      <c r="CH78" s="1156"/>
      <c r="CI78" s="1156"/>
      <c r="CJ78" s="1156"/>
      <c r="CK78" s="1156"/>
      <c r="CL78" s="1156"/>
      <c r="CM78" s="1156"/>
      <c r="CN78" s="1156"/>
      <c r="CO78" s="1156"/>
      <c r="CP78" s="1156"/>
      <c r="CQ78" s="1156"/>
      <c r="CR78" s="1156"/>
      <c r="CS78" s="1156"/>
      <c r="CT78" s="1156"/>
      <c r="CU78" s="1156"/>
      <c r="CV78" s="1156"/>
      <c r="CW78" s="1156"/>
      <c r="CX78" s="1156"/>
      <c r="CY78" s="1156"/>
      <c r="CZ78" s="1156"/>
      <c r="DA78" s="1156"/>
      <c r="DB78" s="1156"/>
      <c r="DC78" s="1156"/>
    </row>
    <row r="79" spans="2:107" ht="13.2" x14ac:dyDescent="0.3">
      <c r="B79" s="89"/>
      <c r="G79" s="1151"/>
      <c r="H79" s="1151"/>
      <c r="I79" s="1161"/>
      <c r="J79" s="1161"/>
      <c r="K79" s="1164"/>
      <c r="L79" s="1164"/>
      <c r="M79" s="1164"/>
      <c r="N79" s="1164"/>
      <c r="AN79" s="1155"/>
      <c r="AO79" s="1155"/>
      <c r="AP79" s="1155"/>
      <c r="AQ79" s="1155"/>
      <c r="AR79" s="1155"/>
      <c r="AS79" s="1155"/>
      <c r="AT79" s="1155"/>
      <c r="AU79" s="1155"/>
      <c r="AV79" s="1155"/>
      <c r="AW79" s="1155"/>
      <c r="AX79" s="1155"/>
      <c r="AY79" s="1155"/>
      <c r="AZ79" s="1155"/>
      <c r="BA79" s="1155"/>
      <c r="BB79" s="1158" t="s">
        <v>541</v>
      </c>
      <c r="BC79" s="1158"/>
      <c r="BD79" s="1158"/>
      <c r="BE79" s="1158"/>
      <c r="BF79" s="1158"/>
      <c r="BG79" s="1158"/>
      <c r="BH79" s="1158"/>
      <c r="BI79" s="1158"/>
      <c r="BJ79" s="1158"/>
      <c r="BK79" s="1158"/>
      <c r="BL79" s="1158"/>
      <c r="BM79" s="1158"/>
      <c r="BN79" s="1158"/>
      <c r="BO79" s="1158"/>
      <c r="BP79" s="1156">
        <v>12.5</v>
      </c>
      <c r="BQ79" s="1156"/>
      <c r="BR79" s="1156"/>
      <c r="BS79" s="1156"/>
      <c r="BT79" s="1156"/>
      <c r="BU79" s="1156"/>
      <c r="BV79" s="1156"/>
      <c r="BW79" s="1156"/>
      <c r="BX79" s="1156">
        <v>11.5</v>
      </c>
      <c r="BY79" s="1156"/>
      <c r="BZ79" s="1156"/>
      <c r="CA79" s="1156"/>
      <c r="CB79" s="1156"/>
      <c r="CC79" s="1156"/>
      <c r="CD79" s="1156"/>
      <c r="CE79" s="1156"/>
      <c r="CF79" s="1156">
        <v>10.8</v>
      </c>
      <c r="CG79" s="1156"/>
      <c r="CH79" s="1156"/>
      <c r="CI79" s="1156"/>
      <c r="CJ79" s="1156"/>
      <c r="CK79" s="1156"/>
      <c r="CL79" s="1156"/>
      <c r="CM79" s="1156"/>
      <c r="CN79" s="1156">
        <v>10.199999999999999</v>
      </c>
      <c r="CO79" s="1156"/>
      <c r="CP79" s="1156"/>
      <c r="CQ79" s="1156"/>
      <c r="CR79" s="1156"/>
      <c r="CS79" s="1156"/>
      <c r="CT79" s="1156"/>
      <c r="CU79" s="1156"/>
      <c r="CV79" s="1156">
        <v>9.9</v>
      </c>
      <c r="CW79" s="1156"/>
      <c r="CX79" s="1156"/>
      <c r="CY79" s="1156"/>
      <c r="CZ79" s="1156"/>
      <c r="DA79" s="1156"/>
      <c r="DB79" s="1156"/>
      <c r="DC79" s="1156"/>
    </row>
    <row r="80" spans="2:107" ht="13.2" x14ac:dyDescent="0.3">
      <c r="B80" s="89"/>
      <c r="G80" s="1151"/>
      <c r="H80" s="1151"/>
      <c r="I80" s="1161"/>
      <c r="J80" s="1161"/>
      <c r="K80" s="1164"/>
      <c r="L80" s="1164"/>
      <c r="M80" s="1164"/>
      <c r="N80" s="1164"/>
      <c r="AN80" s="1155"/>
      <c r="AO80" s="1155"/>
      <c r="AP80" s="1155"/>
      <c r="AQ80" s="1155"/>
      <c r="AR80" s="1155"/>
      <c r="AS80" s="1155"/>
      <c r="AT80" s="1155"/>
      <c r="AU80" s="1155"/>
      <c r="AV80" s="1155"/>
      <c r="AW80" s="1155"/>
      <c r="AX80" s="1155"/>
      <c r="AY80" s="1155"/>
      <c r="AZ80" s="1155"/>
      <c r="BA80" s="1155"/>
      <c r="BB80" s="1158"/>
      <c r="BC80" s="1158"/>
      <c r="BD80" s="1158"/>
      <c r="BE80" s="1158"/>
      <c r="BF80" s="1158"/>
      <c r="BG80" s="1158"/>
      <c r="BH80" s="1158"/>
      <c r="BI80" s="1158"/>
      <c r="BJ80" s="1158"/>
      <c r="BK80" s="1158"/>
      <c r="BL80" s="1158"/>
      <c r="BM80" s="1158"/>
      <c r="BN80" s="1158"/>
      <c r="BO80" s="1158"/>
      <c r="BP80" s="1156"/>
      <c r="BQ80" s="1156"/>
      <c r="BR80" s="1156"/>
      <c r="BS80" s="1156"/>
      <c r="BT80" s="1156"/>
      <c r="BU80" s="1156"/>
      <c r="BV80" s="1156"/>
      <c r="BW80" s="1156"/>
      <c r="BX80" s="1156"/>
      <c r="BY80" s="1156"/>
      <c r="BZ80" s="1156"/>
      <c r="CA80" s="1156"/>
      <c r="CB80" s="1156"/>
      <c r="CC80" s="1156"/>
      <c r="CD80" s="1156"/>
      <c r="CE80" s="1156"/>
      <c r="CF80" s="1156"/>
      <c r="CG80" s="1156"/>
      <c r="CH80" s="1156"/>
      <c r="CI80" s="1156"/>
      <c r="CJ80" s="1156"/>
      <c r="CK80" s="1156"/>
      <c r="CL80" s="1156"/>
      <c r="CM80" s="1156"/>
      <c r="CN80" s="1156"/>
      <c r="CO80" s="1156"/>
      <c r="CP80" s="1156"/>
      <c r="CQ80" s="1156"/>
      <c r="CR80" s="1156"/>
      <c r="CS80" s="1156"/>
      <c r="CT80" s="1156"/>
      <c r="CU80" s="1156"/>
      <c r="CV80" s="1156"/>
      <c r="CW80" s="1156"/>
      <c r="CX80" s="1156"/>
      <c r="CY80" s="1156"/>
      <c r="CZ80" s="1156"/>
      <c r="DA80" s="1156"/>
      <c r="DB80" s="1156"/>
      <c r="DC80" s="1156"/>
    </row>
    <row r="81" spans="2:109" ht="13.2" x14ac:dyDescent="0.3">
      <c r="B81" s="89"/>
    </row>
    <row r="82" spans="2:109" ht="16.2" x14ac:dyDescent="0.3">
      <c r="B82" s="89"/>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ht="13.2" x14ac:dyDescent="0.3">
      <c r="B83" s="170"/>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141"/>
      <c r="BY83" s="141"/>
      <c r="BZ83" s="141"/>
      <c r="CA83" s="141"/>
      <c r="CB83" s="141"/>
      <c r="CC83" s="141"/>
      <c r="CD83" s="141"/>
      <c r="CE83" s="141"/>
      <c r="CF83" s="141"/>
      <c r="CG83" s="141"/>
      <c r="CH83" s="141"/>
      <c r="CI83" s="141"/>
      <c r="CJ83" s="141"/>
      <c r="CK83" s="141"/>
      <c r="CL83" s="141"/>
      <c r="CM83" s="141"/>
      <c r="CN83" s="141"/>
      <c r="CO83" s="141"/>
      <c r="CP83" s="141"/>
      <c r="CQ83" s="141"/>
      <c r="CR83" s="141"/>
      <c r="CS83" s="141"/>
      <c r="CT83" s="141"/>
      <c r="CU83" s="141"/>
      <c r="CV83" s="141"/>
      <c r="CW83" s="141"/>
      <c r="CX83" s="141"/>
      <c r="CY83" s="141"/>
      <c r="CZ83" s="141"/>
      <c r="DA83" s="141"/>
      <c r="DB83" s="141"/>
      <c r="DC83" s="141"/>
      <c r="DD83" s="171"/>
    </row>
    <row r="84" spans="2:109" ht="13.2" x14ac:dyDescent="0.3">
      <c r="DD84" s="85"/>
      <c r="DE84" s="85"/>
    </row>
    <row r="85" spans="2:109" ht="13.2" x14ac:dyDescent="0.3">
      <c r="DD85" s="85"/>
      <c r="DE85" s="85"/>
    </row>
    <row r="86" spans="2:109" ht="13.2" hidden="1" x14ac:dyDescent="0.3">
      <c r="DD86" s="85"/>
      <c r="DE86" s="85"/>
    </row>
    <row r="87" spans="2:109" ht="13.2" hidden="1" x14ac:dyDescent="0.3">
      <c r="K87" s="318"/>
      <c r="AQ87" s="318"/>
      <c r="BC87" s="318"/>
      <c r="BO87" s="318"/>
      <c r="CA87" s="318"/>
      <c r="CM87" s="318"/>
      <c r="CY87" s="318"/>
      <c r="DD87" s="85"/>
      <c r="DE87" s="85"/>
    </row>
    <row r="88" spans="2:109" ht="13.2" hidden="1" x14ac:dyDescent="0.3">
      <c r="DD88" s="85"/>
      <c r="DE88" s="85"/>
    </row>
    <row r="89" spans="2:109" ht="13.2" hidden="1" x14ac:dyDescent="0.3">
      <c r="DD89" s="85"/>
      <c r="DE89" s="85"/>
    </row>
    <row r="90" spans="2:109" ht="13.2" hidden="1" x14ac:dyDescent="0.3">
      <c r="DD90" s="85"/>
      <c r="DE90" s="85"/>
    </row>
    <row r="91" spans="2:109" ht="13.2" hidden="1" x14ac:dyDescent="0.3">
      <c r="DD91" s="85"/>
      <c r="DE91" s="85"/>
    </row>
    <row r="92" spans="2:109" ht="13.5" hidden="1" customHeight="1" x14ac:dyDescent="0.3">
      <c r="DD92" s="85"/>
      <c r="DE92" s="85"/>
    </row>
    <row r="93" spans="2:109" ht="13.5" hidden="1" customHeight="1" x14ac:dyDescent="0.3">
      <c r="DD93" s="85"/>
      <c r="DE93" s="85"/>
    </row>
    <row r="94" spans="2:109" ht="13.5" hidden="1" customHeight="1" x14ac:dyDescent="0.3">
      <c r="DD94" s="85"/>
      <c r="DE94" s="85"/>
    </row>
    <row r="95" spans="2:109" ht="13.5" hidden="1" customHeight="1" x14ac:dyDescent="0.3">
      <c r="DD95" s="85"/>
      <c r="DE95" s="85"/>
    </row>
    <row r="96" spans="2:109" ht="13.5" hidden="1" customHeight="1" x14ac:dyDescent="0.3">
      <c r="DD96" s="85"/>
      <c r="DE96" s="85"/>
    </row>
    <row r="97" spans="108:109" ht="13.5" hidden="1" customHeight="1" x14ac:dyDescent="0.3">
      <c r="DD97" s="85"/>
      <c r="DE97" s="85"/>
    </row>
    <row r="98" spans="108:109" ht="13.5" hidden="1" customHeight="1" x14ac:dyDescent="0.3">
      <c r="DD98" s="85"/>
      <c r="DE98" s="85"/>
    </row>
    <row r="99" spans="108:109" ht="13.5" hidden="1" customHeight="1" x14ac:dyDescent="0.3">
      <c r="DD99" s="85"/>
      <c r="DE99" s="85"/>
    </row>
    <row r="100" spans="108:109" ht="13.5" hidden="1" customHeight="1" x14ac:dyDescent="0.3">
      <c r="DD100" s="85"/>
      <c r="DE100" s="85"/>
    </row>
    <row r="101" spans="108:109" ht="13.5" hidden="1" customHeight="1" x14ac:dyDescent="0.3">
      <c r="DD101" s="85"/>
      <c r="DE101" s="85"/>
    </row>
    <row r="102" spans="108:109" ht="13.5" hidden="1" customHeight="1" x14ac:dyDescent="0.3">
      <c r="DD102" s="85"/>
      <c r="DE102" s="85"/>
    </row>
    <row r="103" spans="108:109" ht="13.5" hidden="1" customHeight="1" x14ac:dyDescent="0.3">
      <c r="DD103" s="85"/>
      <c r="DE103" s="85"/>
    </row>
    <row r="104" spans="108:109" ht="13.5" hidden="1" customHeight="1" x14ac:dyDescent="0.3">
      <c r="DD104" s="85"/>
      <c r="DE104" s="85"/>
    </row>
    <row r="105" spans="108:109" ht="13.5" hidden="1" customHeight="1" x14ac:dyDescent="0.3">
      <c r="DD105" s="85"/>
      <c r="DE105" s="85"/>
    </row>
    <row r="106" spans="108:109" ht="13.5" hidden="1" customHeight="1" x14ac:dyDescent="0.3">
      <c r="DD106" s="85"/>
      <c r="DE106" s="85"/>
    </row>
    <row r="107" spans="108:109" ht="13.5" hidden="1" customHeight="1" x14ac:dyDescent="0.3">
      <c r="DD107" s="85"/>
      <c r="DE107" s="85"/>
    </row>
    <row r="108" spans="108:109" ht="13.5" hidden="1" customHeight="1" x14ac:dyDescent="0.3">
      <c r="DD108" s="85"/>
      <c r="DE108" s="85"/>
    </row>
    <row r="109" spans="108:109" ht="13.5" hidden="1" customHeight="1" x14ac:dyDescent="0.3">
      <c r="DD109" s="85"/>
      <c r="DE109" s="85"/>
    </row>
    <row r="110" spans="108:109" ht="13.5" hidden="1" customHeight="1" x14ac:dyDescent="0.3">
      <c r="DD110" s="85"/>
      <c r="DE110" s="85"/>
    </row>
    <row r="111" spans="108:109" ht="13.5" hidden="1" customHeight="1" x14ac:dyDescent="0.3">
      <c r="DD111" s="85"/>
      <c r="DE111" s="85"/>
    </row>
    <row r="112" spans="108:109" ht="13.5" hidden="1" customHeight="1" x14ac:dyDescent="0.3">
      <c r="DD112" s="85"/>
      <c r="DE112" s="85"/>
    </row>
    <row r="113" spans="108:109" ht="13.5" hidden="1" customHeight="1" x14ac:dyDescent="0.3">
      <c r="DD113" s="85"/>
      <c r="DE113" s="85"/>
    </row>
    <row r="114" spans="108:109" ht="13.5" hidden="1" customHeight="1" x14ac:dyDescent="0.3">
      <c r="DD114" s="85"/>
      <c r="DE114" s="85"/>
    </row>
    <row r="115" spans="108:109" ht="13.5" hidden="1" customHeight="1" x14ac:dyDescent="0.3">
      <c r="DD115" s="85"/>
      <c r="DE115" s="85"/>
    </row>
    <row r="116" spans="108:109" ht="13.5" hidden="1" customHeight="1" x14ac:dyDescent="0.3">
      <c r="DD116" s="85"/>
      <c r="DE116" s="85"/>
    </row>
    <row r="117" spans="108:109" ht="13.5" hidden="1" customHeight="1" x14ac:dyDescent="0.3">
      <c r="DD117" s="85"/>
      <c r="DE117" s="85"/>
    </row>
    <row r="118" spans="108:109" ht="13.5" hidden="1" customHeight="1" x14ac:dyDescent="0.3">
      <c r="DD118" s="85"/>
      <c r="DE118" s="85"/>
    </row>
    <row r="119" spans="108:109" ht="13.5" hidden="1" customHeight="1" x14ac:dyDescent="0.3">
      <c r="DD119" s="85"/>
      <c r="DE119" s="85"/>
    </row>
    <row r="120" spans="108:109" ht="13.5" hidden="1" customHeight="1" x14ac:dyDescent="0.3">
      <c r="DD120" s="85"/>
      <c r="DE120" s="85"/>
    </row>
    <row r="121" spans="108:109" ht="13.5" hidden="1" customHeight="1" x14ac:dyDescent="0.3">
      <c r="DD121" s="85"/>
      <c r="DE121" s="85"/>
    </row>
    <row r="122" spans="108:109" ht="13.5" hidden="1" customHeight="1" x14ac:dyDescent="0.3">
      <c r="DD122" s="85"/>
      <c r="DE122" s="85"/>
    </row>
    <row r="123" spans="108:109" ht="13.5" hidden="1" customHeight="1" x14ac:dyDescent="0.3">
      <c r="DD123" s="85"/>
      <c r="DE123" s="85"/>
    </row>
    <row r="124" spans="108:109" ht="13.5" hidden="1" customHeight="1" x14ac:dyDescent="0.3">
      <c r="DD124" s="85"/>
      <c r="DE124" s="85"/>
    </row>
    <row r="125" spans="108:109" ht="13.5" hidden="1" customHeight="1" x14ac:dyDescent="0.3">
      <c r="DD125" s="85"/>
      <c r="DE125" s="85"/>
    </row>
    <row r="126" spans="108:109" ht="13.5" hidden="1" customHeight="1" x14ac:dyDescent="0.3">
      <c r="DD126" s="85"/>
      <c r="DE126" s="85"/>
    </row>
    <row r="127" spans="108:109" ht="13.5" hidden="1" customHeight="1" x14ac:dyDescent="0.3">
      <c r="DD127" s="85"/>
      <c r="DE127" s="85"/>
    </row>
    <row r="128" spans="108:109" ht="13.5" hidden="1" customHeight="1" x14ac:dyDescent="0.3">
      <c r="DD128" s="85"/>
      <c r="DE128" s="85"/>
    </row>
    <row r="129" spans="108:109" ht="13.5" hidden="1" customHeight="1" x14ac:dyDescent="0.3">
      <c r="DD129" s="85"/>
      <c r="DE129" s="85"/>
    </row>
    <row r="130" spans="108:109" ht="13.5" hidden="1" customHeight="1" x14ac:dyDescent="0.3">
      <c r="DD130" s="85"/>
      <c r="DE130" s="85"/>
    </row>
    <row r="131" spans="108:109" ht="13.5" hidden="1" customHeight="1" x14ac:dyDescent="0.3">
      <c r="DD131" s="85"/>
      <c r="DE131" s="85"/>
    </row>
    <row r="132" spans="108:109" ht="13.5" hidden="1" customHeight="1" x14ac:dyDescent="0.3">
      <c r="DD132" s="85"/>
      <c r="DE132" s="85"/>
    </row>
    <row r="133" spans="108:109" ht="13.5" hidden="1" customHeight="1" x14ac:dyDescent="0.3">
      <c r="DD133" s="85"/>
      <c r="DE133" s="85"/>
    </row>
    <row r="134" spans="108:109" ht="13.5" hidden="1" customHeight="1" x14ac:dyDescent="0.3">
      <c r="DD134" s="85"/>
      <c r="DE134" s="85"/>
    </row>
    <row r="135" spans="108:109" ht="13.5" hidden="1" customHeight="1" x14ac:dyDescent="0.3">
      <c r="DD135" s="85"/>
      <c r="DE135" s="85"/>
    </row>
    <row r="136" spans="108:109" ht="13.5" hidden="1" customHeight="1" x14ac:dyDescent="0.3">
      <c r="DD136" s="85"/>
      <c r="DE136" s="85"/>
    </row>
    <row r="137" spans="108:109" ht="13.5" hidden="1" customHeight="1" x14ac:dyDescent="0.3">
      <c r="DD137" s="85"/>
      <c r="DE137" s="85"/>
    </row>
    <row r="138" spans="108:109" ht="13.5" hidden="1" customHeight="1" x14ac:dyDescent="0.3">
      <c r="DD138" s="85"/>
      <c r="DE138" s="85"/>
    </row>
    <row r="139" spans="108:109" ht="13.5" hidden="1" customHeight="1" x14ac:dyDescent="0.3">
      <c r="DD139" s="85"/>
      <c r="DE139" s="85"/>
    </row>
    <row r="140" spans="108:109" ht="13.5" hidden="1" customHeight="1" x14ac:dyDescent="0.3">
      <c r="DD140" s="85"/>
      <c r="DE140" s="85"/>
    </row>
    <row r="141" spans="108:109" ht="13.5" hidden="1" customHeight="1" x14ac:dyDescent="0.3">
      <c r="DD141" s="85"/>
      <c r="DE141" s="85"/>
    </row>
    <row r="142" spans="108:109" ht="13.5" hidden="1" customHeight="1" x14ac:dyDescent="0.3">
      <c r="DD142" s="85"/>
      <c r="DE142" s="85"/>
    </row>
    <row r="143" spans="108:109" ht="13.5" hidden="1" customHeight="1" x14ac:dyDescent="0.3">
      <c r="DD143" s="85"/>
      <c r="DE143" s="85"/>
    </row>
    <row r="144" spans="108:109" ht="13.5" hidden="1" customHeight="1" x14ac:dyDescent="0.3">
      <c r="DD144" s="85"/>
      <c r="DE144" s="85"/>
    </row>
    <row r="145" spans="108:109" ht="13.5" hidden="1" customHeight="1" x14ac:dyDescent="0.3">
      <c r="DD145" s="85"/>
      <c r="DE145" s="85"/>
    </row>
    <row r="146" spans="108:109" ht="13.5" hidden="1" customHeight="1" x14ac:dyDescent="0.3">
      <c r="DD146" s="85"/>
      <c r="DE146" s="85"/>
    </row>
    <row r="147" spans="108:109" ht="13.5" hidden="1" customHeight="1" x14ac:dyDescent="0.3">
      <c r="DD147" s="85"/>
      <c r="DE147" s="85"/>
    </row>
    <row r="148" spans="108:109" ht="13.5" hidden="1" customHeight="1" x14ac:dyDescent="0.3">
      <c r="DD148" s="85"/>
      <c r="DE148" s="85"/>
    </row>
    <row r="149" spans="108:109" ht="13.5" hidden="1" customHeight="1" x14ac:dyDescent="0.3">
      <c r="DD149" s="85"/>
      <c r="DE149" s="85"/>
    </row>
    <row r="150" spans="108:109" ht="13.5" hidden="1" customHeight="1" x14ac:dyDescent="0.3">
      <c r="DD150" s="85"/>
      <c r="DE150" s="85"/>
    </row>
    <row r="151" spans="108:109" ht="13.5" hidden="1" customHeight="1" x14ac:dyDescent="0.3">
      <c r="DD151" s="85"/>
      <c r="DE151" s="85"/>
    </row>
    <row r="152" spans="108:109" ht="13.5" hidden="1" customHeight="1" x14ac:dyDescent="0.3">
      <c r="DD152" s="85"/>
      <c r="DE152" s="85"/>
    </row>
    <row r="153" spans="108:109" ht="13.5" hidden="1" customHeight="1" x14ac:dyDescent="0.3">
      <c r="DD153" s="85"/>
      <c r="DE153" s="85"/>
    </row>
    <row r="154" spans="108:109" ht="13.5" hidden="1" customHeight="1" x14ac:dyDescent="0.3">
      <c r="DD154" s="85"/>
      <c r="DE154" s="85"/>
    </row>
    <row r="155" spans="108:109" ht="13.5" hidden="1" customHeight="1" x14ac:dyDescent="0.3">
      <c r="DD155" s="85"/>
      <c r="DE155" s="85"/>
    </row>
    <row r="156" spans="108:109" ht="13.5" hidden="1" customHeight="1" x14ac:dyDescent="0.3">
      <c r="DD156" s="85"/>
      <c r="DE156" s="85"/>
    </row>
    <row r="157" spans="108:109" ht="13.5" hidden="1" customHeight="1" x14ac:dyDescent="0.3">
      <c r="DD157" s="85"/>
      <c r="DE157" s="85"/>
    </row>
    <row r="158" spans="108:109" ht="13.5" hidden="1" customHeight="1" x14ac:dyDescent="0.3">
      <c r="DD158" s="85"/>
      <c r="DE158" s="85"/>
    </row>
    <row r="159" spans="108:109" ht="13.5" hidden="1" customHeight="1" x14ac:dyDescent="0.3">
      <c r="DD159" s="85"/>
      <c r="DE159" s="85"/>
    </row>
    <row r="160" spans="108:109" ht="13.5" hidden="1" customHeight="1" x14ac:dyDescent="0.3">
      <c r="DD160" s="85"/>
      <c r="DE160" s="85"/>
    </row>
    <row r="161" ht="13.5" hidden="1" customHeight="1" x14ac:dyDescent="0.3"/>
    <row r="162" ht="13.5" hidden="1" customHeight="1" x14ac:dyDescent="0.3"/>
    <row r="163" ht="13.5" hidden="1" customHeight="1" x14ac:dyDescent="0.3"/>
    <row r="164" ht="13.5" hidden="1" customHeight="1" x14ac:dyDescent="0.3"/>
    <row r="165" ht="13.5" hidden="1" customHeight="1" x14ac:dyDescent="0.3"/>
    <row r="166" ht="13.5" hidden="1" customHeight="1" x14ac:dyDescent="0.3"/>
    <row r="167" ht="13.5" hidden="1" customHeight="1" x14ac:dyDescent="0.3"/>
    <row r="168" ht="13.5" hidden="1" customHeight="1" x14ac:dyDescent="0.3"/>
    <row r="169" ht="13.5" hidden="1" customHeight="1" x14ac:dyDescent="0.3"/>
    <row r="170" ht="13.5" hidden="1" customHeight="1" x14ac:dyDescent="0.3"/>
    <row r="171" ht="13.5" hidden="1" customHeight="1" x14ac:dyDescent="0.3"/>
    <row r="172" ht="13.5" hidden="1" customHeight="1" x14ac:dyDescent="0.3"/>
    <row r="173" ht="13.5" hidden="1" customHeight="1" x14ac:dyDescent="0.3"/>
    <row r="174" ht="13.5" hidden="1" customHeight="1" x14ac:dyDescent="0.3"/>
    <row r="175" ht="13.5" hidden="1" customHeight="1" x14ac:dyDescent="0.3"/>
    <row r="176" ht="13.5" hidden="1" customHeight="1" x14ac:dyDescent="0.3"/>
    <row r="177" ht="13.5" hidden="1" customHeight="1" x14ac:dyDescent="0.3"/>
    <row r="178" ht="13.5" hidden="1" customHeight="1" x14ac:dyDescent="0.3"/>
    <row r="179" ht="13.5" hidden="1" customHeight="1" x14ac:dyDescent="0.3"/>
    <row r="180" ht="13.5" hidden="1" customHeight="1" x14ac:dyDescent="0.3"/>
    <row r="181" ht="13.5" hidden="1" customHeight="1" x14ac:dyDescent="0.3"/>
    <row r="182" ht="13.5" hidden="1" customHeight="1" x14ac:dyDescent="0.3"/>
    <row r="183" ht="13.5" hidden="1" customHeight="1" x14ac:dyDescent="0.3"/>
    <row r="184" ht="13.5" hidden="1" customHeight="1" x14ac:dyDescent="0.3"/>
    <row r="185" ht="13.5" hidden="1" customHeight="1" x14ac:dyDescent="0.3"/>
    <row r="186" ht="13.5" hidden="1" customHeight="1" x14ac:dyDescent="0.3"/>
    <row r="187" ht="13.5" hidden="1" customHeight="1" x14ac:dyDescent="0.3"/>
    <row r="188" ht="13.5" hidden="1" customHeight="1" x14ac:dyDescent="0.3"/>
    <row r="189" ht="13.5" hidden="1" customHeight="1" x14ac:dyDescent="0.3"/>
    <row r="190" ht="13.5" hidden="1" customHeight="1" x14ac:dyDescent="0.3"/>
    <row r="191" ht="13.5" hidden="1" customHeight="1" x14ac:dyDescent="0.3"/>
  </sheetData>
  <sheetProtection algorithmName="SHA-512" hashValue="qSxS3MHfknSYxPMdu9ZANLj4JLLI+PwQMMoQRYzoAud8pNYvGItBZhwKJt1M7aeDm0SyCpB1m659z0AHQfLY5A==" saltValue="lX+PlOUcpAMw8WPzzqP/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3"/>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4E79-51F0-47F4-A3F0-1BA598B8E669}">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 style="84" customWidth="1"/>
    <col min="35" max="122" width="2" style="83" customWidth="1"/>
    <col min="123" max="16384" width="2" style="83" hidden="1"/>
  </cols>
  <sheetData>
    <row r="1" spans="2:34"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3.2" x14ac:dyDescent="0.2">
      <c r="S2" s="83"/>
      <c r="AH2" s="83"/>
    </row>
    <row r="3" spans="2:34"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ht="13.2" x14ac:dyDescent="0.2"/>
    <row r="5" spans="2:34" ht="13.2" x14ac:dyDescent="0.2"/>
    <row r="6" spans="2:34" ht="13.2" x14ac:dyDescent="0.2"/>
    <row r="7" spans="2:34" ht="13.2" x14ac:dyDescent="0.2"/>
    <row r="8" spans="2:34" ht="13.2" x14ac:dyDescent="0.2"/>
    <row r="9" spans="2:34" ht="13.2" x14ac:dyDescent="0.2">
      <c r="AH9" s="8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3"/>
    </row>
    <row r="18" spans="12:34" ht="13.2" x14ac:dyDescent="0.2"/>
    <row r="19" spans="12:34" ht="13.2" x14ac:dyDescent="0.2"/>
    <row r="20" spans="12:34" ht="13.2" x14ac:dyDescent="0.2">
      <c r="AH20" s="83"/>
    </row>
    <row r="21" spans="12:34" ht="13.2" x14ac:dyDescent="0.2">
      <c r="AH21" s="83"/>
    </row>
    <row r="22" spans="12:34" ht="13.2" x14ac:dyDescent="0.2"/>
    <row r="23" spans="12:34" ht="13.2" x14ac:dyDescent="0.2"/>
    <row r="24" spans="12:34" ht="13.2" x14ac:dyDescent="0.2">
      <c r="Q24" s="83"/>
    </row>
    <row r="25" spans="12:34" ht="13.2" x14ac:dyDescent="0.2"/>
    <row r="26" spans="12:34" ht="13.2" x14ac:dyDescent="0.2"/>
    <row r="27" spans="12:34" ht="13.2" x14ac:dyDescent="0.2"/>
    <row r="28" spans="12:34" ht="13.2" x14ac:dyDescent="0.2">
      <c r="O28" s="83"/>
      <c r="T28" s="83"/>
      <c r="AH28" s="83"/>
    </row>
    <row r="29" spans="12:34" ht="13.2" x14ac:dyDescent="0.2"/>
    <row r="30" spans="12:34" ht="13.2" x14ac:dyDescent="0.2"/>
    <row r="31" spans="12:34" ht="13.2" x14ac:dyDescent="0.2">
      <c r="Q31" s="83"/>
    </row>
    <row r="32" spans="12:34" ht="13.2" x14ac:dyDescent="0.2">
      <c r="L32" s="83"/>
    </row>
    <row r="33" spans="2:34" ht="13.2" x14ac:dyDescent="0.2">
      <c r="C33" s="83"/>
      <c r="E33" s="83"/>
      <c r="G33" s="83"/>
      <c r="I33" s="83"/>
      <c r="X33" s="83"/>
    </row>
    <row r="34" spans="2:34" ht="13.2" x14ac:dyDescent="0.2">
      <c r="B34" s="83"/>
      <c r="P34" s="83"/>
      <c r="R34" s="83"/>
      <c r="T34" s="83"/>
    </row>
    <row r="35" spans="2:34" ht="13.2" x14ac:dyDescent="0.2">
      <c r="D35" s="83"/>
      <c r="W35" s="83"/>
      <c r="AC35" s="83"/>
      <c r="AD35" s="83"/>
      <c r="AE35" s="83"/>
      <c r="AF35" s="83"/>
      <c r="AG35" s="83"/>
      <c r="AH35" s="83"/>
    </row>
    <row r="36" spans="2:34" ht="13.2" x14ac:dyDescent="0.2">
      <c r="H36" s="83"/>
      <c r="J36" s="83"/>
      <c r="K36" s="83"/>
      <c r="M36" s="83"/>
      <c r="Y36" s="83"/>
      <c r="Z36" s="83"/>
      <c r="AA36" s="83"/>
      <c r="AB36" s="83"/>
      <c r="AC36" s="83"/>
      <c r="AD36" s="83"/>
      <c r="AE36" s="83"/>
      <c r="AF36" s="83"/>
      <c r="AG36" s="83"/>
      <c r="AH36" s="83"/>
    </row>
    <row r="37" spans="2:34" ht="13.2" x14ac:dyDescent="0.2">
      <c r="AH37" s="83"/>
    </row>
    <row r="38" spans="2:34" ht="13.2" x14ac:dyDescent="0.2">
      <c r="AG38" s="83"/>
      <c r="AH38" s="83"/>
    </row>
    <row r="39" spans="2:34" ht="13.2" x14ac:dyDescent="0.2"/>
    <row r="40" spans="2:34" ht="13.2" x14ac:dyDescent="0.2">
      <c r="X40" s="83"/>
    </row>
    <row r="41" spans="2:34" ht="13.2" x14ac:dyDescent="0.2">
      <c r="R41" s="83"/>
    </row>
    <row r="42" spans="2:34" ht="13.2" x14ac:dyDescent="0.2">
      <c r="W42" s="83"/>
    </row>
    <row r="43" spans="2:34" ht="13.2" x14ac:dyDescent="0.2">
      <c r="Y43" s="83"/>
      <c r="Z43" s="83"/>
      <c r="AA43" s="83"/>
      <c r="AB43" s="83"/>
      <c r="AC43" s="83"/>
      <c r="AD43" s="83"/>
      <c r="AE43" s="83"/>
      <c r="AF43" s="83"/>
      <c r="AG43" s="83"/>
      <c r="AH43" s="83"/>
    </row>
    <row r="44" spans="2:34" ht="13.2" x14ac:dyDescent="0.2">
      <c r="AH44" s="83"/>
    </row>
    <row r="45" spans="2:34" ht="13.2" x14ac:dyDescent="0.2">
      <c r="X45" s="83"/>
    </row>
    <row r="46" spans="2:34" ht="13.2" x14ac:dyDescent="0.2"/>
    <row r="47" spans="2:34" ht="13.2" x14ac:dyDescent="0.2"/>
    <row r="48" spans="2:34" ht="13.2" x14ac:dyDescent="0.2">
      <c r="W48" s="83"/>
      <c r="Y48" s="83"/>
      <c r="Z48" s="83"/>
      <c r="AA48" s="83"/>
      <c r="AB48" s="83"/>
      <c r="AC48" s="83"/>
      <c r="AD48" s="83"/>
      <c r="AE48" s="83"/>
      <c r="AF48" s="83"/>
      <c r="AG48" s="83"/>
      <c r="AH48" s="83"/>
    </row>
    <row r="49" spans="28:34" ht="13.2" x14ac:dyDescent="0.2"/>
    <row r="50" spans="28:34" ht="13.2" x14ac:dyDescent="0.2">
      <c r="AE50" s="83"/>
      <c r="AF50" s="83"/>
      <c r="AG50" s="83"/>
      <c r="AH50" s="83"/>
    </row>
    <row r="51" spans="28:34" ht="13.2" x14ac:dyDescent="0.2">
      <c r="AC51" s="83"/>
      <c r="AD51" s="83"/>
      <c r="AE51" s="83"/>
      <c r="AF51" s="83"/>
      <c r="AG51" s="83"/>
      <c r="AH51" s="83"/>
    </row>
    <row r="52" spans="28:34" ht="13.2" x14ac:dyDescent="0.2"/>
    <row r="53" spans="28:34" ht="13.2" x14ac:dyDescent="0.2">
      <c r="AF53" s="83"/>
      <c r="AG53" s="83"/>
      <c r="AH53" s="83"/>
    </row>
    <row r="54" spans="28:34" ht="13.2" x14ac:dyDescent="0.2">
      <c r="AH54" s="83"/>
    </row>
    <row r="55" spans="28:34" ht="13.2" x14ac:dyDescent="0.2"/>
    <row r="56" spans="28:34" ht="13.2" x14ac:dyDescent="0.2">
      <c r="AB56" s="83"/>
      <c r="AC56" s="83"/>
      <c r="AD56" s="83"/>
      <c r="AE56" s="83"/>
      <c r="AF56" s="83"/>
      <c r="AG56" s="83"/>
      <c r="AH56" s="83"/>
    </row>
    <row r="57" spans="28:34" ht="13.2" x14ac:dyDescent="0.2">
      <c r="AH57" s="83"/>
    </row>
    <row r="58" spans="28:34" ht="13.2" x14ac:dyDescent="0.2">
      <c r="AH58" s="83"/>
    </row>
    <row r="59" spans="28:34" ht="13.2" x14ac:dyDescent="0.2"/>
    <row r="60" spans="28:34" ht="13.2" x14ac:dyDescent="0.2"/>
    <row r="61" spans="28:34" ht="13.2" x14ac:dyDescent="0.2"/>
    <row r="62" spans="28:34" ht="13.2" x14ac:dyDescent="0.2"/>
    <row r="63" spans="28:34" ht="13.2" x14ac:dyDescent="0.2">
      <c r="AH63" s="83"/>
    </row>
    <row r="64" spans="28:34" ht="13.2" x14ac:dyDescent="0.2">
      <c r="AG64" s="83"/>
      <c r="AH64" s="83"/>
    </row>
    <row r="65" spans="28:34" ht="13.2" x14ac:dyDescent="0.2"/>
    <row r="66" spans="28:34" ht="13.2" x14ac:dyDescent="0.2"/>
    <row r="67" spans="28:34" ht="13.2" x14ac:dyDescent="0.2"/>
    <row r="68" spans="28:34" ht="13.2" x14ac:dyDescent="0.2">
      <c r="AB68" s="83"/>
      <c r="AC68" s="83"/>
      <c r="AD68" s="83"/>
      <c r="AE68" s="83"/>
      <c r="AF68" s="83"/>
      <c r="AG68" s="83"/>
      <c r="AH68" s="83"/>
    </row>
    <row r="69" spans="28:34" ht="13.2" x14ac:dyDescent="0.2">
      <c r="AF69" s="83"/>
      <c r="AG69" s="83"/>
      <c r="AH69" s="83"/>
    </row>
    <row r="70" spans="28:34" ht="13.2" x14ac:dyDescent="0.2"/>
    <row r="71" spans="28:34" ht="13.2" x14ac:dyDescent="0.2"/>
    <row r="72" spans="28:34" ht="13.2" x14ac:dyDescent="0.2"/>
    <row r="73" spans="28:34" ht="13.2" x14ac:dyDescent="0.2"/>
    <row r="74" spans="28:34" ht="13.2" x14ac:dyDescent="0.2"/>
    <row r="75" spans="28:34" ht="13.2" x14ac:dyDescent="0.2">
      <c r="AH75" s="83"/>
    </row>
    <row r="76" spans="28:34" ht="13.2" x14ac:dyDescent="0.2">
      <c r="AF76" s="83"/>
      <c r="AG76" s="83"/>
      <c r="AH76" s="83"/>
    </row>
    <row r="77" spans="28:34" ht="13.2" x14ac:dyDescent="0.2">
      <c r="AG77" s="83"/>
      <c r="AH77" s="83"/>
    </row>
    <row r="78" spans="28:34" ht="13.2" x14ac:dyDescent="0.2"/>
    <row r="79" spans="28:34" ht="13.2" x14ac:dyDescent="0.2"/>
    <row r="80" spans="28:34" ht="13.2" x14ac:dyDescent="0.2"/>
    <row r="81" spans="25:34" ht="13.2" x14ac:dyDescent="0.2"/>
    <row r="82" spans="25:34" ht="13.2" x14ac:dyDescent="0.2">
      <c r="Y82" s="83"/>
    </row>
    <row r="83" spans="25:34" ht="13.2" x14ac:dyDescent="0.2">
      <c r="Y83" s="83"/>
      <c r="Z83" s="83"/>
      <c r="AA83" s="83"/>
      <c r="AB83" s="83"/>
      <c r="AC83" s="83"/>
      <c r="AD83" s="83"/>
      <c r="AE83" s="83"/>
      <c r="AF83" s="83"/>
      <c r="AG83" s="83"/>
      <c r="AH83" s="83"/>
    </row>
    <row r="84" spans="25:34" ht="13.2" x14ac:dyDescent="0.2"/>
    <row r="85" spans="25:34" ht="13.2" x14ac:dyDescent="0.2"/>
    <row r="86" spans="25:34" ht="13.2" x14ac:dyDescent="0.2"/>
    <row r="87" spans="25:34" ht="13.2" x14ac:dyDescent="0.2"/>
    <row r="88" spans="25:34" ht="13.2" x14ac:dyDescent="0.2">
      <c r="AH88" s="8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414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7oWbJGq0izVrn5xD34VIizUa8IVHFLgmuyQ58Dr3cTisQNOG9mCRgQcFDbGiw656/KjCa8Vd9+9uDL/dNv1Ow==" saltValue="3iYm4ooLwYSRtTRuXYMFxA==" spinCount="100000" sheet="1" objects="1" scenarios="1"/>
  <dataConsolidate/>
  <phoneticPr fontId="3"/>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A2767-CE0F-4F4D-80FE-86B5D83418AF}">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 style="84" customWidth="1"/>
    <col min="35" max="122" width="2" style="83" customWidth="1"/>
    <col min="123" max="16384" width="2" style="83" hidden="1"/>
  </cols>
  <sheetData>
    <row r="1" spans="2:34"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3.2" x14ac:dyDescent="0.2">
      <c r="S2" s="83"/>
      <c r="AH2" s="83"/>
    </row>
    <row r="3" spans="2:34"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ht="13.2" x14ac:dyDescent="0.2"/>
    <row r="5" spans="2:34" ht="13.2" x14ac:dyDescent="0.2"/>
    <row r="6" spans="2:34" ht="13.2" x14ac:dyDescent="0.2"/>
    <row r="7" spans="2:34" ht="13.2" x14ac:dyDescent="0.2"/>
    <row r="8" spans="2:34" ht="13.2" x14ac:dyDescent="0.2"/>
    <row r="9" spans="2:34" ht="13.2" x14ac:dyDescent="0.2">
      <c r="AH9" s="8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3"/>
    </row>
    <row r="18" spans="12:34" ht="13.2" x14ac:dyDescent="0.2"/>
    <row r="19" spans="12:34" ht="13.2" x14ac:dyDescent="0.2"/>
    <row r="20" spans="12:34" ht="13.2" x14ac:dyDescent="0.2">
      <c r="AH20" s="83"/>
    </row>
    <row r="21" spans="12:34" ht="13.2" x14ac:dyDescent="0.2">
      <c r="AH21" s="83"/>
    </row>
    <row r="22" spans="12:34" ht="13.2" x14ac:dyDescent="0.2"/>
    <row r="23" spans="12:34" ht="13.2" x14ac:dyDescent="0.2"/>
    <row r="24" spans="12:34" ht="13.2" x14ac:dyDescent="0.2">
      <c r="Q24" s="83"/>
    </row>
    <row r="25" spans="12:34" ht="13.2" x14ac:dyDescent="0.2"/>
    <row r="26" spans="12:34" ht="13.2" x14ac:dyDescent="0.2"/>
    <row r="27" spans="12:34" ht="13.2" x14ac:dyDescent="0.2"/>
    <row r="28" spans="12:34" ht="13.2" x14ac:dyDescent="0.2">
      <c r="O28" s="83"/>
      <c r="T28" s="83"/>
      <c r="AH28" s="83"/>
    </row>
    <row r="29" spans="12:34" ht="13.2" x14ac:dyDescent="0.2"/>
    <row r="30" spans="12:34" ht="13.2" x14ac:dyDescent="0.2"/>
    <row r="31" spans="12:34" ht="13.2" x14ac:dyDescent="0.2">
      <c r="Q31" s="83"/>
    </row>
    <row r="32" spans="12:34" ht="13.2" x14ac:dyDescent="0.2">
      <c r="L32" s="83"/>
    </row>
    <row r="33" spans="2:34" ht="13.2" x14ac:dyDescent="0.2">
      <c r="C33" s="83"/>
      <c r="E33" s="83"/>
      <c r="G33" s="83"/>
      <c r="I33" s="83"/>
      <c r="X33" s="83"/>
    </row>
    <row r="34" spans="2:34" ht="13.2" x14ac:dyDescent="0.2">
      <c r="B34" s="83"/>
      <c r="P34" s="83"/>
      <c r="R34" s="83"/>
      <c r="T34" s="83"/>
    </row>
    <row r="35" spans="2:34" ht="13.2" x14ac:dyDescent="0.2">
      <c r="D35" s="83"/>
      <c r="W35" s="83"/>
      <c r="AC35" s="83"/>
      <c r="AD35" s="83"/>
      <c r="AE35" s="83"/>
      <c r="AF35" s="83"/>
      <c r="AG35" s="83"/>
      <c r="AH35" s="83"/>
    </row>
    <row r="36" spans="2:34" ht="13.2" x14ac:dyDescent="0.2">
      <c r="H36" s="83"/>
      <c r="J36" s="83"/>
      <c r="K36" s="83"/>
      <c r="M36" s="83"/>
      <c r="Y36" s="83"/>
      <c r="Z36" s="83"/>
      <c r="AA36" s="83"/>
      <c r="AB36" s="83"/>
      <c r="AC36" s="83"/>
      <c r="AD36" s="83"/>
      <c r="AE36" s="83"/>
      <c r="AF36" s="83"/>
      <c r="AG36" s="83"/>
      <c r="AH36" s="83"/>
    </row>
    <row r="37" spans="2:34" ht="13.2" x14ac:dyDescent="0.2">
      <c r="AH37" s="83"/>
    </row>
    <row r="38" spans="2:34" ht="13.2" x14ac:dyDescent="0.2">
      <c r="AG38" s="83"/>
      <c r="AH38" s="83"/>
    </row>
    <row r="39" spans="2:34" ht="13.2" x14ac:dyDescent="0.2"/>
    <row r="40" spans="2:34" ht="13.2" x14ac:dyDescent="0.2">
      <c r="X40" s="83"/>
    </row>
    <row r="41" spans="2:34" ht="13.2" x14ac:dyDescent="0.2">
      <c r="R41" s="83"/>
    </row>
    <row r="42" spans="2:34" ht="13.2" x14ac:dyDescent="0.2">
      <c r="W42" s="83"/>
    </row>
    <row r="43" spans="2:34" ht="13.2" x14ac:dyDescent="0.2">
      <c r="Y43" s="83"/>
      <c r="Z43" s="83"/>
      <c r="AA43" s="83"/>
      <c r="AB43" s="83"/>
      <c r="AC43" s="83"/>
      <c r="AD43" s="83"/>
      <c r="AE43" s="83"/>
      <c r="AF43" s="83"/>
      <c r="AG43" s="83"/>
      <c r="AH43" s="83"/>
    </row>
    <row r="44" spans="2:34" ht="13.2" x14ac:dyDescent="0.2">
      <c r="AH44" s="83"/>
    </row>
    <row r="45" spans="2:34" ht="13.2" x14ac:dyDescent="0.2">
      <c r="X45" s="83"/>
    </row>
    <row r="46" spans="2:34" ht="13.2" x14ac:dyDescent="0.2"/>
    <row r="47" spans="2:34" ht="13.2" x14ac:dyDescent="0.2"/>
    <row r="48" spans="2:34" ht="13.2" x14ac:dyDescent="0.2">
      <c r="W48" s="83"/>
      <c r="Y48" s="83"/>
      <c r="Z48" s="83"/>
      <c r="AA48" s="83"/>
      <c r="AB48" s="83"/>
      <c r="AC48" s="83"/>
      <c r="AD48" s="83"/>
      <c r="AE48" s="83"/>
      <c r="AF48" s="83"/>
      <c r="AG48" s="83"/>
      <c r="AH48" s="83"/>
    </row>
    <row r="49" spans="28:34" ht="13.2" x14ac:dyDescent="0.2"/>
    <row r="50" spans="28:34" ht="13.2" x14ac:dyDescent="0.2">
      <c r="AE50" s="83"/>
      <c r="AF50" s="83"/>
      <c r="AG50" s="83"/>
      <c r="AH50" s="83"/>
    </row>
    <row r="51" spans="28:34" ht="13.2" x14ac:dyDescent="0.2">
      <c r="AC51" s="83"/>
      <c r="AD51" s="83"/>
      <c r="AE51" s="83"/>
      <c r="AF51" s="83"/>
      <c r="AG51" s="83"/>
      <c r="AH51" s="83"/>
    </row>
    <row r="52" spans="28:34" ht="13.2" x14ac:dyDescent="0.2"/>
    <row r="53" spans="28:34" ht="13.2" x14ac:dyDescent="0.2">
      <c r="AF53" s="83"/>
      <c r="AG53" s="83"/>
      <c r="AH53" s="83"/>
    </row>
    <row r="54" spans="28:34" ht="13.2" x14ac:dyDescent="0.2">
      <c r="AH54" s="83"/>
    </row>
    <row r="55" spans="28:34" ht="13.2" x14ac:dyDescent="0.2"/>
    <row r="56" spans="28:34" ht="13.2" x14ac:dyDescent="0.2">
      <c r="AB56" s="83"/>
      <c r="AC56" s="83"/>
      <c r="AD56" s="83"/>
      <c r="AE56" s="83"/>
      <c r="AF56" s="83"/>
      <c r="AG56" s="83"/>
      <c r="AH56" s="83"/>
    </row>
    <row r="57" spans="28:34" ht="13.2" x14ac:dyDescent="0.2">
      <c r="AH57" s="83"/>
    </row>
    <row r="58" spans="28:34" ht="13.2" x14ac:dyDescent="0.2">
      <c r="AH58" s="83"/>
    </row>
    <row r="59" spans="28:34" ht="13.2" x14ac:dyDescent="0.2">
      <c r="AG59" s="83"/>
      <c r="AH59" s="83"/>
    </row>
    <row r="60" spans="28:34" ht="13.2" x14ac:dyDescent="0.2"/>
    <row r="61" spans="28:34" ht="13.2" x14ac:dyDescent="0.2"/>
    <row r="62" spans="28:34" ht="13.2" x14ac:dyDescent="0.2"/>
    <row r="63" spans="28:34" ht="13.2" x14ac:dyDescent="0.2">
      <c r="AH63" s="83"/>
    </row>
    <row r="64" spans="28:34" ht="13.2" x14ac:dyDescent="0.2">
      <c r="AG64" s="83"/>
      <c r="AH64" s="83"/>
    </row>
    <row r="65" spans="28:34" ht="13.2" x14ac:dyDescent="0.2"/>
    <row r="66" spans="28:34" ht="13.2" x14ac:dyDescent="0.2"/>
    <row r="67" spans="28:34" ht="13.2" x14ac:dyDescent="0.2"/>
    <row r="68" spans="28:34" ht="13.2" x14ac:dyDescent="0.2">
      <c r="AB68" s="83"/>
      <c r="AC68" s="83"/>
      <c r="AD68" s="83"/>
      <c r="AE68" s="83"/>
      <c r="AF68" s="83"/>
      <c r="AG68" s="83"/>
      <c r="AH68" s="83"/>
    </row>
    <row r="69" spans="28:34" ht="13.2" x14ac:dyDescent="0.2">
      <c r="AF69" s="83"/>
      <c r="AG69" s="83"/>
      <c r="AH69" s="83"/>
    </row>
    <row r="70" spans="28:34" ht="13.2" x14ac:dyDescent="0.2"/>
    <row r="71" spans="28:34" ht="13.2" x14ac:dyDescent="0.2"/>
    <row r="72" spans="28:34" ht="13.2" x14ac:dyDescent="0.2"/>
    <row r="73" spans="28:34" ht="13.2" x14ac:dyDescent="0.2"/>
    <row r="74" spans="28:34" ht="13.2" x14ac:dyDescent="0.2"/>
    <row r="75" spans="28:34" ht="13.2" x14ac:dyDescent="0.2">
      <c r="AH75" s="83"/>
    </row>
    <row r="76" spans="28:34" ht="13.2" x14ac:dyDescent="0.2">
      <c r="AF76" s="83"/>
      <c r="AG76" s="83"/>
      <c r="AH76" s="83"/>
    </row>
    <row r="77" spans="28:34" ht="13.2" x14ac:dyDescent="0.2">
      <c r="AG77" s="83"/>
      <c r="AH77" s="83"/>
    </row>
    <row r="78" spans="28:34" ht="13.2" x14ac:dyDescent="0.2"/>
    <row r="79" spans="28:34" ht="13.2" x14ac:dyDescent="0.2"/>
    <row r="80" spans="28:34" ht="13.2" x14ac:dyDescent="0.2"/>
    <row r="81" spans="25:34" ht="13.2" x14ac:dyDescent="0.2"/>
    <row r="82" spans="25:34" ht="13.2" x14ac:dyDescent="0.2">
      <c r="Y82" s="83"/>
    </row>
    <row r="83" spans="25:34" ht="13.2" x14ac:dyDescent="0.2">
      <c r="Y83" s="83"/>
      <c r="Z83" s="83"/>
      <c r="AA83" s="83"/>
      <c r="AB83" s="83"/>
      <c r="AC83" s="83"/>
      <c r="AD83" s="83"/>
      <c r="AE83" s="83"/>
      <c r="AF83" s="83"/>
      <c r="AG83" s="83"/>
      <c r="AH83" s="83"/>
    </row>
    <row r="84" spans="25:34" ht="13.2" x14ac:dyDescent="0.2"/>
    <row r="85" spans="25:34" ht="13.2" x14ac:dyDescent="0.2"/>
    <row r="86" spans="25:34" ht="13.2" x14ac:dyDescent="0.2"/>
    <row r="87" spans="25:34" ht="13.2" x14ac:dyDescent="0.2"/>
    <row r="88" spans="25:34" ht="13.2" x14ac:dyDescent="0.2">
      <c r="AH88" s="8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414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XfROqteZXwrA5FM952MSwMzD3gEuuCpEl7molbtDi8MqXORAbUMuFteDkWYinV1FH/RMaA3+cr/lLCjYJmO4w==" saltValue="BChhj3yjs/CDOxHCycBd2w==" spinCount="100000" sheet="1" objects="1" scenarios="1"/>
  <dataConsolidate/>
  <phoneticPr fontId="3"/>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B43E-2346-4EE1-91D4-A7D950B74147}">
  <sheetPr>
    <pageSetUpPr fitToPage="1"/>
  </sheetPr>
  <dimension ref="B1:EM53"/>
  <sheetViews>
    <sheetView showGridLines="0" zoomScale="75" zoomScaleNormal="75" workbookViewId="0"/>
  </sheetViews>
  <sheetFormatPr defaultColWidth="0" defaultRowHeight="11.25" customHeight="1" zeroHeight="1" x14ac:dyDescent="0.3"/>
  <cols>
    <col min="1" max="95" width="1.36328125" style="36" customWidth="1"/>
    <col min="96" max="133" width="1.36328125" style="49" customWidth="1"/>
    <col min="134" max="143" width="1.36328125" style="36" customWidth="1"/>
    <col min="144" max="16384" width="0" style="36" hidden="1"/>
  </cols>
  <sheetData>
    <row r="1" spans="2:143" ht="22.5" customHeight="1" thickBot="1" x14ac:dyDescent="0.35">
      <c r="B1" s="34"/>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664" t="s">
        <v>128</v>
      </c>
      <c r="DI1" s="665"/>
      <c r="DJ1" s="665"/>
      <c r="DK1" s="665"/>
      <c r="DL1" s="665"/>
      <c r="DM1" s="665"/>
      <c r="DN1" s="666"/>
      <c r="DO1" s="36"/>
      <c r="DP1" s="664" t="s">
        <v>129</v>
      </c>
      <c r="DQ1" s="665"/>
      <c r="DR1" s="665"/>
      <c r="DS1" s="665"/>
      <c r="DT1" s="665"/>
      <c r="DU1" s="665"/>
      <c r="DV1" s="665"/>
      <c r="DW1" s="665"/>
      <c r="DX1" s="665"/>
      <c r="DY1" s="665"/>
      <c r="DZ1" s="665"/>
      <c r="EA1" s="665"/>
      <c r="EB1" s="665"/>
      <c r="EC1" s="666"/>
      <c r="ED1" s="35"/>
      <c r="EE1" s="35"/>
      <c r="EF1" s="35"/>
      <c r="EG1" s="35"/>
      <c r="EH1" s="35"/>
      <c r="EI1" s="35"/>
      <c r="EJ1" s="35"/>
      <c r="EK1" s="35"/>
      <c r="EL1" s="35"/>
      <c r="EM1" s="35"/>
    </row>
    <row r="2" spans="2:143" ht="22.5" customHeight="1" x14ac:dyDescent="0.3">
      <c r="B2" s="37" t="s">
        <v>130</v>
      </c>
      <c r="R2" s="38"/>
      <c r="S2" s="38"/>
      <c r="T2" s="38"/>
      <c r="U2" s="38"/>
      <c r="V2" s="38"/>
      <c r="W2" s="38"/>
      <c r="X2" s="38"/>
      <c r="Y2" s="38"/>
      <c r="Z2" s="38"/>
      <c r="AA2" s="38"/>
      <c r="AB2" s="38"/>
      <c r="AC2" s="38"/>
      <c r="AE2" s="39"/>
      <c r="AF2" s="39"/>
      <c r="AG2" s="39"/>
      <c r="AH2" s="39"/>
      <c r="AI2" s="39"/>
      <c r="AJ2" s="38"/>
      <c r="AK2" s="38"/>
      <c r="AL2" s="38"/>
      <c r="AM2" s="38"/>
      <c r="AN2" s="38"/>
      <c r="AO2" s="38"/>
      <c r="AP2" s="38"/>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row>
    <row r="3" spans="2:143" ht="11.25" customHeight="1" x14ac:dyDescent="0.3">
      <c r="B3" s="626" t="s">
        <v>131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132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6" t="s">
        <v>133</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x14ac:dyDescent="0.3">
      <c r="B4" s="626" t="s">
        <v>7</v>
      </c>
      <c r="C4" s="627"/>
      <c r="D4" s="627"/>
      <c r="E4" s="627"/>
      <c r="F4" s="627"/>
      <c r="G4" s="627"/>
      <c r="H4" s="627"/>
      <c r="I4" s="627"/>
      <c r="J4" s="627"/>
      <c r="K4" s="627"/>
      <c r="L4" s="627"/>
      <c r="M4" s="627"/>
      <c r="N4" s="627"/>
      <c r="O4" s="627"/>
      <c r="P4" s="627"/>
      <c r="Q4" s="628"/>
      <c r="R4" s="626" t="s">
        <v>134</v>
      </c>
      <c r="S4" s="627"/>
      <c r="T4" s="627"/>
      <c r="U4" s="627"/>
      <c r="V4" s="627"/>
      <c r="W4" s="627"/>
      <c r="X4" s="627"/>
      <c r="Y4" s="628"/>
      <c r="Z4" s="626" t="s">
        <v>135</v>
      </c>
      <c r="AA4" s="627"/>
      <c r="AB4" s="627"/>
      <c r="AC4" s="628"/>
      <c r="AD4" s="626" t="s">
        <v>136</v>
      </c>
      <c r="AE4" s="627"/>
      <c r="AF4" s="627"/>
      <c r="AG4" s="627"/>
      <c r="AH4" s="627"/>
      <c r="AI4" s="627"/>
      <c r="AJ4" s="627"/>
      <c r="AK4" s="628"/>
      <c r="AL4" s="626" t="s">
        <v>135</v>
      </c>
      <c r="AM4" s="627"/>
      <c r="AN4" s="627"/>
      <c r="AO4" s="628"/>
      <c r="AP4" s="667" t="s">
        <v>137</v>
      </c>
      <c r="AQ4" s="667"/>
      <c r="AR4" s="667"/>
      <c r="AS4" s="667"/>
      <c r="AT4" s="667"/>
      <c r="AU4" s="667"/>
      <c r="AV4" s="667"/>
      <c r="AW4" s="667"/>
      <c r="AX4" s="667"/>
      <c r="AY4" s="667"/>
      <c r="AZ4" s="667"/>
      <c r="BA4" s="667"/>
      <c r="BB4" s="667"/>
      <c r="BC4" s="667"/>
      <c r="BD4" s="667"/>
      <c r="BE4" s="667"/>
      <c r="BF4" s="667"/>
      <c r="BG4" s="667" t="s">
        <v>138</v>
      </c>
      <c r="BH4" s="667"/>
      <c r="BI4" s="667"/>
      <c r="BJ4" s="667"/>
      <c r="BK4" s="667"/>
      <c r="BL4" s="667"/>
      <c r="BM4" s="667"/>
      <c r="BN4" s="667"/>
      <c r="BO4" s="667" t="s">
        <v>135</v>
      </c>
      <c r="BP4" s="667"/>
      <c r="BQ4" s="667"/>
      <c r="BR4" s="667"/>
      <c r="BS4" s="667" t="s">
        <v>139</v>
      </c>
      <c r="BT4" s="667"/>
      <c r="BU4" s="667"/>
      <c r="BV4" s="667"/>
      <c r="BW4" s="667"/>
      <c r="BX4" s="667"/>
      <c r="BY4" s="667"/>
      <c r="BZ4" s="667"/>
      <c r="CA4" s="667"/>
      <c r="CB4" s="667"/>
      <c r="CD4" s="626" t="s">
        <v>140</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ht="11.25" customHeight="1" x14ac:dyDescent="0.3">
      <c r="B5" s="623" t="s">
        <v>141</v>
      </c>
      <c r="C5" s="624"/>
      <c r="D5" s="624"/>
      <c r="E5" s="624"/>
      <c r="F5" s="624"/>
      <c r="G5" s="624"/>
      <c r="H5" s="624"/>
      <c r="I5" s="624"/>
      <c r="J5" s="624"/>
      <c r="K5" s="624"/>
      <c r="L5" s="624"/>
      <c r="M5" s="624"/>
      <c r="N5" s="624"/>
      <c r="O5" s="624"/>
      <c r="P5" s="624"/>
      <c r="Q5" s="625"/>
      <c r="R5" s="617">
        <v>1045938</v>
      </c>
      <c r="S5" s="618"/>
      <c r="T5" s="618"/>
      <c r="U5" s="618"/>
      <c r="V5" s="618"/>
      <c r="W5" s="618"/>
      <c r="X5" s="618"/>
      <c r="Y5" s="649"/>
      <c r="Z5" s="662">
        <v>12.2</v>
      </c>
      <c r="AA5" s="662"/>
      <c r="AB5" s="662"/>
      <c r="AC5" s="662"/>
      <c r="AD5" s="663">
        <v>1045938</v>
      </c>
      <c r="AE5" s="663"/>
      <c r="AF5" s="663"/>
      <c r="AG5" s="663"/>
      <c r="AH5" s="663"/>
      <c r="AI5" s="663"/>
      <c r="AJ5" s="663"/>
      <c r="AK5" s="663"/>
      <c r="AL5" s="650">
        <v>22.8</v>
      </c>
      <c r="AM5" s="633"/>
      <c r="AN5" s="633"/>
      <c r="AO5" s="651"/>
      <c r="AP5" s="623" t="s">
        <v>142</v>
      </c>
      <c r="AQ5" s="624"/>
      <c r="AR5" s="624"/>
      <c r="AS5" s="624"/>
      <c r="AT5" s="624"/>
      <c r="AU5" s="624"/>
      <c r="AV5" s="624"/>
      <c r="AW5" s="624"/>
      <c r="AX5" s="624"/>
      <c r="AY5" s="624"/>
      <c r="AZ5" s="624"/>
      <c r="BA5" s="624"/>
      <c r="BB5" s="624"/>
      <c r="BC5" s="624"/>
      <c r="BD5" s="624"/>
      <c r="BE5" s="624"/>
      <c r="BF5" s="625"/>
      <c r="BG5" s="570">
        <v>1034248</v>
      </c>
      <c r="BH5" s="571"/>
      <c r="BI5" s="571"/>
      <c r="BJ5" s="571"/>
      <c r="BK5" s="571"/>
      <c r="BL5" s="571"/>
      <c r="BM5" s="571"/>
      <c r="BN5" s="572"/>
      <c r="BO5" s="614">
        <v>98.9</v>
      </c>
      <c r="BP5" s="614"/>
      <c r="BQ5" s="614"/>
      <c r="BR5" s="614"/>
      <c r="BS5" s="615">
        <v>62714</v>
      </c>
      <c r="BT5" s="615"/>
      <c r="BU5" s="615"/>
      <c r="BV5" s="615"/>
      <c r="BW5" s="615"/>
      <c r="BX5" s="615"/>
      <c r="BY5" s="615"/>
      <c r="BZ5" s="615"/>
      <c r="CA5" s="615"/>
      <c r="CB5" s="642"/>
      <c r="CD5" s="626" t="s">
        <v>137</v>
      </c>
      <c r="CE5" s="627"/>
      <c r="CF5" s="627"/>
      <c r="CG5" s="627"/>
      <c r="CH5" s="627"/>
      <c r="CI5" s="627"/>
      <c r="CJ5" s="627"/>
      <c r="CK5" s="627"/>
      <c r="CL5" s="627"/>
      <c r="CM5" s="627"/>
      <c r="CN5" s="627"/>
      <c r="CO5" s="627"/>
      <c r="CP5" s="627"/>
      <c r="CQ5" s="628"/>
      <c r="CR5" s="626" t="s">
        <v>143</v>
      </c>
      <c r="CS5" s="627"/>
      <c r="CT5" s="627"/>
      <c r="CU5" s="627"/>
      <c r="CV5" s="627"/>
      <c r="CW5" s="627"/>
      <c r="CX5" s="627"/>
      <c r="CY5" s="628"/>
      <c r="CZ5" s="626" t="s">
        <v>135</v>
      </c>
      <c r="DA5" s="627"/>
      <c r="DB5" s="627"/>
      <c r="DC5" s="628"/>
      <c r="DD5" s="626" t="s">
        <v>144</v>
      </c>
      <c r="DE5" s="627"/>
      <c r="DF5" s="627"/>
      <c r="DG5" s="627"/>
      <c r="DH5" s="627"/>
      <c r="DI5" s="627"/>
      <c r="DJ5" s="627"/>
      <c r="DK5" s="627"/>
      <c r="DL5" s="627"/>
      <c r="DM5" s="627"/>
      <c r="DN5" s="627"/>
      <c r="DO5" s="627"/>
      <c r="DP5" s="628"/>
      <c r="DQ5" s="626" t="s">
        <v>145</v>
      </c>
      <c r="DR5" s="627"/>
      <c r="DS5" s="627"/>
      <c r="DT5" s="627"/>
      <c r="DU5" s="627"/>
      <c r="DV5" s="627"/>
      <c r="DW5" s="627"/>
      <c r="DX5" s="627"/>
      <c r="DY5" s="627"/>
      <c r="DZ5" s="627"/>
      <c r="EA5" s="627"/>
      <c r="EB5" s="627"/>
      <c r="EC5" s="628"/>
    </row>
    <row r="6" spans="2:143" ht="11.25" customHeight="1" x14ac:dyDescent="0.3">
      <c r="B6" s="567" t="s">
        <v>146</v>
      </c>
      <c r="C6" s="568"/>
      <c r="D6" s="568"/>
      <c r="E6" s="568"/>
      <c r="F6" s="568"/>
      <c r="G6" s="568"/>
      <c r="H6" s="568"/>
      <c r="I6" s="568"/>
      <c r="J6" s="568"/>
      <c r="K6" s="568"/>
      <c r="L6" s="568"/>
      <c r="M6" s="568"/>
      <c r="N6" s="568"/>
      <c r="O6" s="568"/>
      <c r="P6" s="568"/>
      <c r="Q6" s="569"/>
      <c r="R6" s="570">
        <v>81478</v>
      </c>
      <c r="S6" s="571"/>
      <c r="T6" s="571"/>
      <c r="U6" s="571"/>
      <c r="V6" s="571"/>
      <c r="W6" s="571"/>
      <c r="X6" s="571"/>
      <c r="Y6" s="572"/>
      <c r="Z6" s="614">
        <v>0.9</v>
      </c>
      <c r="AA6" s="614"/>
      <c r="AB6" s="614"/>
      <c r="AC6" s="614"/>
      <c r="AD6" s="615">
        <v>81478</v>
      </c>
      <c r="AE6" s="615"/>
      <c r="AF6" s="615"/>
      <c r="AG6" s="615"/>
      <c r="AH6" s="615"/>
      <c r="AI6" s="615"/>
      <c r="AJ6" s="615"/>
      <c r="AK6" s="615"/>
      <c r="AL6" s="573">
        <v>1.8</v>
      </c>
      <c r="AM6" s="574"/>
      <c r="AN6" s="574"/>
      <c r="AO6" s="616"/>
      <c r="AP6" s="567" t="s">
        <v>147</v>
      </c>
      <c r="AQ6" s="568"/>
      <c r="AR6" s="568"/>
      <c r="AS6" s="568"/>
      <c r="AT6" s="568"/>
      <c r="AU6" s="568"/>
      <c r="AV6" s="568"/>
      <c r="AW6" s="568"/>
      <c r="AX6" s="568"/>
      <c r="AY6" s="568"/>
      <c r="AZ6" s="568"/>
      <c r="BA6" s="568"/>
      <c r="BB6" s="568"/>
      <c r="BC6" s="568"/>
      <c r="BD6" s="568"/>
      <c r="BE6" s="568"/>
      <c r="BF6" s="569"/>
      <c r="BG6" s="570">
        <v>1034248</v>
      </c>
      <c r="BH6" s="571"/>
      <c r="BI6" s="571"/>
      <c r="BJ6" s="571"/>
      <c r="BK6" s="571"/>
      <c r="BL6" s="571"/>
      <c r="BM6" s="571"/>
      <c r="BN6" s="572"/>
      <c r="BO6" s="614">
        <v>98.9</v>
      </c>
      <c r="BP6" s="614"/>
      <c r="BQ6" s="614"/>
      <c r="BR6" s="614"/>
      <c r="BS6" s="615">
        <v>62714</v>
      </c>
      <c r="BT6" s="615"/>
      <c r="BU6" s="615"/>
      <c r="BV6" s="615"/>
      <c r="BW6" s="615"/>
      <c r="BX6" s="615"/>
      <c r="BY6" s="615"/>
      <c r="BZ6" s="615"/>
      <c r="CA6" s="615"/>
      <c r="CB6" s="642"/>
      <c r="CD6" s="623" t="s">
        <v>148</v>
      </c>
      <c r="CE6" s="624"/>
      <c r="CF6" s="624"/>
      <c r="CG6" s="624"/>
      <c r="CH6" s="624"/>
      <c r="CI6" s="624"/>
      <c r="CJ6" s="624"/>
      <c r="CK6" s="624"/>
      <c r="CL6" s="624"/>
      <c r="CM6" s="624"/>
      <c r="CN6" s="624"/>
      <c r="CO6" s="624"/>
      <c r="CP6" s="624"/>
      <c r="CQ6" s="625"/>
      <c r="CR6" s="570">
        <v>94380</v>
      </c>
      <c r="CS6" s="571"/>
      <c r="CT6" s="571"/>
      <c r="CU6" s="571"/>
      <c r="CV6" s="571"/>
      <c r="CW6" s="571"/>
      <c r="CX6" s="571"/>
      <c r="CY6" s="572"/>
      <c r="CZ6" s="650">
        <v>1.1000000000000001</v>
      </c>
      <c r="DA6" s="633"/>
      <c r="DB6" s="633"/>
      <c r="DC6" s="652"/>
      <c r="DD6" s="576" t="s">
        <v>47</v>
      </c>
      <c r="DE6" s="571"/>
      <c r="DF6" s="571"/>
      <c r="DG6" s="571"/>
      <c r="DH6" s="571"/>
      <c r="DI6" s="571"/>
      <c r="DJ6" s="571"/>
      <c r="DK6" s="571"/>
      <c r="DL6" s="571"/>
      <c r="DM6" s="571"/>
      <c r="DN6" s="571"/>
      <c r="DO6" s="571"/>
      <c r="DP6" s="572"/>
      <c r="DQ6" s="576">
        <v>94368</v>
      </c>
      <c r="DR6" s="571"/>
      <c r="DS6" s="571"/>
      <c r="DT6" s="571"/>
      <c r="DU6" s="571"/>
      <c r="DV6" s="571"/>
      <c r="DW6" s="571"/>
      <c r="DX6" s="571"/>
      <c r="DY6" s="571"/>
      <c r="DZ6" s="571"/>
      <c r="EA6" s="571"/>
      <c r="EB6" s="571"/>
      <c r="EC6" s="598"/>
    </row>
    <row r="7" spans="2:143" ht="11.25" customHeight="1" x14ac:dyDescent="0.3">
      <c r="B7" s="567" t="s">
        <v>149</v>
      </c>
      <c r="C7" s="568"/>
      <c r="D7" s="568"/>
      <c r="E7" s="568"/>
      <c r="F7" s="568"/>
      <c r="G7" s="568"/>
      <c r="H7" s="568"/>
      <c r="I7" s="568"/>
      <c r="J7" s="568"/>
      <c r="K7" s="568"/>
      <c r="L7" s="568"/>
      <c r="M7" s="568"/>
      <c r="N7" s="568"/>
      <c r="O7" s="568"/>
      <c r="P7" s="568"/>
      <c r="Q7" s="569"/>
      <c r="R7" s="570">
        <v>1293</v>
      </c>
      <c r="S7" s="571"/>
      <c r="T7" s="571"/>
      <c r="U7" s="571"/>
      <c r="V7" s="571"/>
      <c r="W7" s="571"/>
      <c r="X7" s="571"/>
      <c r="Y7" s="572"/>
      <c r="Z7" s="614">
        <v>0</v>
      </c>
      <c r="AA7" s="614"/>
      <c r="AB7" s="614"/>
      <c r="AC7" s="614"/>
      <c r="AD7" s="615">
        <v>1293</v>
      </c>
      <c r="AE7" s="615"/>
      <c r="AF7" s="615"/>
      <c r="AG7" s="615"/>
      <c r="AH7" s="615"/>
      <c r="AI7" s="615"/>
      <c r="AJ7" s="615"/>
      <c r="AK7" s="615"/>
      <c r="AL7" s="573">
        <v>0</v>
      </c>
      <c r="AM7" s="574"/>
      <c r="AN7" s="574"/>
      <c r="AO7" s="616"/>
      <c r="AP7" s="567" t="s">
        <v>150</v>
      </c>
      <c r="AQ7" s="568"/>
      <c r="AR7" s="568"/>
      <c r="AS7" s="568"/>
      <c r="AT7" s="568"/>
      <c r="AU7" s="568"/>
      <c r="AV7" s="568"/>
      <c r="AW7" s="568"/>
      <c r="AX7" s="568"/>
      <c r="AY7" s="568"/>
      <c r="AZ7" s="568"/>
      <c r="BA7" s="568"/>
      <c r="BB7" s="568"/>
      <c r="BC7" s="568"/>
      <c r="BD7" s="568"/>
      <c r="BE7" s="568"/>
      <c r="BF7" s="569"/>
      <c r="BG7" s="570">
        <v>443018</v>
      </c>
      <c r="BH7" s="571"/>
      <c r="BI7" s="571"/>
      <c r="BJ7" s="571"/>
      <c r="BK7" s="571"/>
      <c r="BL7" s="571"/>
      <c r="BM7" s="571"/>
      <c r="BN7" s="572"/>
      <c r="BO7" s="614">
        <v>42.4</v>
      </c>
      <c r="BP7" s="614"/>
      <c r="BQ7" s="614"/>
      <c r="BR7" s="614"/>
      <c r="BS7" s="615">
        <v>7570</v>
      </c>
      <c r="BT7" s="615"/>
      <c r="BU7" s="615"/>
      <c r="BV7" s="615"/>
      <c r="BW7" s="615"/>
      <c r="BX7" s="615"/>
      <c r="BY7" s="615"/>
      <c r="BZ7" s="615"/>
      <c r="CA7" s="615"/>
      <c r="CB7" s="642"/>
      <c r="CD7" s="567" t="s">
        <v>151</v>
      </c>
      <c r="CE7" s="568"/>
      <c r="CF7" s="568"/>
      <c r="CG7" s="568"/>
      <c r="CH7" s="568"/>
      <c r="CI7" s="568"/>
      <c r="CJ7" s="568"/>
      <c r="CK7" s="568"/>
      <c r="CL7" s="568"/>
      <c r="CM7" s="568"/>
      <c r="CN7" s="568"/>
      <c r="CO7" s="568"/>
      <c r="CP7" s="568"/>
      <c r="CQ7" s="569"/>
      <c r="CR7" s="570">
        <v>1225454</v>
      </c>
      <c r="CS7" s="571"/>
      <c r="CT7" s="571"/>
      <c r="CU7" s="571"/>
      <c r="CV7" s="571"/>
      <c r="CW7" s="571"/>
      <c r="CX7" s="571"/>
      <c r="CY7" s="572"/>
      <c r="CZ7" s="614">
        <v>14.5</v>
      </c>
      <c r="DA7" s="614"/>
      <c r="DB7" s="614"/>
      <c r="DC7" s="614"/>
      <c r="DD7" s="576">
        <v>51959</v>
      </c>
      <c r="DE7" s="571"/>
      <c r="DF7" s="571"/>
      <c r="DG7" s="571"/>
      <c r="DH7" s="571"/>
      <c r="DI7" s="571"/>
      <c r="DJ7" s="571"/>
      <c r="DK7" s="571"/>
      <c r="DL7" s="571"/>
      <c r="DM7" s="571"/>
      <c r="DN7" s="571"/>
      <c r="DO7" s="571"/>
      <c r="DP7" s="572"/>
      <c r="DQ7" s="576">
        <v>799124</v>
      </c>
      <c r="DR7" s="571"/>
      <c r="DS7" s="571"/>
      <c r="DT7" s="571"/>
      <c r="DU7" s="571"/>
      <c r="DV7" s="571"/>
      <c r="DW7" s="571"/>
      <c r="DX7" s="571"/>
      <c r="DY7" s="571"/>
      <c r="DZ7" s="571"/>
      <c r="EA7" s="571"/>
      <c r="EB7" s="571"/>
      <c r="EC7" s="598"/>
    </row>
    <row r="8" spans="2:143" ht="11.25" customHeight="1" x14ac:dyDescent="0.3">
      <c r="B8" s="567" t="s">
        <v>152</v>
      </c>
      <c r="C8" s="568"/>
      <c r="D8" s="568"/>
      <c r="E8" s="568"/>
      <c r="F8" s="568"/>
      <c r="G8" s="568"/>
      <c r="H8" s="568"/>
      <c r="I8" s="568"/>
      <c r="J8" s="568"/>
      <c r="K8" s="568"/>
      <c r="L8" s="568"/>
      <c r="M8" s="568"/>
      <c r="N8" s="568"/>
      <c r="O8" s="568"/>
      <c r="P8" s="568"/>
      <c r="Q8" s="569"/>
      <c r="R8" s="570">
        <v>2568</v>
      </c>
      <c r="S8" s="571"/>
      <c r="T8" s="571"/>
      <c r="U8" s="571"/>
      <c r="V8" s="571"/>
      <c r="W8" s="571"/>
      <c r="X8" s="571"/>
      <c r="Y8" s="572"/>
      <c r="Z8" s="614">
        <v>0</v>
      </c>
      <c r="AA8" s="614"/>
      <c r="AB8" s="614"/>
      <c r="AC8" s="614"/>
      <c r="AD8" s="615">
        <v>2568</v>
      </c>
      <c r="AE8" s="615"/>
      <c r="AF8" s="615"/>
      <c r="AG8" s="615"/>
      <c r="AH8" s="615"/>
      <c r="AI8" s="615"/>
      <c r="AJ8" s="615"/>
      <c r="AK8" s="615"/>
      <c r="AL8" s="573">
        <v>0.1</v>
      </c>
      <c r="AM8" s="574"/>
      <c r="AN8" s="574"/>
      <c r="AO8" s="616"/>
      <c r="AP8" s="567" t="s">
        <v>153</v>
      </c>
      <c r="AQ8" s="568"/>
      <c r="AR8" s="568"/>
      <c r="AS8" s="568"/>
      <c r="AT8" s="568"/>
      <c r="AU8" s="568"/>
      <c r="AV8" s="568"/>
      <c r="AW8" s="568"/>
      <c r="AX8" s="568"/>
      <c r="AY8" s="568"/>
      <c r="AZ8" s="568"/>
      <c r="BA8" s="568"/>
      <c r="BB8" s="568"/>
      <c r="BC8" s="568"/>
      <c r="BD8" s="568"/>
      <c r="BE8" s="568"/>
      <c r="BF8" s="569"/>
      <c r="BG8" s="570">
        <v>18643</v>
      </c>
      <c r="BH8" s="571"/>
      <c r="BI8" s="571"/>
      <c r="BJ8" s="571"/>
      <c r="BK8" s="571"/>
      <c r="BL8" s="571"/>
      <c r="BM8" s="571"/>
      <c r="BN8" s="572"/>
      <c r="BO8" s="614">
        <v>1.8</v>
      </c>
      <c r="BP8" s="614"/>
      <c r="BQ8" s="614"/>
      <c r="BR8" s="614"/>
      <c r="BS8" s="576" t="s">
        <v>47</v>
      </c>
      <c r="BT8" s="571"/>
      <c r="BU8" s="571"/>
      <c r="BV8" s="571"/>
      <c r="BW8" s="571"/>
      <c r="BX8" s="571"/>
      <c r="BY8" s="571"/>
      <c r="BZ8" s="571"/>
      <c r="CA8" s="571"/>
      <c r="CB8" s="598"/>
      <c r="CD8" s="567" t="s">
        <v>154</v>
      </c>
      <c r="CE8" s="568"/>
      <c r="CF8" s="568"/>
      <c r="CG8" s="568"/>
      <c r="CH8" s="568"/>
      <c r="CI8" s="568"/>
      <c r="CJ8" s="568"/>
      <c r="CK8" s="568"/>
      <c r="CL8" s="568"/>
      <c r="CM8" s="568"/>
      <c r="CN8" s="568"/>
      <c r="CO8" s="568"/>
      <c r="CP8" s="568"/>
      <c r="CQ8" s="569"/>
      <c r="CR8" s="570">
        <v>2489176</v>
      </c>
      <c r="CS8" s="571"/>
      <c r="CT8" s="571"/>
      <c r="CU8" s="571"/>
      <c r="CV8" s="571"/>
      <c r="CW8" s="571"/>
      <c r="CX8" s="571"/>
      <c r="CY8" s="572"/>
      <c r="CZ8" s="614">
        <v>29.5</v>
      </c>
      <c r="DA8" s="614"/>
      <c r="DB8" s="614"/>
      <c r="DC8" s="614"/>
      <c r="DD8" s="576">
        <v>198540</v>
      </c>
      <c r="DE8" s="571"/>
      <c r="DF8" s="571"/>
      <c r="DG8" s="571"/>
      <c r="DH8" s="571"/>
      <c r="DI8" s="571"/>
      <c r="DJ8" s="571"/>
      <c r="DK8" s="571"/>
      <c r="DL8" s="571"/>
      <c r="DM8" s="571"/>
      <c r="DN8" s="571"/>
      <c r="DO8" s="571"/>
      <c r="DP8" s="572"/>
      <c r="DQ8" s="576">
        <v>1289929</v>
      </c>
      <c r="DR8" s="571"/>
      <c r="DS8" s="571"/>
      <c r="DT8" s="571"/>
      <c r="DU8" s="571"/>
      <c r="DV8" s="571"/>
      <c r="DW8" s="571"/>
      <c r="DX8" s="571"/>
      <c r="DY8" s="571"/>
      <c r="DZ8" s="571"/>
      <c r="EA8" s="571"/>
      <c r="EB8" s="571"/>
      <c r="EC8" s="598"/>
    </row>
    <row r="9" spans="2:143" ht="11.25" customHeight="1" x14ac:dyDescent="0.3">
      <c r="B9" s="567" t="s">
        <v>155</v>
      </c>
      <c r="C9" s="568"/>
      <c r="D9" s="568"/>
      <c r="E9" s="568"/>
      <c r="F9" s="568"/>
      <c r="G9" s="568"/>
      <c r="H9" s="568"/>
      <c r="I9" s="568"/>
      <c r="J9" s="568"/>
      <c r="K9" s="568"/>
      <c r="L9" s="568"/>
      <c r="M9" s="568"/>
      <c r="N9" s="568"/>
      <c r="O9" s="568"/>
      <c r="P9" s="568"/>
      <c r="Q9" s="569"/>
      <c r="R9" s="570">
        <v>2464</v>
      </c>
      <c r="S9" s="571"/>
      <c r="T9" s="571"/>
      <c r="U9" s="571"/>
      <c r="V9" s="571"/>
      <c r="W9" s="571"/>
      <c r="X9" s="571"/>
      <c r="Y9" s="572"/>
      <c r="Z9" s="614">
        <v>0</v>
      </c>
      <c r="AA9" s="614"/>
      <c r="AB9" s="614"/>
      <c r="AC9" s="614"/>
      <c r="AD9" s="615">
        <v>2464</v>
      </c>
      <c r="AE9" s="615"/>
      <c r="AF9" s="615"/>
      <c r="AG9" s="615"/>
      <c r="AH9" s="615"/>
      <c r="AI9" s="615"/>
      <c r="AJ9" s="615"/>
      <c r="AK9" s="615"/>
      <c r="AL9" s="573">
        <v>0.1</v>
      </c>
      <c r="AM9" s="574"/>
      <c r="AN9" s="574"/>
      <c r="AO9" s="616"/>
      <c r="AP9" s="567" t="s">
        <v>156</v>
      </c>
      <c r="AQ9" s="568"/>
      <c r="AR9" s="568"/>
      <c r="AS9" s="568"/>
      <c r="AT9" s="568"/>
      <c r="AU9" s="568"/>
      <c r="AV9" s="568"/>
      <c r="AW9" s="568"/>
      <c r="AX9" s="568"/>
      <c r="AY9" s="568"/>
      <c r="AZ9" s="568"/>
      <c r="BA9" s="568"/>
      <c r="BB9" s="568"/>
      <c r="BC9" s="568"/>
      <c r="BD9" s="568"/>
      <c r="BE9" s="568"/>
      <c r="BF9" s="569"/>
      <c r="BG9" s="570">
        <v>355310</v>
      </c>
      <c r="BH9" s="571"/>
      <c r="BI9" s="571"/>
      <c r="BJ9" s="571"/>
      <c r="BK9" s="571"/>
      <c r="BL9" s="571"/>
      <c r="BM9" s="571"/>
      <c r="BN9" s="572"/>
      <c r="BO9" s="614">
        <v>34</v>
      </c>
      <c r="BP9" s="614"/>
      <c r="BQ9" s="614"/>
      <c r="BR9" s="614"/>
      <c r="BS9" s="576" t="s">
        <v>47</v>
      </c>
      <c r="BT9" s="571"/>
      <c r="BU9" s="571"/>
      <c r="BV9" s="571"/>
      <c r="BW9" s="571"/>
      <c r="BX9" s="571"/>
      <c r="BY9" s="571"/>
      <c r="BZ9" s="571"/>
      <c r="CA9" s="571"/>
      <c r="CB9" s="598"/>
      <c r="CD9" s="567" t="s">
        <v>157</v>
      </c>
      <c r="CE9" s="568"/>
      <c r="CF9" s="568"/>
      <c r="CG9" s="568"/>
      <c r="CH9" s="568"/>
      <c r="CI9" s="568"/>
      <c r="CJ9" s="568"/>
      <c r="CK9" s="568"/>
      <c r="CL9" s="568"/>
      <c r="CM9" s="568"/>
      <c r="CN9" s="568"/>
      <c r="CO9" s="568"/>
      <c r="CP9" s="568"/>
      <c r="CQ9" s="569"/>
      <c r="CR9" s="570">
        <v>623325</v>
      </c>
      <c r="CS9" s="571"/>
      <c r="CT9" s="571"/>
      <c r="CU9" s="571"/>
      <c r="CV9" s="571"/>
      <c r="CW9" s="571"/>
      <c r="CX9" s="571"/>
      <c r="CY9" s="572"/>
      <c r="CZ9" s="614">
        <v>7.4</v>
      </c>
      <c r="DA9" s="614"/>
      <c r="DB9" s="614"/>
      <c r="DC9" s="614"/>
      <c r="DD9" s="576">
        <v>29863</v>
      </c>
      <c r="DE9" s="571"/>
      <c r="DF9" s="571"/>
      <c r="DG9" s="571"/>
      <c r="DH9" s="571"/>
      <c r="DI9" s="571"/>
      <c r="DJ9" s="571"/>
      <c r="DK9" s="571"/>
      <c r="DL9" s="571"/>
      <c r="DM9" s="571"/>
      <c r="DN9" s="571"/>
      <c r="DO9" s="571"/>
      <c r="DP9" s="572"/>
      <c r="DQ9" s="576">
        <v>597427</v>
      </c>
      <c r="DR9" s="571"/>
      <c r="DS9" s="571"/>
      <c r="DT9" s="571"/>
      <c r="DU9" s="571"/>
      <c r="DV9" s="571"/>
      <c r="DW9" s="571"/>
      <c r="DX9" s="571"/>
      <c r="DY9" s="571"/>
      <c r="DZ9" s="571"/>
      <c r="EA9" s="571"/>
      <c r="EB9" s="571"/>
      <c r="EC9" s="598"/>
    </row>
    <row r="10" spans="2:143" ht="11.25" customHeight="1" x14ac:dyDescent="0.3">
      <c r="B10" s="567" t="s">
        <v>158</v>
      </c>
      <c r="C10" s="568"/>
      <c r="D10" s="568"/>
      <c r="E10" s="568"/>
      <c r="F10" s="568"/>
      <c r="G10" s="568"/>
      <c r="H10" s="568"/>
      <c r="I10" s="568"/>
      <c r="J10" s="568"/>
      <c r="K10" s="568"/>
      <c r="L10" s="568"/>
      <c r="M10" s="568"/>
      <c r="N10" s="568"/>
      <c r="O10" s="568"/>
      <c r="P10" s="568"/>
      <c r="Q10" s="569"/>
      <c r="R10" s="570" t="s">
        <v>47</v>
      </c>
      <c r="S10" s="571"/>
      <c r="T10" s="571"/>
      <c r="U10" s="571"/>
      <c r="V10" s="571"/>
      <c r="W10" s="571"/>
      <c r="X10" s="571"/>
      <c r="Y10" s="572"/>
      <c r="Z10" s="614" t="s">
        <v>47</v>
      </c>
      <c r="AA10" s="614"/>
      <c r="AB10" s="614"/>
      <c r="AC10" s="614"/>
      <c r="AD10" s="615" t="s">
        <v>47</v>
      </c>
      <c r="AE10" s="615"/>
      <c r="AF10" s="615"/>
      <c r="AG10" s="615"/>
      <c r="AH10" s="615"/>
      <c r="AI10" s="615"/>
      <c r="AJ10" s="615"/>
      <c r="AK10" s="615"/>
      <c r="AL10" s="573" t="s">
        <v>47</v>
      </c>
      <c r="AM10" s="574"/>
      <c r="AN10" s="574"/>
      <c r="AO10" s="616"/>
      <c r="AP10" s="567" t="s">
        <v>159</v>
      </c>
      <c r="AQ10" s="568"/>
      <c r="AR10" s="568"/>
      <c r="AS10" s="568"/>
      <c r="AT10" s="568"/>
      <c r="AU10" s="568"/>
      <c r="AV10" s="568"/>
      <c r="AW10" s="568"/>
      <c r="AX10" s="568"/>
      <c r="AY10" s="568"/>
      <c r="AZ10" s="568"/>
      <c r="BA10" s="568"/>
      <c r="BB10" s="568"/>
      <c r="BC10" s="568"/>
      <c r="BD10" s="568"/>
      <c r="BE10" s="568"/>
      <c r="BF10" s="569"/>
      <c r="BG10" s="570">
        <v>30864</v>
      </c>
      <c r="BH10" s="571"/>
      <c r="BI10" s="571"/>
      <c r="BJ10" s="571"/>
      <c r="BK10" s="571"/>
      <c r="BL10" s="571"/>
      <c r="BM10" s="571"/>
      <c r="BN10" s="572"/>
      <c r="BO10" s="614">
        <v>3</v>
      </c>
      <c r="BP10" s="614"/>
      <c r="BQ10" s="614"/>
      <c r="BR10" s="614"/>
      <c r="BS10" s="576" t="s">
        <v>47</v>
      </c>
      <c r="BT10" s="571"/>
      <c r="BU10" s="571"/>
      <c r="BV10" s="571"/>
      <c r="BW10" s="571"/>
      <c r="BX10" s="571"/>
      <c r="BY10" s="571"/>
      <c r="BZ10" s="571"/>
      <c r="CA10" s="571"/>
      <c r="CB10" s="598"/>
      <c r="CD10" s="567" t="s">
        <v>160</v>
      </c>
      <c r="CE10" s="568"/>
      <c r="CF10" s="568"/>
      <c r="CG10" s="568"/>
      <c r="CH10" s="568"/>
      <c r="CI10" s="568"/>
      <c r="CJ10" s="568"/>
      <c r="CK10" s="568"/>
      <c r="CL10" s="568"/>
      <c r="CM10" s="568"/>
      <c r="CN10" s="568"/>
      <c r="CO10" s="568"/>
      <c r="CP10" s="568"/>
      <c r="CQ10" s="569"/>
      <c r="CR10" s="570" t="s">
        <v>47</v>
      </c>
      <c r="CS10" s="571"/>
      <c r="CT10" s="571"/>
      <c r="CU10" s="571"/>
      <c r="CV10" s="571"/>
      <c r="CW10" s="571"/>
      <c r="CX10" s="571"/>
      <c r="CY10" s="572"/>
      <c r="CZ10" s="614" t="s">
        <v>47</v>
      </c>
      <c r="DA10" s="614"/>
      <c r="DB10" s="614"/>
      <c r="DC10" s="614"/>
      <c r="DD10" s="576" t="s">
        <v>47</v>
      </c>
      <c r="DE10" s="571"/>
      <c r="DF10" s="571"/>
      <c r="DG10" s="571"/>
      <c r="DH10" s="571"/>
      <c r="DI10" s="571"/>
      <c r="DJ10" s="571"/>
      <c r="DK10" s="571"/>
      <c r="DL10" s="571"/>
      <c r="DM10" s="571"/>
      <c r="DN10" s="571"/>
      <c r="DO10" s="571"/>
      <c r="DP10" s="572"/>
      <c r="DQ10" s="576" t="s">
        <v>47</v>
      </c>
      <c r="DR10" s="571"/>
      <c r="DS10" s="571"/>
      <c r="DT10" s="571"/>
      <c r="DU10" s="571"/>
      <c r="DV10" s="571"/>
      <c r="DW10" s="571"/>
      <c r="DX10" s="571"/>
      <c r="DY10" s="571"/>
      <c r="DZ10" s="571"/>
      <c r="EA10" s="571"/>
      <c r="EB10" s="571"/>
      <c r="EC10" s="598"/>
    </row>
    <row r="11" spans="2:143" ht="11.25" customHeight="1" x14ac:dyDescent="0.3">
      <c r="B11" s="567" t="s">
        <v>161</v>
      </c>
      <c r="C11" s="568"/>
      <c r="D11" s="568"/>
      <c r="E11" s="568"/>
      <c r="F11" s="568"/>
      <c r="G11" s="568"/>
      <c r="H11" s="568"/>
      <c r="I11" s="568"/>
      <c r="J11" s="568"/>
      <c r="K11" s="568"/>
      <c r="L11" s="568"/>
      <c r="M11" s="568"/>
      <c r="N11" s="568"/>
      <c r="O11" s="568"/>
      <c r="P11" s="568"/>
      <c r="Q11" s="569"/>
      <c r="R11" s="570" t="s">
        <v>47</v>
      </c>
      <c r="S11" s="571"/>
      <c r="T11" s="571"/>
      <c r="U11" s="571"/>
      <c r="V11" s="571"/>
      <c r="W11" s="571"/>
      <c r="X11" s="571"/>
      <c r="Y11" s="572"/>
      <c r="Z11" s="614" t="s">
        <v>47</v>
      </c>
      <c r="AA11" s="614"/>
      <c r="AB11" s="614"/>
      <c r="AC11" s="614"/>
      <c r="AD11" s="615" t="s">
        <v>47</v>
      </c>
      <c r="AE11" s="615"/>
      <c r="AF11" s="615"/>
      <c r="AG11" s="615"/>
      <c r="AH11" s="615"/>
      <c r="AI11" s="615"/>
      <c r="AJ11" s="615"/>
      <c r="AK11" s="615"/>
      <c r="AL11" s="573" t="s">
        <v>47</v>
      </c>
      <c r="AM11" s="574"/>
      <c r="AN11" s="574"/>
      <c r="AO11" s="616"/>
      <c r="AP11" s="567" t="s">
        <v>162</v>
      </c>
      <c r="AQ11" s="568"/>
      <c r="AR11" s="568"/>
      <c r="AS11" s="568"/>
      <c r="AT11" s="568"/>
      <c r="AU11" s="568"/>
      <c r="AV11" s="568"/>
      <c r="AW11" s="568"/>
      <c r="AX11" s="568"/>
      <c r="AY11" s="568"/>
      <c r="AZ11" s="568"/>
      <c r="BA11" s="568"/>
      <c r="BB11" s="568"/>
      <c r="BC11" s="568"/>
      <c r="BD11" s="568"/>
      <c r="BE11" s="568"/>
      <c r="BF11" s="569"/>
      <c r="BG11" s="570">
        <v>38201</v>
      </c>
      <c r="BH11" s="571"/>
      <c r="BI11" s="571"/>
      <c r="BJ11" s="571"/>
      <c r="BK11" s="571"/>
      <c r="BL11" s="571"/>
      <c r="BM11" s="571"/>
      <c r="BN11" s="572"/>
      <c r="BO11" s="614">
        <v>3.7</v>
      </c>
      <c r="BP11" s="614"/>
      <c r="BQ11" s="614"/>
      <c r="BR11" s="614"/>
      <c r="BS11" s="576">
        <v>7570</v>
      </c>
      <c r="BT11" s="571"/>
      <c r="BU11" s="571"/>
      <c r="BV11" s="571"/>
      <c r="BW11" s="571"/>
      <c r="BX11" s="571"/>
      <c r="BY11" s="571"/>
      <c r="BZ11" s="571"/>
      <c r="CA11" s="571"/>
      <c r="CB11" s="598"/>
      <c r="CD11" s="567" t="s">
        <v>163</v>
      </c>
      <c r="CE11" s="568"/>
      <c r="CF11" s="568"/>
      <c r="CG11" s="568"/>
      <c r="CH11" s="568"/>
      <c r="CI11" s="568"/>
      <c r="CJ11" s="568"/>
      <c r="CK11" s="568"/>
      <c r="CL11" s="568"/>
      <c r="CM11" s="568"/>
      <c r="CN11" s="568"/>
      <c r="CO11" s="568"/>
      <c r="CP11" s="568"/>
      <c r="CQ11" s="569"/>
      <c r="CR11" s="570">
        <v>1196086</v>
      </c>
      <c r="CS11" s="571"/>
      <c r="CT11" s="571"/>
      <c r="CU11" s="571"/>
      <c r="CV11" s="571"/>
      <c r="CW11" s="571"/>
      <c r="CX11" s="571"/>
      <c r="CY11" s="572"/>
      <c r="CZ11" s="614">
        <v>14.2</v>
      </c>
      <c r="DA11" s="614"/>
      <c r="DB11" s="614"/>
      <c r="DC11" s="614"/>
      <c r="DD11" s="576">
        <v>331413</v>
      </c>
      <c r="DE11" s="571"/>
      <c r="DF11" s="571"/>
      <c r="DG11" s="571"/>
      <c r="DH11" s="571"/>
      <c r="DI11" s="571"/>
      <c r="DJ11" s="571"/>
      <c r="DK11" s="571"/>
      <c r="DL11" s="571"/>
      <c r="DM11" s="571"/>
      <c r="DN11" s="571"/>
      <c r="DO11" s="571"/>
      <c r="DP11" s="572"/>
      <c r="DQ11" s="576">
        <v>533526</v>
      </c>
      <c r="DR11" s="571"/>
      <c r="DS11" s="571"/>
      <c r="DT11" s="571"/>
      <c r="DU11" s="571"/>
      <c r="DV11" s="571"/>
      <c r="DW11" s="571"/>
      <c r="DX11" s="571"/>
      <c r="DY11" s="571"/>
      <c r="DZ11" s="571"/>
      <c r="EA11" s="571"/>
      <c r="EB11" s="571"/>
      <c r="EC11" s="598"/>
    </row>
    <row r="12" spans="2:143" ht="11.25" customHeight="1" x14ac:dyDescent="0.3">
      <c r="B12" s="567" t="s">
        <v>164</v>
      </c>
      <c r="C12" s="568"/>
      <c r="D12" s="568"/>
      <c r="E12" s="568"/>
      <c r="F12" s="568"/>
      <c r="G12" s="568"/>
      <c r="H12" s="568"/>
      <c r="I12" s="568"/>
      <c r="J12" s="568"/>
      <c r="K12" s="568"/>
      <c r="L12" s="568"/>
      <c r="M12" s="568"/>
      <c r="N12" s="568"/>
      <c r="O12" s="568"/>
      <c r="P12" s="568"/>
      <c r="Q12" s="569"/>
      <c r="R12" s="570">
        <v>235260</v>
      </c>
      <c r="S12" s="571"/>
      <c r="T12" s="571"/>
      <c r="U12" s="571"/>
      <c r="V12" s="571"/>
      <c r="W12" s="571"/>
      <c r="X12" s="571"/>
      <c r="Y12" s="572"/>
      <c r="Z12" s="614">
        <v>2.7</v>
      </c>
      <c r="AA12" s="614"/>
      <c r="AB12" s="614"/>
      <c r="AC12" s="614"/>
      <c r="AD12" s="615">
        <v>235260</v>
      </c>
      <c r="AE12" s="615"/>
      <c r="AF12" s="615"/>
      <c r="AG12" s="615"/>
      <c r="AH12" s="615"/>
      <c r="AI12" s="615"/>
      <c r="AJ12" s="615"/>
      <c r="AK12" s="615"/>
      <c r="AL12" s="573">
        <v>5.0999999999999996</v>
      </c>
      <c r="AM12" s="574"/>
      <c r="AN12" s="574"/>
      <c r="AO12" s="616"/>
      <c r="AP12" s="567" t="s">
        <v>165</v>
      </c>
      <c r="AQ12" s="568"/>
      <c r="AR12" s="568"/>
      <c r="AS12" s="568"/>
      <c r="AT12" s="568"/>
      <c r="AU12" s="568"/>
      <c r="AV12" s="568"/>
      <c r="AW12" s="568"/>
      <c r="AX12" s="568"/>
      <c r="AY12" s="568"/>
      <c r="AZ12" s="568"/>
      <c r="BA12" s="568"/>
      <c r="BB12" s="568"/>
      <c r="BC12" s="568"/>
      <c r="BD12" s="568"/>
      <c r="BE12" s="568"/>
      <c r="BF12" s="569"/>
      <c r="BG12" s="570">
        <v>459364</v>
      </c>
      <c r="BH12" s="571"/>
      <c r="BI12" s="571"/>
      <c r="BJ12" s="571"/>
      <c r="BK12" s="571"/>
      <c r="BL12" s="571"/>
      <c r="BM12" s="571"/>
      <c r="BN12" s="572"/>
      <c r="BO12" s="614">
        <v>43.9</v>
      </c>
      <c r="BP12" s="614"/>
      <c r="BQ12" s="614"/>
      <c r="BR12" s="614"/>
      <c r="BS12" s="576">
        <v>55144</v>
      </c>
      <c r="BT12" s="571"/>
      <c r="BU12" s="571"/>
      <c r="BV12" s="571"/>
      <c r="BW12" s="571"/>
      <c r="BX12" s="571"/>
      <c r="BY12" s="571"/>
      <c r="BZ12" s="571"/>
      <c r="CA12" s="571"/>
      <c r="CB12" s="598"/>
      <c r="CD12" s="567" t="s">
        <v>166</v>
      </c>
      <c r="CE12" s="568"/>
      <c r="CF12" s="568"/>
      <c r="CG12" s="568"/>
      <c r="CH12" s="568"/>
      <c r="CI12" s="568"/>
      <c r="CJ12" s="568"/>
      <c r="CK12" s="568"/>
      <c r="CL12" s="568"/>
      <c r="CM12" s="568"/>
      <c r="CN12" s="568"/>
      <c r="CO12" s="568"/>
      <c r="CP12" s="568"/>
      <c r="CQ12" s="569"/>
      <c r="CR12" s="570">
        <v>285278</v>
      </c>
      <c r="CS12" s="571"/>
      <c r="CT12" s="571"/>
      <c r="CU12" s="571"/>
      <c r="CV12" s="571"/>
      <c r="CW12" s="571"/>
      <c r="CX12" s="571"/>
      <c r="CY12" s="572"/>
      <c r="CZ12" s="614">
        <v>3.4</v>
      </c>
      <c r="DA12" s="614"/>
      <c r="DB12" s="614"/>
      <c r="DC12" s="614"/>
      <c r="DD12" s="576">
        <v>9162</v>
      </c>
      <c r="DE12" s="571"/>
      <c r="DF12" s="571"/>
      <c r="DG12" s="571"/>
      <c r="DH12" s="571"/>
      <c r="DI12" s="571"/>
      <c r="DJ12" s="571"/>
      <c r="DK12" s="571"/>
      <c r="DL12" s="571"/>
      <c r="DM12" s="571"/>
      <c r="DN12" s="571"/>
      <c r="DO12" s="571"/>
      <c r="DP12" s="572"/>
      <c r="DQ12" s="576">
        <v>163306</v>
      </c>
      <c r="DR12" s="571"/>
      <c r="DS12" s="571"/>
      <c r="DT12" s="571"/>
      <c r="DU12" s="571"/>
      <c r="DV12" s="571"/>
      <c r="DW12" s="571"/>
      <c r="DX12" s="571"/>
      <c r="DY12" s="571"/>
      <c r="DZ12" s="571"/>
      <c r="EA12" s="571"/>
      <c r="EB12" s="571"/>
      <c r="EC12" s="598"/>
    </row>
    <row r="13" spans="2:143" ht="11.25" customHeight="1" x14ac:dyDescent="0.3">
      <c r="B13" s="567" t="s">
        <v>167</v>
      </c>
      <c r="C13" s="568"/>
      <c r="D13" s="568"/>
      <c r="E13" s="568"/>
      <c r="F13" s="568"/>
      <c r="G13" s="568"/>
      <c r="H13" s="568"/>
      <c r="I13" s="568"/>
      <c r="J13" s="568"/>
      <c r="K13" s="568"/>
      <c r="L13" s="568"/>
      <c r="M13" s="568"/>
      <c r="N13" s="568"/>
      <c r="O13" s="568"/>
      <c r="P13" s="568"/>
      <c r="Q13" s="569"/>
      <c r="R13" s="570" t="s">
        <v>47</v>
      </c>
      <c r="S13" s="571"/>
      <c r="T13" s="571"/>
      <c r="U13" s="571"/>
      <c r="V13" s="571"/>
      <c r="W13" s="571"/>
      <c r="X13" s="571"/>
      <c r="Y13" s="572"/>
      <c r="Z13" s="614" t="s">
        <v>47</v>
      </c>
      <c r="AA13" s="614"/>
      <c r="AB13" s="614"/>
      <c r="AC13" s="614"/>
      <c r="AD13" s="615" t="s">
        <v>47</v>
      </c>
      <c r="AE13" s="615"/>
      <c r="AF13" s="615"/>
      <c r="AG13" s="615"/>
      <c r="AH13" s="615"/>
      <c r="AI13" s="615"/>
      <c r="AJ13" s="615"/>
      <c r="AK13" s="615"/>
      <c r="AL13" s="573" t="s">
        <v>47</v>
      </c>
      <c r="AM13" s="574"/>
      <c r="AN13" s="574"/>
      <c r="AO13" s="616"/>
      <c r="AP13" s="567" t="s">
        <v>168</v>
      </c>
      <c r="AQ13" s="568"/>
      <c r="AR13" s="568"/>
      <c r="AS13" s="568"/>
      <c r="AT13" s="568"/>
      <c r="AU13" s="568"/>
      <c r="AV13" s="568"/>
      <c r="AW13" s="568"/>
      <c r="AX13" s="568"/>
      <c r="AY13" s="568"/>
      <c r="AZ13" s="568"/>
      <c r="BA13" s="568"/>
      <c r="BB13" s="568"/>
      <c r="BC13" s="568"/>
      <c r="BD13" s="568"/>
      <c r="BE13" s="568"/>
      <c r="BF13" s="569"/>
      <c r="BG13" s="570">
        <v>447839</v>
      </c>
      <c r="BH13" s="571"/>
      <c r="BI13" s="571"/>
      <c r="BJ13" s="571"/>
      <c r="BK13" s="571"/>
      <c r="BL13" s="571"/>
      <c r="BM13" s="571"/>
      <c r="BN13" s="572"/>
      <c r="BO13" s="614">
        <v>42.8</v>
      </c>
      <c r="BP13" s="614"/>
      <c r="BQ13" s="614"/>
      <c r="BR13" s="614"/>
      <c r="BS13" s="576">
        <v>55144</v>
      </c>
      <c r="BT13" s="571"/>
      <c r="BU13" s="571"/>
      <c r="BV13" s="571"/>
      <c r="BW13" s="571"/>
      <c r="BX13" s="571"/>
      <c r="BY13" s="571"/>
      <c r="BZ13" s="571"/>
      <c r="CA13" s="571"/>
      <c r="CB13" s="598"/>
      <c r="CD13" s="567" t="s">
        <v>169</v>
      </c>
      <c r="CE13" s="568"/>
      <c r="CF13" s="568"/>
      <c r="CG13" s="568"/>
      <c r="CH13" s="568"/>
      <c r="CI13" s="568"/>
      <c r="CJ13" s="568"/>
      <c r="CK13" s="568"/>
      <c r="CL13" s="568"/>
      <c r="CM13" s="568"/>
      <c r="CN13" s="568"/>
      <c r="CO13" s="568"/>
      <c r="CP13" s="568"/>
      <c r="CQ13" s="569"/>
      <c r="CR13" s="570">
        <v>828492</v>
      </c>
      <c r="CS13" s="571"/>
      <c r="CT13" s="571"/>
      <c r="CU13" s="571"/>
      <c r="CV13" s="571"/>
      <c r="CW13" s="571"/>
      <c r="CX13" s="571"/>
      <c r="CY13" s="572"/>
      <c r="CZ13" s="614">
        <v>9.8000000000000007</v>
      </c>
      <c r="DA13" s="614"/>
      <c r="DB13" s="614"/>
      <c r="DC13" s="614"/>
      <c r="DD13" s="576">
        <v>605121</v>
      </c>
      <c r="DE13" s="571"/>
      <c r="DF13" s="571"/>
      <c r="DG13" s="571"/>
      <c r="DH13" s="571"/>
      <c r="DI13" s="571"/>
      <c r="DJ13" s="571"/>
      <c r="DK13" s="571"/>
      <c r="DL13" s="571"/>
      <c r="DM13" s="571"/>
      <c r="DN13" s="571"/>
      <c r="DO13" s="571"/>
      <c r="DP13" s="572"/>
      <c r="DQ13" s="576">
        <v>401494</v>
      </c>
      <c r="DR13" s="571"/>
      <c r="DS13" s="571"/>
      <c r="DT13" s="571"/>
      <c r="DU13" s="571"/>
      <c r="DV13" s="571"/>
      <c r="DW13" s="571"/>
      <c r="DX13" s="571"/>
      <c r="DY13" s="571"/>
      <c r="DZ13" s="571"/>
      <c r="EA13" s="571"/>
      <c r="EB13" s="571"/>
      <c r="EC13" s="598"/>
    </row>
    <row r="14" spans="2:143" ht="11.25" customHeight="1" x14ac:dyDescent="0.3">
      <c r="B14" s="567" t="s">
        <v>170</v>
      </c>
      <c r="C14" s="568"/>
      <c r="D14" s="568"/>
      <c r="E14" s="568"/>
      <c r="F14" s="568"/>
      <c r="G14" s="568"/>
      <c r="H14" s="568"/>
      <c r="I14" s="568"/>
      <c r="J14" s="568"/>
      <c r="K14" s="568"/>
      <c r="L14" s="568"/>
      <c r="M14" s="568"/>
      <c r="N14" s="568"/>
      <c r="O14" s="568"/>
      <c r="P14" s="568"/>
      <c r="Q14" s="569"/>
      <c r="R14" s="570" t="s">
        <v>47</v>
      </c>
      <c r="S14" s="571"/>
      <c r="T14" s="571"/>
      <c r="U14" s="571"/>
      <c r="V14" s="571"/>
      <c r="W14" s="571"/>
      <c r="X14" s="571"/>
      <c r="Y14" s="572"/>
      <c r="Z14" s="614" t="s">
        <v>47</v>
      </c>
      <c r="AA14" s="614"/>
      <c r="AB14" s="614"/>
      <c r="AC14" s="614"/>
      <c r="AD14" s="615" t="s">
        <v>47</v>
      </c>
      <c r="AE14" s="615"/>
      <c r="AF14" s="615"/>
      <c r="AG14" s="615"/>
      <c r="AH14" s="615"/>
      <c r="AI14" s="615"/>
      <c r="AJ14" s="615"/>
      <c r="AK14" s="615"/>
      <c r="AL14" s="573" t="s">
        <v>47</v>
      </c>
      <c r="AM14" s="574"/>
      <c r="AN14" s="574"/>
      <c r="AO14" s="616"/>
      <c r="AP14" s="567" t="s">
        <v>171</v>
      </c>
      <c r="AQ14" s="568"/>
      <c r="AR14" s="568"/>
      <c r="AS14" s="568"/>
      <c r="AT14" s="568"/>
      <c r="AU14" s="568"/>
      <c r="AV14" s="568"/>
      <c r="AW14" s="568"/>
      <c r="AX14" s="568"/>
      <c r="AY14" s="568"/>
      <c r="AZ14" s="568"/>
      <c r="BA14" s="568"/>
      <c r="BB14" s="568"/>
      <c r="BC14" s="568"/>
      <c r="BD14" s="568"/>
      <c r="BE14" s="568"/>
      <c r="BF14" s="569"/>
      <c r="BG14" s="570">
        <v>51761</v>
      </c>
      <c r="BH14" s="571"/>
      <c r="BI14" s="571"/>
      <c r="BJ14" s="571"/>
      <c r="BK14" s="571"/>
      <c r="BL14" s="571"/>
      <c r="BM14" s="571"/>
      <c r="BN14" s="572"/>
      <c r="BO14" s="614">
        <v>4.9000000000000004</v>
      </c>
      <c r="BP14" s="614"/>
      <c r="BQ14" s="614"/>
      <c r="BR14" s="614"/>
      <c r="BS14" s="576" t="s">
        <v>47</v>
      </c>
      <c r="BT14" s="571"/>
      <c r="BU14" s="571"/>
      <c r="BV14" s="571"/>
      <c r="BW14" s="571"/>
      <c r="BX14" s="571"/>
      <c r="BY14" s="571"/>
      <c r="BZ14" s="571"/>
      <c r="CA14" s="571"/>
      <c r="CB14" s="598"/>
      <c r="CD14" s="567" t="s">
        <v>172</v>
      </c>
      <c r="CE14" s="568"/>
      <c r="CF14" s="568"/>
      <c r="CG14" s="568"/>
      <c r="CH14" s="568"/>
      <c r="CI14" s="568"/>
      <c r="CJ14" s="568"/>
      <c r="CK14" s="568"/>
      <c r="CL14" s="568"/>
      <c r="CM14" s="568"/>
      <c r="CN14" s="568"/>
      <c r="CO14" s="568"/>
      <c r="CP14" s="568"/>
      <c r="CQ14" s="569"/>
      <c r="CR14" s="570">
        <v>301920</v>
      </c>
      <c r="CS14" s="571"/>
      <c r="CT14" s="571"/>
      <c r="CU14" s="571"/>
      <c r="CV14" s="571"/>
      <c r="CW14" s="571"/>
      <c r="CX14" s="571"/>
      <c r="CY14" s="572"/>
      <c r="CZ14" s="614">
        <v>3.6</v>
      </c>
      <c r="DA14" s="614"/>
      <c r="DB14" s="614"/>
      <c r="DC14" s="614"/>
      <c r="DD14" s="576">
        <v>35351</v>
      </c>
      <c r="DE14" s="571"/>
      <c r="DF14" s="571"/>
      <c r="DG14" s="571"/>
      <c r="DH14" s="571"/>
      <c r="DI14" s="571"/>
      <c r="DJ14" s="571"/>
      <c r="DK14" s="571"/>
      <c r="DL14" s="571"/>
      <c r="DM14" s="571"/>
      <c r="DN14" s="571"/>
      <c r="DO14" s="571"/>
      <c r="DP14" s="572"/>
      <c r="DQ14" s="576">
        <v>269128</v>
      </c>
      <c r="DR14" s="571"/>
      <c r="DS14" s="571"/>
      <c r="DT14" s="571"/>
      <c r="DU14" s="571"/>
      <c r="DV14" s="571"/>
      <c r="DW14" s="571"/>
      <c r="DX14" s="571"/>
      <c r="DY14" s="571"/>
      <c r="DZ14" s="571"/>
      <c r="EA14" s="571"/>
      <c r="EB14" s="571"/>
      <c r="EC14" s="598"/>
    </row>
    <row r="15" spans="2:143" ht="11.25" customHeight="1" x14ac:dyDescent="0.3">
      <c r="B15" s="567" t="s">
        <v>173</v>
      </c>
      <c r="C15" s="568"/>
      <c r="D15" s="568"/>
      <c r="E15" s="568"/>
      <c r="F15" s="568"/>
      <c r="G15" s="568"/>
      <c r="H15" s="568"/>
      <c r="I15" s="568"/>
      <c r="J15" s="568"/>
      <c r="K15" s="568"/>
      <c r="L15" s="568"/>
      <c r="M15" s="568"/>
      <c r="N15" s="568"/>
      <c r="O15" s="568"/>
      <c r="P15" s="568"/>
      <c r="Q15" s="569"/>
      <c r="R15" s="570">
        <v>15207</v>
      </c>
      <c r="S15" s="571"/>
      <c r="T15" s="571"/>
      <c r="U15" s="571"/>
      <c r="V15" s="571"/>
      <c r="W15" s="571"/>
      <c r="X15" s="571"/>
      <c r="Y15" s="572"/>
      <c r="Z15" s="614">
        <v>0.2</v>
      </c>
      <c r="AA15" s="614"/>
      <c r="AB15" s="614"/>
      <c r="AC15" s="614"/>
      <c r="AD15" s="615">
        <v>15207</v>
      </c>
      <c r="AE15" s="615"/>
      <c r="AF15" s="615"/>
      <c r="AG15" s="615"/>
      <c r="AH15" s="615"/>
      <c r="AI15" s="615"/>
      <c r="AJ15" s="615"/>
      <c r="AK15" s="615"/>
      <c r="AL15" s="573">
        <v>0.3</v>
      </c>
      <c r="AM15" s="574"/>
      <c r="AN15" s="574"/>
      <c r="AO15" s="616"/>
      <c r="AP15" s="567" t="s">
        <v>174</v>
      </c>
      <c r="AQ15" s="568"/>
      <c r="AR15" s="568"/>
      <c r="AS15" s="568"/>
      <c r="AT15" s="568"/>
      <c r="AU15" s="568"/>
      <c r="AV15" s="568"/>
      <c r="AW15" s="568"/>
      <c r="AX15" s="568"/>
      <c r="AY15" s="568"/>
      <c r="AZ15" s="568"/>
      <c r="BA15" s="568"/>
      <c r="BB15" s="568"/>
      <c r="BC15" s="568"/>
      <c r="BD15" s="568"/>
      <c r="BE15" s="568"/>
      <c r="BF15" s="569"/>
      <c r="BG15" s="570">
        <v>80105</v>
      </c>
      <c r="BH15" s="571"/>
      <c r="BI15" s="571"/>
      <c r="BJ15" s="571"/>
      <c r="BK15" s="571"/>
      <c r="BL15" s="571"/>
      <c r="BM15" s="571"/>
      <c r="BN15" s="572"/>
      <c r="BO15" s="614">
        <v>7.7</v>
      </c>
      <c r="BP15" s="614"/>
      <c r="BQ15" s="614"/>
      <c r="BR15" s="614"/>
      <c r="BS15" s="576" t="s">
        <v>47</v>
      </c>
      <c r="BT15" s="571"/>
      <c r="BU15" s="571"/>
      <c r="BV15" s="571"/>
      <c r="BW15" s="571"/>
      <c r="BX15" s="571"/>
      <c r="BY15" s="571"/>
      <c r="BZ15" s="571"/>
      <c r="CA15" s="571"/>
      <c r="CB15" s="598"/>
      <c r="CD15" s="567" t="s">
        <v>175</v>
      </c>
      <c r="CE15" s="568"/>
      <c r="CF15" s="568"/>
      <c r="CG15" s="568"/>
      <c r="CH15" s="568"/>
      <c r="CI15" s="568"/>
      <c r="CJ15" s="568"/>
      <c r="CK15" s="568"/>
      <c r="CL15" s="568"/>
      <c r="CM15" s="568"/>
      <c r="CN15" s="568"/>
      <c r="CO15" s="568"/>
      <c r="CP15" s="568"/>
      <c r="CQ15" s="569"/>
      <c r="CR15" s="570">
        <v>496448</v>
      </c>
      <c r="CS15" s="571"/>
      <c r="CT15" s="571"/>
      <c r="CU15" s="571"/>
      <c r="CV15" s="571"/>
      <c r="CW15" s="571"/>
      <c r="CX15" s="571"/>
      <c r="CY15" s="572"/>
      <c r="CZ15" s="614">
        <v>5.9</v>
      </c>
      <c r="DA15" s="614"/>
      <c r="DB15" s="614"/>
      <c r="DC15" s="614"/>
      <c r="DD15" s="576">
        <v>22609</v>
      </c>
      <c r="DE15" s="571"/>
      <c r="DF15" s="571"/>
      <c r="DG15" s="571"/>
      <c r="DH15" s="571"/>
      <c r="DI15" s="571"/>
      <c r="DJ15" s="571"/>
      <c r="DK15" s="571"/>
      <c r="DL15" s="571"/>
      <c r="DM15" s="571"/>
      <c r="DN15" s="571"/>
      <c r="DO15" s="571"/>
      <c r="DP15" s="572"/>
      <c r="DQ15" s="576">
        <v>442371</v>
      </c>
      <c r="DR15" s="571"/>
      <c r="DS15" s="571"/>
      <c r="DT15" s="571"/>
      <c r="DU15" s="571"/>
      <c r="DV15" s="571"/>
      <c r="DW15" s="571"/>
      <c r="DX15" s="571"/>
      <c r="DY15" s="571"/>
      <c r="DZ15" s="571"/>
      <c r="EA15" s="571"/>
      <c r="EB15" s="571"/>
      <c r="EC15" s="598"/>
    </row>
    <row r="16" spans="2:143" ht="11.25" customHeight="1" x14ac:dyDescent="0.3">
      <c r="B16" s="567" t="s">
        <v>176</v>
      </c>
      <c r="C16" s="568"/>
      <c r="D16" s="568"/>
      <c r="E16" s="568"/>
      <c r="F16" s="568"/>
      <c r="G16" s="568"/>
      <c r="H16" s="568"/>
      <c r="I16" s="568"/>
      <c r="J16" s="568"/>
      <c r="K16" s="568"/>
      <c r="L16" s="568"/>
      <c r="M16" s="568"/>
      <c r="N16" s="568"/>
      <c r="O16" s="568"/>
      <c r="P16" s="568"/>
      <c r="Q16" s="569"/>
      <c r="R16" s="570" t="s">
        <v>47</v>
      </c>
      <c r="S16" s="571"/>
      <c r="T16" s="571"/>
      <c r="U16" s="571"/>
      <c r="V16" s="571"/>
      <c r="W16" s="571"/>
      <c r="X16" s="571"/>
      <c r="Y16" s="572"/>
      <c r="Z16" s="614" t="s">
        <v>47</v>
      </c>
      <c r="AA16" s="614"/>
      <c r="AB16" s="614"/>
      <c r="AC16" s="614"/>
      <c r="AD16" s="615" t="s">
        <v>47</v>
      </c>
      <c r="AE16" s="615"/>
      <c r="AF16" s="615"/>
      <c r="AG16" s="615"/>
      <c r="AH16" s="615"/>
      <c r="AI16" s="615"/>
      <c r="AJ16" s="615"/>
      <c r="AK16" s="615"/>
      <c r="AL16" s="573" t="s">
        <v>47</v>
      </c>
      <c r="AM16" s="574"/>
      <c r="AN16" s="574"/>
      <c r="AO16" s="616"/>
      <c r="AP16" s="567" t="s">
        <v>177</v>
      </c>
      <c r="AQ16" s="568"/>
      <c r="AR16" s="568"/>
      <c r="AS16" s="568"/>
      <c r="AT16" s="568"/>
      <c r="AU16" s="568"/>
      <c r="AV16" s="568"/>
      <c r="AW16" s="568"/>
      <c r="AX16" s="568"/>
      <c r="AY16" s="568"/>
      <c r="AZ16" s="568"/>
      <c r="BA16" s="568"/>
      <c r="BB16" s="568"/>
      <c r="BC16" s="568"/>
      <c r="BD16" s="568"/>
      <c r="BE16" s="568"/>
      <c r="BF16" s="569"/>
      <c r="BG16" s="570" t="s">
        <v>47</v>
      </c>
      <c r="BH16" s="571"/>
      <c r="BI16" s="571"/>
      <c r="BJ16" s="571"/>
      <c r="BK16" s="571"/>
      <c r="BL16" s="571"/>
      <c r="BM16" s="571"/>
      <c r="BN16" s="572"/>
      <c r="BO16" s="614" t="s">
        <v>47</v>
      </c>
      <c r="BP16" s="614"/>
      <c r="BQ16" s="614"/>
      <c r="BR16" s="614"/>
      <c r="BS16" s="576" t="s">
        <v>47</v>
      </c>
      <c r="BT16" s="571"/>
      <c r="BU16" s="571"/>
      <c r="BV16" s="571"/>
      <c r="BW16" s="571"/>
      <c r="BX16" s="571"/>
      <c r="BY16" s="571"/>
      <c r="BZ16" s="571"/>
      <c r="CA16" s="571"/>
      <c r="CB16" s="598"/>
      <c r="CD16" s="567" t="s">
        <v>178</v>
      </c>
      <c r="CE16" s="568"/>
      <c r="CF16" s="568"/>
      <c r="CG16" s="568"/>
      <c r="CH16" s="568"/>
      <c r="CI16" s="568"/>
      <c r="CJ16" s="568"/>
      <c r="CK16" s="568"/>
      <c r="CL16" s="568"/>
      <c r="CM16" s="568"/>
      <c r="CN16" s="568"/>
      <c r="CO16" s="568"/>
      <c r="CP16" s="568"/>
      <c r="CQ16" s="569"/>
      <c r="CR16" s="570">
        <v>132795</v>
      </c>
      <c r="CS16" s="571"/>
      <c r="CT16" s="571"/>
      <c r="CU16" s="571"/>
      <c r="CV16" s="571"/>
      <c r="CW16" s="571"/>
      <c r="CX16" s="571"/>
      <c r="CY16" s="572"/>
      <c r="CZ16" s="614">
        <v>1.6</v>
      </c>
      <c r="DA16" s="614"/>
      <c r="DB16" s="614"/>
      <c r="DC16" s="614"/>
      <c r="DD16" s="576" t="s">
        <v>47</v>
      </c>
      <c r="DE16" s="571"/>
      <c r="DF16" s="571"/>
      <c r="DG16" s="571"/>
      <c r="DH16" s="571"/>
      <c r="DI16" s="571"/>
      <c r="DJ16" s="571"/>
      <c r="DK16" s="571"/>
      <c r="DL16" s="571"/>
      <c r="DM16" s="571"/>
      <c r="DN16" s="571"/>
      <c r="DO16" s="571"/>
      <c r="DP16" s="572"/>
      <c r="DQ16" s="576">
        <v>16587</v>
      </c>
      <c r="DR16" s="571"/>
      <c r="DS16" s="571"/>
      <c r="DT16" s="571"/>
      <c r="DU16" s="571"/>
      <c r="DV16" s="571"/>
      <c r="DW16" s="571"/>
      <c r="DX16" s="571"/>
      <c r="DY16" s="571"/>
      <c r="DZ16" s="571"/>
      <c r="EA16" s="571"/>
      <c r="EB16" s="571"/>
      <c r="EC16" s="598"/>
    </row>
    <row r="17" spans="2:133" ht="11.25" customHeight="1" x14ac:dyDescent="0.3">
      <c r="B17" s="567" t="s">
        <v>179</v>
      </c>
      <c r="C17" s="568"/>
      <c r="D17" s="568"/>
      <c r="E17" s="568"/>
      <c r="F17" s="568"/>
      <c r="G17" s="568"/>
      <c r="H17" s="568"/>
      <c r="I17" s="568"/>
      <c r="J17" s="568"/>
      <c r="K17" s="568"/>
      <c r="L17" s="568"/>
      <c r="M17" s="568"/>
      <c r="N17" s="568"/>
      <c r="O17" s="568"/>
      <c r="P17" s="568"/>
      <c r="Q17" s="569"/>
      <c r="R17" s="570">
        <v>1572</v>
      </c>
      <c r="S17" s="571"/>
      <c r="T17" s="571"/>
      <c r="U17" s="571"/>
      <c r="V17" s="571"/>
      <c r="W17" s="571"/>
      <c r="X17" s="571"/>
      <c r="Y17" s="572"/>
      <c r="Z17" s="614">
        <v>0</v>
      </c>
      <c r="AA17" s="614"/>
      <c r="AB17" s="614"/>
      <c r="AC17" s="614"/>
      <c r="AD17" s="615">
        <v>1572</v>
      </c>
      <c r="AE17" s="615"/>
      <c r="AF17" s="615"/>
      <c r="AG17" s="615"/>
      <c r="AH17" s="615"/>
      <c r="AI17" s="615"/>
      <c r="AJ17" s="615"/>
      <c r="AK17" s="615"/>
      <c r="AL17" s="573">
        <v>0</v>
      </c>
      <c r="AM17" s="574"/>
      <c r="AN17" s="574"/>
      <c r="AO17" s="616"/>
      <c r="AP17" s="567" t="s">
        <v>180</v>
      </c>
      <c r="AQ17" s="568"/>
      <c r="AR17" s="568"/>
      <c r="AS17" s="568"/>
      <c r="AT17" s="568"/>
      <c r="AU17" s="568"/>
      <c r="AV17" s="568"/>
      <c r="AW17" s="568"/>
      <c r="AX17" s="568"/>
      <c r="AY17" s="568"/>
      <c r="AZ17" s="568"/>
      <c r="BA17" s="568"/>
      <c r="BB17" s="568"/>
      <c r="BC17" s="568"/>
      <c r="BD17" s="568"/>
      <c r="BE17" s="568"/>
      <c r="BF17" s="569"/>
      <c r="BG17" s="570" t="s">
        <v>47</v>
      </c>
      <c r="BH17" s="571"/>
      <c r="BI17" s="571"/>
      <c r="BJ17" s="571"/>
      <c r="BK17" s="571"/>
      <c r="BL17" s="571"/>
      <c r="BM17" s="571"/>
      <c r="BN17" s="572"/>
      <c r="BO17" s="614" t="s">
        <v>47</v>
      </c>
      <c r="BP17" s="614"/>
      <c r="BQ17" s="614"/>
      <c r="BR17" s="614"/>
      <c r="BS17" s="576" t="s">
        <v>47</v>
      </c>
      <c r="BT17" s="571"/>
      <c r="BU17" s="571"/>
      <c r="BV17" s="571"/>
      <c r="BW17" s="571"/>
      <c r="BX17" s="571"/>
      <c r="BY17" s="571"/>
      <c r="BZ17" s="571"/>
      <c r="CA17" s="571"/>
      <c r="CB17" s="598"/>
      <c r="CD17" s="567" t="s">
        <v>181</v>
      </c>
      <c r="CE17" s="568"/>
      <c r="CF17" s="568"/>
      <c r="CG17" s="568"/>
      <c r="CH17" s="568"/>
      <c r="CI17" s="568"/>
      <c r="CJ17" s="568"/>
      <c r="CK17" s="568"/>
      <c r="CL17" s="568"/>
      <c r="CM17" s="568"/>
      <c r="CN17" s="568"/>
      <c r="CO17" s="568"/>
      <c r="CP17" s="568"/>
      <c r="CQ17" s="569"/>
      <c r="CR17" s="570">
        <v>759139</v>
      </c>
      <c r="CS17" s="571"/>
      <c r="CT17" s="571"/>
      <c r="CU17" s="571"/>
      <c r="CV17" s="571"/>
      <c r="CW17" s="571"/>
      <c r="CX17" s="571"/>
      <c r="CY17" s="572"/>
      <c r="CZ17" s="614">
        <v>9</v>
      </c>
      <c r="DA17" s="614"/>
      <c r="DB17" s="614"/>
      <c r="DC17" s="614"/>
      <c r="DD17" s="576" t="s">
        <v>47</v>
      </c>
      <c r="DE17" s="571"/>
      <c r="DF17" s="571"/>
      <c r="DG17" s="571"/>
      <c r="DH17" s="571"/>
      <c r="DI17" s="571"/>
      <c r="DJ17" s="571"/>
      <c r="DK17" s="571"/>
      <c r="DL17" s="571"/>
      <c r="DM17" s="571"/>
      <c r="DN17" s="571"/>
      <c r="DO17" s="571"/>
      <c r="DP17" s="572"/>
      <c r="DQ17" s="576">
        <v>745435</v>
      </c>
      <c r="DR17" s="571"/>
      <c r="DS17" s="571"/>
      <c r="DT17" s="571"/>
      <c r="DU17" s="571"/>
      <c r="DV17" s="571"/>
      <c r="DW17" s="571"/>
      <c r="DX17" s="571"/>
      <c r="DY17" s="571"/>
      <c r="DZ17" s="571"/>
      <c r="EA17" s="571"/>
      <c r="EB17" s="571"/>
      <c r="EC17" s="598"/>
    </row>
    <row r="18" spans="2:133" ht="11.25" customHeight="1" x14ac:dyDescent="0.3">
      <c r="B18" s="567" t="s">
        <v>182</v>
      </c>
      <c r="C18" s="568"/>
      <c r="D18" s="568"/>
      <c r="E18" s="568"/>
      <c r="F18" s="568"/>
      <c r="G18" s="568"/>
      <c r="H18" s="568"/>
      <c r="I18" s="568"/>
      <c r="J18" s="568"/>
      <c r="K18" s="568"/>
      <c r="L18" s="568"/>
      <c r="M18" s="568"/>
      <c r="N18" s="568"/>
      <c r="O18" s="568"/>
      <c r="P18" s="568"/>
      <c r="Q18" s="569"/>
      <c r="R18" s="570">
        <v>3620245</v>
      </c>
      <c r="S18" s="571"/>
      <c r="T18" s="571"/>
      <c r="U18" s="571"/>
      <c r="V18" s="571"/>
      <c r="W18" s="571"/>
      <c r="X18" s="571"/>
      <c r="Y18" s="572"/>
      <c r="Z18" s="614">
        <v>42.1</v>
      </c>
      <c r="AA18" s="614"/>
      <c r="AB18" s="614"/>
      <c r="AC18" s="614"/>
      <c r="AD18" s="615">
        <v>3196842</v>
      </c>
      <c r="AE18" s="615"/>
      <c r="AF18" s="615"/>
      <c r="AG18" s="615"/>
      <c r="AH18" s="615"/>
      <c r="AI18" s="615"/>
      <c r="AJ18" s="615"/>
      <c r="AK18" s="615"/>
      <c r="AL18" s="573">
        <v>69.7</v>
      </c>
      <c r="AM18" s="574"/>
      <c r="AN18" s="574"/>
      <c r="AO18" s="616"/>
      <c r="AP18" s="567" t="s">
        <v>183</v>
      </c>
      <c r="AQ18" s="568"/>
      <c r="AR18" s="568"/>
      <c r="AS18" s="568"/>
      <c r="AT18" s="568"/>
      <c r="AU18" s="568"/>
      <c r="AV18" s="568"/>
      <c r="AW18" s="568"/>
      <c r="AX18" s="568"/>
      <c r="AY18" s="568"/>
      <c r="AZ18" s="568"/>
      <c r="BA18" s="568"/>
      <c r="BB18" s="568"/>
      <c r="BC18" s="568"/>
      <c r="BD18" s="568"/>
      <c r="BE18" s="568"/>
      <c r="BF18" s="569"/>
      <c r="BG18" s="570" t="s">
        <v>47</v>
      </c>
      <c r="BH18" s="571"/>
      <c r="BI18" s="571"/>
      <c r="BJ18" s="571"/>
      <c r="BK18" s="571"/>
      <c r="BL18" s="571"/>
      <c r="BM18" s="571"/>
      <c r="BN18" s="572"/>
      <c r="BO18" s="614" t="s">
        <v>47</v>
      </c>
      <c r="BP18" s="614"/>
      <c r="BQ18" s="614"/>
      <c r="BR18" s="614"/>
      <c r="BS18" s="576" t="s">
        <v>47</v>
      </c>
      <c r="BT18" s="571"/>
      <c r="BU18" s="571"/>
      <c r="BV18" s="571"/>
      <c r="BW18" s="571"/>
      <c r="BX18" s="571"/>
      <c r="BY18" s="571"/>
      <c r="BZ18" s="571"/>
      <c r="CA18" s="571"/>
      <c r="CB18" s="598"/>
      <c r="CD18" s="567" t="s">
        <v>184</v>
      </c>
      <c r="CE18" s="568"/>
      <c r="CF18" s="568"/>
      <c r="CG18" s="568"/>
      <c r="CH18" s="568"/>
      <c r="CI18" s="568"/>
      <c r="CJ18" s="568"/>
      <c r="CK18" s="568"/>
      <c r="CL18" s="568"/>
      <c r="CM18" s="568"/>
      <c r="CN18" s="568"/>
      <c r="CO18" s="568"/>
      <c r="CP18" s="568"/>
      <c r="CQ18" s="569"/>
      <c r="CR18" s="570" t="s">
        <v>47</v>
      </c>
      <c r="CS18" s="571"/>
      <c r="CT18" s="571"/>
      <c r="CU18" s="571"/>
      <c r="CV18" s="571"/>
      <c r="CW18" s="571"/>
      <c r="CX18" s="571"/>
      <c r="CY18" s="572"/>
      <c r="CZ18" s="614" t="s">
        <v>47</v>
      </c>
      <c r="DA18" s="614"/>
      <c r="DB18" s="614"/>
      <c r="DC18" s="614"/>
      <c r="DD18" s="576" t="s">
        <v>47</v>
      </c>
      <c r="DE18" s="571"/>
      <c r="DF18" s="571"/>
      <c r="DG18" s="571"/>
      <c r="DH18" s="571"/>
      <c r="DI18" s="571"/>
      <c r="DJ18" s="571"/>
      <c r="DK18" s="571"/>
      <c r="DL18" s="571"/>
      <c r="DM18" s="571"/>
      <c r="DN18" s="571"/>
      <c r="DO18" s="571"/>
      <c r="DP18" s="572"/>
      <c r="DQ18" s="576" t="s">
        <v>47</v>
      </c>
      <c r="DR18" s="571"/>
      <c r="DS18" s="571"/>
      <c r="DT18" s="571"/>
      <c r="DU18" s="571"/>
      <c r="DV18" s="571"/>
      <c r="DW18" s="571"/>
      <c r="DX18" s="571"/>
      <c r="DY18" s="571"/>
      <c r="DZ18" s="571"/>
      <c r="EA18" s="571"/>
      <c r="EB18" s="571"/>
      <c r="EC18" s="598"/>
    </row>
    <row r="19" spans="2:133" ht="11.25" customHeight="1" x14ac:dyDescent="0.3">
      <c r="B19" s="567" t="s">
        <v>185</v>
      </c>
      <c r="C19" s="568"/>
      <c r="D19" s="568"/>
      <c r="E19" s="568"/>
      <c r="F19" s="568"/>
      <c r="G19" s="568"/>
      <c r="H19" s="568"/>
      <c r="I19" s="568"/>
      <c r="J19" s="568"/>
      <c r="K19" s="568"/>
      <c r="L19" s="568"/>
      <c r="M19" s="568"/>
      <c r="N19" s="568"/>
      <c r="O19" s="568"/>
      <c r="P19" s="568"/>
      <c r="Q19" s="569"/>
      <c r="R19" s="570">
        <v>3196842</v>
      </c>
      <c r="S19" s="571"/>
      <c r="T19" s="571"/>
      <c r="U19" s="571"/>
      <c r="V19" s="571"/>
      <c r="W19" s="571"/>
      <c r="X19" s="571"/>
      <c r="Y19" s="572"/>
      <c r="Z19" s="614">
        <v>37.1</v>
      </c>
      <c r="AA19" s="614"/>
      <c r="AB19" s="614"/>
      <c r="AC19" s="614"/>
      <c r="AD19" s="615">
        <v>3196842</v>
      </c>
      <c r="AE19" s="615"/>
      <c r="AF19" s="615"/>
      <c r="AG19" s="615"/>
      <c r="AH19" s="615"/>
      <c r="AI19" s="615"/>
      <c r="AJ19" s="615"/>
      <c r="AK19" s="615"/>
      <c r="AL19" s="573">
        <v>69.7</v>
      </c>
      <c r="AM19" s="574"/>
      <c r="AN19" s="574"/>
      <c r="AO19" s="616"/>
      <c r="AP19" s="567" t="s">
        <v>186</v>
      </c>
      <c r="AQ19" s="568"/>
      <c r="AR19" s="568"/>
      <c r="AS19" s="568"/>
      <c r="AT19" s="568"/>
      <c r="AU19" s="568"/>
      <c r="AV19" s="568"/>
      <c r="AW19" s="568"/>
      <c r="AX19" s="568"/>
      <c r="AY19" s="568"/>
      <c r="AZ19" s="568"/>
      <c r="BA19" s="568"/>
      <c r="BB19" s="568"/>
      <c r="BC19" s="568"/>
      <c r="BD19" s="568"/>
      <c r="BE19" s="568"/>
      <c r="BF19" s="569"/>
      <c r="BG19" s="570">
        <v>11690</v>
      </c>
      <c r="BH19" s="571"/>
      <c r="BI19" s="571"/>
      <c r="BJ19" s="571"/>
      <c r="BK19" s="571"/>
      <c r="BL19" s="571"/>
      <c r="BM19" s="571"/>
      <c r="BN19" s="572"/>
      <c r="BO19" s="614">
        <v>1.1000000000000001</v>
      </c>
      <c r="BP19" s="614"/>
      <c r="BQ19" s="614"/>
      <c r="BR19" s="614"/>
      <c r="BS19" s="576" t="s">
        <v>47</v>
      </c>
      <c r="BT19" s="571"/>
      <c r="BU19" s="571"/>
      <c r="BV19" s="571"/>
      <c r="BW19" s="571"/>
      <c r="BX19" s="571"/>
      <c r="BY19" s="571"/>
      <c r="BZ19" s="571"/>
      <c r="CA19" s="571"/>
      <c r="CB19" s="598"/>
      <c r="CD19" s="567" t="s">
        <v>187</v>
      </c>
      <c r="CE19" s="568"/>
      <c r="CF19" s="568"/>
      <c r="CG19" s="568"/>
      <c r="CH19" s="568"/>
      <c r="CI19" s="568"/>
      <c r="CJ19" s="568"/>
      <c r="CK19" s="568"/>
      <c r="CL19" s="568"/>
      <c r="CM19" s="568"/>
      <c r="CN19" s="568"/>
      <c r="CO19" s="568"/>
      <c r="CP19" s="568"/>
      <c r="CQ19" s="569"/>
      <c r="CR19" s="570" t="s">
        <v>47</v>
      </c>
      <c r="CS19" s="571"/>
      <c r="CT19" s="571"/>
      <c r="CU19" s="571"/>
      <c r="CV19" s="571"/>
      <c r="CW19" s="571"/>
      <c r="CX19" s="571"/>
      <c r="CY19" s="572"/>
      <c r="CZ19" s="614" t="s">
        <v>47</v>
      </c>
      <c r="DA19" s="614"/>
      <c r="DB19" s="614"/>
      <c r="DC19" s="614"/>
      <c r="DD19" s="576" t="s">
        <v>47</v>
      </c>
      <c r="DE19" s="571"/>
      <c r="DF19" s="571"/>
      <c r="DG19" s="571"/>
      <c r="DH19" s="571"/>
      <c r="DI19" s="571"/>
      <c r="DJ19" s="571"/>
      <c r="DK19" s="571"/>
      <c r="DL19" s="571"/>
      <c r="DM19" s="571"/>
      <c r="DN19" s="571"/>
      <c r="DO19" s="571"/>
      <c r="DP19" s="572"/>
      <c r="DQ19" s="576" t="s">
        <v>47</v>
      </c>
      <c r="DR19" s="571"/>
      <c r="DS19" s="571"/>
      <c r="DT19" s="571"/>
      <c r="DU19" s="571"/>
      <c r="DV19" s="571"/>
      <c r="DW19" s="571"/>
      <c r="DX19" s="571"/>
      <c r="DY19" s="571"/>
      <c r="DZ19" s="571"/>
      <c r="EA19" s="571"/>
      <c r="EB19" s="571"/>
      <c r="EC19" s="598"/>
    </row>
    <row r="20" spans="2:133" ht="11.25" customHeight="1" x14ac:dyDescent="0.3">
      <c r="B20" s="567" t="s">
        <v>188</v>
      </c>
      <c r="C20" s="568"/>
      <c r="D20" s="568"/>
      <c r="E20" s="568"/>
      <c r="F20" s="568"/>
      <c r="G20" s="568"/>
      <c r="H20" s="568"/>
      <c r="I20" s="568"/>
      <c r="J20" s="568"/>
      <c r="K20" s="568"/>
      <c r="L20" s="568"/>
      <c r="M20" s="568"/>
      <c r="N20" s="568"/>
      <c r="O20" s="568"/>
      <c r="P20" s="568"/>
      <c r="Q20" s="569"/>
      <c r="R20" s="570">
        <v>423403</v>
      </c>
      <c r="S20" s="571"/>
      <c r="T20" s="571"/>
      <c r="U20" s="571"/>
      <c r="V20" s="571"/>
      <c r="W20" s="571"/>
      <c r="X20" s="571"/>
      <c r="Y20" s="572"/>
      <c r="Z20" s="614">
        <v>4.9000000000000004</v>
      </c>
      <c r="AA20" s="614"/>
      <c r="AB20" s="614"/>
      <c r="AC20" s="614"/>
      <c r="AD20" s="615" t="s">
        <v>47</v>
      </c>
      <c r="AE20" s="615"/>
      <c r="AF20" s="615"/>
      <c r="AG20" s="615"/>
      <c r="AH20" s="615"/>
      <c r="AI20" s="615"/>
      <c r="AJ20" s="615"/>
      <c r="AK20" s="615"/>
      <c r="AL20" s="573" t="s">
        <v>47</v>
      </c>
      <c r="AM20" s="574"/>
      <c r="AN20" s="574"/>
      <c r="AO20" s="616"/>
      <c r="AP20" s="567" t="s">
        <v>189</v>
      </c>
      <c r="AQ20" s="568"/>
      <c r="AR20" s="568"/>
      <c r="AS20" s="568"/>
      <c r="AT20" s="568"/>
      <c r="AU20" s="568"/>
      <c r="AV20" s="568"/>
      <c r="AW20" s="568"/>
      <c r="AX20" s="568"/>
      <c r="AY20" s="568"/>
      <c r="AZ20" s="568"/>
      <c r="BA20" s="568"/>
      <c r="BB20" s="568"/>
      <c r="BC20" s="568"/>
      <c r="BD20" s="568"/>
      <c r="BE20" s="568"/>
      <c r="BF20" s="569"/>
      <c r="BG20" s="570">
        <v>11690</v>
      </c>
      <c r="BH20" s="571"/>
      <c r="BI20" s="571"/>
      <c r="BJ20" s="571"/>
      <c r="BK20" s="571"/>
      <c r="BL20" s="571"/>
      <c r="BM20" s="571"/>
      <c r="BN20" s="572"/>
      <c r="BO20" s="614">
        <v>1.1000000000000001</v>
      </c>
      <c r="BP20" s="614"/>
      <c r="BQ20" s="614"/>
      <c r="BR20" s="614"/>
      <c r="BS20" s="576" t="s">
        <v>47</v>
      </c>
      <c r="BT20" s="571"/>
      <c r="BU20" s="571"/>
      <c r="BV20" s="571"/>
      <c r="BW20" s="571"/>
      <c r="BX20" s="571"/>
      <c r="BY20" s="571"/>
      <c r="BZ20" s="571"/>
      <c r="CA20" s="571"/>
      <c r="CB20" s="598"/>
      <c r="CD20" s="567" t="s">
        <v>190</v>
      </c>
      <c r="CE20" s="568"/>
      <c r="CF20" s="568"/>
      <c r="CG20" s="568"/>
      <c r="CH20" s="568"/>
      <c r="CI20" s="568"/>
      <c r="CJ20" s="568"/>
      <c r="CK20" s="568"/>
      <c r="CL20" s="568"/>
      <c r="CM20" s="568"/>
      <c r="CN20" s="568"/>
      <c r="CO20" s="568"/>
      <c r="CP20" s="568"/>
      <c r="CQ20" s="569"/>
      <c r="CR20" s="570">
        <v>8432493</v>
      </c>
      <c r="CS20" s="571"/>
      <c r="CT20" s="571"/>
      <c r="CU20" s="571"/>
      <c r="CV20" s="571"/>
      <c r="CW20" s="571"/>
      <c r="CX20" s="571"/>
      <c r="CY20" s="572"/>
      <c r="CZ20" s="614">
        <v>100</v>
      </c>
      <c r="DA20" s="614"/>
      <c r="DB20" s="614"/>
      <c r="DC20" s="614"/>
      <c r="DD20" s="576">
        <v>1284018</v>
      </c>
      <c r="DE20" s="571"/>
      <c r="DF20" s="571"/>
      <c r="DG20" s="571"/>
      <c r="DH20" s="571"/>
      <c r="DI20" s="571"/>
      <c r="DJ20" s="571"/>
      <c r="DK20" s="571"/>
      <c r="DL20" s="571"/>
      <c r="DM20" s="571"/>
      <c r="DN20" s="571"/>
      <c r="DO20" s="571"/>
      <c r="DP20" s="572"/>
      <c r="DQ20" s="576">
        <v>5352695</v>
      </c>
      <c r="DR20" s="571"/>
      <c r="DS20" s="571"/>
      <c r="DT20" s="571"/>
      <c r="DU20" s="571"/>
      <c r="DV20" s="571"/>
      <c r="DW20" s="571"/>
      <c r="DX20" s="571"/>
      <c r="DY20" s="571"/>
      <c r="DZ20" s="571"/>
      <c r="EA20" s="571"/>
      <c r="EB20" s="571"/>
      <c r="EC20" s="598"/>
    </row>
    <row r="21" spans="2:133" ht="11.25" customHeight="1" x14ac:dyDescent="0.3">
      <c r="B21" s="567" t="s">
        <v>191</v>
      </c>
      <c r="C21" s="568"/>
      <c r="D21" s="568"/>
      <c r="E21" s="568"/>
      <c r="F21" s="568"/>
      <c r="G21" s="568"/>
      <c r="H21" s="568"/>
      <c r="I21" s="568"/>
      <c r="J21" s="568"/>
      <c r="K21" s="568"/>
      <c r="L21" s="568"/>
      <c r="M21" s="568"/>
      <c r="N21" s="568"/>
      <c r="O21" s="568"/>
      <c r="P21" s="568"/>
      <c r="Q21" s="569"/>
      <c r="R21" s="570" t="s">
        <v>47</v>
      </c>
      <c r="S21" s="571"/>
      <c r="T21" s="571"/>
      <c r="U21" s="571"/>
      <c r="V21" s="571"/>
      <c r="W21" s="571"/>
      <c r="X21" s="571"/>
      <c r="Y21" s="572"/>
      <c r="Z21" s="614" t="s">
        <v>47</v>
      </c>
      <c r="AA21" s="614"/>
      <c r="AB21" s="614"/>
      <c r="AC21" s="614"/>
      <c r="AD21" s="615" t="s">
        <v>47</v>
      </c>
      <c r="AE21" s="615"/>
      <c r="AF21" s="615"/>
      <c r="AG21" s="615"/>
      <c r="AH21" s="615"/>
      <c r="AI21" s="615"/>
      <c r="AJ21" s="615"/>
      <c r="AK21" s="615"/>
      <c r="AL21" s="573" t="s">
        <v>47</v>
      </c>
      <c r="AM21" s="574"/>
      <c r="AN21" s="574"/>
      <c r="AO21" s="616"/>
      <c r="AP21" s="567" t="s">
        <v>192</v>
      </c>
      <c r="AQ21" s="646"/>
      <c r="AR21" s="646"/>
      <c r="AS21" s="646"/>
      <c r="AT21" s="646"/>
      <c r="AU21" s="646"/>
      <c r="AV21" s="646"/>
      <c r="AW21" s="646"/>
      <c r="AX21" s="646"/>
      <c r="AY21" s="646"/>
      <c r="AZ21" s="646"/>
      <c r="BA21" s="646"/>
      <c r="BB21" s="646"/>
      <c r="BC21" s="646"/>
      <c r="BD21" s="646"/>
      <c r="BE21" s="646"/>
      <c r="BF21" s="647"/>
      <c r="BG21" s="570">
        <v>11690</v>
      </c>
      <c r="BH21" s="571"/>
      <c r="BI21" s="571"/>
      <c r="BJ21" s="571"/>
      <c r="BK21" s="571"/>
      <c r="BL21" s="571"/>
      <c r="BM21" s="571"/>
      <c r="BN21" s="572"/>
      <c r="BO21" s="614">
        <v>1.1000000000000001</v>
      </c>
      <c r="BP21" s="614"/>
      <c r="BQ21" s="614"/>
      <c r="BR21" s="614"/>
      <c r="BS21" s="576" t="s">
        <v>47</v>
      </c>
      <c r="BT21" s="571"/>
      <c r="BU21" s="571"/>
      <c r="BV21" s="571"/>
      <c r="BW21" s="571"/>
      <c r="BX21" s="571"/>
      <c r="BY21" s="571"/>
      <c r="BZ21" s="571"/>
      <c r="CA21" s="571"/>
      <c r="CB21" s="598"/>
      <c r="CD21" s="551"/>
      <c r="CE21" s="552"/>
      <c r="CF21" s="552"/>
      <c r="CG21" s="552"/>
      <c r="CH21" s="552"/>
      <c r="CI21" s="552"/>
      <c r="CJ21" s="552"/>
      <c r="CK21" s="552"/>
      <c r="CL21" s="552"/>
      <c r="CM21" s="552"/>
      <c r="CN21" s="552"/>
      <c r="CO21" s="552"/>
      <c r="CP21" s="552"/>
      <c r="CQ21" s="553"/>
      <c r="CR21" s="653"/>
      <c r="CS21" s="654"/>
      <c r="CT21" s="654"/>
      <c r="CU21" s="654"/>
      <c r="CV21" s="654"/>
      <c r="CW21" s="654"/>
      <c r="CX21" s="654"/>
      <c r="CY21" s="655"/>
      <c r="CZ21" s="656"/>
      <c r="DA21" s="656"/>
      <c r="DB21" s="656"/>
      <c r="DC21" s="656"/>
      <c r="DD21" s="657"/>
      <c r="DE21" s="654"/>
      <c r="DF21" s="654"/>
      <c r="DG21" s="654"/>
      <c r="DH21" s="654"/>
      <c r="DI21" s="654"/>
      <c r="DJ21" s="654"/>
      <c r="DK21" s="654"/>
      <c r="DL21" s="654"/>
      <c r="DM21" s="654"/>
      <c r="DN21" s="654"/>
      <c r="DO21" s="654"/>
      <c r="DP21" s="655"/>
      <c r="DQ21" s="657"/>
      <c r="DR21" s="654"/>
      <c r="DS21" s="654"/>
      <c r="DT21" s="654"/>
      <c r="DU21" s="654"/>
      <c r="DV21" s="654"/>
      <c r="DW21" s="654"/>
      <c r="DX21" s="654"/>
      <c r="DY21" s="654"/>
      <c r="DZ21" s="654"/>
      <c r="EA21" s="654"/>
      <c r="EB21" s="654"/>
      <c r="EC21" s="661"/>
    </row>
    <row r="22" spans="2:133" ht="11.25" customHeight="1" x14ac:dyDescent="0.3">
      <c r="B22" s="567" t="s">
        <v>193</v>
      </c>
      <c r="C22" s="568"/>
      <c r="D22" s="568"/>
      <c r="E22" s="568"/>
      <c r="F22" s="568"/>
      <c r="G22" s="568"/>
      <c r="H22" s="568"/>
      <c r="I22" s="568"/>
      <c r="J22" s="568"/>
      <c r="K22" s="568"/>
      <c r="L22" s="568"/>
      <c r="M22" s="568"/>
      <c r="N22" s="568"/>
      <c r="O22" s="568"/>
      <c r="P22" s="568"/>
      <c r="Q22" s="569"/>
      <c r="R22" s="570">
        <v>5006025</v>
      </c>
      <c r="S22" s="571"/>
      <c r="T22" s="571"/>
      <c r="U22" s="571"/>
      <c r="V22" s="571"/>
      <c r="W22" s="571"/>
      <c r="X22" s="571"/>
      <c r="Y22" s="572"/>
      <c r="Z22" s="614">
        <v>58.2</v>
      </c>
      <c r="AA22" s="614"/>
      <c r="AB22" s="614"/>
      <c r="AC22" s="614"/>
      <c r="AD22" s="615">
        <v>4582622</v>
      </c>
      <c r="AE22" s="615"/>
      <c r="AF22" s="615"/>
      <c r="AG22" s="615"/>
      <c r="AH22" s="615"/>
      <c r="AI22" s="615"/>
      <c r="AJ22" s="615"/>
      <c r="AK22" s="615"/>
      <c r="AL22" s="573">
        <v>100</v>
      </c>
      <c r="AM22" s="574"/>
      <c r="AN22" s="574"/>
      <c r="AO22" s="616"/>
      <c r="AP22" s="567" t="s">
        <v>194</v>
      </c>
      <c r="AQ22" s="646"/>
      <c r="AR22" s="646"/>
      <c r="AS22" s="646"/>
      <c r="AT22" s="646"/>
      <c r="AU22" s="646"/>
      <c r="AV22" s="646"/>
      <c r="AW22" s="646"/>
      <c r="AX22" s="646"/>
      <c r="AY22" s="646"/>
      <c r="AZ22" s="646"/>
      <c r="BA22" s="646"/>
      <c r="BB22" s="646"/>
      <c r="BC22" s="646"/>
      <c r="BD22" s="646"/>
      <c r="BE22" s="646"/>
      <c r="BF22" s="647"/>
      <c r="BG22" s="570" t="s">
        <v>47</v>
      </c>
      <c r="BH22" s="571"/>
      <c r="BI22" s="571"/>
      <c r="BJ22" s="571"/>
      <c r="BK22" s="571"/>
      <c r="BL22" s="571"/>
      <c r="BM22" s="571"/>
      <c r="BN22" s="572"/>
      <c r="BO22" s="614" t="s">
        <v>47</v>
      </c>
      <c r="BP22" s="614"/>
      <c r="BQ22" s="614"/>
      <c r="BR22" s="614"/>
      <c r="BS22" s="576" t="s">
        <v>47</v>
      </c>
      <c r="BT22" s="571"/>
      <c r="BU22" s="571"/>
      <c r="BV22" s="571"/>
      <c r="BW22" s="571"/>
      <c r="BX22" s="571"/>
      <c r="BY22" s="571"/>
      <c r="BZ22" s="571"/>
      <c r="CA22" s="571"/>
      <c r="CB22" s="598"/>
      <c r="CD22" s="626" t="s">
        <v>195</v>
      </c>
      <c r="CE22" s="627"/>
      <c r="CF22" s="627"/>
      <c r="CG22" s="627"/>
      <c r="CH22" s="627"/>
      <c r="CI22" s="627"/>
      <c r="CJ22" s="627"/>
      <c r="CK22" s="627"/>
      <c r="CL22" s="627"/>
      <c r="CM22" s="627"/>
      <c r="CN22" s="627"/>
      <c r="CO22" s="627"/>
      <c r="CP22" s="627"/>
      <c r="CQ22" s="627"/>
      <c r="CR22" s="627"/>
      <c r="CS22" s="627"/>
      <c r="CT22" s="627"/>
      <c r="CU22" s="627"/>
      <c r="CV22" s="627"/>
      <c r="CW22" s="627"/>
      <c r="CX22" s="627"/>
      <c r="CY22" s="627"/>
      <c r="CZ22" s="627"/>
      <c r="DA22" s="627"/>
      <c r="DB22" s="627"/>
      <c r="DC22" s="627"/>
      <c r="DD22" s="627"/>
      <c r="DE22" s="627"/>
      <c r="DF22" s="627"/>
      <c r="DG22" s="627"/>
      <c r="DH22" s="627"/>
      <c r="DI22" s="627"/>
      <c r="DJ22" s="627"/>
      <c r="DK22" s="627"/>
      <c r="DL22" s="627"/>
      <c r="DM22" s="627"/>
      <c r="DN22" s="627"/>
      <c r="DO22" s="627"/>
      <c r="DP22" s="627"/>
      <c r="DQ22" s="627"/>
      <c r="DR22" s="627"/>
      <c r="DS22" s="627"/>
      <c r="DT22" s="627"/>
      <c r="DU22" s="627"/>
      <c r="DV22" s="627"/>
      <c r="DW22" s="627"/>
      <c r="DX22" s="627"/>
      <c r="DY22" s="627"/>
      <c r="DZ22" s="627"/>
      <c r="EA22" s="627"/>
      <c r="EB22" s="627"/>
      <c r="EC22" s="628"/>
    </row>
    <row r="23" spans="2:133" ht="11.25" customHeight="1" x14ac:dyDescent="0.3">
      <c r="B23" s="567" t="s">
        <v>196</v>
      </c>
      <c r="C23" s="568"/>
      <c r="D23" s="568"/>
      <c r="E23" s="568"/>
      <c r="F23" s="568"/>
      <c r="G23" s="568"/>
      <c r="H23" s="568"/>
      <c r="I23" s="568"/>
      <c r="J23" s="568"/>
      <c r="K23" s="568"/>
      <c r="L23" s="568"/>
      <c r="M23" s="568"/>
      <c r="N23" s="568"/>
      <c r="O23" s="568"/>
      <c r="P23" s="568"/>
      <c r="Q23" s="569"/>
      <c r="R23" s="570">
        <v>1149</v>
      </c>
      <c r="S23" s="571"/>
      <c r="T23" s="571"/>
      <c r="U23" s="571"/>
      <c r="V23" s="571"/>
      <c r="W23" s="571"/>
      <c r="X23" s="571"/>
      <c r="Y23" s="572"/>
      <c r="Z23" s="614">
        <v>0</v>
      </c>
      <c r="AA23" s="614"/>
      <c r="AB23" s="614"/>
      <c r="AC23" s="614"/>
      <c r="AD23" s="615">
        <v>1149</v>
      </c>
      <c r="AE23" s="615"/>
      <c r="AF23" s="615"/>
      <c r="AG23" s="615"/>
      <c r="AH23" s="615"/>
      <c r="AI23" s="615"/>
      <c r="AJ23" s="615"/>
      <c r="AK23" s="615"/>
      <c r="AL23" s="573">
        <v>0</v>
      </c>
      <c r="AM23" s="574"/>
      <c r="AN23" s="574"/>
      <c r="AO23" s="616"/>
      <c r="AP23" s="567" t="s">
        <v>197</v>
      </c>
      <c r="AQ23" s="646"/>
      <c r="AR23" s="646"/>
      <c r="AS23" s="646"/>
      <c r="AT23" s="646"/>
      <c r="AU23" s="646"/>
      <c r="AV23" s="646"/>
      <c r="AW23" s="646"/>
      <c r="AX23" s="646"/>
      <c r="AY23" s="646"/>
      <c r="AZ23" s="646"/>
      <c r="BA23" s="646"/>
      <c r="BB23" s="646"/>
      <c r="BC23" s="646"/>
      <c r="BD23" s="646"/>
      <c r="BE23" s="646"/>
      <c r="BF23" s="647"/>
      <c r="BG23" s="570" t="s">
        <v>47</v>
      </c>
      <c r="BH23" s="571"/>
      <c r="BI23" s="571"/>
      <c r="BJ23" s="571"/>
      <c r="BK23" s="571"/>
      <c r="BL23" s="571"/>
      <c r="BM23" s="571"/>
      <c r="BN23" s="572"/>
      <c r="BO23" s="614" t="s">
        <v>47</v>
      </c>
      <c r="BP23" s="614"/>
      <c r="BQ23" s="614"/>
      <c r="BR23" s="614"/>
      <c r="BS23" s="576" t="s">
        <v>47</v>
      </c>
      <c r="BT23" s="571"/>
      <c r="BU23" s="571"/>
      <c r="BV23" s="571"/>
      <c r="BW23" s="571"/>
      <c r="BX23" s="571"/>
      <c r="BY23" s="571"/>
      <c r="BZ23" s="571"/>
      <c r="CA23" s="571"/>
      <c r="CB23" s="598"/>
      <c r="CD23" s="626" t="s">
        <v>137</v>
      </c>
      <c r="CE23" s="627"/>
      <c r="CF23" s="627"/>
      <c r="CG23" s="627"/>
      <c r="CH23" s="627"/>
      <c r="CI23" s="627"/>
      <c r="CJ23" s="627"/>
      <c r="CK23" s="627"/>
      <c r="CL23" s="627"/>
      <c r="CM23" s="627"/>
      <c r="CN23" s="627"/>
      <c r="CO23" s="627"/>
      <c r="CP23" s="627"/>
      <c r="CQ23" s="628"/>
      <c r="CR23" s="626" t="s">
        <v>198</v>
      </c>
      <c r="CS23" s="627"/>
      <c r="CT23" s="627"/>
      <c r="CU23" s="627"/>
      <c r="CV23" s="627"/>
      <c r="CW23" s="627"/>
      <c r="CX23" s="627"/>
      <c r="CY23" s="628"/>
      <c r="CZ23" s="626" t="s">
        <v>199</v>
      </c>
      <c r="DA23" s="627"/>
      <c r="DB23" s="627"/>
      <c r="DC23" s="628"/>
      <c r="DD23" s="626" t="s">
        <v>200</v>
      </c>
      <c r="DE23" s="627"/>
      <c r="DF23" s="627"/>
      <c r="DG23" s="627"/>
      <c r="DH23" s="627"/>
      <c r="DI23" s="627"/>
      <c r="DJ23" s="627"/>
      <c r="DK23" s="628"/>
      <c r="DL23" s="658" t="s">
        <v>201</v>
      </c>
      <c r="DM23" s="659"/>
      <c r="DN23" s="659"/>
      <c r="DO23" s="659"/>
      <c r="DP23" s="659"/>
      <c r="DQ23" s="659"/>
      <c r="DR23" s="659"/>
      <c r="DS23" s="659"/>
      <c r="DT23" s="659"/>
      <c r="DU23" s="659"/>
      <c r="DV23" s="660"/>
      <c r="DW23" s="626" t="s">
        <v>202</v>
      </c>
      <c r="DX23" s="627"/>
      <c r="DY23" s="627"/>
      <c r="DZ23" s="627"/>
      <c r="EA23" s="627"/>
      <c r="EB23" s="627"/>
      <c r="EC23" s="628"/>
    </row>
    <row r="24" spans="2:133" ht="11.25" customHeight="1" x14ac:dyDescent="0.3">
      <c r="B24" s="567" t="s">
        <v>203</v>
      </c>
      <c r="C24" s="568"/>
      <c r="D24" s="568"/>
      <c r="E24" s="568"/>
      <c r="F24" s="568"/>
      <c r="G24" s="568"/>
      <c r="H24" s="568"/>
      <c r="I24" s="568"/>
      <c r="J24" s="568"/>
      <c r="K24" s="568"/>
      <c r="L24" s="568"/>
      <c r="M24" s="568"/>
      <c r="N24" s="568"/>
      <c r="O24" s="568"/>
      <c r="P24" s="568"/>
      <c r="Q24" s="569"/>
      <c r="R24" s="570">
        <v>110437</v>
      </c>
      <c r="S24" s="571"/>
      <c r="T24" s="571"/>
      <c r="U24" s="571"/>
      <c r="V24" s="571"/>
      <c r="W24" s="571"/>
      <c r="X24" s="571"/>
      <c r="Y24" s="572"/>
      <c r="Z24" s="614">
        <v>1.3</v>
      </c>
      <c r="AA24" s="614"/>
      <c r="AB24" s="614"/>
      <c r="AC24" s="614"/>
      <c r="AD24" s="615" t="s">
        <v>47</v>
      </c>
      <c r="AE24" s="615"/>
      <c r="AF24" s="615"/>
      <c r="AG24" s="615"/>
      <c r="AH24" s="615"/>
      <c r="AI24" s="615"/>
      <c r="AJ24" s="615"/>
      <c r="AK24" s="615"/>
      <c r="AL24" s="573" t="s">
        <v>47</v>
      </c>
      <c r="AM24" s="574"/>
      <c r="AN24" s="574"/>
      <c r="AO24" s="616"/>
      <c r="AP24" s="567" t="s">
        <v>204</v>
      </c>
      <c r="AQ24" s="646"/>
      <c r="AR24" s="646"/>
      <c r="AS24" s="646"/>
      <c r="AT24" s="646"/>
      <c r="AU24" s="646"/>
      <c r="AV24" s="646"/>
      <c r="AW24" s="646"/>
      <c r="AX24" s="646"/>
      <c r="AY24" s="646"/>
      <c r="AZ24" s="646"/>
      <c r="BA24" s="646"/>
      <c r="BB24" s="646"/>
      <c r="BC24" s="646"/>
      <c r="BD24" s="646"/>
      <c r="BE24" s="646"/>
      <c r="BF24" s="647"/>
      <c r="BG24" s="570" t="s">
        <v>47</v>
      </c>
      <c r="BH24" s="571"/>
      <c r="BI24" s="571"/>
      <c r="BJ24" s="571"/>
      <c r="BK24" s="571"/>
      <c r="BL24" s="571"/>
      <c r="BM24" s="571"/>
      <c r="BN24" s="572"/>
      <c r="BO24" s="614" t="s">
        <v>47</v>
      </c>
      <c r="BP24" s="614"/>
      <c r="BQ24" s="614"/>
      <c r="BR24" s="614"/>
      <c r="BS24" s="576" t="s">
        <v>47</v>
      </c>
      <c r="BT24" s="571"/>
      <c r="BU24" s="571"/>
      <c r="BV24" s="571"/>
      <c r="BW24" s="571"/>
      <c r="BX24" s="571"/>
      <c r="BY24" s="571"/>
      <c r="BZ24" s="571"/>
      <c r="CA24" s="571"/>
      <c r="CB24" s="598"/>
      <c r="CD24" s="623" t="s">
        <v>205</v>
      </c>
      <c r="CE24" s="624"/>
      <c r="CF24" s="624"/>
      <c r="CG24" s="624"/>
      <c r="CH24" s="624"/>
      <c r="CI24" s="624"/>
      <c r="CJ24" s="624"/>
      <c r="CK24" s="624"/>
      <c r="CL24" s="624"/>
      <c r="CM24" s="624"/>
      <c r="CN24" s="624"/>
      <c r="CO24" s="624"/>
      <c r="CP24" s="624"/>
      <c r="CQ24" s="625"/>
      <c r="CR24" s="617">
        <v>3232038</v>
      </c>
      <c r="CS24" s="618"/>
      <c r="CT24" s="618"/>
      <c r="CU24" s="618"/>
      <c r="CV24" s="618"/>
      <c r="CW24" s="618"/>
      <c r="CX24" s="618"/>
      <c r="CY24" s="649"/>
      <c r="CZ24" s="650">
        <v>38.299999999999997</v>
      </c>
      <c r="DA24" s="633"/>
      <c r="DB24" s="633"/>
      <c r="DC24" s="652"/>
      <c r="DD24" s="648">
        <v>2300000</v>
      </c>
      <c r="DE24" s="618"/>
      <c r="DF24" s="618"/>
      <c r="DG24" s="618"/>
      <c r="DH24" s="618"/>
      <c r="DI24" s="618"/>
      <c r="DJ24" s="618"/>
      <c r="DK24" s="649"/>
      <c r="DL24" s="648">
        <v>2270677</v>
      </c>
      <c r="DM24" s="618"/>
      <c r="DN24" s="618"/>
      <c r="DO24" s="618"/>
      <c r="DP24" s="618"/>
      <c r="DQ24" s="618"/>
      <c r="DR24" s="618"/>
      <c r="DS24" s="618"/>
      <c r="DT24" s="618"/>
      <c r="DU24" s="618"/>
      <c r="DV24" s="649"/>
      <c r="DW24" s="650">
        <v>47.5</v>
      </c>
      <c r="DX24" s="633"/>
      <c r="DY24" s="633"/>
      <c r="DZ24" s="633"/>
      <c r="EA24" s="633"/>
      <c r="EB24" s="633"/>
      <c r="EC24" s="651"/>
    </row>
    <row r="25" spans="2:133" ht="11.25" customHeight="1" x14ac:dyDescent="0.3">
      <c r="B25" s="567" t="s">
        <v>206</v>
      </c>
      <c r="C25" s="568"/>
      <c r="D25" s="568"/>
      <c r="E25" s="568"/>
      <c r="F25" s="568"/>
      <c r="G25" s="568"/>
      <c r="H25" s="568"/>
      <c r="I25" s="568"/>
      <c r="J25" s="568"/>
      <c r="K25" s="568"/>
      <c r="L25" s="568"/>
      <c r="M25" s="568"/>
      <c r="N25" s="568"/>
      <c r="O25" s="568"/>
      <c r="P25" s="568"/>
      <c r="Q25" s="569"/>
      <c r="R25" s="570">
        <v>177113</v>
      </c>
      <c r="S25" s="571"/>
      <c r="T25" s="571"/>
      <c r="U25" s="571"/>
      <c r="V25" s="571"/>
      <c r="W25" s="571"/>
      <c r="X25" s="571"/>
      <c r="Y25" s="572"/>
      <c r="Z25" s="614">
        <v>2.1</v>
      </c>
      <c r="AA25" s="614"/>
      <c r="AB25" s="614"/>
      <c r="AC25" s="614"/>
      <c r="AD25" s="615" t="s">
        <v>47</v>
      </c>
      <c r="AE25" s="615"/>
      <c r="AF25" s="615"/>
      <c r="AG25" s="615"/>
      <c r="AH25" s="615"/>
      <c r="AI25" s="615"/>
      <c r="AJ25" s="615"/>
      <c r="AK25" s="615"/>
      <c r="AL25" s="573" t="s">
        <v>47</v>
      </c>
      <c r="AM25" s="574"/>
      <c r="AN25" s="574"/>
      <c r="AO25" s="616"/>
      <c r="AP25" s="567" t="s">
        <v>207</v>
      </c>
      <c r="AQ25" s="646"/>
      <c r="AR25" s="646"/>
      <c r="AS25" s="646"/>
      <c r="AT25" s="646"/>
      <c r="AU25" s="646"/>
      <c r="AV25" s="646"/>
      <c r="AW25" s="646"/>
      <c r="AX25" s="646"/>
      <c r="AY25" s="646"/>
      <c r="AZ25" s="646"/>
      <c r="BA25" s="646"/>
      <c r="BB25" s="646"/>
      <c r="BC25" s="646"/>
      <c r="BD25" s="646"/>
      <c r="BE25" s="646"/>
      <c r="BF25" s="647"/>
      <c r="BG25" s="570" t="s">
        <v>47</v>
      </c>
      <c r="BH25" s="571"/>
      <c r="BI25" s="571"/>
      <c r="BJ25" s="571"/>
      <c r="BK25" s="571"/>
      <c r="BL25" s="571"/>
      <c r="BM25" s="571"/>
      <c r="BN25" s="572"/>
      <c r="BO25" s="614" t="s">
        <v>47</v>
      </c>
      <c r="BP25" s="614"/>
      <c r="BQ25" s="614"/>
      <c r="BR25" s="614"/>
      <c r="BS25" s="576" t="s">
        <v>47</v>
      </c>
      <c r="BT25" s="571"/>
      <c r="BU25" s="571"/>
      <c r="BV25" s="571"/>
      <c r="BW25" s="571"/>
      <c r="BX25" s="571"/>
      <c r="BY25" s="571"/>
      <c r="BZ25" s="571"/>
      <c r="CA25" s="571"/>
      <c r="CB25" s="598"/>
      <c r="CD25" s="567" t="s">
        <v>208</v>
      </c>
      <c r="CE25" s="568"/>
      <c r="CF25" s="568"/>
      <c r="CG25" s="568"/>
      <c r="CH25" s="568"/>
      <c r="CI25" s="568"/>
      <c r="CJ25" s="568"/>
      <c r="CK25" s="568"/>
      <c r="CL25" s="568"/>
      <c r="CM25" s="568"/>
      <c r="CN25" s="568"/>
      <c r="CO25" s="568"/>
      <c r="CP25" s="568"/>
      <c r="CQ25" s="569"/>
      <c r="CR25" s="570">
        <v>1199119</v>
      </c>
      <c r="CS25" s="589"/>
      <c r="CT25" s="589"/>
      <c r="CU25" s="589"/>
      <c r="CV25" s="589"/>
      <c r="CW25" s="589"/>
      <c r="CX25" s="589"/>
      <c r="CY25" s="590"/>
      <c r="CZ25" s="573">
        <v>14.2</v>
      </c>
      <c r="DA25" s="591"/>
      <c r="DB25" s="591"/>
      <c r="DC25" s="592"/>
      <c r="DD25" s="576">
        <v>1135215</v>
      </c>
      <c r="DE25" s="589"/>
      <c r="DF25" s="589"/>
      <c r="DG25" s="589"/>
      <c r="DH25" s="589"/>
      <c r="DI25" s="589"/>
      <c r="DJ25" s="589"/>
      <c r="DK25" s="590"/>
      <c r="DL25" s="576">
        <v>1124298</v>
      </c>
      <c r="DM25" s="589"/>
      <c r="DN25" s="589"/>
      <c r="DO25" s="589"/>
      <c r="DP25" s="589"/>
      <c r="DQ25" s="589"/>
      <c r="DR25" s="589"/>
      <c r="DS25" s="589"/>
      <c r="DT25" s="589"/>
      <c r="DU25" s="589"/>
      <c r="DV25" s="590"/>
      <c r="DW25" s="573">
        <v>23.5</v>
      </c>
      <c r="DX25" s="591"/>
      <c r="DY25" s="591"/>
      <c r="DZ25" s="591"/>
      <c r="EA25" s="591"/>
      <c r="EB25" s="591"/>
      <c r="EC25" s="593"/>
    </row>
    <row r="26" spans="2:133" ht="11.25" customHeight="1" x14ac:dyDescent="0.3">
      <c r="B26" s="567" t="s">
        <v>209</v>
      </c>
      <c r="C26" s="568"/>
      <c r="D26" s="568"/>
      <c r="E26" s="568"/>
      <c r="F26" s="568"/>
      <c r="G26" s="568"/>
      <c r="H26" s="568"/>
      <c r="I26" s="568"/>
      <c r="J26" s="568"/>
      <c r="K26" s="568"/>
      <c r="L26" s="568"/>
      <c r="M26" s="568"/>
      <c r="N26" s="568"/>
      <c r="O26" s="568"/>
      <c r="P26" s="568"/>
      <c r="Q26" s="569"/>
      <c r="R26" s="570">
        <v>8828</v>
      </c>
      <c r="S26" s="571"/>
      <c r="T26" s="571"/>
      <c r="U26" s="571"/>
      <c r="V26" s="571"/>
      <c r="W26" s="571"/>
      <c r="X26" s="571"/>
      <c r="Y26" s="572"/>
      <c r="Z26" s="614">
        <v>0.1</v>
      </c>
      <c r="AA26" s="614"/>
      <c r="AB26" s="614"/>
      <c r="AC26" s="614"/>
      <c r="AD26" s="615" t="s">
        <v>47</v>
      </c>
      <c r="AE26" s="615"/>
      <c r="AF26" s="615"/>
      <c r="AG26" s="615"/>
      <c r="AH26" s="615"/>
      <c r="AI26" s="615"/>
      <c r="AJ26" s="615"/>
      <c r="AK26" s="615"/>
      <c r="AL26" s="573" t="s">
        <v>47</v>
      </c>
      <c r="AM26" s="574"/>
      <c r="AN26" s="574"/>
      <c r="AO26" s="616"/>
      <c r="AP26" s="567" t="s">
        <v>210</v>
      </c>
      <c r="AQ26" s="646"/>
      <c r="AR26" s="646"/>
      <c r="AS26" s="646"/>
      <c r="AT26" s="646"/>
      <c r="AU26" s="646"/>
      <c r="AV26" s="646"/>
      <c r="AW26" s="646"/>
      <c r="AX26" s="646"/>
      <c r="AY26" s="646"/>
      <c r="AZ26" s="646"/>
      <c r="BA26" s="646"/>
      <c r="BB26" s="646"/>
      <c r="BC26" s="646"/>
      <c r="BD26" s="646"/>
      <c r="BE26" s="646"/>
      <c r="BF26" s="647"/>
      <c r="BG26" s="570" t="s">
        <v>47</v>
      </c>
      <c r="BH26" s="571"/>
      <c r="BI26" s="571"/>
      <c r="BJ26" s="571"/>
      <c r="BK26" s="571"/>
      <c r="BL26" s="571"/>
      <c r="BM26" s="571"/>
      <c r="BN26" s="572"/>
      <c r="BO26" s="614" t="s">
        <v>47</v>
      </c>
      <c r="BP26" s="614"/>
      <c r="BQ26" s="614"/>
      <c r="BR26" s="614"/>
      <c r="BS26" s="576" t="s">
        <v>47</v>
      </c>
      <c r="BT26" s="571"/>
      <c r="BU26" s="571"/>
      <c r="BV26" s="571"/>
      <c r="BW26" s="571"/>
      <c r="BX26" s="571"/>
      <c r="BY26" s="571"/>
      <c r="BZ26" s="571"/>
      <c r="CA26" s="571"/>
      <c r="CB26" s="598"/>
      <c r="CD26" s="567" t="s">
        <v>211</v>
      </c>
      <c r="CE26" s="568"/>
      <c r="CF26" s="568"/>
      <c r="CG26" s="568"/>
      <c r="CH26" s="568"/>
      <c r="CI26" s="568"/>
      <c r="CJ26" s="568"/>
      <c r="CK26" s="568"/>
      <c r="CL26" s="568"/>
      <c r="CM26" s="568"/>
      <c r="CN26" s="568"/>
      <c r="CO26" s="568"/>
      <c r="CP26" s="568"/>
      <c r="CQ26" s="569"/>
      <c r="CR26" s="570">
        <v>758136</v>
      </c>
      <c r="CS26" s="571"/>
      <c r="CT26" s="571"/>
      <c r="CU26" s="571"/>
      <c r="CV26" s="571"/>
      <c r="CW26" s="571"/>
      <c r="CX26" s="571"/>
      <c r="CY26" s="572"/>
      <c r="CZ26" s="573">
        <v>9</v>
      </c>
      <c r="DA26" s="591"/>
      <c r="DB26" s="591"/>
      <c r="DC26" s="592"/>
      <c r="DD26" s="576">
        <v>715040</v>
      </c>
      <c r="DE26" s="571"/>
      <c r="DF26" s="571"/>
      <c r="DG26" s="571"/>
      <c r="DH26" s="571"/>
      <c r="DI26" s="571"/>
      <c r="DJ26" s="571"/>
      <c r="DK26" s="572"/>
      <c r="DL26" s="576" t="s">
        <v>47</v>
      </c>
      <c r="DM26" s="571"/>
      <c r="DN26" s="571"/>
      <c r="DO26" s="571"/>
      <c r="DP26" s="571"/>
      <c r="DQ26" s="571"/>
      <c r="DR26" s="571"/>
      <c r="DS26" s="571"/>
      <c r="DT26" s="571"/>
      <c r="DU26" s="571"/>
      <c r="DV26" s="572"/>
      <c r="DW26" s="573" t="s">
        <v>47</v>
      </c>
      <c r="DX26" s="591"/>
      <c r="DY26" s="591"/>
      <c r="DZ26" s="591"/>
      <c r="EA26" s="591"/>
      <c r="EB26" s="591"/>
      <c r="EC26" s="593"/>
    </row>
    <row r="27" spans="2:133" ht="11.25" customHeight="1" x14ac:dyDescent="0.3">
      <c r="B27" s="567" t="s">
        <v>212</v>
      </c>
      <c r="C27" s="568"/>
      <c r="D27" s="568"/>
      <c r="E27" s="568"/>
      <c r="F27" s="568"/>
      <c r="G27" s="568"/>
      <c r="H27" s="568"/>
      <c r="I27" s="568"/>
      <c r="J27" s="568"/>
      <c r="K27" s="568"/>
      <c r="L27" s="568"/>
      <c r="M27" s="568"/>
      <c r="N27" s="568"/>
      <c r="O27" s="568"/>
      <c r="P27" s="568"/>
      <c r="Q27" s="569"/>
      <c r="R27" s="570">
        <v>812208</v>
      </c>
      <c r="S27" s="571"/>
      <c r="T27" s="571"/>
      <c r="U27" s="571"/>
      <c r="V27" s="571"/>
      <c r="W27" s="571"/>
      <c r="X27" s="571"/>
      <c r="Y27" s="572"/>
      <c r="Z27" s="614">
        <v>9.4</v>
      </c>
      <c r="AA27" s="614"/>
      <c r="AB27" s="614"/>
      <c r="AC27" s="614"/>
      <c r="AD27" s="615" t="s">
        <v>47</v>
      </c>
      <c r="AE27" s="615"/>
      <c r="AF27" s="615"/>
      <c r="AG27" s="615"/>
      <c r="AH27" s="615"/>
      <c r="AI27" s="615"/>
      <c r="AJ27" s="615"/>
      <c r="AK27" s="615"/>
      <c r="AL27" s="573" t="s">
        <v>47</v>
      </c>
      <c r="AM27" s="574"/>
      <c r="AN27" s="574"/>
      <c r="AO27" s="616"/>
      <c r="AP27" s="567" t="s">
        <v>213</v>
      </c>
      <c r="AQ27" s="568"/>
      <c r="AR27" s="568"/>
      <c r="AS27" s="568"/>
      <c r="AT27" s="568"/>
      <c r="AU27" s="568"/>
      <c r="AV27" s="568"/>
      <c r="AW27" s="568"/>
      <c r="AX27" s="568"/>
      <c r="AY27" s="568"/>
      <c r="AZ27" s="568"/>
      <c r="BA27" s="568"/>
      <c r="BB27" s="568"/>
      <c r="BC27" s="568"/>
      <c r="BD27" s="568"/>
      <c r="BE27" s="568"/>
      <c r="BF27" s="569"/>
      <c r="BG27" s="570">
        <v>1045938</v>
      </c>
      <c r="BH27" s="571"/>
      <c r="BI27" s="571"/>
      <c r="BJ27" s="571"/>
      <c r="BK27" s="571"/>
      <c r="BL27" s="571"/>
      <c r="BM27" s="571"/>
      <c r="BN27" s="572"/>
      <c r="BO27" s="614">
        <v>100</v>
      </c>
      <c r="BP27" s="614"/>
      <c r="BQ27" s="614"/>
      <c r="BR27" s="614"/>
      <c r="BS27" s="576">
        <v>62714</v>
      </c>
      <c r="BT27" s="571"/>
      <c r="BU27" s="571"/>
      <c r="BV27" s="571"/>
      <c r="BW27" s="571"/>
      <c r="BX27" s="571"/>
      <c r="BY27" s="571"/>
      <c r="BZ27" s="571"/>
      <c r="CA27" s="571"/>
      <c r="CB27" s="598"/>
      <c r="CD27" s="567" t="s">
        <v>214</v>
      </c>
      <c r="CE27" s="568"/>
      <c r="CF27" s="568"/>
      <c r="CG27" s="568"/>
      <c r="CH27" s="568"/>
      <c r="CI27" s="568"/>
      <c r="CJ27" s="568"/>
      <c r="CK27" s="568"/>
      <c r="CL27" s="568"/>
      <c r="CM27" s="568"/>
      <c r="CN27" s="568"/>
      <c r="CO27" s="568"/>
      <c r="CP27" s="568"/>
      <c r="CQ27" s="569"/>
      <c r="CR27" s="570">
        <v>1273780</v>
      </c>
      <c r="CS27" s="589"/>
      <c r="CT27" s="589"/>
      <c r="CU27" s="589"/>
      <c r="CV27" s="589"/>
      <c r="CW27" s="589"/>
      <c r="CX27" s="589"/>
      <c r="CY27" s="590"/>
      <c r="CZ27" s="573">
        <v>15.1</v>
      </c>
      <c r="DA27" s="591"/>
      <c r="DB27" s="591"/>
      <c r="DC27" s="592"/>
      <c r="DD27" s="576">
        <v>419350</v>
      </c>
      <c r="DE27" s="589"/>
      <c r="DF27" s="589"/>
      <c r="DG27" s="589"/>
      <c r="DH27" s="589"/>
      <c r="DI27" s="589"/>
      <c r="DJ27" s="589"/>
      <c r="DK27" s="590"/>
      <c r="DL27" s="576">
        <v>400944</v>
      </c>
      <c r="DM27" s="589"/>
      <c r="DN27" s="589"/>
      <c r="DO27" s="589"/>
      <c r="DP27" s="589"/>
      <c r="DQ27" s="589"/>
      <c r="DR27" s="589"/>
      <c r="DS27" s="589"/>
      <c r="DT27" s="589"/>
      <c r="DU27" s="589"/>
      <c r="DV27" s="590"/>
      <c r="DW27" s="573">
        <v>8.4</v>
      </c>
      <c r="DX27" s="591"/>
      <c r="DY27" s="591"/>
      <c r="DZ27" s="591"/>
      <c r="EA27" s="591"/>
      <c r="EB27" s="591"/>
      <c r="EC27" s="593"/>
    </row>
    <row r="28" spans="2:133" ht="11.25" customHeight="1" x14ac:dyDescent="0.3">
      <c r="B28" s="643" t="s">
        <v>215</v>
      </c>
      <c r="C28" s="644"/>
      <c r="D28" s="644"/>
      <c r="E28" s="644"/>
      <c r="F28" s="644"/>
      <c r="G28" s="644"/>
      <c r="H28" s="644"/>
      <c r="I28" s="644"/>
      <c r="J28" s="644"/>
      <c r="K28" s="644"/>
      <c r="L28" s="644"/>
      <c r="M28" s="644"/>
      <c r="N28" s="644"/>
      <c r="O28" s="644"/>
      <c r="P28" s="644"/>
      <c r="Q28" s="645"/>
      <c r="R28" s="570" t="s">
        <v>47</v>
      </c>
      <c r="S28" s="571"/>
      <c r="T28" s="571"/>
      <c r="U28" s="571"/>
      <c r="V28" s="571"/>
      <c r="W28" s="571"/>
      <c r="X28" s="571"/>
      <c r="Y28" s="572"/>
      <c r="Z28" s="614" t="s">
        <v>47</v>
      </c>
      <c r="AA28" s="614"/>
      <c r="AB28" s="614"/>
      <c r="AC28" s="614"/>
      <c r="AD28" s="615" t="s">
        <v>47</v>
      </c>
      <c r="AE28" s="615"/>
      <c r="AF28" s="615"/>
      <c r="AG28" s="615"/>
      <c r="AH28" s="615"/>
      <c r="AI28" s="615"/>
      <c r="AJ28" s="615"/>
      <c r="AK28" s="615"/>
      <c r="AL28" s="573" t="s">
        <v>47</v>
      </c>
      <c r="AM28" s="574"/>
      <c r="AN28" s="574"/>
      <c r="AO28" s="616"/>
      <c r="AP28" s="551"/>
      <c r="AQ28" s="552"/>
      <c r="AR28" s="552"/>
      <c r="AS28" s="552"/>
      <c r="AT28" s="552"/>
      <c r="AU28" s="552"/>
      <c r="AV28" s="552"/>
      <c r="AW28" s="552"/>
      <c r="AX28" s="552"/>
      <c r="AY28" s="552"/>
      <c r="AZ28" s="552"/>
      <c r="BA28" s="552"/>
      <c r="BB28" s="552"/>
      <c r="BC28" s="552"/>
      <c r="BD28" s="552"/>
      <c r="BE28" s="552"/>
      <c r="BF28" s="553"/>
      <c r="BG28" s="570"/>
      <c r="BH28" s="571"/>
      <c r="BI28" s="571"/>
      <c r="BJ28" s="571"/>
      <c r="BK28" s="571"/>
      <c r="BL28" s="571"/>
      <c r="BM28" s="571"/>
      <c r="BN28" s="572"/>
      <c r="BO28" s="614"/>
      <c r="BP28" s="614"/>
      <c r="BQ28" s="614"/>
      <c r="BR28" s="614"/>
      <c r="BS28" s="615"/>
      <c r="BT28" s="615"/>
      <c r="BU28" s="615"/>
      <c r="BV28" s="615"/>
      <c r="BW28" s="615"/>
      <c r="BX28" s="615"/>
      <c r="BY28" s="615"/>
      <c r="BZ28" s="615"/>
      <c r="CA28" s="615"/>
      <c r="CB28" s="642"/>
      <c r="CD28" s="567" t="s">
        <v>216</v>
      </c>
      <c r="CE28" s="568"/>
      <c r="CF28" s="568"/>
      <c r="CG28" s="568"/>
      <c r="CH28" s="568"/>
      <c r="CI28" s="568"/>
      <c r="CJ28" s="568"/>
      <c r="CK28" s="568"/>
      <c r="CL28" s="568"/>
      <c r="CM28" s="568"/>
      <c r="CN28" s="568"/>
      <c r="CO28" s="568"/>
      <c r="CP28" s="568"/>
      <c r="CQ28" s="569"/>
      <c r="CR28" s="570">
        <v>759139</v>
      </c>
      <c r="CS28" s="571"/>
      <c r="CT28" s="571"/>
      <c r="CU28" s="571"/>
      <c r="CV28" s="571"/>
      <c r="CW28" s="571"/>
      <c r="CX28" s="571"/>
      <c r="CY28" s="572"/>
      <c r="CZ28" s="573">
        <v>9</v>
      </c>
      <c r="DA28" s="591"/>
      <c r="DB28" s="591"/>
      <c r="DC28" s="592"/>
      <c r="DD28" s="576">
        <v>745435</v>
      </c>
      <c r="DE28" s="571"/>
      <c r="DF28" s="571"/>
      <c r="DG28" s="571"/>
      <c r="DH28" s="571"/>
      <c r="DI28" s="571"/>
      <c r="DJ28" s="571"/>
      <c r="DK28" s="572"/>
      <c r="DL28" s="576">
        <v>745435</v>
      </c>
      <c r="DM28" s="571"/>
      <c r="DN28" s="571"/>
      <c r="DO28" s="571"/>
      <c r="DP28" s="571"/>
      <c r="DQ28" s="571"/>
      <c r="DR28" s="571"/>
      <c r="DS28" s="571"/>
      <c r="DT28" s="571"/>
      <c r="DU28" s="571"/>
      <c r="DV28" s="572"/>
      <c r="DW28" s="573">
        <v>15.6</v>
      </c>
      <c r="DX28" s="591"/>
      <c r="DY28" s="591"/>
      <c r="DZ28" s="591"/>
      <c r="EA28" s="591"/>
      <c r="EB28" s="591"/>
      <c r="EC28" s="593"/>
    </row>
    <row r="29" spans="2:133" ht="11.25" customHeight="1" x14ac:dyDescent="0.3">
      <c r="B29" s="567" t="s">
        <v>217</v>
      </c>
      <c r="C29" s="568"/>
      <c r="D29" s="568"/>
      <c r="E29" s="568"/>
      <c r="F29" s="568"/>
      <c r="G29" s="568"/>
      <c r="H29" s="568"/>
      <c r="I29" s="568"/>
      <c r="J29" s="568"/>
      <c r="K29" s="568"/>
      <c r="L29" s="568"/>
      <c r="M29" s="568"/>
      <c r="N29" s="568"/>
      <c r="O29" s="568"/>
      <c r="P29" s="568"/>
      <c r="Q29" s="569"/>
      <c r="R29" s="570">
        <v>1037740</v>
      </c>
      <c r="S29" s="571"/>
      <c r="T29" s="571"/>
      <c r="U29" s="571"/>
      <c r="V29" s="571"/>
      <c r="W29" s="571"/>
      <c r="X29" s="571"/>
      <c r="Y29" s="572"/>
      <c r="Z29" s="614">
        <v>12.1</v>
      </c>
      <c r="AA29" s="614"/>
      <c r="AB29" s="614"/>
      <c r="AC29" s="614"/>
      <c r="AD29" s="615" t="s">
        <v>47</v>
      </c>
      <c r="AE29" s="615"/>
      <c r="AF29" s="615"/>
      <c r="AG29" s="615"/>
      <c r="AH29" s="615"/>
      <c r="AI29" s="615"/>
      <c r="AJ29" s="615"/>
      <c r="AK29" s="615"/>
      <c r="AL29" s="573" t="s">
        <v>47</v>
      </c>
      <c r="AM29" s="574"/>
      <c r="AN29" s="574"/>
      <c r="AO29" s="616"/>
      <c r="AP29" s="626" t="s">
        <v>137</v>
      </c>
      <c r="AQ29" s="627"/>
      <c r="AR29" s="627"/>
      <c r="AS29" s="627"/>
      <c r="AT29" s="627"/>
      <c r="AU29" s="627"/>
      <c r="AV29" s="627"/>
      <c r="AW29" s="627"/>
      <c r="AX29" s="627"/>
      <c r="AY29" s="627"/>
      <c r="AZ29" s="627"/>
      <c r="BA29" s="627"/>
      <c r="BB29" s="627"/>
      <c r="BC29" s="627"/>
      <c r="BD29" s="627"/>
      <c r="BE29" s="627"/>
      <c r="BF29" s="628"/>
      <c r="BG29" s="626" t="s">
        <v>218</v>
      </c>
      <c r="BH29" s="640"/>
      <c r="BI29" s="640"/>
      <c r="BJ29" s="640"/>
      <c r="BK29" s="640"/>
      <c r="BL29" s="640"/>
      <c r="BM29" s="640"/>
      <c r="BN29" s="640"/>
      <c r="BO29" s="640"/>
      <c r="BP29" s="640"/>
      <c r="BQ29" s="641"/>
      <c r="BR29" s="626" t="s">
        <v>219</v>
      </c>
      <c r="BS29" s="640"/>
      <c r="BT29" s="640"/>
      <c r="BU29" s="640"/>
      <c r="BV29" s="640"/>
      <c r="BW29" s="640"/>
      <c r="BX29" s="640"/>
      <c r="BY29" s="640"/>
      <c r="BZ29" s="640"/>
      <c r="CA29" s="640"/>
      <c r="CB29" s="641"/>
      <c r="CD29" s="583" t="s">
        <v>220</v>
      </c>
      <c r="CE29" s="584"/>
      <c r="CF29" s="567" t="s">
        <v>221</v>
      </c>
      <c r="CG29" s="568"/>
      <c r="CH29" s="568"/>
      <c r="CI29" s="568"/>
      <c r="CJ29" s="568"/>
      <c r="CK29" s="568"/>
      <c r="CL29" s="568"/>
      <c r="CM29" s="568"/>
      <c r="CN29" s="568"/>
      <c r="CO29" s="568"/>
      <c r="CP29" s="568"/>
      <c r="CQ29" s="569"/>
      <c r="CR29" s="570">
        <v>759139</v>
      </c>
      <c r="CS29" s="589"/>
      <c r="CT29" s="589"/>
      <c r="CU29" s="589"/>
      <c r="CV29" s="589"/>
      <c r="CW29" s="589"/>
      <c r="CX29" s="589"/>
      <c r="CY29" s="590"/>
      <c r="CZ29" s="573">
        <v>9</v>
      </c>
      <c r="DA29" s="591"/>
      <c r="DB29" s="591"/>
      <c r="DC29" s="592"/>
      <c r="DD29" s="576">
        <v>745435</v>
      </c>
      <c r="DE29" s="589"/>
      <c r="DF29" s="589"/>
      <c r="DG29" s="589"/>
      <c r="DH29" s="589"/>
      <c r="DI29" s="589"/>
      <c r="DJ29" s="589"/>
      <c r="DK29" s="590"/>
      <c r="DL29" s="576">
        <v>745435</v>
      </c>
      <c r="DM29" s="589"/>
      <c r="DN29" s="589"/>
      <c r="DO29" s="589"/>
      <c r="DP29" s="589"/>
      <c r="DQ29" s="589"/>
      <c r="DR29" s="589"/>
      <c r="DS29" s="589"/>
      <c r="DT29" s="589"/>
      <c r="DU29" s="589"/>
      <c r="DV29" s="590"/>
      <c r="DW29" s="573">
        <v>15.6</v>
      </c>
      <c r="DX29" s="591"/>
      <c r="DY29" s="591"/>
      <c r="DZ29" s="591"/>
      <c r="EA29" s="591"/>
      <c r="EB29" s="591"/>
      <c r="EC29" s="593"/>
    </row>
    <row r="30" spans="2:133" ht="11.25" customHeight="1" x14ac:dyDescent="0.3">
      <c r="B30" s="567" t="s">
        <v>222</v>
      </c>
      <c r="C30" s="568"/>
      <c r="D30" s="568"/>
      <c r="E30" s="568"/>
      <c r="F30" s="568"/>
      <c r="G30" s="568"/>
      <c r="H30" s="568"/>
      <c r="I30" s="568"/>
      <c r="J30" s="568"/>
      <c r="K30" s="568"/>
      <c r="L30" s="568"/>
      <c r="M30" s="568"/>
      <c r="N30" s="568"/>
      <c r="O30" s="568"/>
      <c r="P30" s="568"/>
      <c r="Q30" s="569"/>
      <c r="R30" s="570">
        <v>206919</v>
      </c>
      <c r="S30" s="571"/>
      <c r="T30" s="571"/>
      <c r="U30" s="571"/>
      <c r="V30" s="571"/>
      <c r="W30" s="571"/>
      <c r="X30" s="571"/>
      <c r="Y30" s="572"/>
      <c r="Z30" s="614">
        <v>2.4</v>
      </c>
      <c r="AA30" s="614"/>
      <c r="AB30" s="614"/>
      <c r="AC30" s="614"/>
      <c r="AD30" s="615" t="s">
        <v>47</v>
      </c>
      <c r="AE30" s="615"/>
      <c r="AF30" s="615"/>
      <c r="AG30" s="615"/>
      <c r="AH30" s="615"/>
      <c r="AI30" s="615"/>
      <c r="AJ30" s="615"/>
      <c r="AK30" s="615"/>
      <c r="AL30" s="573" t="s">
        <v>47</v>
      </c>
      <c r="AM30" s="574"/>
      <c r="AN30" s="574"/>
      <c r="AO30" s="616"/>
      <c r="AP30" s="635" t="s">
        <v>223</v>
      </c>
      <c r="AQ30" s="636"/>
      <c r="AR30" s="636"/>
      <c r="AS30" s="636"/>
      <c r="AT30" s="637" t="s">
        <v>224</v>
      </c>
      <c r="AU30" s="40"/>
      <c r="AV30" s="40"/>
      <c r="AW30" s="40"/>
      <c r="AX30" s="623" t="s">
        <v>102</v>
      </c>
      <c r="AY30" s="624"/>
      <c r="AZ30" s="624"/>
      <c r="BA30" s="624"/>
      <c r="BB30" s="624"/>
      <c r="BC30" s="624"/>
      <c r="BD30" s="624"/>
      <c r="BE30" s="624"/>
      <c r="BF30" s="625"/>
      <c r="BG30" s="631">
        <v>98.6</v>
      </c>
      <c r="BH30" s="632"/>
      <c r="BI30" s="632"/>
      <c r="BJ30" s="632"/>
      <c r="BK30" s="632"/>
      <c r="BL30" s="632"/>
      <c r="BM30" s="633">
        <v>91.9</v>
      </c>
      <c r="BN30" s="632"/>
      <c r="BO30" s="632"/>
      <c r="BP30" s="632"/>
      <c r="BQ30" s="634"/>
      <c r="BR30" s="631">
        <v>98.7</v>
      </c>
      <c r="BS30" s="632"/>
      <c r="BT30" s="632"/>
      <c r="BU30" s="632"/>
      <c r="BV30" s="632"/>
      <c r="BW30" s="632"/>
      <c r="BX30" s="633">
        <v>90.5</v>
      </c>
      <c r="BY30" s="632"/>
      <c r="BZ30" s="632"/>
      <c r="CA30" s="632"/>
      <c r="CB30" s="634"/>
      <c r="CD30" s="585"/>
      <c r="CE30" s="586"/>
      <c r="CF30" s="567" t="s">
        <v>225</v>
      </c>
      <c r="CG30" s="568"/>
      <c r="CH30" s="568"/>
      <c r="CI30" s="568"/>
      <c r="CJ30" s="568"/>
      <c r="CK30" s="568"/>
      <c r="CL30" s="568"/>
      <c r="CM30" s="568"/>
      <c r="CN30" s="568"/>
      <c r="CO30" s="568"/>
      <c r="CP30" s="568"/>
      <c r="CQ30" s="569"/>
      <c r="CR30" s="570">
        <v>707689</v>
      </c>
      <c r="CS30" s="571"/>
      <c r="CT30" s="571"/>
      <c r="CU30" s="571"/>
      <c r="CV30" s="571"/>
      <c r="CW30" s="571"/>
      <c r="CX30" s="571"/>
      <c r="CY30" s="572"/>
      <c r="CZ30" s="573">
        <v>8.4</v>
      </c>
      <c r="DA30" s="591"/>
      <c r="DB30" s="591"/>
      <c r="DC30" s="592"/>
      <c r="DD30" s="576">
        <v>695593</v>
      </c>
      <c r="DE30" s="571"/>
      <c r="DF30" s="571"/>
      <c r="DG30" s="571"/>
      <c r="DH30" s="571"/>
      <c r="DI30" s="571"/>
      <c r="DJ30" s="571"/>
      <c r="DK30" s="572"/>
      <c r="DL30" s="576">
        <v>695593</v>
      </c>
      <c r="DM30" s="571"/>
      <c r="DN30" s="571"/>
      <c r="DO30" s="571"/>
      <c r="DP30" s="571"/>
      <c r="DQ30" s="571"/>
      <c r="DR30" s="571"/>
      <c r="DS30" s="571"/>
      <c r="DT30" s="571"/>
      <c r="DU30" s="571"/>
      <c r="DV30" s="572"/>
      <c r="DW30" s="573">
        <v>14.6</v>
      </c>
      <c r="DX30" s="591"/>
      <c r="DY30" s="591"/>
      <c r="DZ30" s="591"/>
      <c r="EA30" s="591"/>
      <c r="EB30" s="591"/>
      <c r="EC30" s="593"/>
    </row>
    <row r="31" spans="2:133" ht="11.25" customHeight="1" x14ac:dyDescent="0.3">
      <c r="B31" s="567" t="s">
        <v>226</v>
      </c>
      <c r="C31" s="568"/>
      <c r="D31" s="568"/>
      <c r="E31" s="568"/>
      <c r="F31" s="568"/>
      <c r="G31" s="568"/>
      <c r="H31" s="568"/>
      <c r="I31" s="568"/>
      <c r="J31" s="568"/>
      <c r="K31" s="568"/>
      <c r="L31" s="568"/>
      <c r="M31" s="568"/>
      <c r="N31" s="568"/>
      <c r="O31" s="568"/>
      <c r="P31" s="568"/>
      <c r="Q31" s="569"/>
      <c r="R31" s="570">
        <v>182998</v>
      </c>
      <c r="S31" s="571"/>
      <c r="T31" s="571"/>
      <c r="U31" s="571"/>
      <c r="V31" s="571"/>
      <c r="W31" s="571"/>
      <c r="X31" s="571"/>
      <c r="Y31" s="572"/>
      <c r="Z31" s="614">
        <v>2.1</v>
      </c>
      <c r="AA31" s="614"/>
      <c r="AB31" s="614"/>
      <c r="AC31" s="614"/>
      <c r="AD31" s="615" t="s">
        <v>47</v>
      </c>
      <c r="AE31" s="615"/>
      <c r="AF31" s="615"/>
      <c r="AG31" s="615"/>
      <c r="AH31" s="615"/>
      <c r="AI31" s="615"/>
      <c r="AJ31" s="615"/>
      <c r="AK31" s="615"/>
      <c r="AL31" s="573" t="s">
        <v>47</v>
      </c>
      <c r="AM31" s="574"/>
      <c r="AN31" s="574"/>
      <c r="AO31" s="616"/>
      <c r="AP31" s="599"/>
      <c r="AQ31" s="600"/>
      <c r="AR31" s="600"/>
      <c r="AS31" s="600"/>
      <c r="AT31" s="638"/>
      <c r="AU31" s="36" t="s">
        <v>227</v>
      </c>
      <c r="AX31" s="567" t="s">
        <v>228</v>
      </c>
      <c r="AY31" s="568"/>
      <c r="AZ31" s="568"/>
      <c r="BA31" s="568"/>
      <c r="BB31" s="568"/>
      <c r="BC31" s="568"/>
      <c r="BD31" s="568"/>
      <c r="BE31" s="568"/>
      <c r="BF31" s="569"/>
      <c r="BG31" s="630">
        <v>98.8</v>
      </c>
      <c r="BH31" s="589"/>
      <c r="BI31" s="589"/>
      <c r="BJ31" s="589"/>
      <c r="BK31" s="589"/>
      <c r="BL31" s="589"/>
      <c r="BM31" s="574">
        <v>97.4</v>
      </c>
      <c r="BN31" s="589"/>
      <c r="BO31" s="589"/>
      <c r="BP31" s="589"/>
      <c r="BQ31" s="597"/>
      <c r="BR31" s="630">
        <v>99.1</v>
      </c>
      <c r="BS31" s="589"/>
      <c r="BT31" s="589"/>
      <c r="BU31" s="589"/>
      <c r="BV31" s="589"/>
      <c r="BW31" s="589"/>
      <c r="BX31" s="574">
        <v>97.4</v>
      </c>
      <c r="BY31" s="589"/>
      <c r="BZ31" s="589"/>
      <c r="CA31" s="589"/>
      <c r="CB31" s="597"/>
      <c r="CD31" s="585"/>
      <c r="CE31" s="586"/>
      <c r="CF31" s="567" t="s">
        <v>229</v>
      </c>
      <c r="CG31" s="568"/>
      <c r="CH31" s="568"/>
      <c r="CI31" s="568"/>
      <c r="CJ31" s="568"/>
      <c r="CK31" s="568"/>
      <c r="CL31" s="568"/>
      <c r="CM31" s="568"/>
      <c r="CN31" s="568"/>
      <c r="CO31" s="568"/>
      <c r="CP31" s="568"/>
      <c r="CQ31" s="569"/>
      <c r="CR31" s="570">
        <v>51450</v>
      </c>
      <c r="CS31" s="589"/>
      <c r="CT31" s="589"/>
      <c r="CU31" s="589"/>
      <c r="CV31" s="589"/>
      <c r="CW31" s="589"/>
      <c r="CX31" s="589"/>
      <c r="CY31" s="590"/>
      <c r="CZ31" s="573">
        <v>0.6</v>
      </c>
      <c r="DA31" s="591"/>
      <c r="DB31" s="591"/>
      <c r="DC31" s="592"/>
      <c r="DD31" s="576">
        <v>49842</v>
      </c>
      <c r="DE31" s="589"/>
      <c r="DF31" s="589"/>
      <c r="DG31" s="589"/>
      <c r="DH31" s="589"/>
      <c r="DI31" s="589"/>
      <c r="DJ31" s="589"/>
      <c r="DK31" s="590"/>
      <c r="DL31" s="576">
        <v>49842</v>
      </c>
      <c r="DM31" s="589"/>
      <c r="DN31" s="589"/>
      <c r="DO31" s="589"/>
      <c r="DP31" s="589"/>
      <c r="DQ31" s="589"/>
      <c r="DR31" s="589"/>
      <c r="DS31" s="589"/>
      <c r="DT31" s="589"/>
      <c r="DU31" s="589"/>
      <c r="DV31" s="590"/>
      <c r="DW31" s="573">
        <v>1</v>
      </c>
      <c r="DX31" s="591"/>
      <c r="DY31" s="591"/>
      <c r="DZ31" s="591"/>
      <c r="EA31" s="591"/>
      <c r="EB31" s="591"/>
      <c r="EC31" s="593"/>
    </row>
    <row r="32" spans="2:133" ht="11.25" customHeight="1" x14ac:dyDescent="0.3">
      <c r="B32" s="567" t="s">
        <v>230</v>
      </c>
      <c r="C32" s="568"/>
      <c r="D32" s="568"/>
      <c r="E32" s="568"/>
      <c r="F32" s="568"/>
      <c r="G32" s="568"/>
      <c r="H32" s="568"/>
      <c r="I32" s="568"/>
      <c r="J32" s="568"/>
      <c r="K32" s="568"/>
      <c r="L32" s="568"/>
      <c r="M32" s="568"/>
      <c r="N32" s="568"/>
      <c r="O32" s="568"/>
      <c r="P32" s="568"/>
      <c r="Q32" s="569"/>
      <c r="R32" s="570">
        <v>221453</v>
      </c>
      <c r="S32" s="571"/>
      <c r="T32" s="571"/>
      <c r="U32" s="571"/>
      <c r="V32" s="571"/>
      <c r="W32" s="571"/>
      <c r="X32" s="571"/>
      <c r="Y32" s="572"/>
      <c r="Z32" s="614">
        <v>2.6</v>
      </c>
      <c r="AA32" s="614"/>
      <c r="AB32" s="614"/>
      <c r="AC32" s="614"/>
      <c r="AD32" s="615" t="s">
        <v>47</v>
      </c>
      <c r="AE32" s="615"/>
      <c r="AF32" s="615"/>
      <c r="AG32" s="615"/>
      <c r="AH32" s="615"/>
      <c r="AI32" s="615"/>
      <c r="AJ32" s="615"/>
      <c r="AK32" s="615"/>
      <c r="AL32" s="573" t="s">
        <v>47</v>
      </c>
      <c r="AM32" s="574"/>
      <c r="AN32" s="574"/>
      <c r="AO32" s="616"/>
      <c r="AP32" s="601"/>
      <c r="AQ32" s="602"/>
      <c r="AR32" s="602"/>
      <c r="AS32" s="602"/>
      <c r="AT32" s="639"/>
      <c r="AU32" s="41"/>
      <c r="AV32" s="41"/>
      <c r="AW32" s="41"/>
      <c r="AX32" s="551" t="s">
        <v>231</v>
      </c>
      <c r="AY32" s="552"/>
      <c r="AZ32" s="552"/>
      <c r="BA32" s="552"/>
      <c r="BB32" s="552"/>
      <c r="BC32" s="552"/>
      <c r="BD32" s="552"/>
      <c r="BE32" s="552"/>
      <c r="BF32" s="553"/>
      <c r="BG32" s="629">
        <v>98</v>
      </c>
      <c r="BH32" s="555"/>
      <c r="BI32" s="555"/>
      <c r="BJ32" s="555"/>
      <c r="BK32" s="555"/>
      <c r="BL32" s="555"/>
      <c r="BM32" s="612">
        <v>84.9</v>
      </c>
      <c r="BN32" s="555"/>
      <c r="BO32" s="555"/>
      <c r="BP32" s="555"/>
      <c r="BQ32" s="607"/>
      <c r="BR32" s="629">
        <v>97.9</v>
      </c>
      <c r="BS32" s="555"/>
      <c r="BT32" s="555"/>
      <c r="BU32" s="555"/>
      <c r="BV32" s="555"/>
      <c r="BW32" s="555"/>
      <c r="BX32" s="612">
        <v>82.2</v>
      </c>
      <c r="BY32" s="555"/>
      <c r="BZ32" s="555"/>
      <c r="CA32" s="555"/>
      <c r="CB32" s="607"/>
      <c r="CD32" s="587"/>
      <c r="CE32" s="588"/>
      <c r="CF32" s="567" t="s">
        <v>232</v>
      </c>
      <c r="CG32" s="568"/>
      <c r="CH32" s="568"/>
      <c r="CI32" s="568"/>
      <c r="CJ32" s="568"/>
      <c r="CK32" s="568"/>
      <c r="CL32" s="568"/>
      <c r="CM32" s="568"/>
      <c r="CN32" s="568"/>
      <c r="CO32" s="568"/>
      <c r="CP32" s="568"/>
      <c r="CQ32" s="569"/>
      <c r="CR32" s="570" t="s">
        <v>47</v>
      </c>
      <c r="CS32" s="571"/>
      <c r="CT32" s="571"/>
      <c r="CU32" s="571"/>
      <c r="CV32" s="571"/>
      <c r="CW32" s="571"/>
      <c r="CX32" s="571"/>
      <c r="CY32" s="572"/>
      <c r="CZ32" s="573" t="s">
        <v>47</v>
      </c>
      <c r="DA32" s="591"/>
      <c r="DB32" s="591"/>
      <c r="DC32" s="592"/>
      <c r="DD32" s="576" t="s">
        <v>47</v>
      </c>
      <c r="DE32" s="571"/>
      <c r="DF32" s="571"/>
      <c r="DG32" s="571"/>
      <c r="DH32" s="571"/>
      <c r="DI32" s="571"/>
      <c r="DJ32" s="571"/>
      <c r="DK32" s="572"/>
      <c r="DL32" s="576" t="s">
        <v>47</v>
      </c>
      <c r="DM32" s="571"/>
      <c r="DN32" s="571"/>
      <c r="DO32" s="571"/>
      <c r="DP32" s="571"/>
      <c r="DQ32" s="571"/>
      <c r="DR32" s="571"/>
      <c r="DS32" s="571"/>
      <c r="DT32" s="571"/>
      <c r="DU32" s="571"/>
      <c r="DV32" s="572"/>
      <c r="DW32" s="573" t="s">
        <v>47</v>
      </c>
      <c r="DX32" s="591"/>
      <c r="DY32" s="591"/>
      <c r="DZ32" s="591"/>
      <c r="EA32" s="591"/>
      <c r="EB32" s="591"/>
      <c r="EC32" s="593"/>
    </row>
    <row r="33" spans="2:133" ht="11.25" customHeight="1" x14ac:dyDescent="0.3">
      <c r="B33" s="567" t="s">
        <v>233</v>
      </c>
      <c r="C33" s="568"/>
      <c r="D33" s="568"/>
      <c r="E33" s="568"/>
      <c r="F33" s="568"/>
      <c r="G33" s="568"/>
      <c r="H33" s="568"/>
      <c r="I33" s="568"/>
      <c r="J33" s="568"/>
      <c r="K33" s="568"/>
      <c r="L33" s="568"/>
      <c r="M33" s="568"/>
      <c r="N33" s="568"/>
      <c r="O33" s="568"/>
      <c r="P33" s="568"/>
      <c r="Q33" s="569"/>
      <c r="R33" s="570">
        <v>101365</v>
      </c>
      <c r="S33" s="571"/>
      <c r="T33" s="571"/>
      <c r="U33" s="571"/>
      <c r="V33" s="571"/>
      <c r="W33" s="571"/>
      <c r="X33" s="571"/>
      <c r="Y33" s="572"/>
      <c r="Z33" s="614">
        <v>1.2</v>
      </c>
      <c r="AA33" s="614"/>
      <c r="AB33" s="614"/>
      <c r="AC33" s="614"/>
      <c r="AD33" s="615" t="s">
        <v>47</v>
      </c>
      <c r="AE33" s="615"/>
      <c r="AF33" s="615"/>
      <c r="AG33" s="615"/>
      <c r="AH33" s="615"/>
      <c r="AI33" s="615"/>
      <c r="AJ33" s="615"/>
      <c r="AK33" s="615"/>
      <c r="AL33" s="573" t="s">
        <v>47</v>
      </c>
      <c r="AM33" s="574"/>
      <c r="AN33" s="574"/>
      <c r="AO33" s="616"/>
      <c r="AP33" s="42"/>
      <c r="AQ33" s="43"/>
      <c r="AS33" s="40"/>
      <c r="AT33" s="40"/>
      <c r="AU33" s="40"/>
      <c r="AV33" s="40"/>
      <c r="AW33" s="40"/>
      <c r="AX33" s="40"/>
      <c r="AY33" s="40"/>
      <c r="AZ33" s="40"/>
      <c r="BA33" s="40"/>
      <c r="BB33" s="40"/>
      <c r="BC33" s="40"/>
      <c r="BD33" s="40"/>
      <c r="BE33" s="40"/>
      <c r="BF33" s="40"/>
      <c r="BG33" s="43"/>
      <c r="BH33" s="43"/>
      <c r="BI33" s="43"/>
      <c r="BJ33" s="43"/>
      <c r="BK33" s="43"/>
      <c r="BL33" s="43"/>
      <c r="BM33" s="43"/>
      <c r="BN33" s="43"/>
      <c r="BO33" s="43"/>
      <c r="BP33" s="43"/>
      <c r="BQ33" s="43"/>
      <c r="BR33" s="43"/>
      <c r="BS33" s="43"/>
      <c r="BT33" s="43"/>
      <c r="BU33" s="43"/>
      <c r="BV33" s="43"/>
      <c r="BW33" s="43"/>
      <c r="BX33" s="43"/>
      <c r="BY33" s="43"/>
      <c r="BZ33" s="43"/>
      <c r="CA33" s="43"/>
      <c r="CB33" s="43"/>
      <c r="CD33" s="567" t="s">
        <v>234</v>
      </c>
      <c r="CE33" s="568"/>
      <c r="CF33" s="568"/>
      <c r="CG33" s="568"/>
      <c r="CH33" s="568"/>
      <c r="CI33" s="568"/>
      <c r="CJ33" s="568"/>
      <c r="CK33" s="568"/>
      <c r="CL33" s="568"/>
      <c r="CM33" s="568"/>
      <c r="CN33" s="568"/>
      <c r="CO33" s="568"/>
      <c r="CP33" s="568"/>
      <c r="CQ33" s="569"/>
      <c r="CR33" s="570">
        <v>3783642</v>
      </c>
      <c r="CS33" s="589"/>
      <c r="CT33" s="589"/>
      <c r="CU33" s="589"/>
      <c r="CV33" s="589"/>
      <c r="CW33" s="589"/>
      <c r="CX33" s="589"/>
      <c r="CY33" s="590"/>
      <c r="CZ33" s="573">
        <v>44.9</v>
      </c>
      <c r="DA33" s="591"/>
      <c r="DB33" s="591"/>
      <c r="DC33" s="592"/>
      <c r="DD33" s="576">
        <v>2625002</v>
      </c>
      <c r="DE33" s="589"/>
      <c r="DF33" s="589"/>
      <c r="DG33" s="589"/>
      <c r="DH33" s="589"/>
      <c r="DI33" s="589"/>
      <c r="DJ33" s="589"/>
      <c r="DK33" s="590"/>
      <c r="DL33" s="576">
        <v>2113410</v>
      </c>
      <c r="DM33" s="589"/>
      <c r="DN33" s="589"/>
      <c r="DO33" s="589"/>
      <c r="DP33" s="589"/>
      <c r="DQ33" s="589"/>
      <c r="DR33" s="589"/>
      <c r="DS33" s="589"/>
      <c r="DT33" s="589"/>
      <c r="DU33" s="589"/>
      <c r="DV33" s="590"/>
      <c r="DW33" s="573">
        <v>44.3</v>
      </c>
      <c r="DX33" s="591"/>
      <c r="DY33" s="591"/>
      <c r="DZ33" s="591"/>
      <c r="EA33" s="591"/>
      <c r="EB33" s="591"/>
      <c r="EC33" s="593"/>
    </row>
    <row r="34" spans="2:133" ht="11.25" customHeight="1" x14ac:dyDescent="0.3">
      <c r="B34" s="567" t="s">
        <v>235</v>
      </c>
      <c r="C34" s="568"/>
      <c r="D34" s="568"/>
      <c r="E34" s="568"/>
      <c r="F34" s="568"/>
      <c r="G34" s="568"/>
      <c r="H34" s="568"/>
      <c r="I34" s="568"/>
      <c r="J34" s="568"/>
      <c r="K34" s="568"/>
      <c r="L34" s="568"/>
      <c r="M34" s="568"/>
      <c r="N34" s="568"/>
      <c r="O34" s="568"/>
      <c r="P34" s="568"/>
      <c r="Q34" s="569"/>
      <c r="R34" s="570">
        <v>150617</v>
      </c>
      <c r="S34" s="571"/>
      <c r="T34" s="571"/>
      <c r="U34" s="571"/>
      <c r="V34" s="571"/>
      <c r="W34" s="571"/>
      <c r="X34" s="571"/>
      <c r="Y34" s="572"/>
      <c r="Z34" s="614">
        <v>1.7</v>
      </c>
      <c r="AA34" s="614"/>
      <c r="AB34" s="614"/>
      <c r="AC34" s="614"/>
      <c r="AD34" s="615">
        <v>176</v>
      </c>
      <c r="AE34" s="615"/>
      <c r="AF34" s="615"/>
      <c r="AG34" s="615"/>
      <c r="AH34" s="615"/>
      <c r="AI34" s="615"/>
      <c r="AJ34" s="615"/>
      <c r="AK34" s="615"/>
      <c r="AL34" s="573">
        <v>0</v>
      </c>
      <c r="AM34" s="574"/>
      <c r="AN34" s="574"/>
      <c r="AO34" s="616"/>
      <c r="AP34" s="44"/>
      <c r="AQ34" s="626" t="s">
        <v>236</v>
      </c>
      <c r="AR34" s="627"/>
      <c r="AS34" s="627"/>
      <c r="AT34" s="627"/>
      <c r="AU34" s="627"/>
      <c r="AV34" s="627"/>
      <c r="AW34" s="627"/>
      <c r="AX34" s="627"/>
      <c r="AY34" s="627"/>
      <c r="AZ34" s="627"/>
      <c r="BA34" s="627"/>
      <c r="BB34" s="627"/>
      <c r="BC34" s="627"/>
      <c r="BD34" s="627"/>
      <c r="BE34" s="627"/>
      <c r="BF34" s="628"/>
      <c r="BG34" s="626" t="s">
        <v>237</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67" t="s">
        <v>238</v>
      </c>
      <c r="CE34" s="568"/>
      <c r="CF34" s="568"/>
      <c r="CG34" s="568"/>
      <c r="CH34" s="568"/>
      <c r="CI34" s="568"/>
      <c r="CJ34" s="568"/>
      <c r="CK34" s="568"/>
      <c r="CL34" s="568"/>
      <c r="CM34" s="568"/>
      <c r="CN34" s="568"/>
      <c r="CO34" s="568"/>
      <c r="CP34" s="568"/>
      <c r="CQ34" s="569"/>
      <c r="CR34" s="570">
        <v>1386166</v>
      </c>
      <c r="CS34" s="571"/>
      <c r="CT34" s="571"/>
      <c r="CU34" s="571"/>
      <c r="CV34" s="571"/>
      <c r="CW34" s="571"/>
      <c r="CX34" s="571"/>
      <c r="CY34" s="572"/>
      <c r="CZ34" s="573">
        <v>16.399999999999999</v>
      </c>
      <c r="DA34" s="591"/>
      <c r="DB34" s="591"/>
      <c r="DC34" s="592"/>
      <c r="DD34" s="576">
        <v>837849</v>
      </c>
      <c r="DE34" s="571"/>
      <c r="DF34" s="571"/>
      <c r="DG34" s="571"/>
      <c r="DH34" s="571"/>
      <c r="DI34" s="571"/>
      <c r="DJ34" s="571"/>
      <c r="DK34" s="572"/>
      <c r="DL34" s="576">
        <v>631528</v>
      </c>
      <c r="DM34" s="571"/>
      <c r="DN34" s="571"/>
      <c r="DO34" s="571"/>
      <c r="DP34" s="571"/>
      <c r="DQ34" s="571"/>
      <c r="DR34" s="571"/>
      <c r="DS34" s="571"/>
      <c r="DT34" s="571"/>
      <c r="DU34" s="571"/>
      <c r="DV34" s="572"/>
      <c r="DW34" s="573">
        <v>13.2</v>
      </c>
      <c r="DX34" s="591"/>
      <c r="DY34" s="591"/>
      <c r="DZ34" s="591"/>
      <c r="EA34" s="591"/>
      <c r="EB34" s="591"/>
      <c r="EC34" s="593"/>
    </row>
    <row r="35" spans="2:133" ht="11.25" customHeight="1" x14ac:dyDescent="0.3">
      <c r="B35" s="567" t="s">
        <v>239</v>
      </c>
      <c r="C35" s="568"/>
      <c r="D35" s="568"/>
      <c r="E35" s="568"/>
      <c r="F35" s="568"/>
      <c r="G35" s="568"/>
      <c r="H35" s="568"/>
      <c r="I35" s="568"/>
      <c r="J35" s="568"/>
      <c r="K35" s="568"/>
      <c r="L35" s="568"/>
      <c r="M35" s="568"/>
      <c r="N35" s="568"/>
      <c r="O35" s="568"/>
      <c r="P35" s="568"/>
      <c r="Q35" s="569"/>
      <c r="R35" s="570">
        <v>590345</v>
      </c>
      <c r="S35" s="571"/>
      <c r="T35" s="571"/>
      <c r="U35" s="571"/>
      <c r="V35" s="571"/>
      <c r="W35" s="571"/>
      <c r="X35" s="571"/>
      <c r="Y35" s="572"/>
      <c r="Z35" s="614">
        <v>6.9</v>
      </c>
      <c r="AA35" s="614"/>
      <c r="AB35" s="614"/>
      <c r="AC35" s="614"/>
      <c r="AD35" s="615" t="s">
        <v>47</v>
      </c>
      <c r="AE35" s="615"/>
      <c r="AF35" s="615"/>
      <c r="AG35" s="615"/>
      <c r="AH35" s="615"/>
      <c r="AI35" s="615"/>
      <c r="AJ35" s="615"/>
      <c r="AK35" s="615"/>
      <c r="AL35" s="573" t="s">
        <v>47</v>
      </c>
      <c r="AM35" s="574"/>
      <c r="AN35" s="574"/>
      <c r="AO35" s="616"/>
      <c r="AP35" s="44"/>
      <c r="AQ35" s="620" t="s">
        <v>240</v>
      </c>
      <c r="AR35" s="621"/>
      <c r="AS35" s="621"/>
      <c r="AT35" s="621"/>
      <c r="AU35" s="621"/>
      <c r="AV35" s="621"/>
      <c r="AW35" s="621"/>
      <c r="AX35" s="621"/>
      <c r="AY35" s="622"/>
      <c r="AZ35" s="617">
        <v>998738</v>
      </c>
      <c r="BA35" s="618"/>
      <c r="BB35" s="618"/>
      <c r="BC35" s="618"/>
      <c r="BD35" s="618"/>
      <c r="BE35" s="618"/>
      <c r="BF35" s="619"/>
      <c r="BG35" s="623" t="s">
        <v>241</v>
      </c>
      <c r="BH35" s="624"/>
      <c r="BI35" s="624"/>
      <c r="BJ35" s="624"/>
      <c r="BK35" s="624"/>
      <c r="BL35" s="624"/>
      <c r="BM35" s="624"/>
      <c r="BN35" s="624"/>
      <c r="BO35" s="624"/>
      <c r="BP35" s="624"/>
      <c r="BQ35" s="624"/>
      <c r="BR35" s="624"/>
      <c r="BS35" s="624"/>
      <c r="BT35" s="624"/>
      <c r="BU35" s="625"/>
      <c r="BV35" s="617">
        <v>3042</v>
      </c>
      <c r="BW35" s="618"/>
      <c r="BX35" s="618"/>
      <c r="BY35" s="618"/>
      <c r="BZ35" s="618"/>
      <c r="CA35" s="618"/>
      <c r="CB35" s="619"/>
      <c r="CD35" s="567" t="s">
        <v>242</v>
      </c>
      <c r="CE35" s="568"/>
      <c r="CF35" s="568"/>
      <c r="CG35" s="568"/>
      <c r="CH35" s="568"/>
      <c r="CI35" s="568"/>
      <c r="CJ35" s="568"/>
      <c r="CK35" s="568"/>
      <c r="CL35" s="568"/>
      <c r="CM35" s="568"/>
      <c r="CN35" s="568"/>
      <c r="CO35" s="568"/>
      <c r="CP35" s="568"/>
      <c r="CQ35" s="569"/>
      <c r="CR35" s="570">
        <v>39145</v>
      </c>
      <c r="CS35" s="589"/>
      <c r="CT35" s="589"/>
      <c r="CU35" s="589"/>
      <c r="CV35" s="589"/>
      <c r="CW35" s="589"/>
      <c r="CX35" s="589"/>
      <c r="CY35" s="590"/>
      <c r="CZ35" s="573">
        <v>0.5</v>
      </c>
      <c r="DA35" s="591"/>
      <c r="DB35" s="591"/>
      <c r="DC35" s="592"/>
      <c r="DD35" s="576">
        <v>34121</v>
      </c>
      <c r="DE35" s="589"/>
      <c r="DF35" s="589"/>
      <c r="DG35" s="589"/>
      <c r="DH35" s="589"/>
      <c r="DI35" s="589"/>
      <c r="DJ35" s="589"/>
      <c r="DK35" s="590"/>
      <c r="DL35" s="576">
        <v>31650</v>
      </c>
      <c r="DM35" s="589"/>
      <c r="DN35" s="589"/>
      <c r="DO35" s="589"/>
      <c r="DP35" s="589"/>
      <c r="DQ35" s="589"/>
      <c r="DR35" s="589"/>
      <c r="DS35" s="589"/>
      <c r="DT35" s="589"/>
      <c r="DU35" s="589"/>
      <c r="DV35" s="590"/>
      <c r="DW35" s="573">
        <v>0.7</v>
      </c>
      <c r="DX35" s="591"/>
      <c r="DY35" s="591"/>
      <c r="DZ35" s="591"/>
      <c r="EA35" s="591"/>
      <c r="EB35" s="591"/>
      <c r="EC35" s="593"/>
    </row>
    <row r="36" spans="2:133" ht="11.25" customHeight="1" x14ac:dyDescent="0.3">
      <c r="B36" s="567" t="s">
        <v>243</v>
      </c>
      <c r="C36" s="568"/>
      <c r="D36" s="568"/>
      <c r="E36" s="568"/>
      <c r="F36" s="568"/>
      <c r="G36" s="568"/>
      <c r="H36" s="568"/>
      <c r="I36" s="568"/>
      <c r="J36" s="568"/>
      <c r="K36" s="568"/>
      <c r="L36" s="568"/>
      <c r="M36" s="568"/>
      <c r="N36" s="568"/>
      <c r="O36" s="568"/>
      <c r="P36" s="568"/>
      <c r="Q36" s="569"/>
      <c r="R36" s="570" t="s">
        <v>47</v>
      </c>
      <c r="S36" s="571"/>
      <c r="T36" s="571"/>
      <c r="U36" s="571"/>
      <c r="V36" s="571"/>
      <c r="W36" s="571"/>
      <c r="X36" s="571"/>
      <c r="Y36" s="572"/>
      <c r="Z36" s="614" t="s">
        <v>47</v>
      </c>
      <c r="AA36" s="614"/>
      <c r="AB36" s="614"/>
      <c r="AC36" s="614"/>
      <c r="AD36" s="615" t="s">
        <v>47</v>
      </c>
      <c r="AE36" s="615"/>
      <c r="AF36" s="615"/>
      <c r="AG36" s="615"/>
      <c r="AH36" s="615"/>
      <c r="AI36" s="615"/>
      <c r="AJ36" s="615"/>
      <c r="AK36" s="615"/>
      <c r="AL36" s="573" t="s">
        <v>47</v>
      </c>
      <c r="AM36" s="574"/>
      <c r="AN36" s="574"/>
      <c r="AO36" s="616"/>
      <c r="AQ36" s="594" t="s">
        <v>244</v>
      </c>
      <c r="AR36" s="595"/>
      <c r="AS36" s="595"/>
      <c r="AT36" s="595"/>
      <c r="AU36" s="595"/>
      <c r="AV36" s="595"/>
      <c r="AW36" s="595"/>
      <c r="AX36" s="595"/>
      <c r="AY36" s="596"/>
      <c r="AZ36" s="570">
        <v>250000</v>
      </c>
      <c r="BA36" s="571"/>
      <c r="BB36" s="571"/>
      <c r="BC36" s="571"/>
      <c r="BD36" s="589"/>
      <c r="BE36" s="589"/>
      <c r="BF36" s="597"/>
      <c r="BG36" s="567" t="s">
        <v>245</v>
      </c>
      <c r="BH36" s="568"/>
      <c r="BI36" s="568"/>
      <c r="BJ36" s="568"/>
      <c r="BK36" s="568"/>
      <c r="BL36" s="568"/>
      <c r="BM36" s="568"/>
      <c r="BN36" s="568"/>
      <c r="BO36" s="568"/>
      <c r="BP36" s="568"/>
      <c r="BQ36" s="568"/>
      <c r="BR36" s="568"/>
      <c r="BS36" s="568"/>
      <c r="BT36" s="568"/>
      <c r="BU36" s="569"/>
      <c r="BV36" s="570">
        <v>17392</v>
      </c>
      <c r="BW36" s="571"/>
      <c r="BX36" s="571"/>
      <c r="BY36" s="571"/>
      <c r="BZ36" s="571"/>
      <c r="CA36" s="571"/>
      <c r="CB36" s="598"/>
      <c r="CD36" s="567" t="s">
        <v>246</v>
      </c>
      <c r="CE36" s="568"/>
      <c r="CF36" s="568"/>
      <c r="CG36" s="568"/>
      <c r="CH36" s="568"/>
      <c r="CI36" s="568"/>
      <c r="CJ36" s="568"/>
      <c r="CK36" s="568"/>
      <c r="CL36" s="568"/>
      <c r="CM36" s="568"/>
      <c r="CN36" s="568"/>
      <c r="CO36" s="568"/>
      <c r="CP36" s="568"/>
      <c r="CQ36" s="569"/>
      <c r="CR36" s="570">
        <v>1477620</v>
      </c>
      <c r="CS36" s="571"/>
      <c r="CT36" s="571"/>
      <c r="CU36" s="571"/>
      <c r="CV36" s="571"/>
      <c r="CW36" s="571"/>
      <c r="CX36" s="571"/>
      <c r="CY36" s="572"/>
      <c r="CZ36" s="573">
        <v>17.5</v>
      </c>
      <c r="DA36" s="591"/>
      <c r="DB36" s="591"/>
      <c r="DC36" s="592"/>
      <c r="DD36" s="576">
        <v>1097336</v>
      </c>
      <c r="DE36" s="571"/>
      <c r="DF36" s="571"/>
      <c r="DG36" s="571"/>
      <c r="DH36" s="571"/>
      <c r="DI36" s="571"/>
      <c r="DJ36" s="571"/>
      <c r="DK36" s="572"/>
      <c r="DL36" s="576">
        <v>840461</v>
      </c>
      <c r="DM36" s="571"/>
      <c r="DN36" s="571"/>
      <c r="DO36" s="571"/>
      <c r="DP36" s="571"/>
      <c r="DQ36" s="571"/>
      <c r="DR36" s="571"/>
      <c r="DS36" s="571"/>
      <c r="DT36" s="571"/>
      <c r="DU36" s="571"/>
      <c r="DV36" s="572"/>
      <c r="DW36" s="573">
        <v>17.600000000000001</v>
      </c>
      <c r="DX36" s="591"/>
      <c r="DY36" s="591"/>
      <c r="DZ36" s="591"/>
      <c r="EA36" s="591"/>
      <c r="EB36" s="591"/>
      <c r="EC36" s="593"/>
    </row>
    <row r="37" spans="2:133" ht="11.25" customHeight="1" x14ac:dyDescent="0.3">
      <c r="B37" s="567" t="s">
        <v>247</v>
      </c>
      <c r="C37" s="568"/>
      <c r="D37" s="568"/>
      <c r="E37" s="568"/>
      <c r="F37" s="568"/>
      <c r="G37" s="568"/>
      <c r="H37" s="568"/>
      <c r="I37" s="568"/>
      <c r="J37" s="568"/>
      <c r="K37" s="568"/>
      <c r="L37" s="568"/>
      <c r="M37" s="568"/>
      <c r="N37" s="568"/>
      <c r="O37" s="568"/>
      <c r="P37" s="568"/>
      <c r="Q37" s="569"/>
      <c r="R37" s="570">
        <v>191745</v>
      </c>
      <c r="S37" s="571"/>
      <c r="T37" s="571"/>
      <c r="U37" s="571"/>
      <c r="V37" s="571"/>
      <c r="W37" s="571"/>
      <c r="X37" s="571"/>
      <c r="Y37" s="572"/>
      <c r="Z37" s="614">
        <v>2.2000000000000002</v>
      </c>
      <c r="AA37" s="614"/>
      <c r="AB37" s="614"/>
      <c r="AC37" s="614"/>
      <c r="AD37" s="615" t="s">
        <v>47</v>
      </c>
      <c r="AE37" s="615"/>
      <c r="AF37" s="615"/>
      <c r="AG37" s="615"/>
      <c r="AH37" s="615"/>
      <c r="AI37" s="615"/>
      <c r="AJ37" s="615"/>
      <c r="AK37" s="615"/>
      <c r="AL37" s="573" t="s">
        <v>47</v>
      </c>
      <c r="AM37" s="574"/>
      <c r="AN37" s="574"/>
      <c r="AO37" s="616"/>
      <c r="AQ37" s="594" t="s">
        <v>248</v>
      </c>
      <c r="AR37" s="595"/>
      <c r="AS37" s="595"/>
      <c r="AT37" s="595"/>
      <c r="AU37" s="595"/>
      <c r="AV37" s="595"/>
      <c r="AW37" s="595"/>
      <c r="AX37" s="595"/>
      <c r="AY37" s="596"/>
      <c r="AZ37" s="570">
        <v>93313</v>
      </c>
      <c r="BA37" s="571"/>
      <c r="BB37" s="571"/>
      <c r="BC37" s="571"/>
      <c r="BD37" s="589"/>
      <c r="BE37" s="589"/>
      <c r="BF37" s="597"/>
      <c r="BG37" s="567" t="s">
        <v>249</v>
      </c>
      <c r="BH37" s="568"/>
      <c r="BI37" s="568"/>
      <c r="BJ37" s="568"/>
      <c r="BK37" s="568"/>
      <c r="BL37" s="568"/>
      <c r="BM37" s="568"/>
      <c r="BN37" s="568"/>
      <c r="BO37" s="568"/>
      <c r="BP37" s="568"/>
      <c r="BQ37" s="568"/>
      <c r="BR37" s="568"/>
      <c r="BS37" s="568"/>
      <c r="BT37" s="568"/>
      <c r="BU37" s="569"/>
      <c r="BV37" s="570">
        <v>2134</v>
      </c>
      <c r="BW37" s="571"/>
      <c r="BX37" s="571"/>
      <c r="BY37" s="571"/>
      <c r="BZ37" s="571"/>
      <c r="CA37" s="571"/>
      <c r="CB37" s="598"/>
      <c r="CD37" s="567" t="s">
        <v>250</v>
      </c>
      <c r="CE37" s="568"/>
      <c r="CF37" s="568"/>
      <c r="CG37" s="568"/>
      <c r="CH37" s="568"/>
      <c r="CI37" s="568"/>
      <c r="CJ37" s="568"/>
      <c r="CK37" s="568"/>
      <c r="CL37" s="568"/>
      <c r="CM37" s="568"/>
      <c r="CN37" s="568"/>
      <c r="CO37" s="568"/>
      <c r="CP37" s="568"/>
      <c r="CQ37" s="569"/>
      <c r="CR37" s="570">
        <v>411456</v>
      </c>
      <c r="CS37" s="589"/>
      <c r="CT37" s="589"/>
      <c r="CU37" s="589"/>
      <c r="CV37" s="589"/>
      <c r="CW37" s="589"/>
      <c r="CX37" s="589"/>
      <c r="CY37" s="590"/>
      <c r="CZ37" s="573">
        <v>4.9000000000000004</v>
      </c>
      <c r="DA37" s="591"/>
      <c r="DB37" s="591"/>
      <c r="DC37" s="592"/>
      <c r="DD37" s="576">
        <v>411456</v>
      </c>
      <c r="DE37" s="589"/>
      <c r="DF37" s="589"/>
      <c r="DG37" s="589"/>
      <c r="DH37" s="589"/>
      <c r="DI37" s="589"/>
      <c r="DJ37" s="589"/>
      <c r="DK37" s="590"/>
      <c r="DL37" s="576">
        <v>411352</v>
      </c>
      <c r="DM37" s="589"/>
      <c r="DN37" s="589"/>
      <c r="DO37" s="589"/>
      <c r="DP37" s="589"/>
      <c r="DQ37" s="589"/>
      <c r="DR37" s="589"/>
      <c r="DS37" s="589"/>
      <c r="DT37" s="589"/>
      <c r="DU37" s="589"/>
      <c r="DV37" s="590"/>
      <c r="DW37" s="573">
        <v>8.6</v>
      </c>
      <c r="DX37" s="591"/>
      <c r="DY37" s="591"/>
      <c r="DZ37" s="591"/>
      <c r="EA37" s="591"/>
      <c r="EB37" s="591"/>
      <c r="EC37" s="593"/>
    </row>
    <row r="38" spans="2:133" ht="11.25" customHeight="1" x14ac:dyDescent="0.3">
      <c r="B38" s="551" t="s">
        <v>251</v>
      </c>
      <c r="C38" s="552"/>
      <c r="D38" s="552"/>
      <c r="E38" s="552"/>
      <c r="F38" s="552"/>
      <c r="G38" s="552"/>
      <c r="H38" s="552"/>
      <c r="I38" s="552"/>
      <c r="J38" s="552"/>
      <c r="K38" s="552"/>
      <c r="L38" s="552"/>
      <c r="M38" s="552"/>
      <c r="N38" s="552"/>
      <c r="O38" s="552"/>
      <c r="P38" s="552"/>
      <c r="Q38" s="553"/>
      <c r="R38" s="554">
        <v>8607197</v>
      </c>
      <c r="S38" s="606"/>
      <c r="T38" s="606"/>
      <c r="U38" s="606"/>
      <c r="V38" s="606"/>
      <c r="W38" s="606"/>
      <c r="X38" s="606"/>
      <c r="Y38" s="609"/>
      <c r="Z38" s="610">
        <v>100</v>
      </c>
      <c r="AA38" s="610"/>
      <c r="AB38" s="610"/>
      <c r="AC38" s="610"/>
      <c r="AD38" s="611">
        <v>4583947</v>
      </c>
      <c r="AE38" s="611"/>
      <c r="AF38" s="611"/>
      <c r="AG38" s="611"/>
      <c r="AH38" s="611"/>
      <c r="AI38" s="611"/>
      <c r="AJ38" s="611"/>
      <c r="AK38" s="611"/>
      <c r="AL38" s="557">
        <v>100</v>
      </c>
      <c r="AM38" s="612"/>
      <c r="AN38" s="612"/>
      <c r="AO38" s="613"/>
      <c r="AQ38" s="594" t="s">
        <v>252</v>
      </c>
      <c r="AR38" s="595"/>
      <c r="AS38" s="595"/>
      <c r="AT38" s="595"/>
      <c r="AU38" s="595"/>
      <c r="AV38" s="595"/>
      <c r="AW38" s="595"/>
      <c r="AX38" s="595"/>
      <c r="AY38" s="596"/>
      <c r="AZ38" s="570">
        <v>12355</v>
      </c>
      <c r="BA38" s="571"/>
      <c r="BB38" s="571"/>
      <c r="BC38" s="571"/>
      <c r="BD38" s="589"/>
      <c r="BE38" s="589"/>
      <c r="BF38" s="597"/>
      <c r="BG38" s="567" t="s">
        <v>253</v>
      </c>
      <c r="BH38" s="568"/>
      <c r="BI38" s="568"/>
      <c r="BJ38" s="568"/>
      <c r="BK38" s="568"/>
      <c r="BL38" s="568"/>
      <c r="BM38" s="568"/>
      <c r="BN38" s="568"/>
      <c r="BO38" s="568"/>
      <c r="BP38" s="568"/>
      <c r="BQ38" s="568"/>
      <c r="BR38" s="568"/>
      <c r="BS38" s="568"/>
      <c r="BT38" s="568"/>
      <c r="BU38" s="569"/>
      <c r="BV38" s="570">
        <v>3681</v>
      </c>
      <c r="BW38" s="571"/>
      <c r="BX38" s="571"/>
      <c r="BY38" s="571"/>
      <c r="BZ38" s="571"/>
      <c r="CA38" s="571"/>
      <c r="CB38" s="598"/>
      <c r="CD38" s="567" t="s">
        <v>254</v>
      </c>
      <c r="CE38" s="568"/>
      <c r="CF38" s="568"/>
      <c r="CG38" s="568"/>
      <c r="CH38" s="568"/>
      <c r="CI38" s="568"/>
      <c r="CJ38" s="568"/>
      <c r="CK38" s="568"/>
      <c r="CL38" s="568"/>
      <c r="CM38" s="568"/>
      <c r="CN38" s="568"/>
      <c r="CO38" s="568"/>
      <c r="CP38" s="568"/>
      <c r="CQ38" s="569"/>
      <c r="CR38" s="570">
        <v>746039</v>
      </c>
      <c r="CS38" s="571"/>
      <c r="CT38" s="571"/>
      <c r="CU38" s="571"/>
      <c r="CV38" s="571"/>
      <c r="CW38" s="571"/>
      <c r="CX38" s="571"/>
      <c r="CY38" s="572"/>
      <c r="CZ38" s="573">
        <v>8.8000000000000007</v>
      </c>
      <c r="DA38" s="591"/>
      <c r="DB38" s="591"/>
      <c r="DC38" s="592"/>
      <c r="DD38" s="576">
        <v>651643</v>
      </c>
      <c r="DE38" s="571"/>
      <c r="DF38" s="571"/>
      <c r="DG38" s="571"/>
      <c r="DH38" s="571"/>
      <c r="DI38" s="571"/>
      <c r="DJ38" s="571"/>
      <c r="DK38" s="572"/>
      <c r="DL38" s="576">
        <v>609771</v>
      </c>
      <c r="DM38" s="571"/>
      <c r="DN38" s="571"/>
      <c r="DO38" s="571"/>
      <c r="DP38" s="571"/>
      <c r="DQ38" s="571"/>
      <c r="DR38" s="571"/>
      <c r="DS38" s="571"/>
      <c r="DT38" s="571"/>
      <c r="DU38" s="571"/>
      <c r="DV38" s="572"/>
      <c r="DW38" s="573">
        <v>12.8</v>
      </c>
      <c r="DX38" s="591"/>
      <c r="DY38" s="591"/>
      <c r="DZ38" s="591"/>
      <c r="EA38" s="591"/>
      <c r="EB38" s="591"/>
      <c r="EC38" s="593"/>
    </row>
    <row r="39" spans="2:133" ht="11.25" customHeight="1" x14ac:dyDescent="0.3">
      <c r="AQ39" s="594" t="s">
        <v>255</v>
      </c>
      <c r="AR39" s="595"/>
      <c r="AS39" s="595"/>
      <c r="AT39" s="595"/>
      <c r="AU39" s="595"/>
      <c r="AV39" s="595"/>
      <c r="AW39" s="595"/>
      <c r="AX39" s="595"/>
      <c r="AY39" s="596"/>
      <c r="AZ39" s="570">
        <v>2699</v>
      </c>
      <c r="BA39" s="571"/>
      <c r="BB39" s="571"/>
      <c r="BC39" s="571"/>
      <c r="BD39" s="589"/>
      <c r="BE39" s="589"/>
      <c r="BF39" s="597"/>
      <c r="BG39" s="599" t="s">
        <v>256</v>
      </c>
      <c r="BH39" s="600"/>
      <c r="BI39" s="600"/>
      <c r="BJ39" s="600"/>
      <c r="BK39" s="600"/>
      <c r="BL39" s="45"/>
      <c r="BM39" s="568" t="s">
        <v>257</v>
      </c>
      <c r="BN39" s="568"/>
      <c r="BO39" s="568"/>
      <c r="BP39" s="568"/>
      <c r="BQ39" s="568"/>
      <c r="BR39" s="568"/>
      <c r="BS39" s="568"/>
      <c r="BT39" s="568"/>
      <c r="BU39" s="569"/>
      <c r="BV39" s="570">
        <v>87</v>
      </c>
      <c r="BW39" s="571"/>
      <c r="BX39" s="571"/>
      <c r="BY39" s="571"/>
      <c r="BZ39" s="571"/>
      <c r="CA39" s="571"/>
      <c r="CB39" s="598"/>
      <c r="CD39" s="567" t="s">
        <v>258</v>
      </c>
      <c r="CE39" s="568"/>
      <c r="CF39" s="568"/>
      <c r="CG39" s="568"/>
      <c r="CH39" s="568"/>
      <c r="CI39" s="568"/>
      <c r="CJ39" s="568"/>
      <c r="CK39" s="568"/>
      <c r="CL39" s="568"/>
      <c r="CM39" s="568"/>
      <c r="CN39" s="568"/>
      <c r="CO39" s="568"/>
      <c r="CP39" s="568"/>
      <c r="CQ39" s="569"/>
      <c r="CR39" s="570">
        <v>71909</v>
      </c>
      <c r="CS39" s="589"/>
      <c r="CT39" s="589"/>
      <c r="CU39" s="589"/>
      <c r="CV39" s="589"/>
      <c r="CW39" s="589"/>
      <c r="CX39" s="589"/>
      <c r="CY39" s="590"/>
      <c r="CZ39" s="573">
        <v>0.9</v>
      </c>
      <c r="DA39" s="591"/>
      <c r="DB39" s="591"/>
      <c r="DC39" s="592"/>
      <c r="DD39" s="576">
        <v>660</v>
      </c>
      <c r="DE39" s="589"/>
      <c r="DF39" s="589"/>
      <c r="DG39" s="589"/>
      <c r="DH39" s="589"/>
      <c r="DI39" s="589"/>
      <c r="DJ39" s="589"/>
      <c r="DK39" s="590"/>
      <c r="DL39" s="576" t="s">
        <v>47</v>
      </c>
      <c r="DM39" s="589"/>
      <c r="DN39" s="589"/>
      <c r="DO39" s="589"/>
      <c r="DP39" s="589"/>
      <c r="DQ39" s="589"/>
      <c r="DR39" s="589"/>
      <c r="DS39" s="589"/>
      <c r="DT39" s="589"/>
      <c r="DU39" s="589"/>
      <c r="DV39" s="590"/>
      <c r="DW39" s="573" t="s">
        <v>47</v>
      </c>
      <c r="DX39" s="591"/>
      <c r="DY39" s="591"/>
      <c r="DZ39" s="591"/>
      <c r="EA39" s="591"/>
      <c r="EB39" s="591"/>
      <c r="EC39" s="593"/>
    </row>
    <row r="40" spans="2:133" ht="11.25" customHeight="1" x14ac:dyDescent="0.3">
      <c r="AQ40" s="594" t="s">
        <v>259</v>
      </c>
      <c r="AR40" s="595"/>
      <c r="AS40" s="595"/>
      <c r="AT40" s="595"/>
      <c r="AU40" s="595"/>
      <c r="AV40" s="595"/>
      <c r="AW40" s="595"/>
      <c r="AX40" s="595"/>
      <c r="AY40" s="596"/>
      <c r="AZ40" s="570">
        <v>162989</v>
      </c>
      <c r="BA40" s="571"/>
      <c r="BB40" s="571"/>
      <c r="BC40" s="571"/>
      <c r="BD40" s="589"/>
      <c r="BE40" s="589"/>
      <c r="BF40" s="597"/>
      <c r="BG40" s="599"/>
      <c r="BH40" s="600"/>
      <c r="BI40" s="600"/>
      <c r="BJ40" s="600"/>
      <c r="BK40" s="600"/>
      <c r="BL40" s="45"/>
      <c r="BM40" s="568" t="s">
        <v>260</v>
      </c>
      <c r="BN40" s="568"/>
      <c r="BO40" s="568"/>
      <c r="BP40" s="568"/>
      <c r="BQ40" s="568"/>
      <c r="BR40" s="568"/>
      <c r="BS40" s="568"/>
      <c r="BT40" s="568"/>
      <c r="BU40" s="569"/>
      <c r="BV40" s="570">
        <v>158</v>
      </c>
      <c r="BW40" s="571"/>
      <c r="BX40" s="571"/>
      <c r="BY40" s="571"/>
      <c r="BZ40" s="571"/>
      <c r="CA40" s="571"/>
      <c r="CB40" s="598"/>
      <c r="CD40" s="567" t="s">
        <v>261</v>
      </c>
      <c r="CE40" s="568"/>
      <c r="CF40" s="568"/>
      <c r="CG40" s="568"/>
      <c r="CH40" s="568"/>
      <c r="CI40" s="568"/>
      <c r="CJ40" s="568"/>
      <c r="CK40" s="568"/>
      <c r="CL40" s="568"/>
      <c r="CM40" s="568"/>
      <c r="CN40" s="568"/>
      <c r="CO40" s="568"/>
      <c r="CP40" s="568"/>
      <c r="CQ40" s="569"/>
      <c r="CR40" s="570">
        <v>62763</v>
      </c>
      <c r="CS40" s="571"/>
      <c r="CT40" s="571"/>
      <c r="CU40" s="571"/>
      <c r="CV40" s="571"/>
      <c r="CW40" s="571"/>
      <c r="CX40" s="571"/>
      <c r="CY40" s="572"/>
      <c r="CZ40" s="573">
        <v>0.7</v>
      </c>
      <c r="DA40" s="591"/>
      <c r="DB40" s="591"/>
      <c r="DC40" s="592"/>
      <c r="DD40" s="576">
        <v>3393</v>
      </c>
      <c r="DE40" s="571"/>
      <c r="DF40" s="571"/>
      <c r="DG40" s="571"/>
      <c r="DH40" s="571"/>
      <c r="DI40" s="571"/>
      <c r="DJ40" s="571"/>
      <c r="DK40" s="572"/>
      <c r="DL40" s="576" t="s">
        <v>47</v>
      </c>
      <c r="DM40" s="571"/>
      <c r="DN40" s="571"/>
      <c r="DO40" s="571"/>
      <c r="DP40" s="571"/>
      <c r="DQ40" s="571"/>
      <c r="DR40" s="571"/>
      <c r="DS40" s="571"/>
      <c r="DT40" s="571"/>
      <c r="DU40" s="571"/>
      <c r="DV40" s="572"/>
      <c r="DW40" s="573" t="s">
        <v>47</v>
      </c>
      <c r="DX40" s="591"/>
      <c r="DY40" s="591"/>
      <c r="DZ40" s="591"/>
      <c r="EA40" s="591"/>
      <c r="EB40" s="591"/>
      <c r="EC40" s="593"/>
    </row>
    <row r="41" spans="2:133" ht="11.25" customHeight="1" x14ac:dyDescent="0.3">
      <c r="AQ41" s="603" t="s">
        <v>262</v>
      </c>
      <c r="AR41" s="604"/>
      <c r="AS41" s="604"/>
      <c r="AT41" s="604"/>
      <c r="AU41" s="604"/>
      <c r="AV41" s="604"/>
      <c r="AW41" s="604"/>
      <c r="AX41" s="604"/>
      <c r="AY41" s="605"/>
      <c r="AZ41" s="554">
        <v>477382</v>
      </c>
      <c r="BA41" s="606"/>
      <c r="BB41" s="606"/>
      <c r="BC41" s="606"/>
      <c r="BD41" s="555"/>
      <c r="BE41" s="555"/>
      <c r="BF41" s="607"/>
      <c r="BG41" s="601"/>
      <c r="BH41" s="602"/>
      <c r="BI41" s="602"/>
      <c r="BJ41" s="602"/>
      <c r="BK41" s="602"/>
      <c r="BL41" s="46"/>
      <c r="BM41" s="552" t="s">
        <v>263</v>
      </c>
      <c r="BN41" s="552"/>
      <c r="BO41" s="552"/>
      <c r="BP41" s="552"/>
      <c r="BQ41" s="552"/>
      <c r="BR41" s="552"/>
      <c r="BS41" s="552"/>
      <c r="BT41" s="552"/>
      <c r="BU41" s="553"/>
      <c r="BV41" s="554">
        <v>332</v>
      </c>
      <c r="BW41" s="606"/>
      <c r="BX41" s="606"/>
      <c r="BY41" s="606"/>
      <c r="BZ41" s="606"/>
      <c r="CA41" s="606"/>
      <c r="CB41" s="608"/>
      <c r="CD41" s="567" t="s">
        <v>264</v>
      </c>
      <c r="CE41" s="568"/>
      <c r="CF41" s="568"/>
      <c r="CG41" s="568"/>
      <c r="CH41" s="568"/>
      <c r="CI41" s="568"/>
      <c r="CJ41" s="568"/>
      <c r="CK41" s="568"/>
      <c r="CL41" s="568"/>
      <c r="CM41" s="568"/>
      <c r="CN41" s="568"/>
      <c r="CO41" s="568"/>
      <c r="CP41" s="568"/>
      <c r="CQ41" s="569"/>
      <c r="CR41" s="570" t="s">
        <v>47</v>
      </c>
      <c r="CS41" s="589"/>
      <c r="CT41" s="589"/>
      <c r="CU41" s="589"/>
      <c r="CV41" s="589"/>
      <c r="CW41" s="589"/>
      <c r="CX41" s="589"/>
      <c r="CY41" s="590"/>
      <c r="CZ41" s="573" t="s">
        <v>47</v>
      </c>
      <c r="DA41" s="591"/>
      <c r="DB41" s="591"/>
      <c r="DC41" s="592"/>
      <c r="DD41" s="576" t="s">
        <v>47</v>
      </c>
      <c r="DE41" s="589"/>
      <c r="DF41" s="589"/>
      <c r="DG41" s="589"/>
      <c r="DH41" s="589"/>
      <c r="DI41" s="589"/>
      <c r="DJ41" s="589"/>
      <c r="DK41" s="590"/>
      <c r="DL41" s="577"/>
      <c r="DM41" s="578"/>
      <c r="DN41" s="578"/>
      <c r="DO41" s="578"/>
      <c r="DP41" s="578"/>
      <c r="DQ41" s="578"/>
      <c r="DR41" s="578"/>
      <c r="DS41" s="578"/>
      <c r="DT41" s="578"/>
      <c r="DU41" s="578"/>
      <c r="DV41" s="579"/>
      <c r="DW41" s="580"/>
      <c r="DX41" s="581"/>
      <c r="DY41" s="581"/>
      <c r="DZ41" s="581"/>
      <c r="EA41" s="581"/>
      <c r="EB41" s="581"/>
      <c r="EC41" s="582"/>
    </row>
    <row r="42" spans="2:133" ht="11.25" customHeight="1" x14ac:dyDescent="0.3">
      <c r="B42" s="36" t="s">
        <v>265</v>
      </c>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CD42" s="567" t="s">
        <v>266</v>
      </c>
      <c r="CE42" s="568"/>
      <c r="CF42" s="568"/>
      <c r="CG42" s="568"/>
      <c r="CH42" s="568"/>
      <c r="CI42" s="568"/>
      <c r="CJ42" s="568"/>
      <c r="CK42" s="568"/>
      <c r="CL42" s="568"/>
      <c r="CM42" s="568"/>
      <c r="CN42" s="568"/>
      <c r="CO42" s="568"/>
      <c r="CP42" s="568"/>
      <c r="CQ42" s="569"/>
      <c r="CR42" s="570">
        <v>1416813</v>
      </c>
      <c r="CS42" s="571"/>
      <c r="CT42" s="571"/>
      <c r="CU42" s="571"/>
      <c r="CV42" s="571"/>
      <c r="CW42" s="571"/>
      <c r="CX42" s="571"/>
      <c r="CY42" s="572"/>
      <c r="CZ42" s="573">
        <v>16.8</v>
      </c>
      <c r="DA42" s="574"/>
      <c r="DB42" s="574"/>
      <c r="DC42" s="575"/>
      <c r="DD42" s="576">
        <v>427693</v>
      </c>
      <c r="DE42" s="571"/>
      <c r="DF42" s="571"/>
      <c r="DG42" s="571"/>
      <c r="DH42" s="571"/>
      <c r="DI42" s="571"/>
      <c r="DJ42" s="571"/>
      <c r="DK42" s="572"/>
      <c r="DL42" s="577"/>
      <c r="DM42" s="578"/>
      <c r="DN42" s="578"/>
      <c r="DO42" s="578"/>
      <c r="DP42" s="578"/>
      <c r="DQ42" s="578"/>
      <c r="DR42" s="578"/>
      <c r="DS42" s="578"/>
      <c r="DT42" s="578"/>
      <c r="DU42" s="578"/>
      <c r="DV42" s="579"/>
      <c r="DW42" s="580"/>
      <c r="DX42" s="581"/>
      <c r="DY42" s="581"/>
      <c r="DZ42" s="581"/>
      <c r="EA42" s="581"/>
      <c r="EB42" s="581"/>
      <c r="EC42" s="582"/>
    </row>
    <row r="43" spans="2:133" ht="11.25" customHeight="1" x14ac:dyDescent="0.3">
      <c r="B43" s="48" t="s">
        <v>267</v>
      </c>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CD43" s="567" t="s">
        <v>268</v>
      </c>
      <c r="CE43" s="568"/>
      <c r="CF43" s="568"/>
      <c r="CG43" s="568"/>
      <c r="CH43" s="568"/>
      <c r="CI43" s="568"/>
      <c r="CJ43" s="568"/>
      <c r="CK43" s="568"/>
      <c r="CL43" s="568"/>
      <c r="CM43" s="568"/>
      <c r="CN43" s="568"/>
      <c r="CO43" s="568"/>
      <c r="CP43" s="568"/>
      <c r="CQ43" s="569"/>
      <c r="CR43" s="570">
        <v>30115</v>
      </c>
      <c r="CS43" s="589"/>
      <c r="CT43" s="589"/>
      <c r="CU43" s="589"/>
      <c r="CV43" s="589"/>
      <c r="CW43" s="589"/>
      <c r="CX43" s="589"/>
      <c r="CY43" s="590"/>
      <c r="CZ43" s="573">
        <v>0.4</v>
      </c>
      <c r="DA43" s="591"/>
      <c r="DB43" s="591"/>
      <c r="DC43" s="592"/>
      <c r="DD43" s="576">
        <v>30115</v>
      </c>
      <c r="DE43" s="589"/>
      <c r="DF43" s="589"/>
      <c r="DG43" s="589"/>
      <c r="DH43" s="589"/>
      <c r="DI43" s="589"/>
      <c r="DJ43" s="589"/>
      <c r="DK43" s="590"/>
      <c r="DL43" s="577"/>
      <c r="DM43" s="578"/>
      <c r="DN43" s="578"/>
      <c r="DO43" s="578"/>
      <c r="DP43" s="578"/>
      <c r="DQ43" s="578"/>
      <c r="DR43" s="578"/>
      <c r="DS43" s="578"/>
      <c r="DT43" s="578"/>
      <c r="DU43" s="578"/>
      <c r="DV43" s="579"/>
      <c r="DW43" s="580"/>
      <c r="DX43" s="581"/>
      <c r="DY43" s="581"/>
      <c r="DZ43" s="581"/>
      <c r="EA43" s="581"/>
      <c r="EB43" s="581"/>
      <c r="EC43" s="582"/>
    </row>
    <row r="44" spans="2:133" ht="11.25" customHeight="1" x14ac:dyDescent="0.3">
      <c r="B44" s="48" t="s">
        <v>269</v>
      </c>
      <c r="CD44" s="583" t="s">
        <v>220</v>
      </c>
      <c r="CE44" s="584"/>
      <c r="CF44" s="567" t="s">
        <v>270</v>
      </c>
      <c r="CG44" s="568"/>
      <c r="CH44" s="568"/>
      <c r="CI44" s="568"/>
      <c r="CJ44" s="568"/>
      <c r="CK44" s="568"/>
      <c r="CL44" s="568"/>
      <c r="CM44" s="568"/>
      <c r="CN44" s="568"/>
      <c r="CO44" s="568"/>
      <c r="CP44" s="568"/>
      <c r="CQ44" s="569"/>
      <c r="CR44" s="570">
        <v>1284018</v>
      </c>
      <c r="CS44" s="571"/>
      <c r="CT44" s="571"/>
      <c r="CU44" s="571"/>
      <c r="CV44" s="571"/>
      <c r="CW44" s="571"/>
      <c r="CX44" s="571"/>
      <c r="CY44" s="572"/>
      <c r="CZ44" s="573">
        <v>15.2</v>
      </c>
      <c r="DA44" s="574"/>
      <c r="DB44" s="574"/>
      <c r="DC44" s="575"/>
      <c r="DD44" s="576">
        <v>411106</v>
      </c>
      <c r="DE44" s="571"/>
      <c r="DF44" s="571"/>
      <c r="DG44" s="571"/>
      <c r="DH44" s="571"/>
      <c r="DI44" s="571"/>
      <c r="DJ44" s="571"/>
      <c r="DK44" s="572"/>
      <c r="DL44" s="577"/>
      <c r="DM44" s="578"/>
      <c r="DN44" s="578"/>
      <c r="DO44" s="578"/>
      <c r="DP44" s="578"/>
      <c r="DQ44" s="578"/>
      <c r="DR44" s="578"/>
      <c r="DS44" s="578"/>
      <c r="DT44" s="578"/>
      <c r="DU44" s="578"/>
      <c r="DV44" s="579"/>
      <c r="DW44" s="580"/>
      <c r="DX44" s="581"/>
      <c r="DY44" s="581"/>
      <c r="DZ44" s="581"/>
      <c r="EA44" s="581"/>
      <c r="EB44" s="581"/>
      <c r="EC44" s="582"/>
    </row>
    <row r="45" spans="2:133" ht="11.25" customHeight="1" x14ac:dyDescent="0.3">
      <c r="CD45" s="585"/>
      <c r="CE45" s="586"/>
      <c r="CF45" s="567" t="s">
        <v>271</v>
      </c>
      <c r="CG45" s="568"/>
      <c r="CH45" s="568"/>
      <c r="CI45" s="568"/>
      <c r="CJ45" s="568"/>
      <c r="CK45" s="568"/>
      <c r="CL45" s="568"/>
      <c r="CM45" s="568"/>
      <c r="CN45" s="568"/>
      <c r="CO45" s="568"/>
      <c r="CP45" s="568"/>
      <c r="CQ45" s="569"/>
      <c r="CR45" s="570">
        <v>797275</v>
      </c>
      <c r="CS45" s="589"/>
      <c r="CT45" s="589"/>
      <c r="CU45" s="589"/>
      <c r="CV45" s="589"/>
      <c r="CW45" s="589"/>
      <c r="CX45" s="589"/>
      <c r="CY45" s="590"/>
      <c r="CZ45" s="573">
        <v>9.5</v>
      </c>
      <c r="DA45" s="591"/>
      <c r="DB45" s="591"/>
      <c r="DC45" s="592"/>
      <c r="DD45" s="576">
        <v>105081</v>
      </c>
      <c r="DE45" s="589"/>
      <c r="DF45" s="589"/>
      <c r="DG45" s="589"/>
      <c r="DH45" s="589"/>
      <c r="DI45" s="589"/>
      <c r="DJ45" s="589"/>
      <c r="DK45" s="590"/>
      <c r="DL45" s="577"/>
      <c r="DM45" s="578"/>
      <c r="DN45" s="578"/>
      <c r="DO45" s="578"/>
      <c r="DP45" s="578"/>
      <c r="DQ45" s="578"/>
      <c r="DR45" s="578"/>
      <c r="DS45" s="578"/>
      <c r="DT45" s="578"/>
      <c r="DU45" s="578"/>
      <c r="DV45" s="579"/>
      <c r="DW45" s="580"/>
      <c r="DX45" s="581"/>
      <c r="DY45" s="581"/>
      <c r="DZ45" s="581"/>
      <c r="EA45" s="581"/>
      <c r="EB45" s="581"/>
      <c r="EC45" s="582"/>
    </row>
    <row r="46" spans="2:133" ht="11.25" customHeight="1" x14ac:dyDescent="0.3">
      <c r="CD46" s="585"/>
      <c r="CE46" s="586"/>
      <c r="CF46" s="567" t="s">
        <v>272</v>
      </c>
      <c r="CG46" s="568"/>
      <c r="CH46" s="568"/>
      <c r="CI46" s="568"/>
      <c r="CJ46" s="568"/>
      <c r="CK46" s="568"/>
      <c r="CL46" s="568"/>
      <c r="CM46" s="568"/>
      <c r="CN46" s="568"/>
      <c r="CO46" s="568"/>
      <c r="CP46" s="568"/>
      <c r="CQ46" s="569"/>
      <c r="CR46" s="570">
        <v>452157</v>
      </c>
      <c r="CS46" s="571"/>
      <c r="CT46" s="571"/>
      <c r="CU46" s="571"/>
      <c r="CV46" s="571"/>
      <c r="CW46" s="571"/>
      <c r="CX46" s="571"/>
      <c r="CY46" s="572"/>
      <c r="CZ46" s="573">
        <v>5.4</v>
      </c>
      <c r="DA46" s="574"/>
      <c r="DB46" s="574"/>
      <c r="DC46" s="575"/>
      <c r="DD46" s="576">
        <v>274928</v>
      </c>
      <c r="DE46" s="571"/>
      <c r="DF46" s="571"/>
      <c r="DG46" s="571"/>
      <c r="DH46" s="571"/>
      <c r="DI46" s="571"/>
      <c r="DJ46" s="571"/>
      <c r="DK46" s="572"/>
      <c r="DL46" s="577"/>
      <c r="DM46" s="578"/>
      <c r="DN46" s="578"/>
      <c r="DO46" s="578"/>
      <c r="DP46" s="578"/>
      <c r="DQ46" s="578"/>
      <c r="DR46" s="578"/>
      <c r="DS46" s="578"/>
      <c r="DT46" s="578"/>
      <c r="DU46" s="578"/>
      <c r="DV46" s="579"/>
      <c r="DW46" s="580"/>
      <c r="DX46" s="581"/>
      <c r="DY46" s="581"/>
      <c r="DZ46" s="581"/>
      <c r="EA46" s="581"/>
      <c r="EB46" s="581"/>
      <c r="EC46" s="582"/>
    </row>
    <row r="47" spans="2:133" ht="11.25" customHeight="1" x14ac:dyDescent="0.3">
      <c r="CD47" s="585"/>
      <c r="CE47" s="586"/>
      <c r="CF47" s="567" t="s">
        <v>273</v>
      </c>
      <c r="CG47" s="568"/>
      <c r="CH47" s="568"/>
      <c r="CI47" s="568"/>
      <c r="CJ47" s="568"/>
      <c r="CK47" s="568"/>
      <c r="CL47" s="568"/>
      <c r="CM47" s="568"/>
      <c r="CN47" s="568"/>
      <c r="CO47" s="568"/>
      <c r="CP47" s="568"/>
      <c r="CQ47" s="569"/>
      <c r="CR47" s="570">
        <v>132795</v>
      </c>
      <c r="CS47" s="589"/>
      <c r="CT47" s="589"/>
      <c r="CU47" s="589"/>
      <c r="CV47" s="589"/>
      <c r="CW47" s="589"/>
      <c r="CX47" s="589"/>
      <c r="CY47" s="590"/>
      <c r="CZ47" s="573">
        <v>1.6</v>
      </c>
      <c r="DA47" s="591"/>
      <c r="DB47" s="591"/>
      <c r="DC47" s="592"/>
      <c r="DD47" s="576">
        <v>16587</v>
      </c>
      <c r="DE47" s="589"/>
      <c r="DF47" s="589"/>
      <c r="DG47" s="589"/>
      <c r="DH47" s="589"/>
      <c r="DI47" s="589"/>
      <c r="DJ47" s="589"/>
      <c r="DK47" s="590"/>
      <c r="DL47" s="577"/>
      <c r="DM47" s="578"/>
      <c r="DN47" s="578"/>
      <c r="DO47" s="578"/>
      <c r="DP47" s="578"/>
      <c r="DQ47" s="578"/>
      <c r="DR47" s="578"/>
      <c r="DS47" s="578"/>
      <c r="DT47" s="578"/>
      <c r="DU47" s="578"/>
      <c r="DV47" s="579"/>
      <c r="DW47" s="580"/>
      <c r="DX47" s="581"/>
      <c r="DY47" s="581"/>
      <c r="DZ47" s="581"/>
      <c r="EA47" s="581"/>
      <c r="EB47" s="581"/>
      <c r="EC47" s="582"/>
    </row>
    <row r="48" spans="2:133" ht="10.8" x14ac:dyDescent="0.3">
      <c r="CD48" s="587"/>
      <c r="CE48" s="588"/>
      <c r="CF48" s="567" t="s">
        <v>274</v>
      </c>
      <c r="CG48" s="568"/>
      <c r="CH48" s="568"/>
      <c r="CI48" s="568"/>
      <c r="CJ48" s="568"/>
      <c r="CK48" s="568"/>
      <c r="CL48" s="568"/>
      <c r="CM48" s="568"/>
      <c r="CN48" s="568"/>
      <c r="CO48" s="568"/>
      <c r="CP48" s="568"/>
      <c r="CQ48" s="569"/>
      <c r="CR48" s="570" t="s">
        <v>47</v>
      </c>
      <c r="CS48" s="571"/>
      <c r="CT48" s="571"/>
      <c r="CU48" s="571"/>
      <c r="CV48" s="571"/>
      <c r="CW48" s="571"/>
      <c r="CX48" s="571"/>
      <c r="CY48" s="572"/>
      <c r="CZ48" s="573" t="s">
        <v>47</v>
      </c>
      <c r="DA48" s="574"/>
      <c r="DB48" s="574"/>
      <c r="DC48" s="575"/>
      <c r="DD48" s="576" t="s">
        <v>47</v>
      </c>
      <c r="DE48" s="571"/>
      <c r="DF48" s="571"/>
      <c r="DG48" s="571"/>
      <c r="DH48" s="571"/>
      <c r="DI48" s="571"/>
      <c r="DJ48" s="571"/>
      <c r="DK48" s="572"/>
      <c r="DL48" s="577"/>
      <c r="DM48" s="578"/>
      <c r="DN48" s="578"/>
      <c r="DO48" s="578"/>
      <c r="DP48" s="578"/>
      <c r="DQ48" s="578"/>
      <c r="DR48" s="578"/>
      <c r="DS48" s="578"/>
      <c r="DT48" s="578"/>
      <c r="DU48" s="578"/>
      <c r="DV48" s="579"/>
      <c r="DW48" s="580"/>
      <c r="DX48" s="581"/>
      <c r="DY48" s="581"/>
      <c r="DZ48" s="581"/>
      <c r="EA48" s="581"/>
      <c r="EB48" s="581"/>
      <c r="EC48" s="582"/>
    </row>
    <row r="49" spans="82:133" ht="11.25" customHeight="1" x14ac:dyDescent="0.3">
      <c r="CD49" s="551" t="s">
        <v>275</v>
      </c>
      <c r="CE49" s="552"/>
      <c r="CF49" s="552"/>
      <c r="CG49" s="552"/>
      <c r="CH49" s="552"/>
      <c r="CI49" s="552"/>
      <c r="CJ49" s="552"/>
      <c r="CK49" s="552"/>
      <c r="CL49" s="552"/>
      <c r="CM49" s="552"/>
      <c r="CN49" s="552"/>
      <c r="CO49" s="552"/>
      <c r="CP49" s="552"/>
      <c r="CQ49" s="553"/>
      <c r="CR49" s="554">
        <v>8432493</v>
      </c>
      <c r="CS49" s="555"/>
      <c r="CT49" s="555"/>
      <c r="CU49" s="555"/>
      <c r="CV49" s="555"/>
      <c r="CW49" s="555"/>
      <c r="CX49" s="555"/>
      <c r="CY49" s="556"/>
      <c r="CZ49" s="557">
        <v>100</v>
      </c>
      <c r="DA49" s="558"/>
      <c r="DB49" s="558"/>
      <c r="DC49" s="559"/>
      <c r="DD49" s="560">
        <v>5352695</v>
      </c>
      <c r="DE49" s="555"/>
      <c r="DF49" s="555"/>
      <c r="DG49" s="555"/>
      <c r="DH49" s="555"/>
      <c r="DI49" s="555"/>
      <c r="DJ49" s="555"/>
      <c r="DK49" s="556"/>
      <c r="DL49" s="561"/>
      <c r="DM49" s="562"/>
      <c r="DN49" s="562"/>
      <c r="DO49" s="562"/>
      <c r="DP49" s="562"/>
      <c r="DQ49" s="562"/>
      <c r="DR49" s="562"/>
      <c r="DS49" s="562"/>
      <c r="DT49" s="562"/>
      <c r="DU49" s="562"/>
      <c r="DV49" s="563"/>
      <c r="DW49" s="564"/>
      <c r="DX49" s="565"/>
      <c r="DY49" s="565"/>
      <c r="DZ49" s="565"/>
      <c r="EA49" s="565"/>
      <c r="EB49" s="565"/>
      <c r="EC49" s="566"/>
    </row>
    <row r="50" spans="82:133" ht="10.8" hidden="1" x14ac:dyDescent="0.3"/>
    <row r="51" spans="82:133" ht="10.8" hidden="1" x14ac:dyDescent="0.3"/>
    <row r="52" spans="82:133" ht="10.8" hidden="1" x14ac:dyDescent="0.3"/>
    <row r="53" spans="82:133" ht="10.8" hidden="1" x14ac:dyDescent="0.3"/>
  </sheetData>
  <sheetProtection algorithmName="SHA-512" hashValue="ZFRhIzCVULImFeV5AESz4NsbRr4YSjwEMhp+14/eIQvAXM5+izqTi3ij3OZPisMR87uEIy0TI0KI9fEoz7eBxw==" saltValue="7YCI0FQQ1pBmthvpcKP33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4A398-6F90-4714-A47E-3E409D5F1F7F}">
  <sheetPr>
    <pageSetUpPr fitToPage="1"/>
  </sheetPr>
  <dimension ref="A1:EA136"/>
  <sheetViews>
    <sheetView zoomScale="70" zoomScaleNormal="25" zoomScaleSheetLayoutView="70" workbookViewId="0"/>
  </sheetViews>
  <sheetFormatPr defaultColWidth="0" defaultRowHeight="13.2" zeroHeight="1" x14ac:dyDescent="0.3"/>
  <cols>
    <col min="1" max="130" width="2.26953125" style="54" customWidth="1"/>
    <col min="131" max="131" width="1.36328125" style="54" customWidth="1"/>
    <col min="132" max="16384" width="7.36328125" style="54" hidden="1"/>
  </cols>
  <sheetData>
    <row r="1" spans="1:131" ht="11.25" customHeight="1" thickBot="1" x14ac:dyDescent="0.35">
      <c r="A1" s="50"/>
      <c r="B1" s="50"/>
      <c r="C1" s="50"/>
      <c r="D1" s="50"/>
      <c r="E1" s="50"/>
      <c r="F1" s="50"/>
      <c r="G1" s="50"/>
      <c r="H1" s="50"/>
      <c r="I1" s="50"/>
      <c r="J1" s="50"/>
      <c r="K1" s="50"/>
      <c r="L1" s="50"/>
      <c r="M1" s="50"/>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2"/>
      <c r="DR1" s="52"/>
      <c r="DS1" s="52"/>
      <c r="DT1" s="52"/>
      <c r="DU1" s="52"/>
      <c r="DV1" s="52"/>
      <c r="DW1" s="52"/>
      <c r="DX1" s="52"/>
      <c r="DY1" s="52"/>
      <c r="DZ1" s="52"/>
      <c r="EA1" s="53"/>
    </row>
    <row r="2" spans="1:131" ht="26.25" customHeight="1" thickBot="1" x14ac:dyDescent="0.35">
      <c r="A2" s="55" t="s">
        <v>276</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1050" t="s">
        <v>277</v>
      </c>
      <c r="DK2" s="1051"/>
      <c r="DL2" s="1051"/>
      <c r="DM2" s="1051"/>
      <c r="DN2" s="1051"/>
      <c r="DO2" s="1052"/>
      <c r="DP2" s="51"/>
      <c r="DQ2" s="1050" t="s">
        <v>278</v>
      </c>
      <c r="DR2" s="1051"/>
      <c r="DS2" s="1051"/>
      <c r="DT2" s="1051"/>
      <c r="DU2" s="1051"/>
      <c r="DV2" s="1051"/>
      <c r="DW2" s="1051"/>
      <c r="DX2" s="1051"/>
      <c r="DY2" s="1051"/>
      <c r="DZ2" s="1052"/>
      <c r="EA2" s="53"/>
    </row>
    <row r="3" spans="1:131" ht="11.25" customHeight="1" x14ac:dyDescent="0.3">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3"/>
    </row>
    <row r="4" spans="1:131" s="59" customFormat="1" ht="26.25" customHeight="1" thickBot="1" x14ac:dyDescent="0.35">
      <c r="A4" s="1003" t="s">
        <v>279</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1003"/>
      <c r="AW4" s="1003"/>
      <c r="AX4" s="1003"/>
      <c r="AY4" s="1003"/>
      <c r="AZ4" s="56"/>
      <c r="BA4" s="56"/>
      <c r="BB4" s="56"/>
      <c r="BC4" s="56"/>
      <c r="BD4" s="56"/>
      <c r="BE4" s="57"/>
      <c r="BF4" s="57"/>
      <c r="BG4" s="57"/>
      <c r="BH4" s="57"/>
      <c r="BI4" s="57"/>
      <c r="BJ4" s="57"/>
      <c r="BK4" s="57"/>
      <c r="BL4" s="57"/>
      <c r="BM4" s="57"/>
      <c r="BN4" s="57"/>
      <c r="BO4" s="57"/>
      <c r="BP4" s="57"/>
      <c r="BQ4" s="56" t="s">
        <v>280</v>
      </c>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8"/>
    </row>
    <row r="5" spans="1:131" s="59" customFormat="1" ht="26.25" customHeight="1" x14ac:dyDescent="0.3">
      <c r="A5" s="939" t="s">
        <v>281</v>
      </c>
      <c r="B5" s="940"/>
      <c r="C5" s="940"/>
      <c r="D5" s="940"/>
      <c r="E5" s="940"/>
      <c r="F5" s="940"/>
      <c r="G5" s="940"/>
      <c r="H5" s="940"/>
      <c r="I5" s="940"/>
      <c r="J5" s="940"/>
      <c r="K5" s="940"/>
      <c r="L5" s="940"/>
      <c r="M5" s="940"/>
      <c r="N5" s="940"/>
      <c r="O5" s="940"/>
      <c r="P5" s="941"/>
      <c r="Q5" s="945" t="s">
        <v>282</v>
      </c>
      <c r="R5" s="946"/>
      <c r="S5" s="946"/>
      <c r="T5" s="946"/>
      <c r="U5" s="947"/>
      <c r="V5" s="945" t="s">
        <v>283</v>
      </c>
      <c r="W5" s="946"/>
      <c r="X5" s="946"/>
      <c r="Y5" s="946"/>
      <c r="Z5" s="947"/>
      <c r="AA5" s="945" t="s">
        <v>284</v>
      </c>
      <c r="AB5" s="946"/>
      <c r="AC5" s="946"/>
      <c r="AD5" s="946"/>
      <c r="AE5" s="946"/>
      <c r="AF5" s="1053" t="s">
        <v>285</v>
      </c>
      <c r="AG5" s="946"/>
      <c r="AH5" s="946"/>
      <c r="AI5" s="946"/>
      <c r="AJ5" s="959"/>
      <c r="AK5" s="946" t="s">
        <v>286</v>
      </c>
      <c r="AL5" s="946"/>
      <c r="AM5" s="946"/>
      <c r="AN5" s="946"/>
      <c r="AO5" s="947"/>
      <c r="AP5" s="945" t="s">
        <v>287</v>
      </c>
      <c r="AQ5" s="946"/>
      <c r="AR5" s="946"/>
      <c r="AS5" s="946"/>
      <c r="AT5" s="947"/>
      <c r="AU5" s="945" t="s">
        <v>288</v>
      </c>
      <c r="AV5" s="946"/>
      <c r="AW5" s="946"/>
      <c r="AX5" s="946"/>
      <c r="AY5" s="959"/>
      <c r="AZ5" s="56"/>
      <c r="BA5" s="56"/>
      <c r="BB5" s="56"/>
      <c r="BC5" s="56"/>
      <c r="BD5" s="56"/>
      <c r="BE5" s="57"/>
      <c r="BF5" s="57"/>
      <c r="BG5" s="57"/>
      <c r="BH5" s="57"/>
      <c r="BI5" s="57"/>
      <c r="BJ5" s="57"/>
      <c r="BK5" s="57"/>
      <c r="BL5" s="57"/>
      <c r="BM5" s="57"/>
      <c r="BN5" s="57"/>
      <c r="BO5" s="57"/>
      <c r="BP5" s="57"/>
      <c r="BQ5" s="939" t="s">
        <v>289</v>
      </c>
      <c r="BR5" s="940"/>
      <c r="BS5" s="940"/>
      <c r="BT5" s="940"/>
      <c r="BU5" s="940"/>
      <c r="BV5" s="940"/>
      <c r="BW5" s="940"/>
      <c r="BX5" s="940"/>
      <c r="BY5" s="940"/>
      <c r="BZ5" s="940"/>
      <c r="CA5" s="940"/>
      <c r="CB5" s="940"/>
      <c r="CC5" s="940"/>
      <c r="CD5" s="940"/>
      <c r="CE5" s="940"/>
      <c r="CF5" s="940"/>
      <c r="CG5" s="941"/>
      <c r="CH5" s="945" t="s">
        <v>290</v>
      </c>
      <c r="CI5" s="946"/>
      <c r="CJ5" s="946"/>
      <c r="CK5" s="946"/>
      <c r="CL5" s="947"/>
      <c r="CM5" s="945" t="s">
        <v>291</v>
      </c>
      <c r="CN5" s="946"/>
      <c r="CO5" s="946"/>
      <c r="CP5" s="946"/>
      <c r="CQ5" s="947"/>
      <c r="CR5" s="945" t="s">
        <v>292</v>
      </c>
      <c r="CS5" s="946"/>
      <c r="CT5" s="946"/>
      <c r="CU5" s="946"/>
      <c r="CV5" s="947"/>
      <c r="CW5" s="945" t="s">
        <v>293</v>
      </c>
      <c r="CX5" s="946"/>
      <c r="CY5" s="946"/>
      <c r="CZ5" s="946"/>
      <c r="DA5" s="947"/>
      <c r="DB5" s="945" t="s">
        <v>294</v>
      </c>
      <c r="DC5" s="946"/>
      <c r="DD5" s="946"/>
      <c r="DE5" s="946"/>
      <c r="DF5" s="947"/>
      <c r="DG5" s="1038" t="s">
        <v>295</v>
      </c>
      <c r="DH5" s="1039"/>
      <c r="DI5" s="1039"/>
      <c r="DJ5" s="1039"/>
      <c r="DK5" s="1040"/>
      <c r="DL5" s="1038" t="s">
        <v>296</v>
      </c>
      <c r="DM5" s="1039"/>
      <c r="DN5" s="1039"/>
      <c r="DO5" s="1039"/>
      <c r="DP5" s="1040"/>
      <c r="DQ5" s="945" t="s">
        <v>297</v>
      </c>
      <c r="DR5" s="946"/>
      <c r="DS5" s="946"/>
      <c r="DT5" s="946"/>
      <c r="DU5" s="947"/>
      <c r="DV5" s="945" t="s">
        <v>288</v>
      </c>
      <c r="DW5" s="946"/>
      <c r="DX5" s="946"/>
      <c r="DY5" s="946"/>
      <c r="DZ5" s="959"/>
      <c r="EA5" s="58"/>
    </row>
    <row r="6" spans="1:131" s="59" customFormat="1" ht="26.25" customHeight="1" thickBot="1" x14ac:dyDescent="0.35">
      <c r="A6" s="942"/>
      <c r="B6" s="943"/>
      <c r="C6" s="943"/>
      <c r="D6" s="943"/>
      <c r="E6" s="943"/>
      <c r="F6" s="943"/>
      <c r="G6" s="943"/>
      <c r="H6" s="943"/>
      <c r="I6" s="943"/>
      <c r="J6" s="943"/>
      <c r="K6" s="943"/>
      <c r="L6" s="943"/>
      <c r="M6" s="943"/>
      <c r="N6" s="943"/>
      <c r="O6" s="943"/>
      <c r="P6" s="944"/>
      <c r="Q6" s="948"/>
      <c r="R6" s="949"/>
      <c r="S6" s="949"/>
      <c r="T6" s="949"/>
      <c r="U6" s="950"/>
      <c r="V6" s="948"/>
      <c r="W6" s="949"/>
      <c r="X6" s="949"/>
      <c r="Y6" s="949"/>
      <c r="Z6" s="950"/>
      <c r="AA6" s="948"/>
      <c r="AB6" s="949"/>
      <c r="AC6" s="949"/>
      <c r="AD6" s="949"/>
      <c r="AE6" s="949"/>
      <c r="AF6" s="1054"/>
      <c r="AG6" s="949"/>
      <c r="AH6" s="949"/>
      <c r="AI6" s="949"/>
      <c r="AJ6" s="960"/>
      <c r="AK6" s="949"/>
      <c r="AL6" s="949"/>
      <c r="AM6" s="949"/>
      <c r="AN6" s="949"/>
      <c r="AO6" s="950"/>
      <c r="AP6" s="948"/>
      <c r="AQ6" s="949"/>
      <c r="AR6" s="949"/>
      <c r="AS6" s="949"/>
      <c r="AT6" s="950"/>
      <c r="AU6" s="948"/>
      <c r="AV6" s="949"/>
      <c r="AW6" s="949"/>
      <c r="AX6" s="949"/>
      <c r="AY6" s="960"/>
      <c r="AZ6" s="56"/>
      <c r="BA6" s="56"/>
      <c r="BB6" s="56"/>
      <c r="BC6" s="56"/>
      <c r="BD6" s="56"/>
      <c r="BE6" s="57"/>
      <c r="BF6" s="57"/>
      <c r="BG6" s="57"/>
      <c r="BH6" s="57"/>
      <c r="BI6" s="57"/>
      <c r="BJ6" s="57"/>
      <c r="BK6" s="57"/>
      <c r="BL6" s="57"/>
      <c r="BM6" s="57"/>
      <c r="BN6" s="57"/>
      <c r="BO6" s="57"/>
      <c r="BP6" s="57"/>
      <c r="BQ6" s="942"/>
      <c r="BR6" s="943"/>
      <c r="BS6" s="943"/>
      <c r="BT6" s="943"/>
      <c r="BU6" s="943"/>
      <c r="BV6" s="943"/>
      <c r="BW6" s="943"/>
      <c r="BX6" s="943"/>
      <c r="BY6" s="943"/>
      <c r="BZ6" s="943"/>
      <c r="CA6" s="943"/>
      <c r="CB6" s="943"/>
      <c r="CC6" s="943"/>
      <c r="CD6" s="943"/>
      <c r="CE6" s="943"/>
      <c r="CF6" s="943"/>
      <c r="CG6" s="944"/>
      <c r="CH6" s="948"/>
      <c r="CI6" s="949"/>
      <c r="CJ6" s="949"/>
      <c r="CK6" s="949"/>
      <c r="CL6" s="950"/>
      <c r="CM6" s="948"/>
      <c r="CN6" s="949"/>
      <c r="CO6" s="949"/>
      <c r="CP6" s="949"/>
      <c r="CQ6" s="950"/>
      <c r="CR6" s="948"/>
      <c r="CS6" s="949"/>
      <c r="CT6" s="949"/>
      <c r="CU6" s="949"/>
      <c r="CV6" s="950"/>
      <c r="CW6" s="948"/>
      <c r="CX6" s="949"/>
      <c r="CY6" s="949"/>
      <c r="CZ6" s="949"/>
      <c r="DA6" s="950"/>
      <c r="DB6" s="948"/>
      <c r="DC6" s="949"/>
      <c r="DD6" s="949"/>
      <c r="DE6" s="949"/>
      <c r="DF6" s="950"/>
      <c r="DG6" s="1041"/>
      <c r="DH6" s="1042"/>
      <c r="DI6" s="1042"/>
      <c r="DJ6" s="1042"/>
      <c r="DK6" s="1043"/>
      <c r="DL6" s="1041"/>
      <c r="DM6" s="1042"/>
      <c r="DN6" s="1042"/>
      <c r="DO6" s="1042"/>
      <c r="DP6" s="1043"/>
      <c r="DQ6" s="948"/>
      <c r="DR6" s="949"/>
      <c r="DS6" s="949"/>
      <c r="DT6" s="949"/>
      <c r="DU6" s="950"/>
      <c r="DV6" s="948"/>
      <c r="DW6" s="949"/>
      <c r="DX6" s="949"/>
      <c r="DY6" s="949"/>
      <c r="DZ6" s="960"/>
      <c r="EA6" s="58"/>
    </row>
    <row r="7" spans="1:131" s="59" customFormat="1" ht="26.25" customHeight="1" thickTop="1" x14ac:dyDescent="0.3">
      <c r="A7" s="60">
        <v>1</v>
      </c>
      <c r="B7" s="990" t="s">
        <v>298</v>
      </c>
      <c r="C7" s="991"/>
      <c r="D7" s="991"/>
      <c r="E7" s="991"/>
      <c r="F7" s="991"/>
      <c r="G7" s="991"/>
      <c r="H7" s="991"/>
      <c r="I7" s="991"/>
      <c r="J7" s="991"/>
      <c r="K7" s="991"/>
      <c r="L7" s="991"/>
      <c r="M7" s="991"/>
      <c r="N7" s="991"/>
      <c r="O7" s="991"/>
      <c r="P7" s="992"/>
      <c r="Q7" s="1044">
        <v>8607</v>
      </c>
      <c r="R7" s="1045"/>
      <c r="S7" s="1045"/>
      <c r="T7" s="1045"/>
      <c r="U7" s="1045"/>
      <c r="V7" s="1045">
        <v>8432</v>
      </c>
      <c r="W7" s="1045"/>
      <c r="X7" s="1045"/>
      <c r="Y7" s="1045"/>
      <c r="Z7" s="1045"/>
      <c r="AA7" s="1045">
        <v>175</v>
      </c>
      <c r="AB7" s="1045"/>
      <c r="AC7" s="1045"/>
      <c r="AD7" s="1045"/>
      <c r="AE7" s="1046"/>
      <c r="AF7" s="1047">
        <v>73</v>
      </c>
      <c r="AG7" s="1048"/>
      <c r="AH7" s="1048"/>
      <c r="AI7" s="1048"/>
      <c r="AJ7" s="1049"/>
      <c r="AK7" s="1031">
        <v>221</v>
      </c>
      <c r="AL7" s="1032"/>
      <c r="AM7" s="1032"/>
      <c r="AN7" s="1032"/>
      <c r="AO7" s="1032"/>
      <c r="AP7" s="1032">
        <v>6829</v>
      </c>
      <c r="AQ7" s="1032"/>
      <c r="AR7" s="1032"/>
      <c r="AS7" s="1032"/>
      <c r="AT7" s="1032"/>
      <c r="AU7" s="1033"/>
      <c r="AV7" s="1033"/>
      <c r="AW7" s="1033"/>
      <c r="AX7" s="1033"/>
      <c r="AY7" s="1034"/>
      <c r="AZ7" s="56"/>
      <c r="BA7" s="56"/>
      <c r="BB7" s="56"/>
      <c r="BC7" s="56"/>
      <c r="BD7" s="56"/>
      <c r="BE7" s="57"/>
      <c r="BF7" s="57"/>
      <c r="BG7" s="57"/>
      <c r="BH7" s="57"/>
      <c r="BI7" s="57"/>
      <c r="BJ7" s="57"/>
      <c r="BK7" s="57"/>
      <c r="BL7" s="57"/>
      <c r="BM7" s="57"/>
      <c r="BN7" s="57"/>
      <c r="BO7" s="57"/>
      <c r="BP7" s="57"/>
      <c r="BQ7" s="60">
        <v>1</v>
      </c>
      <c r="BR7" s="61"/>
      <c r="BS7" s="1035" t="s">
        <v>299</v>
      </c>
      <c r="BT7" s="1036"/>
      <c r="BU7" s="1036"/>
      <c r="BV7" s="1036"/>
      <c r="BW7" s="1036"/>
      <c r="BX7" s="1036"/>
      <c r="BY7" s="1036"/>
      <c r="BZ7" s="1036"/>
      <c r="CA7" s="1036"/>
      <c r="CB7" s="1036"/>
      <c r="CC7" s="1036"/>
      <c r="CD7" s="1036"/>
      <c r="CE7" s="1036"/>
      <c r="CF7" s="1036"/>
      <c r="CG7" s="1037"/>
      <c r="CH7" s="1028">
        <v>3</v>
      </c>
      <c r="CI7" s="1029"/>
      <c r="CJ7" s="1029"/>
      <c r="CK7" s="1029"/>
      <c r="CL7" s="1030"/>
      <c r="CM7" s="1028">
        <v>-8983</v>
      </c>
      <c r="CN7" s="1029"/>
      <c r="CO7" s="1029"/>
      <c r="CP7" s="1029"/>
      <c r="CQ7" s="1030"/>
      <c r="CR7" s="1028">
        <v>0</v>
      </c>
      <c r="CS7" s="1029"/>
      <c r="CT7" s="1029"/>
      <c r="CU7" s="1029"/>
      <c r="CV7" s="1030"/>
      <c r="CW7" s="986" t="s">
        <v>300</v>
      </c>
      <c r="CX7" s="986"/>
      <c r="CY7" s="986"/>
      <c r="CZ7" s="986"/>
      <c r="DA7" s="986"/>
      <c r="DB7" s="1028">
        <v>20</v>
      </c>
      <c r="DC7" s="1029"/>
      <c r="DD7" s="1029"/>
      <c r="DE7" s="1029"/>
      <c r="DF7" s="1030"/>
      <c r="DG7" s="1028" t="s">
        <v>300</v>
      </c>
      <c r="DH7" s="1029"/>
      <c r="DI7" s="1029"/>
      <c r="DJ7" s="1029"/>
      <c r="DK7" s="1030"/>
      <c r="DL7" s="1028" t="s">
        <v>300</v>
      </c>
      <c r="DM7" s="1029"/>
      <c r="DN7" s="1029"/>
      <c r="DO7" s="1029"/>
      <c r="DP7" s="1030"/>
      <c r="DQ7" s="1028">
        <v>3</v>
      </c>
      <c r="DR7" s="1029"/>
      <c r="DS7" s="1029"/>
      <c r="DT7" s="1029"/>
      <c r="DU7" s="1030"/>
      <c r="DV7" s="1035"/>
      <c r="DW7" s="1036"/>
      <c r="DX7" s="1036"/>
      <c r="DY7" s="1036"/>
      <c r="DZ7" s="1055"/>
      <c r="EA7" s="58"/>
    </row>
    <row r="8" spans="1:131" s="59" customFormat="1" ht="26.25" customHeight="1" x14ac:dyDescent="0.3">
      <c r="A8" s="62">
        <v>2</v>
      </c>
      <c r="B8" s="971"/>
      <c r="C8" s="972"/>
      <c r="D8" s="972"/>
      <c r="E8" s="972"/>
      <c r="F8" s="972"/>
      <c r="G8" s="972"/>
      <c r="H8" s="972"/>
      <c r="I8" s="972"/>
      <c r="J8" s="972"/>
      <c r="K8" s="972"/>
      <c r="L8" s="972"/>
      <c r="M8" s="972"/>
      <c r="N8" s="972"/>
      <c r="O8" s="972"/>
      <c r="P8" s="973"/>
      <c r="Q8" s="983"/>
      <c r="R8" s="984"/>
      <c r="S8" s="984"/>
      <c r="T8" s="984"/>
      <c r="U8" s="984"/>
      <c r="V8" s="984"/>
      <c r="W8" s="984"/>
      <c r="X8" s="984"/>
      <c r="Y8" s="984"/>
      <c r="Z8" s="984"/>
      <c r="AA8" s="984"/>
      <c r="AB8" s="984"/>
      <c r="AC8" s="984"/>
      <c r="AD8" s="984"/>
      <c r="AE8" s="985"/>
      <c r="AF8" s="977"/>
      <c r="AG8" s="978"/>
      <c r="AH8" s="978"/>
      <c r="AI8" s="978"/>
      <c r="AJ8" s="979"/>
      <c r="AK8" s="1026"/>
      <c r="AL8" s="1027"/>
      <c r="AM8" s="1027"/>
      <c r="AN8" s="1027"/>
      <c r="AO8" s="1027"/>
      <c r="AP8" s="1027"/>
      <c r="AQ8" s="1027"/>
      <c r="AR8" s="1027"/>
      <c r="AS8" s="1027"/>
      <c r="AT8" s="1027"/>
      <c r="AU8" s="1024"/>
      <c r="AV8" s="1024"/>
      <c r="AW8" s="1024"/>
      <c r="AX8" s="1024"/>
      <c r="AY8" s="1025"/>
      <c r="AZ8" s="56"/>
      <c r="BA8" s="56"/>
      <c r="BB8" s="56"/>
      <c r="BC8" s="56"/>
      <c r="BD8" s="56"/>
      <c r="BE8" s="57"/>
      <c r="BF8" s="57"/>
      <c r="BG8" s="57"/>
      <c r="BH8" s="57"/>
      <c r="BI8" s="57"/>
      <c r="BJ8" s="57"/>
      <c r="BK8" s="57"/>
      <c r="BL8" s="57"/>
      <c r="BM8" s="57"/>
      <c r="BN8" s="57"/>
      <c r="BO8" s="57"/>
      <c r="BP8" s="57"/>
      <c r="BQ8" s="62">
        <v>2</v>
      </c>
      <c r="BR8" s="63"/>
      <c r="BS8" s="936"/>
      <c r="BT8" s="937"/>
      <c r="BU8" s="937"/>
      <c r="BV8" s="937"/>
      <c r="BW8" s="937"/>
      <c r="BX8" s="937"/>
      <c r="BY8" s="937"/>
      <c r="BZ8" s="937"/>
      <c r="CA8" s="937"/>
      <c r="CB8" s="937"/>
      <c r="CC8" s="937"/>
      <c r="CD8" s="937"/>
      <c r="CE8" s="937"/>
      <c r="CF8" s="937"/>
      <c r="CG8" s="958"/>
      <c r="CH8" s="933"/>
      <c r="CI8" s="934"/>
      <c r="CJ8" s="934"/>
      <c r="CK8" s="934"/>
      <c r="CL8" s="935"/>
      <c r="CM8" s="933"/>
      <c r="CN8" s="934"/>
      <c r="CO8" s="934"/>
      <c r="CP8" s="934"/>
      <c r="CQ8" s="935"/>
      <c r="CR8" s="933"/>
      <c r="CS8" s="934"/>
      <c r="CT8" s="934"/>
      <c r="CU8" s="934"/>
      <c r="CV8" s="935"/>
      <c r="CW8" s="933"/>
      <c r="CX8" s="934"/>
      <c r="CY8" s="934"/>
      <c r="CZ8" s="934"/>
      <c r="DA8" s="935"/>
      <c r="DB8" s="933"/>
      <c r="DC8" s="934"/>
      <c r="DD8" s="934"/>
      <c r="DE8" s="934"/>
      <c r="DF8" s="935"/>
      <c r="DG8" s="933"/>
      <c r="DH8" s="934"/>
      <c r="DI8" s="934"/>
      <c r="DJ8" s="934"/>
      <c r="DK8" s="935"/>
      <c r="DL8" s="933"/>
      <c r="DM8" s="934"/>
      <c r="DN8" s="934"/>
      <c r="DO8" s="934"/>
      <c r="DP8" s="935"/>
      <c r="DQ8" s="933"/>
      <c r="DR8" s="934"/>
      <c r="DS8" s="934"/>
      <c r="DT8" s="934"/>
      <c r="DU8" s="935"/>
      <c r="DV8" s="936"/>
      <c r="DW8" s="937"/>
      <c r="DX8" s="937"/>
      <c r="DY8" s="937"/>
      <c r="DZ8" s="938"/>
      <c r="EA8" s="58"/>
    </row>
    <row r="9" spans="1:131" s="59" customFormat="1" ht="26.25" customHeight="1" x14ac:dyDescent="0.3">
      <c r="A9" s="62">
        <v>3</v>
      </c>
      <c r="B9" s="971"/>
      <c r="C9" s="972"/>
      <c r="D9" s="972"/>
      <c r="E9" s="972"/>
      <c r="F9" s="972"/>
      <c r="G9" s="972"/>
      <c r="H9" s="972"/>
      <c r="I9" s="972"/>
      <c r="J9" s="972"/>
      <c r="K9" s="972"/>
      <c r="L9" s="972"/>
      <c r="M9" s="972"/>
      <c r="N9" s="972"/>
      <c r="O9" s="972"/>
      <c r="P9" s="973"/>
      <c r="Q9" s="983"/>
      <c r="R9" s="984"/>
      <c r="S9" s="984"/>
      <c r="T9" s="984"/>
      <c r="U9" s="984"/>
      <c r="V9" s="984"/>
      <c r="W9" s="984"/>
      <c r="X9" s="984"/>
      <c r="Y9" s="984"/>
      <c r="Z9" s="984"/>
      <c r="AA9" s="984"/>
      <c r="AB9" s="984"/>
      <c r="AC9" s="984"/>
      <c r="AD9" s="984"/>
      <c r="AE9" s="985"/>
      <c r="AF9" s="977"/>
      <c r="AG9" s="978"/>
      <c r="AH9" s="978"/>
      <c r="AI9" s="978"/>
      <c r="AJ9" s="979"/>
      <c r="AK9" s="1026"/>
      <c r="AL9" s="1027"/>
      <c r="AM9" s="1027"/>
      <c r="AN9" s="1027"/>
      <c r="AO9" s="1027"/>
      <c r="AP9" s="1027"/>
      <c r="AQ9" s="1027"/>
      <c r="AR9" s="1027"/>
      <c r="AS9" s="1027"/>
      <c r="AT9" s="1027"/>
      <c r="AU9" s="1024"/>
      <c r="AV9" s="1024"/>
      <c r="AW9" s="1024"/>
      <c r="AX9" s="1024"/>
      <c r="AY9" s="1025"/>
      <c r="AZ9" s="56"/>
      <c r="BA9" s="56"/>
      <c r="BB9" s="56"/>
      <c r="BC9" s="56"/>
      <c r="BD9" s="56"/>
      <c r="BE9" s="57"/>
      <c r="BF9" s="57"/>
      <c r="BG9" s="57"/>
      <c r="BH9" s="57"/>
      <c r="BI9" s="57"/>
      <c r="BJ9" s="57"/>
      <c r="BK9" s="57"/>
      <c r="BL9" s="57"/>
      <c r="BM9" s="57"/>
      <c r="BN9" s="57"/>
      <c r="BO9" s="57"/>
      <c r="BP9" s="57"/>
      <c r="BQ9" s="62">
        <v>3</v>
      </c>
      <c r="BR9" s="63"/>
      <c r="BS9" s="936"/>
      <c r="BT9" s="937"/>
      <c r="BU9" s="937"/>
      <c r="BV9" s="937"/>
      <c r="BW9" s="937"/>
      <c r="BX9" s="937"/>
      <c r="BY9" s="937"/>
      <c r="BZ9" s="937"/>
      <c r="CA9" s="937"/>
      <c r="CB9" s="937"/>
      <c r="CC9" s="937"/>
      <c r="CD9" s="937"/>
      <c r="CE9" s="937"/>
      <c r="CF9" s="937"/>
      <c r="CG9" s="958"/>
      <c r="CH9" s="933"/>
      <c r="CI9" s="934"/>
      <c r="CJ9" s="934"/>
      <c r="CK9" s="934"/>
      <c r="CL9" s="935"/>
      <c r="CM9" s="933"/>
      <c r="CN9" s="934"/>
      <c r="CO9" s="934"/>
      <c r="CP9" s="934"/>
      <c r="CQ9" s="935"/>
      <c r="CR9" s="933"/>
      <c r="CS9" s="934"/>
      <c r="CT9" s="934"/>
      <c r="CU9" s="934"/>
      <c r="CV9" s="935"/>
      <c r="CW9" s="933"/>
      <c r="CX9" s="934"/>
      <c r="CY9" s="934"/>
      <c r="CZ9" s="934"/>
      <c r="DA9" s="935"/>
      <c r="DB9" s="933"/>
      <c r="DC9" s="934"/>
      <c r="DD9" s="934"/>
      <c r="DE9" s="934"/>
      <c r="DF9" s="935"/>
      <c r="DG9" s="933"/>
      <c r="DH9" s="934"/>
      <c r="DI9" s="934"/>
      <c r="DJ9" s="934"/>
      <c r="DK9" s="935"/>
      <c r="DL9" s="933"/>
      <c r="DM9" s="934"/>
      <c r="DN9" s="934"/>
      <c r="DO9" s="934"/>
      <c r="DP9" s="935"/>
      <c r="DQ9" s="933"/>
      <c r="DR9" s="934"/>
      <c r="DS9" s="934"/>
      <c r="DT9" s="934"/>
      <c r="DU9" s="935"/>
      <c r="DV9" s="936"/>
      <c r="DW9" s="937"/>
      <c r="DX9" s="937"/>
      <c r="DY9" s="937"/>
      <c r="DZ9" s="938"/>
      <c r="EA9" s="58"/>
    </row>
    <row r="10" spans="1:131" s="59" customFormat="1" ht="26.25" customHeight="1" x14ac:dyDescent="0.3">
      <c r="A10" s="62">
        <v>4</v>
      </c>
      <c r="B10" s="971"/>
      <c r="C10" s="972"/>
      <c r="D10" s="972"/>
      <c r="E10" s="972"/>
      <c r="F10" s="972"/>
      <c r="G10" s="972"/>
      <c r="H10" s="972"/>
      <c r="I10" s="972"/>
      <c r="J10" s="972"/>
      <c r="K10" s="972"/>
      <c r="L10" s="972"/>
      <c r="M10" s="972"/>
      <c r="N10" s="972"/>
      <c r="O10" s="972"/>
      <c r="P10" s="973"/>
      <c r="Q10" s="983"/>
      <c r="R10" s="984"/>
      <c r="S10" s="984"/>
      <c r="T10" s="984"/>
      <c r="U10" s="984"/>
      <c r="V10" s="984"/>
      <c r="W10" s="984"/>
      <c r="X10" s="984"/>
      <c r="Y10" s="984"/>
      <c r="Z10" s="984"/>
      <c r="AA10" s="984"/>
      <c r="AB10" s="984"/>
      <c r="AC10" s="984"/>
      <c r="AD10" s="984"/>
      <c r="AE10" s="985"/>
      <c r="AF10" s="977"/>
      <c r="AG10" s="978"/>
      <c r="AH10" s="978"/>
      <c r="AI10" s="978"/>
      <c r="AJ10" s="979"/>
      <c r="AK10" s="1026"/>
      <c r="AL10" s="1027"/>
      <c r="AM10" s="1027"/>
      <c r="AN10" s="1027"/>
      <c r="AO10" s="1027"/>
      <c r="AP10" s="1027"/>
      <c r="AQ10" s="1027"/>
      <c r="AR10" s="1027"/>
      <c r="AS10" s="1027"/>
      <c r="AT10" s="1027"/>
      <c r="AU10" s="1024"/>
      <c r="AV10" s="1024"/>
      <c r="AW10" s="1024"/>
      <c r="AX10" s="1024"/>
      <c r="AY10" s="1025"/>
      <c r="AZ10" s="56"/>
      <c r="BA10" s="56"/>
      <c r="BB10" s="56"/>
      <c r="BC10" s="56"/>
      <c r="BD10" s="56"/>
      <c r="BE10" s="57"/>
      <c r="BF10" s="57"/>
      <c r="BG10" s="57"/>
      <c r="BH10" s="57"/>
      <c r="BI10" s="57"/>
      <c r="BJ10" s="57"/>
      <c r="BK10" s="57"/>
      <c r="BL10" s="57"/>
      <c r="BM10" s="57"/>
      <c r="BN10" s="57"/>
      <c r="BO10" s="57"/>
      <c r="BP10" s="57"/>
      <c r="BQ10" s="62">
        <v>4</v>
      </c>
      <c r="BR10" s="63"/>
      <c r="BS10" s="936"/>
      <c r="BT10" s="937"/>
      <c r="BU10" s="937"/>
      <c r="BV10" s="937"/>
      <c r="BW10" s="937"/>
      <c r="BX10" s="937"/>
      <c r="BY10" s="937"/>
      <c r="BZ10" s="937"/>
      <c r="CA10" s="937"/>
      <c r="CB10" s="937"/>
      <c r="CC10" s="937"/>
      <c r="CD10" s="937"/>
      <c r="CE10" s="937"/>
      <c r="CF10" s="937"/>
      <c r="CG10" s="958"/>
      <c r="CH10" s="933"/>
      <c r="CI10" s="934"/>
      <c r="CJ10" s="934"/>
      <c r="CK10" s="934"/>
      <c r="CL10" s="935"/>
      <c r="CM10" s="933"/>
      <c r="CN10" s="934"/>
      <c r="CO10" s="934"/>
      <c r="CP10" s="934"/>
      <c r="CQ10" s="935"/>
      <c r="CR10" s="933"/>
      <c r="CS10" s="934"/>
      <c r="CT10" s="934"/>
      <c r="CU10" s="934"/>
      <c r="CV10" s="935"/>
      <c r="CW10" s="933"/>
      <c r="CX10" s="934"/>
      <c r="CY10" s="934"/>
      <c r="CZ10" s="934"/>
      <c r="DA10" s="935"/>
      <c r="DB10" s="933"/>
      <c r="DC10" s="934"/>
      <c r="DD10" s="934"/>
      <c r="DE10" s="934"/>
      <c r="DF10" s="935"/>
      <c r="DG10" s="933"/>
      <c r="DH10" s="934"/>
      <c r="DI10" s="934"/>
      <c r="DJ10" s="934"/>
      <c r="DK10" s="935"/>
      <c r="DL10" s="933"/>
      <c r="DM10" s="934"/>
      <c r="DN10" s="934"/>
      <c r="DO10" s="934"/>
      <c r="DP10" s="935"/>
      <c r="DQ10" s="933"/>
      <c r="DR10" s="934"/>
      <c r="DS10" s="934"/>
      <c r="DT10" s="934"/>
      <c r="DU10" s="935"/>
      <c r="DV10" s="936"/>
      <c r="DW10" s="937"/>
      <c r="DX10" s="937"/>
      <c r="DY10" s="937"/>
      <c r="DZ10" s="938"/>
      <c r="EA10" s="58"/>
    </row>
    <row r="11" spans="1:131" s="59" customFormat="1" ht="26.25" customHeight="1" x14ac:dyDescent="0.3">
      <c r="A11" s="62">
        <v>5</v>
      </c>
      <c r="B11" s="971"/>
      <c r="C11" s="972"/>
      <c r="D11" s="972"/>
      <c r="E11" s="972"/>
      <c r="F11" s="972"/>
      <c r="G11" s="972"/>
      <c r="H11" s="972"/>
      <c r="I11" s="972"/>
      <c r="J11" s="972"/>
      <c r="K11" s="972"/>
      <c r="L11" s="972"/>
      <c r="M11" s="972"/>
      <c r="N11" s="972"/>
      <c r="O11" s="972"/>
      <c r="P11" s="973"/>
      <c r="Q11" s="983"/>
      <c r="R11" s="984"/>
      <c r="S11" s="984"/>
      <c r="T11" s="984"/>
      <c r="U11" s="984"/>
      <c r="V11" s="984"/>
      <c r="W11" s="984"/>
      <c r="X11" s="984"/>
      <c r="Y11" s="984"/>
      <c r="Z11" s="984"/>
      <c r="AA11" s="984"/>
      <c r="AB11" s="984"/>
      <c r="AC11" s="984"/>
      <c r="AD11" s="984"/>
      <c r="AE11" s="985"/>
      <c r="AF11" s="977"/>
      <c r="AG11" s="978"/>
      <c r="AH11" s="978"/>
      <c r="AI11" s="978"/>
      <c r="AJ11" s="979"/>
      <c r="AK11" s="1026"/>
      <c r="AL11" s="1027"/>
      <c r="AM11" s="1027"/>
      <c r="AN11" s="1027"/>
      <c r="AO11" s="1027"/>
      <c r="AP11" s="1027"/>
      <c r="AQ11" s="1027"/>
      <c r="AR11" s="1027"/>
      <c r="AS11" s="1027"/>
      <c r="AT11" s="1027"/>
      <c r="AU11" s="1024"/>
      <c r="AV11" s="1024"/>
      <c r="AW11" s="1024"/>
      <c r="AX11" s="1024"/>
      <c r="AY11" s="1025"/>
      <c r="AZ11" s="56"/>
      <c r="BA11" s="56"/>
      <c r="BB11" s="56"/>
      <c r="BC11" s="56"/>
      <c r="BD11" s="56"/>
      <c r="BE11" s="57"/>
      <c r="BF11" s="57"/>
      <c r="BG11" s="57"/>
      <c r="BH11" s="57"/>
      <c r="BI11" s="57"/>
      <c r="BJ11" s="57"/>
      <c r="BK11" s="57"/>
      <c r="BL11" s="57"/>
      <c r="BM11" s="57"/>
      <c r="BN11" s="57"/>
      <c r="BO11" s="57"/>
      <c r="BP11" s="57"/>
      <c r="BQ11" s="62">
        <v>5</v>
      </c>
      <c r="BR11" s="63"/>
      <c r="BS11" s="936"/>
      <c r="BT11" s="937"/>
      <c r="BU11" s="937"/>
      <c r="BV11" s="937"/>
      <c r="BW11" s="937"/>
      <c r="BX11" s="937"/>
      <c r="BY11" s="937"/>
      <c r="BZ11" s="937"/>
      <c r="CA11" s="937"/>
      <c r="CB11" s="937"/>
      <c r="CC11" s="937"/>
      <c r="CD11" s="937"/>
      <c r="CE11" s="937"/>
      <c r="CF11" s="937"/>
      <c r="CG11" s="958"/>
      <c r="CH11" s="933"/>
      <c r="CI11" s="934"/>
      <c r="CJ11" s="934"/>
      <c r="CK11" s="934"/>
      <c r="CL11" s="935"/>
      <c r="CM11" s="933"/>
      <c r="CN11" s="934"/>
      <c r="CO11" s="934"/>
      <c r="CP11" s="934"/>
      <c r="CQ11" s="935"/>
      <c r="CR11" s="933"/>
      <c r="CS11" s="934"/>
      <c r="CT11" s="934"/>
      <c r="CU11" s="934"/>
      <c r="CV11" s="935"/>
      <c r="CW11" s="933"/>
      <c r="CX11" s="934"/>
      <c r="CY11" s="934"/>
      <c r="CZ11" s="934"/>
      <c r="DA11" s="935"/>
      <c r="DB11" s="933"/>
      <c r="DC11" s="934"/>
      <c r="DD11" s="934"/>
      <c r="DE11" s="934"/>
      <c r="DF11" s="935"/>
      <c r="DG11" s="933"/>
      <c r="DH11" s="934"/>
      <c r="DI11" s="934"/>
      <c r="DJ11" s="934"/>
      <c r="DK11" s="935"/>
      <c r="DL11" s="933"/>
      <c r="DM11" s="934"/>
      <c r="DN11" s="934"/>
      <c r="DO11" s="934"/>
      <c r="DP11" s="935"/>
      <c r="DQ11" s="933"/>
      <c r="DR11" s="934"/>
      <c r="DS11" s="934"/>
      <c r="DT11" s="934"/>
      <c r="DU11" s="935"/>
      <c r="DV11" s="936"/>
      <c r="DW11" s="937"/>
      <c r="DX11" s="937"/>
      <c r="DY11" s="937"/>
      <c r="DZ11" s="938"/>
      <c r="EA11" s="58"/>
    </row>
    <row r="12" spans="1:131" s="59" customFormat="1" ht="26.25" customHeight="1" x14ac:dyDescent="0.3">
      <c r="A12" s="62">
        <v>6</v>
      </c>
      <c r="B12" s="971"/>
      <c r="C12" s="972"/>
      <c r="D12" s="972"/>
      <c r="E12" s="972"/>
      <c r="F12" s="972"/>
      <c r="G12" s="972"/>
      <c r="H12" s="972"/>
      <c r="I12" s="972"/>
      <c r="J12" s="972"/>
      <c r="K12" s="972"/>
      <c r="L12" s="972"/>
      <c r="M12" s="972"/>
      <c r="N12" s="972"/>
      <c r="O12" s="972"/>
      <c r="P12" s="973"/>
      <c r="Q12" s="983"/>
      <c r="R12" s="984"/>
      <c r="S12" s="984"/>
      <c r="T12" s="984"/>
      <c r="U12" s="984"/>
      <c r="V12" s="984"/>
      <c r="W12" s="984"/>
      <c r="X12" s="984"/>
      <c r="Y12" s="984"/>
      <c r="Z12" s="984"/>
      <c r="AA12" s="984"/>
      <c r="AB12" s="984"/>
      <c r="AC12" s="984"/>
      <c r="AD12" s="984"/>
      <c r="AE12" s="985"/>
      <c r="AF12" s="977"/>
      <c r="AG12" s="978"/>
      <c r="AH12" s="978"/>
      <c r="AI12" s="978"/>
      <c r="AJ12" s="979"/>
      <c r="AK12" s="1026"/>
      <c r="AL12" s="1027"/>
      <c r="AM12" s="1027"/>
      <c r="AN12" s="1027"/>
      <c r="AO12" s="1027"/>
      <c r="AP12" s="1027"/>
      <c r="AQ12" s="1027"/>
      <c r="AR12" s="1027"/>
      <c r="AS12" s="1027"/>
      <c r="AT12" s="1027"/>
      <c r="AU12" s="1024"/>
      <c r="AV12" s="1024"/>
      <c r="AW12" s="1024"/>
      <c r="AX12" s="1024"/>
      <c r="AY12" s="1025"/>
      <c r="AZ12" s="56"/>
      <c r="BA12" s="56"/>
      <c r="BB12" s="56"/>
      <c r="BC12" s="56"/>
      <c r="BD12" s="56"/>
      <c r="BE12" s="57"/>
      <c r="BF12" s="57"/>
      <c r="BG12" s="57"/>
      <c r="BH12" s="57"/>
      <c r="BI12" s="57"/>
      <c r="BJ12" s="57"/>
      <c r="BK12" s="57"/>
      <c r="BL12" s="57"/>
      <c r="BM12" s="57"/>
      <c r="BN12" s="57"/>
      <c r="BO12" s="57"/>
      <c r="BP12" s="57"/>
      <c r="BQ12" s="62">
        <v>6</v>
      </c>
      <c r="BR12" s="63"/>
      <c r="BS12" s="936"/>
      <c r="BT12" s="937"/>
      <c r="BU12" s="937"/>
      <c r="BV12" s="937"/>
      <c r="BW12" s="937"/>
      <c r="BX12" s="937"/>
      <c r="BY12" s="937"/>
      <c r="BZ12" s="937"/>
      <c r="CA12" s="937"/>
      <c r="CB12" s="937"/>
      <c r="CC12" s="937"/>
      <c r="CD12" s="937"/>
      <c r="CE12" s="937"/>
      <c r="CF12" s="937"/>
      <c r="CG12" s="958"/>
      <c r="CH12" s="933"/>
      <c r="CI12" s="934"/>
      <c r="CJ12" s="934"/>
      <c r="CK12" s="934"/>
      <c r="CL12" s="935"/>
      <c r="CM12" s="933"/>
      <c r="CN12" s="934"/>
      <c r="CO12" s="934"/>
      <c r="CP12" s="934"/>
      <c r="CQ12" s="935"/>
      <c r="CR12" s="933"/>
      <c r="CS12" s="934"/>
      <c r="CT12" s="934"/>
      <c r="CU12" s="934"/>
      <c r="CV12" s="935"/>
      <c r="CW12" s="933"/>
      <c r="CX12" s="934"/>
      <c r="CY12" s="934"/>
      <c r="CZ12" s="934"/>
      <c r="DA12" s="935"/>
      <c r="DB12" s="933"/>
      <c r="DC12" s="934"/>
      <c r="DD12" s="934"/>
      <c r="DE12" s="934"/>
      <c r="DF12" s="935"/>
      <c r="DG12" s="933"/>
      <c r="DH12" s="934"/>
      <c r="DI12" s="934"/>
      <c r="DJ12" s="934"/>
      <c r="DK12" s="935"/>
      <c r="DL12" s="933"/>
      <c r="DM12" s="934"/>
      <c r="DN12" s="934"/>
      <c r="DO12" s="934"/>
      <c r="DP12" s="935"/>
      <c r="DQ12" s="933"/>
      <c r="DR12" s="934"/>
      <c r="DS12" s="934"/>
      <c r="DT12" s="934"/>
      <c r="DU12" s="935"/>
      <c r="DV12" s="936"/>
      <c r="DW12" s="937"/>
      <c r="DX12" s="937"/>
      <c r="DY12" s="937"/>
      <c r="DZ12" s="938"/>
      <c r="EA12" s="58"/>
    </row>
    <row r="13" spans="1:131" s="59" customFormat="1" ht="26.25" customHeight="1" x14ac:dyDescent="0.3">
      <c r="A13" s="62">
        <v>7</v>
      </c>
      <c r="B13" s="971"/>
      <c r="C13" s="972"/>
      <c r="D13" s="972"/>
      <c r="E13" s="972"/>
      <c r="F13" s="972"/>
      <c r="G13" s="972"/>
      <c r="H13" s="972"/>
      <c r="I13" s="972"/>
      <c r="J13" s="972"/>
      <c r="K13" s="972"/>
      <c r="L13" s="972"/>
      <c r="M13" s="972"/>
      <c r="N13" s="972"/>
      <c r="O13" s="972"/>
      <c r="P13" s="973"/>
      <c r="Q13" s="983"/>
      <c r="R13" s="984"/>
      <c r="S13" s="984"/>
      <c r="T13" s="984"/>
      <c r="U13" s="984"/>
      <c r="V13" s="984"/>
      <c r="W13" s="984"/>
      <c r="X13" s="984"/>
      <c r="Y13" s="984"/>
      <c r="Z13" s="984"/>
      <c r="AA13" s="984"/>
      <c r="AB13" s="984"/>
      <c r="AC13" s="984"/>
      <c r="AD13" s="984"/>
      <c r="AE13" s="985"/>
      <c r="AF13" s="977"/>
      <c r="AG13" s="978"/>
      <c r="AH13" s="978"/>
      <c r="AI13" s="978"/>
      <c r="AJ13" s="979"/>
      <c r="AK13" s="1026"/>
      <c r="AL13" s="1027"/>
      <c r="AM13" s="1027"/>
      <c r="AN13" s="1027"/>
      <c r="AO13" s="1027"/>
      <c r="AP13" s="1027"/>
      <c r="AQ13" s="1027"/>
      <c r="AR13" s="1027"/>
      <c r="AS13" s="1027"/>
      <c r="AT13" s="1027"/>
      <c r="AU13" s="1024"/>
      <c r="AV13" s="1024"/>
      <c r="AW13" s="1024"/>
      <c r="AX13" s="1024"/>
      <c r="AY13" s="1025"/>
      <c r="AZ13" s="56"/>
      <c r="BA13" s="56"/>
      <c r="BB13" s="56"/>
      <c r="BC13" s="56"/>
      <c r="BD13" s="56"/>
      <c r="BE13" s="57"/>
      <c r="BF13" s="57"/>
      <c r="BG13" s="57"/>
      <c r="BH13" s="57"/>
      <c r="BI13" s="57"/>
      <c r="BJ13" s="57"/>
      <c r="BK13" s="57"/>
      <c r="BL13" s="57"/>
      <c r="BM13" s="57"/>
      <c r="BN13" s="57"/>
      <c r="BO13" s="57"/>
      <c r="BP13" s="57"/>
      <c r="BQ13" s="62">
        <v>7</v>
      </c>
      <c r="BR13" s="63"/>
      <c r="BS13" s="936"/>
      <c r="BT13" s="937"/>
      <c r="BU13" s="937"/>
      <c r="BV13" s="937"/>
      <c r="BW13" s="937"/>
      <c r="BX13" s="937"/>
      <c r="BY13" s="937"/>
      <c r="BZ13" s="937"/>
      <c r="CA13" s="937"/>
      <c r="CB13" s="937"/>
      <c r="CC13" s="937"/>
      <c r="CD13" s="937"/>
      <c r="CE13" s="937"/>
      <c r="CF13" s="937"/>
      <c r="CG13" s="958"/>
      <c r="CH13" s="933"/>
      <c r="CI13" s="934"/>
      <c r="CJ13" s="934"/>
      <c r="CK13" s="934"/>
      <c r="CL13" s="935"/>
      <c r="CM13" s="933"/>
      <c r="CN13" s="934"/>
      <c r="CO13" s="934"/>
      <c r="CP13" s="934"/>
      <c r="CQ13" s="935"/>
      <c r="CR13" s="933"/>
      <c r="CS13" s="934"/>
      <c r="CT13" s="934"/>
      <c r="CU13" s="934"/>
      <c r="CV13" s="935"/>
      <c r="CW13" s="933"/>
      <c r="CX13" s="934"/>
      <c r="CY13" s="934"/>
      <c r="CZ13" s="934"/>
      <c r="DA13" s="935"/>
      <c r="DB13" s="933"/>
      <c r="DC13" s="934"/>
      <c r="DD13" s="934"/>
      <c r="DE13" s="934"/>
      <c r="DF13" s="935"/>
      <c r="DG13" s="933"/>
      <c r="DH13" s="934"/>
      <c r="DI13" s="934"/>
      <c r="DJ13" s="934"/>
      <c r="DK13" s="935"/>
      <c r="DL13" s="933"/>
      <c r="DM13" s="934"/>
      <c r="DN13" s="934"/>
      <c r="DO13" s="934"/>
      <c r="DP13" s="935"/>
      <c r="DQ13" s="933"/>
      <c r="DR13" s="934"/>
      <c r="DS13" s="934"/>
      <c r="DT13" s="934"/>
      <c r="DU13" s="935"/>
      <c r="DV13" s="936"/>
      <c r="DW13" s="937"/>
      <c r="DX13" s="937"/>
      <c r="DY13" s="937"/>
      <c r="DZ13" s="938"/>
      <c r="EA13" s="58"/>
    </row>
    <row r="14" spans="1:131" s="59" customFormat="1" ht="26.25" customHeight="1" x14ac:dyDescent="0.3">
      <c r="A14" s="62">
        <v>8</v>
      </c>
      <c r="B14" s="971"/>
      <c r="C14" s="972"/>
      <c r="D14" s="972"/>
      <c r="E14" s="972"/>
      <c r="F14" s="972"/>
      <c r="G14" s="972"/>
      <c r="H14" s="972"/>
      <c r="I14" s="972"/>
      <c r="J14" s="972"/>
      <c r="K14" s="972"/>
      <c r="L14" s="972"/>
      <c r="M14" s="972"/>
      <c r="N14" s="972"/>
      <c r="O14" s="972"/>
      <c r="P14" s="973"/>
      <c r="Q14" s="983"/>
      <c r="R14" s="984"/>
      <c r="S14" s="984"/>
      <c r="T14" s="984"/>
      <c r="U14" s="984"/>
      <c r="V14" s="984"/>
      <c r="W14" s="984"/>
      <c r="X14" s="984"/>
      <c r="Y14" s="984"/>
      <c r="Z14" s="984"/>
      <c r="AA14" s="984"/>
      <c r="AB14" s="984"/>
      <c r="AC14" s="984"/>
      <c r="AD14" s="984"/>
      <c r="AE14" s="985"/>
      <c r="AF14" s="977"/>
      <c r="AG14" s="978"/>
      <c r="AH14" s="978"/>
      <c r="AI14" s="978"/>
      <c r="AJ14" s="979"/>
      <c r="AK14" s="1026"/>
      <c r="AL14" s="1027"/>
      <c r="AM14" s="1027"/>
      <c r="AN14" s="1027"/>
      <c r="AO14" s="1027"/>
      <c r="AP14" s="1027"/>
      <c r="AQ14" s="1027"/>
      <c r="AR14" s="1027"/>
      <c r="AS14" s="1027"/>
      <c r="AT14" s="1027"/>
      <c r="AU14" s="1024"/>
      <c r="AV14" s="1024"/>
      <c r="AW14" s="1024"/>
      <c r="AX14" s="1024"/>
      <c r="AY14" s="1025"/>
      <c r="AZ14" s="56"/>
      <c r="BA14" s="56"/>
      <c r="BB14" s="56"/>
      <c r="BC14" s="56"/>
      <c r="BD14" s="56"/>
      <c r="BE14" s="57"/>
      <c r="BF14" s="57"/>
      <c r="BG14" s="57"/>
      <c r="BH14" s="57"/>
      <c r="BI14" s="57"/>
      <c r="BJ14" s="57"/>
      <c r="BK14" s="57"/>
      <c r="BL14" s="57"/>
      <c r="BM14" s="57"/>
      <c r="BN14" s="57"/>
      <c r="BO14" s="57"/>
      <c r="BP14" s="57"/>
      <c r="BQ14" s="62">
        <v>8</v>
      </c>
      <c r="BR14" s="63"/>
      <c r="BS14" s="936"/>
      <c r="BT14" s="937"/>
      <c r="BU14" s="937"/>
      <c r="BV14" s="937"/>
      <c r="BW14" s="937"/>
      <c r="BX14" s="937"/>
      <c r="BY14" s="937"/>
      <c r="BZ14" s="937"/>
      <c r="CA14" s="937"/>
      <c r="CB14" s="937"/>
      <c r="CC14" s="937"/>
      <c r="CD14" s="937"/>
      <c r="CE14" s="937"/>
      <c r="CF14" s="937"/>
      <c r="CG14" s="958"/>
      <c r="CH14" s="933"/>
      <c r="CI14" s="934"/>
      <c r="CJ14" s="934"/>
      <c r="CK14" s="934"/>
      <c r="CL14" s="935"/>
      <c r="CM14" s="933"/>
      <c r="CN14" s="934"/>
      <c r="CO14" s="934"/>
      <c r="CP14" s="934"/>
      <c r="CQ14" s="935"/>
      <c r="CR14" s="933"/>
      <c r="CS14" s="934"/>
      <c r="CT14" s="934"/>
      <c r="CU14" s="934"/>
      <c r="CV14" s="935"/>
      <c r="CW14" s="933"/>
      <c r="CX14" s="934"/>
      <c r="CY14" s="934"/>
      <c r="CZ14" s="934"/>
      <c r="DA14" s="935"/>
      <c r="DB14" s="933"/>
      <c r="DC14" s="934"/>
      <c r="DD14" s="934"/>
      <c r="DE14" s="934"/>
      <c r="DF14" s="935"/>
      <c r="DG14" s="933"/>
      <c r="DH14" s="934"/>
      <c r="DI14" s="934"/>
      <c r="DJ14" s="934"/>
      <c r="DK14" s="935"/>
      <c r="DL14" s="933"/>
      <c r="DM14" s="934"/>
      <c r="DN14" s="934"/>
      <c r="DO14" s="934"/>
      <c r="DP14" s="935"/>
      <c r="DQ14" s="933"/>
      <c r="DR14" s="934"/>
      <c r="DS14" s="934"/>
      <c r="DT14" s="934"/>
      <c r="DU14" s="935"/>
      <c r="DV14" s="936"/>
      <c r="DW14" s="937"/>
      <c r="DX14" s="937"/>
      <c r="DY14" s="937"/>
      <c r="DZ14" s="938"/>
      <c r="EA14" s="58"/>
    </row>
    <row r="15" spans="1:131" s="59" customFormat="1" ht="26.25" customHeight="1" x14ac:dyDescent="0.3">
      <c r="A15" s="62">
        <v>9</v>
      </c>
      <c r="B15" s="971"/>
      <c r="C15" s="972"/>
      <c r="D15" s="972"/>
      <c r="E15" s="972"/>
      <c r="F15" s="972"/>
      <c r="G15" s="972"/>
      <c r="H15" s="972"/>
      <c r="I15" s="972"/>
      <c r="J15" s="972"/>
      <c r="K15" s="972"/>
      <c r="L15" s="972"/>
      <c r="M15" s="972"/>
      <c r="N15" s="972"/>
      <c r="O15" s="972"/>
      <c r="P15" s="973"/>
      <c r="Q15" s="983"/>
      <c r="R15" s="984"/>
      <c r="S15" s="984"/>
      <c r="T15" s="984"/>
      <c r="U15" s="984"/>
      <c r="V15" s="984"/>
      <c r="W15" s="984"/>
      <c r="X15" s="984"/>
      <c r="Y15" s="984"/>
      <c r="Z15" s="984"/>
      <c r="AA15" s="984"/>
      <c r="AB15" s="984"/>
      <c r="AC15" s="984"/>
      <c r="AD15" s="984"/>
      <c r="AE15" s="985"/>
      <c r="AF15" s="977"/>
      <c r="AG15" s="978"/>
      <c r="AH15" s="978"/>
      <c r="AI15" s="978"/>
      <c r="AJ15" s="979"/>
      <c r="AK15" s="1026"/>
      <c r="AL15" s="1027"/>
      <c r="AM15" s="1027"/>
      <c r="AN15" s="1027"/>
      <c r="AO15" s="1027"/>
      <c r="AP15" s="1027"/>
      <c r="AQ15" s="1027"/>
      <c r="AR15" s="1027"/>
      <c r="AS15" s="1027"/>
      <c r="AT15" s="1027"/>
      <c r="AU15" s="1024"/>
      <c r="AV15" s="1024"/>
      <c r="AW15" s="1024"/>
      <c r="AX15" s="1024"/>
      <c r="AY15" s="1025"/>
      <c r="AZ15" s="56"/>
      <c r="BA15" s="56"/>
      <c r="BB15" s="56"/>
      <c r="BC15" s="56"/>
      <c r="BD15" s="56"/>
      <c r="BE15" s="57"/>
      <c r="BF15" s="57"/>
      <c r="BG15" s="57"/>
      <c r="BH15" s="57"/>
      <c r="BI15" s="57"/>
      <c r="BJ15" s="57"/>
      <c r="BK15" s="57"/>
      <c r="BL15" s="57"/>
      <c r="BM15" s="57"/>
      <c r="BN15" s="57"/>
      <c r="BO15" s="57"/>
      <c r="BP15" s="57"/>
      <c r="BQ15" s="62">
        <v>9</v>
      </c>
      <c r="BR15" s="63"/>
      <c r="BS15" s="936"/>
      <c r="BT15" s="937"/>
      <c r="BU15" s="937"/>
      <c r="BV15" s="937"/>
      <c r="BW15" s="937"/>
      <c r="BX15" s="937"/>
      <c r="BY15" s="937"/>
      <c r="BZ15" s="937"/>
      <c r="CA15" s="937"/>
      <c r="CB15" s="937"/>
      <c r="CC15" s="937"/>
      <c r="CD15" s="937"/>
      <c r="CE15" s="937"/>
      <c r="CF15" s="937"/>
      <c r="CG15" s="958"/>
      <c r="CH15" s="933"/>
      <c r="CI15" s="934"/>
      <c r="CJ15" s="934"/>
      <c r="CK15" s="934"/>
      <c r="CL15" s="935"/>
      <c r="CM15" s="933"/>
      <c r="CN15" s="934"/>
      <c r="CO15" s="934"/>
      <c r="CP15" s="934"/>
      <c r="CQ15" s="935"/>
      <c r="CR15" s="933"/>
      <c r="CS15" s="934"/>
      <c r="CT15" s="934"/>
      <c r="CU15" s="934"/>
      <c r="CV15" s="935"/>
      <c r="CW15" s="933"/>
      <c r="CX15" s="934"/>
      <c r="CY15" s="934"/>
      <c r="CZ15" s="934"/>
      <c r="DA15" s="935"/>
      <c r="DB15" s="933"/>
      <c r="DC15" s="934"/>
      <c r="DD15" s="934"/>
      <c r="DE15" s="934"/>
      <c r="DF15" s="935"/>
      <c r="DG15" s="933"/>
      <c r="DH15" s="934"/>
      <c r="DI15" s="934"/>
      <c r="DJ15" s="934"/>
      <c r="DK15" s="935"/>
      <c r="DL15" s="933"/>
      <c r="DM15" s="934"/>
      <c r="DN15" s="934"/>
      <c r="DO15" s="934"/>
      <c r="DP15" s="935"/>
      <c r="DQ15" s="933"/>
      <c r="DR15" s="934"/>
      <c r="DS15" s="934"/>
      <c r="DT15" s="934"/>
      <c r="DU15" s="935"/>
      <c r="DV15" s="936"/>
      <c r="DW15" s="937"/>
      <c r="DX15" s="937"/>
      <c r="DY15" s="937"/>
      <c r="DZ15" s="938"/>
      <c r="EA15" s="58"/>
    </row>
    <row r="16" spans="1:131" s="59" customFormat="1" ht="26.25" customHeight="1" x14ac:dyDescent="0.3">
      <c r="A16" s="62">
        <v>10</v>
      </c>
      <c r="B16" s="971"/>
      <c r="C16" s="972"/>
      <c r="D16" s="972"/>
      <c r="E16" s="972"/>
      <c r="F16" s="972"/>
      <c r="G16" s="972"/>
      <c r="H16" s="972"/>
      <c r="I16" s="972"/>
      <c r="J16" s="972"/>
      <c r="K16" s="972"/>
      <c r="L16" s="972"/>
      <c r="M16" s="972"/>
      <c r="N16" s="972"/>
      <c r="O16" s="972"/>
      <c r="P16" s="973"/>
      <c r="Q16" s="983"/>
      <c r="R16" s="984"/>
      <c r="S16" s="984"/>
      <c r="T16" s="984"/>
      <c r="U16" s="984"/>
      <c r="V16" s="984"/>
      <c r="W16" s="984"/>
      <c r="X16" s="984"/>
      <c r="Y16" s="984"/>
      <c r="Z16" s="984"/>
      <c r="AA16" s="984"/>
      <c r="AB16" s="984"/>
      <c r="AC16" s="984"/>
      <c r="AD16" s="984"/>
      <c r="AE16" s="985"/>
      <c r="AF16" s="977"/>
      <c r="AG16" s="978"/>
      <c r="AH16" s="978"/>
      <c r="AI16" s="978"/>
      <c r="AJ16" s="979"/>
      <c r="AK16" s="1026"/>
      <c r="AL16" s="1027"/>
      <c r="AM16" s="1027"/>
      <c r="AN16" s="1027"/>
      <c r="AO16" s="1027"/>
      <c r="AP16" s="1027"/>
      <c r="AQ16" s="1027"/>
      <c r="AR16" s="1027"/>
      <c r="AS16" s="1027"/>
      <c r="AT16" s="1027"/>
      <c r="AU16" s="1024"/>
      <c r="AV16" s="1024"/>
      <c r="AW16" s="1024"/>
      <c r="AX16" s="1024"/>
      <c r="AY16" s="1025"/>
      <c r="AZ16" s="56"/>
      <c r="BA16" s="56"/>
      <c r="BB16" s="56"/>
      <c r="BC16" s="56"/>
      <c r="BD16" s="56"/>
      <c r="BE16" s="57"/>
      <c r="BF16" s="57"/>
      <c r="BG16" s="57"/>
      <c r="BH16" s="57"/>
      <c r="BI16" s="57"/>
      <c r="BJ16" s="57"/>
      <c r="BK16" s="57"/>
      <c r="BL16" s="57"/>
      <c r="BM16" s="57"/>
      <c r="BN16" s="57"/>
      <c r="BO16" s="57"/>
      <c r="BP16" s="57"/>
      <c r="BQ16" s="62">
        <v>10</v>
      </c>
      <c r="BR16" s="63"/>
      <c r="BS16" s="936"/>
      <c r="BT16" s="937"/>
      <c r="BU16" s="937"/>
      <c r="BV16" s="937"/>
      <c r="BW16" s="937"/>
      <c r="BX16" s="937"/>
      <c r="BY16" s="937"/>
      <c r="BZ16" s="937"/>
      <c r="CA16" s="937"/>
      <c r="CB16" s="937"/>
      <c r="CC16" s="937"/>
      <c r="CD16" s="937"/>
      <c r="CE16" s="937"/>
      <c r="CF16" s="937"/>
      <c r="CG16" s="958"/>
      <c r="CH16" s="933"/>
      <c r="CI16" s="934"/>
      <c r="CJ16" s="934"/>
      <c r="CK16" s="934"/>
      <c r="CL16" s="935"/>
      <c r="CM16" s="933"/>
      <c r="CN16" s="934"/>
      <c r="CO16" s="934"/>
      <c r="CP16" s="934"/>
      <c r="CQ16" s="935"/>
      <c r="CR16" s="933"/>
      <c r="CS16" s="934"/>
      <c r="CT16" s="934"/>
      <c r="CU16" s="934"/>
      <c r="CV16" s="935"/>
      <c r="CW16" s="933"/>
      <c r="CX16" s="934"/>
      <c r="CY16" s="934"/>
      <c r="CZ16" s="934"/>
      <c r="DA16" s="935"/>
      <c r="DB16" s="933"/>
      <c r="DC16" s="934"/>
      <c r="DD16" s="934"/>
      <c r="DE16" s="934"/>
      <c r="DF16" s="935"/>
      <c r="DG16" s="933"/>
      <c r="DH16" s="934"/>
      <c r="DI16" s="934"/>
      <c r="DJ16" s="934"/>
      <c r="DK16" s="935"/>
      <c r="DL16" s="933"/>
      <c r="DM16" s="934"/>
      <c r="DN16" s="934"/>
      <c r="DO16" s="934"/>
      <c r="DP16" s="935"/>
      <c r="DQ16" s="933"/>
      <c r="DR16" s="934"/>
      <c r="DS16" s="934"/>
      <c r="DT16" s="934"/>
      <c r="DU16" s="935"/>
      <c r="DV16" s="936"/>
      <c r="DW16" s="937"/>
      <c r="DX16" s="937"/>
      <c r="DY16" s="937"/>
      <c r="DZ16" s="938"/>
      <c r="EA16" s="58"/>
    </row>
    <row r="17" spans="1:131" s="59" customFormat="1" ht="26.25" customHeight="1" x14ac:dyDescent="0.3">
      <c r="A17" s="62">
        <v>11</v>
      </c>
      <c r="B17" s="971"/>
      <c r="C17" s="972"/>
      <c r="D17" s="972"/>
      <c r="E17" s="972"/>
      <c r="F17" s="972"/>
      <c r="G17" s="972"/>
      <c r="H17" s="972"/>
      <c r="I17" s="972"/>
      <c r="J17" s="972"/>
      <c r="K17" s="972"/>
      <c r="L17" s="972"/>
      <c r="M17" s="972"/>
      <c r="N17" s="972"/>
      <c r="O17" s="972"/>
      <c r="P17" s="973"/>
      <c r="Q17" s="983"/>
      <c r="R17" s="984"/>
      <c r="S17" s="984"/>
      <c r="T17" s="984"/>
      <c r="U17" s="984"/>
      <c r="V17" s="984"/>
      <c r="W17" s="984"/>
      <c r="X17" s="984"/>
      <c r="Y17" s="984"/>
      <c r="Z17" s="984"/>
      <c r="AA17" s="984"/>
      <c r="AB17" s="984"/>
      <c r="AC17" s="984"/>
      <c r="AD17" s="984"/>
      <c r="AE17" s="985"/>
      <c r="AF17" s="977"/>
      <c r="AG17" s="978"/>
      <c r="AH17" s="978"/>
      <c r="AI17" s="978"/>
      <c r="AJ17" s="979"/>
      <c r="AK17" s="1026"/>
      <c r="AL17" s="1027"/>
      <c r="AM17" s="1027"/>
      <c r="AN17" s="1027"/>
      <c r="AO17" s="1027"/>
      <c r="AP17" s="1027"/>
      <c r="AQ17" s="1027"/>
      <c r="AR17" s="1027"/>
      <c r="AS17" s="1027"/>
      <c r="AT17" s="1027"/>
      <c r="AU17" s="1024"/>
      <c r="AV17" s="1024"/>
      <c r="AW17" s="1024"/>
      <c r="AX17" s="1024"/>
      <c r="AY17" s="1025"/>
      <c r="AZ17" s="56"/>
      <c r="BA17" s="56"/>
      <c r="BB17" s="56"/>
      <c r="BC17" s="56"/>
      <c r="BD17" s="56"/>
      <c r="BE17" s="57"/>
      <c r="BF17" s="57"/>
      <c r="BG17" s="57"/>
      <c r="BH17" s="57"/>
      <c r="BI17" s="57"/>
      <c r="BJ17" s="57"/>
      <c r="BK17" s="57"/>
      <c r="BL17" s="57"/>
      <c r="BM17" s="57"/>
      <c r="BN17" s="57"/>
      <c r="BO17" s="57"/>
      <c r="BP17" s="57"/>
      <c r="BQ17" s="62">
        <v>11</v>
      </c>
      <c r="BR17" s="63"/>
      <c r="BS17" s="936"/>
      <c r="BT17" s="937"/>
      <c r="BU17" s="937"/>
      <c r="BV17" s="937"/>
      <c r="BW17" s="937"/>
      <c r="BX17" s="937"/>
      <c r="BY17" s="937"/>
      <c r="BZ17" s="937"/>
      <c r="CA17" s="937"/>
      <c r="CB17" s="937"/>
      <c r="CC17" s="937"/>
      <c r="CD17" s="937"/>
      <c r="CE17" s="937"/>
      <c r="CF17" s="937"/>
      <c r="CG17" s="958"/>
      <c r="CH17" s="933"/>
      <c r="CI17" s="934"/>
      <c r="CJ17" s="934"/>
      <c r="CK17" s="934"/>
      <c r="CL17" s="935"/>
      <c r="CM17" s="933"/>
      <c r="CN17" s="934"/>
      <c r="CO17" s="934"/>
      <c r="CP17" s="934"/>
      <c r="CQ17" s="935"/>
      <c r="CR17" s="933"/>
      <c r="CS17" s="934"/>
      <c r="CT17" s="934"/>
      <c r="CU17" s="934"/>
      <c r="CV17" s="935"/>
      <c r="CW17" s="933"/>
      <c r="CX17" s="934"/>
      <c r="CY17" s="934"/>
      <c r="CZ17" s="934"/>
      <c r="DA17" s="935"/>
      <c r="DB17" s="933"/>
      <c r="DC17" s="934"/>
      <c r="DD17" s="934"/>
      <c r="DE17" s="934"/>
      <c r="DF17" s="935"/>
      <c r="DG17" s="933"/>
      <c r="DH17" s="934"/>
      <c r="DI17" s="934"/>
      <c r="DJ17" s="934"/>
      <c r="DK17" s="935"/>
      <c r="DL17" s="933"/>
      <c r="DM17" s="934"/>
      <c r="DN17" s="934"/>
      <c r="DO17" s="934"/>
      <c r="DP17" s="935"/>
      <c r="DQ17" s="933"/>
      <c r="DR17" s="934"/>
      <c r="DS17" s="934"/>
      <c r="DT17" s="934"/>
      <c r="DU17" s="935"/>
      <c r="DV17" s="936"/>
      <c r="DW17" s="937"/>
      <c r="DX17" s="937"/>
      <c r="DY17" s="937"/>
      <c r="DZ17" s="938"/>
      <c r="EA17" s="58"/>
    </row>
    <row r="18" spans="1:131" s="59" customFormat="1" ht="26.25" customHeight="1" x14ac:dyDescent="0.3">
      <c r="A18" s="62">
        <v>12</v>
      </c>
      <c r="B18" s="971"/>
      <c r="C18" s="972"/>
      <c r="D18" s="972"/>
      <c r="E18" s="972"/>
      <c r="F18" s="972"/>
      <c r="G18" s="972"/>
      <c r="H18" s="972"/>
      <c r="I18" s="972"/>
      <c r="J18" s="972"/>
      <c r="K18" s="972"/>
      <c r="L18" s="972"/>
      <c r="M18" s="972"/>
      <c r="N18" s="972"/>
      <c r="O18" s="972"/>
      <c r="P18" s="973"/>
      <c r="Q18" s="983"/>
      <c r="R18" s="984"/>
      <c r="S18" s="984"/>
      <c r="T18" s="984"/>
      <c r="U18" s="984"/>
      <c r="V18" s="984"/>
      <c r="W18" s="984"/>
      <c r="X18" s="984"/>
      <c r="Y18" s="984"/>
      <c r="Z18" s="984"/>
      <c r="AA18" s="984"/>
      <c r="AB18" s="984"/>
      <c r="AC18" s="984"/>
      <c r="AD18" s="984"/>
      <c r="AE18" s="985"/>
      <c r="AF18" s="977"/>
      <c r="AG18" s="978"/>
      <c r="AH18" s="978"/>
      <c r="AI18" s="978"/>
      <c r="AJ18" s="979"/>
      <c r="AK18" s="1026"/>
      <c r="AL18" s="1027"/>
      <c r="AM18" s="1027"/>
      <c r="AN18" s="1027"/>
      <c r="AO18" s="1027"/>
      <c r="AP18" s="1027"/>
      <c r="AQ18" s="1027"/>
      <c r="AR18" s="1027"/>
      <c r="AS18" s="1027"/>
      <c r="AT18" s="1027"/>
      <c r="AU18" s="1024"/>
      <c r="AV18" s="1024"/>
      <c r="AW18" s="1024"/>
      <c r="AX18" s="1024"/>
      <c r="AY18" s="1025"/>
      <c r="AZ18" s="56"/>
      <c r="BA18" s="56"/>
      <c r="BB18" s="56"/>
      <c r="BC18" s="56"/>
      <c r="BD18" s="56"/>
      <c r="BE18" s="57"/>
      <c r="BF18" s="57"/>
      <c r="BG18" s="57"/>
      <c r="BH18" s="57"/>
      <c r="BI18" s="57"/>
      <c r="BJ18" s="57"/>
      <c r="BK18" s="57"/>
      <c r="BL18" s="57"/>
      <c r="BM18" s="57"/>
      <c r="BN18" s="57"/>
      <c r="BO18" s="57"/>
      <c r="BP18" s="57"/>
      <c r="BQ18" s="62">
        <v>12</v>
      </c>
      <c r="BR18" s="63"/>
      <c r="BS18" s="936"/>
      <c r="BT18" s="937"/>
      <c r="BU18" s="937"/>
      <c r="BV18" s="937"/>
      <c r="BW18" s="937"/>
      <c r="BX18" s="937"/>
      <c r="BY18" s="937"/>
      <c r="BZ18" s="937"/>
      <c r="CA18" s="937"/>
      <c r="CB18" s="937"/>
      <c r="CC18" s="937"/>
      <c r="CD18" s="937"/>
      <c r="CE18" s="937"/>
      <c r="CF18" s="937"/>
      <c r="CG18" s="958"/>
      <c r="CH18" s="933"/>
      <c r="CI18" s="934"/>
      <c r="CJ18" s="934"/>
      <c r="CK18" s="934"/>
      <c r="CL18" s="935"/>
      <c r="CM18" s="933"/>
      <c r="CN18" s="934"/>
      <c r="CO18" s="934"/>
      <c r="CP18" s="934"/>
      <c r="CQ18" s="935"/>
      <c r="CR18" s="933"/>
      <c r="CS18" s="934"/>
      <c r="CT18" s="934"/>
      <c r="CU18" s="934"/>
      <c r="CV18" s="935"/>
      <c r="CW18" s="933"/>
      <c r="CX18" s="934"/>
      <c r="CY18" s="934"/>
      <c r="CZ18" s="934"/>
      <c r="DA18" s="935"/>
      <c r="DB18" s="933"/>
      <c r="DC18" s="934"/>
      <c r="DD18" s="934"/>
      <c r="DE18" s="934"/>
      <c r="DF18" s="935"/>
      <c r="DG18" s="933"/>
      <c r="DH18" s="934"/>
      <c r="DI18" s="934"/>
      <c r="DJ18" s="934"/>
      <c r="DK18" s="935"/>
      <c r="DL18" s="933"/>
      <c r="DM18" s="934"/>
      <c r="DN18" s="934"/>
      <c r="DO18" s="934"/>
      <c r="DP18" s="935"/>
      <c r="DQ18" s="933"/>
      <c r="DR18" s="934"/>
      <c r="DS18" s="934"/>
      <c r="DT18" s="934"/>
      <c r="DU18" s="935"/>
      <c r="DV18" s="936"/>
      <c r="DW18" s="937"/>
      <c r="DX18" s="937"/>
      <c r="DY18" s="937"/>
      <c r="DZ18" s="938"/>
      <c r="EA18" s="58"/>
    </row>
    <row r="19" spans="1:131" s="59" customFormat="1" ht="26.25" customHeight="1" x14ac:dyDescent="0.3">
      <c r="A19" s="62">
        <v>13</v>
      </c>
      <c r="B19" s="971"/>
      <c r="C19" s="972"/>
      <c r="D19" s="972"/>
      <c r="E19" s="972"/>
      <c r="F19" s="972"/>
      <c r="G19" s="972"/>
      <c r="H19" s="972"/>
      <c r="I19" s="972"/>
      <c r="J19" s="972"/>
      <c r="K19" s="972"/>
      <c r="L19" s="972"/>
      <c r="M19" s="972"/>
      <c r="N19" s="972"/>
      <c r="O19" s="972"/>
      <c r="P19" s="973"/>
      <c r="Q19" s="983"/>
      <c r="R19" s="984"/>
      <c r="S19" s="984"/>
      <c r="T19" s="984"/>
      <c r="U19" s="984"/>
      <c r="V19" s="984"/>
      <c r="W19" s="984"/>
      <c r="X19" s="984"/>
      <c r="Y19" s="984"/>
      <c r="Z19" s="984"/>
      <c r="AA19" s="984"/>
      <c r="AB19" s="984"/>
      <c r="AC19" s="984"/>
      <c r="AD19" s="984"/>
      <c r="AE19" s="985"/>
      <c r="AF19" s="977"/>
      <c r="AG19" s="978"/>
      <c r="AH19" s="978"/>
      <c r="AI19" s="978"/>
      <c r="AJ19" s="979"/>
      <c r="AK19" s="1026"/>
      <c r="AL19" s="1027"/>
      <c r="AM19" s="1027"/>
      <c r="AN19" s="1027"/>
      <c r="AO19" s="1027"/>
      <c r="AP19" s="1027"/>
      <c r="AQ19" s="1027"/>
      <c r="AR19" s="1027"/>
      <c r="AS19" s="1027"/>
      <c r="AT19" s="1027"/>
      <c r="AU19" s="1024"/>
      <c r="AV19" s="1024"/>
      <c r="AW19" s="1024"/>
      <c r="AX19" s="1024"/>
      <c r="AY19" s="1025"/>
      <c r="AZ19" s="56"/>
      <c r="BA19" s="56"/>
      <c r="BB19" s="56"/>
      <c r="BC19" s="56"/>
      <c r="BD19" s="56"/>
      <c r="BE19" s="57"/>
      <c r="BF19" s="57"/>
      <c r="BG19" s="57"/>
      <c r="BH19" s="57"/>
      <c r="BI19" s="57"/>
      <c r="BJ19" s="57"/>
      <c r="BK19" s="57"/>
      <c r="BL19" s="57"/>
      <c r="BM19" s="57"/>
      <c r="BN19" s="57"/>
      <c r="BO19" s="57"/>
      <c r="BP19" s="57"/>
      <c r="BQ19" s="62">
        <v>13</v>
      </c>
      <c r="BR19" s="63"/>
      <c r="BS19" s="936"/>
      <c r="BT19" s="937"/>
      <c r="BU19" s="937"/>
      <c r="BV19" s="937"/>
      <c r="BW19" s="937"/>
      <c r="BX19" s="937"/>
      <c r="BY19" s="937"/>
      <c r="BZ19" s="937"/>
      <c r="CA19" s="937"/>
      <c r="CB19" s="937"/>
      <c r="CC19" s="937"/>
      <c r="CD19" s="937"/>
      <c r="CE19" s="937"/>
      <c r="CF19" s="937"/>
      <c r="CG19" s="958"/>
      <c r="CH19" s="933"/>
      <c r="CI19" s="934"/>
      <c r="CJ19" s="934"/>
      <c r="CK19" s="934"/>
      <c r="CL19" s="935"/>
      <c r="CM19" s="933"/>
      <c r="CN19" s="934"/>
      <c r="CO19" s="934"/>
      <c r="CP19" s="934"/>
      <c r="CQ19" s="935"/>
      <c r="CR19" s="933"/>
      <c r="CS19" s="934"/>
      <c r="CT19" s="934"/>
      <c r="CU19" s="934"/>
      <c r="CV19" s="935"/>
      <c r="CW19" s="933"/>
      <c r="CX19" s="934"/>
      <c r="CY19" s="934"/>
      <c r="CZ19" s="934"/>
      <c r="DA19" s="935"/>
      <c r="DB19" s="933"/>
      <c r="DC19" s="934"/>
      <c r="DD19" s="934"/>
      <c r="DE19" s="934"/>
      <c r="DF19" s="935"/>
      <c r="DG19" s="933"/>
      <c r="DH19" s="934"/>
      <c r="DI19" s="934"/>
      <c r="DJ19" s="934"/>
      <c r="DK19" s="935"/>
      <c r="DL19" s="933"/>
      <c r="DM19" s="934"/>
      <c r="DN19" s="934"/>
      <c r="DO19" s="934"/>
      <c r="DP19" s="935"/>
      <c r="DQ19" s="933"/>
      <c r="DR19" s="934"/>
      <c r="DS19" s="934"/>
      <c r="DT19" s="934"/>
      <c r="DU19" s="935"/>
      <c r="DV19" s="936"/>
      <c r="DW19" s="937"/>
      <c r="DX19" s="937"/>
      <c r="DY19" s="937"/>
      <c r="DZ19" s="938"/>
      <c r="EA19" s="58"/>
    </row>
    <row r="20" spans="1:131" s="59" customFormat="1" ht="26.25" customHeight="1" x14ac:dyDescent="0.3">
      <c r="A20" s="62">
        <v>14</v>
      </c>
      <c r="B20" s="971"/>
      <c r="C20" s="972"/>
      <c r="D20" s="972"/>
      <c r="E20" s="972"/>
      <c r="F20" s="972"/>
      <c r="G20" s="972"/>
      <c r="H20" s="972"/>
      <c r="I20" s="972"/>
      <c r="J20" s="972"/>
      <c r="K20" s="972"/>
      <c r="L20" s="972"/>
      <c r="M20" s="972"/>
      <c r="N20" s="972"/>
      <c r="O20" s="972"/>
      <c r="P20" s="973"/>
      <c r="Q20" s="983"/>
      <c r="R20" s="984"/>
      <c r="S20" s="984"/>
      <c r="T20" s="984"/>
      <c r="U20" s="984"/>
      <c r="V20" s="984"/>
      <c r="W20" s="984"/>
      <c r="X20" s="984"/>
      <c r="Y20" s="984"/>
      <c r="Z20" s="984"/>
      <c r="AA20" s="984"/>
      <c r="AB20" s="984"/>
      <c r="AC20" s="984"/>
      <c r="AD20" s="984"/>
      <c r="AE20" s="985"/>
      <c r="AF20" s="977"/>
      <c r="AG20" s="978"/>
      <c r="AH20" s="978"/>
      <c r="AI20" s="978"/>
      <c r="AJ20" s="979"/>
      <c r="AK20" s="1026"/>
      <c r="AL20" s="1027"/>
      <c r="AM20" s="1027"/>
      <c r="AN20" s="1027"/>
      <c r="AO20" s="1027"/>
      <c r="AP20" s="1027"/>
      <c r="AQ20" s="1027"/>
      <c r="AR20" s="1027"/>
      <c r="AS20" s="1027"/>
      <c r="AT20" s="1027"/>
      <c r="AU20" s="1024"/>
      <c r="AV20" s="1024"/>
      <c r="AW20" s="1024"/>
      <c r="AX20" s="1024"/>
      <c r="AY20" s="1025"/>
      <c r="AZ20" s="56"/>
      <c r="BA20" s="56"/>
      <c r="BB20" s="56"/>
      <c r="BC20" s="56"/>
      <c r="BD20" s="56"/>
      <c r="BE20" s="57"/>
      <c r="BF20" s="57"/>
      <c r="BG20" s="57"/>
      <c r="BH20" s="57"/>
      <c r="BI20" s="57"/>
      <c r="BJ20" s="57"/>
      <c r="BK20" s="57"/>
      <c r="BL20" s="57"/>
      <c r="BM20" s="57"/>
      <c r="BN20" s="57"/>
      <c r="BO20" s="57"/>
      <c r="BP20" s="57"/>
      <c r="BQ20" s="62">
        <v>14</v>
      </c>
      <c r="BR20" s="63"/>
      <c r="BS20" s="936"/>
      <c r="BT20" s="937"/>
      <c r="BU20" s="937"/>
      <c r="BV20" s="937"/>
      <c r="BW20" s="937"/>
      <c r="BX20" s="937"/>
      <c r="BY20" s="937"/>
      <c r="BZ20" s="937"/>
      <c r="CA20" s="937"/>
      <c r="CB20" s="937"/>
      <c r="CC20" s="937"/>
      <c r="CD20" s="937"/>
      <c r="CE20" s="937"/>
      <c r="CF20" s="937"/>
      <c r="CG20" s="958"/>
      <c r="CH20" s="933"/>
      <c r="CI20" s="934"/>
      <c r="CJ20" s="934"/>
      <c r="CK20" s="934"/>
      <c r="CL20" s="935"/>
      <c r="CM20" s="933"/>
      <c r="CN20" s="934"/>
      <c r="CO20" s="934"/>
      <c r="CP20" s="934"/>
      <c r="CQ20" s="935"/>
      <c r="CR20" s="933"/>
      <c r="CS20" s="934"/>
      <c r="CT20" s="934"/>
      <c r="CU20" s="934"/>
      <c r="CV20" s="935"/>
      <c r="CW20" s="933"/>
      <c r="CX20" s="934"/>
      <c r="CY20" s="934"/>
      <c r="CZ20" s="934"/>
      <c r="DA20" s="935"/>
      <c r="DB20" s="933"/>
      <c r="DC20" s="934"/>
      <c r="DD20" s="934"/>
      <c r="DE20" s="934"/>
      <c r="DF20" s="935"/>
      <c r="DG20" s="933"/>
      <c r="DH20" s="934"/>
      <c r="DI20" s="934"/>
      <c r="DJ20" s="934"/>
      <c r="DK20" s="935"/>
      <c r="DL20" s="933"/>
      <c r="DM20" s="934"/>
      <c r="DN20" s="934"/>
      <c r="DO20" s="934"/>
      <c r="DP20" s="935"/>
      <c r="DQ20" s="933"/>
      <c r="DR20" s="934"/>
      <c r="DS20" s="934"/>
      <c r="DT20" s="934"/>
      <c r="DU20" s="935"/>
      <c r="DV20" s="936"/>
      <c r="DW20" s="937"/>
      <c r="DX20" s="937"/>
      <c r="DY20" s="937"/>
      <c r="DZ20" s="938"/>
      <c r="EA20" s="58"/>
    </row>
    <row r="21" spans="1:131" s="59" customFormat="1" ht="26.25" customHeight="1" thickBot="1" x14ac:dyDescent="0.35">
      <c r="A21" s="62">
        <v>15</v>
      </c>
      <c r="B21" s="971"/>
      <c r="C21" s="972"/>
      <c r="D21" s="972"/>
      <c r="E21" s="972"/>
      <c r="F21" s="972"/>
      <c r="G21" s="972"/>
      <c r="H21" s="972"/>
      <c r="I21" s="972"/>
      <c r="J21" s="972"/>
      <c r="K21" s="972"/>
      <c r="L21" s="972"/>
      <c r="M21" s="972"/>
      <c r="N21" s="972"/>
      <c r="O21" s="972"/>
      <c r="P21" s="973"/>
      <c r="Q21" s="983"/>
      <c r="R21" s="984"/>
      <c r="S21" s="984"/>
      <c r="T21" s="984"/>
      <c r="U21" s="984"/>
      <c r="V21" s="984"/>
      <c r="W21" s="984"/>
      <c r="X21" s="984"/>
      <c r="Y21" s="984"/>
      <c r="Z21" s="984"/>
      <c r="AA21" s="984"/>
      <c r="AB21" s="984"/>
      <c r="AC21" s="984"/>
      <c r="AD21" s="984"/>
      <c r="AE21" s="985"/>
      <c r="AF21" s="977"/>
      <c r="AG21" s="978"/>
      <c r="AH21" s="978"/>
      <c r="AI21" s="978"/>
      <c r="AJ21" s="979"/>
      <c r="AK21" s="1026"/>
      <c r="AL21" s="1027"/>
      <c r="AM21" s="1027"/>
      <c r="AN21" s="1027"/>
      <c r="AO21" s="1027"/>
      <c r="AP21" s="1027"/>
      <c r="AQ21" s="1027"/>
      <c r="AR21" s="1027"/>
      <c r="AS21" s="1027"/>
      <c r="AT21" s="1027"/>
      <c r="AU21" s="1024"/>
      <c r="AV21" s="1024"/>
      <c r="AW21" s="1024"/>
      <c r="AX21" s="1024"/>
      <c r="AY21" s="1025"/>
      <c r="AZ21" s="56"/>
      <c r="BA21" s="56"/>
      <c r="BB21" s="56"/>
      <c r="BC21" s="56"/>
      <c r="BD21" s="56"/>
      <c r="BE21" s="57"/>
      <c r="BF21" s="57"/>
      <c r="BG21" s="57"/>
      <c r="BH21" s="57"/>
      <c r="BI21" s="57"/>
      <c r="BJ21" s="57"/>
      <c r="BK21" s="57"/>
      <c r="BL21" s="57"/>
      <c r="BM21" s="57"/>
      <c r="BN21" s="57"/>
      <c r="BO21" s="57"/>
      <c r="BP21" s="57"/>
      <c r="BQ21" s="62">
        <v>15</v>
      </c>
      <c r="BR21" s="63"/>
      <c r="BS21" s="936"/>
      <c r="BT21" s="937"/>
      <c r="BU21" s="937"/>
      <c r="BV21" s="937"/>
      <c r="BW21" s="937"/>
      <c r="BX21" s="937"/>
      <c r="BY21" s="937"/>
      <c r="BZ21" s="937"/>
      <c r="CA21" s="937"/>
      <c r="CB21" s="937"/>
      <c r="CC21" s="937"/>
      <c r="CD21" s="937"/>
      <c r="CE21" s="937"/>
      <c r="CF21" s="937"/>
      <c r="CG21" s="958"/>
      <c r="CH21" s="933"/>
      <c r="CI21" s="934"/>
      <c r="CJ21" s="934"/>
      <c r="CK21" s="934"/>
      <c r="CL21" s="935"/>
      <c r="CM21" s="933"/>
      <c r="CN21" s="934"/>
      <c r="CO21" s="934"/>
      <c r="CP21" s="934"/>
      <c r="CQ21" s="935"/>
      <c r="CR21" s="933"/>
      <c r="CS21" s="934"/>
      <c r="CT21" s="934"/>
      <c r="CU21" s="934"/>
      <c r="CV21" s="935"/>
      <c r="CW21" s="933"/>
      <c r="CX21" s="934"/>
      <c r="CY21" s="934"/>
      <c r="CZ21" s="934"/>
      <c r="DA21" s="935"/>
      <c r="DB21" s="933"/>
      <c r="DC21" s="934"/>
      <c r="DD21" s="934"/>
      <c r="DE21" s="934"/>
      <c r="DF21" s="935"/>
      <c r="DG21" s="933"/>
      <c r="DH21" s="934"/>
      <c r="DI21" s="934"/>
      <c r="DJ21" s="934"/>
      <c r="DK21" s="935"/>
      <c r="DL21" s="933"/>
      <c r="DM21" s="934"/>
      <c r="DN21" s="934"/>
      <c r="DO21" s="934"/>
      <c r="DP21" s="935"/>
      <c r="DQ21" s="933"/>
      <c r="DR21" s="934"/>
      <c r="DS21" s="934"/>
      <c r="DT21" s="934"/>
      <c r="DU21" s="935"/>
      <c r="DV21" s="936"/>
      <c r="DW21" s="937"/>
      <c r="DX21" s="937"/>
      <c r="DY21" s="937"/>
      <c r="DZ21" s="938"/>
      <c r="EA21" s="58"/>
    </row>
    <row r="22" spans="1:131" s="59" customFormat="1" ht="26.25" customHeight="1" x14ac:dyDescent="0.3">
      <c r="A22" s="62">
        <v>16</v>
      </c>
      <c r="B22" s="971"/>
      <c r="C22" s="972"/>
      <c r="D22" s="972"/>
      <c r="E22" s="972"/>
      <c r="F22" s="972"/>
      <c r="G22" s="972"/>
      <c r="H22" s="972"/>
      <c r="I22" s="972"/>
      <c r="J22" s="972"/>
      <c r="K22" s="972"/>
      <c r="L22" s="972"/>
      <c r="M22" s="972"/>
      <c r="N22" s="972"/>
      <c r="O22" s="972"/>
      <c r="P22" s="973"/>
      <c r="Q22" s="1021"/>
      <c r="R22" s="1022"/>
      <c r="S22" s="1022"/>
      <c r="T22" s="1022"/>
      <c r="U22" s="1022"/>
      <c r="V22" s="1022"/>
      <c r="W22" s="1022"/>
      <c r="X22" s="1022"/>
      <c r="Y22" s="1022"/>
      <c r="Z22" s="1022"/>
      <c r="AA22" s="1022"/>
      <c r="AB22" s="1022"/>
      <c r="AC22" s="1022"/>
      <c r="AD22" s="1022"/>
      <c r="AE22" s="1023"/>
      <c r="AF22" s="977"/>
      <c r="AG22" s="978"/>
      <c r="AH22" s="978"/>
      <c r="AI22" s="978"/>
      <c r="AJ22" s="979"/>
      <c r="AK22" s="1017"/>
      <c r="AL22" s="1018"/>
      <c r="AM22" s="1018"/>
      <c r="AN22" s="1018"/>
      <c r="AO22" s="1018"/>
      <c r="AP22" s="1018"/>
      <c r="AQ22" s="1018"/>
      <c r="AR22" s="1018"/>
      <c r="AS22" s="1018"/>
      <c r="AT22" s="1018"/>
      <c r="AU22" s="1019"/>
      <c r="AV22" s="1019"/>
      <c r="AW22" s="1019"/>
      <c r="AX22" s="1019"/>
      <c r="AY22" s="1020"/>
      <c r="AZ22" s="969" t="s">
        <v>301</v>
      </c>
      <c r="BA22" s="969"/>
      <c r="BB22" s="969"/>
      <c r="BC22" s="969"/>
      <c r="BD22" s="970"/>
      <c r="BE22" s="57"/>
      <c r="BF22" s="57"/>
      <c r="BG22" s="57"/>
      <c r="BH22" s="57"/>
      <c r="BI22" s="57"/>
      <c r="BJ22" s="57"/>
      <c r="BK22" s="57"/>
      <c r="BL22" s="57"/>
      <c r="BM22" s="57"/>
      <c r="BN22" s="57"/>
      <c r="BO22" s="57"/>
      <c r="BP22" s="57"/>
      <c r="BQ22" s="62">
        <v>16</v>
      </c>
      <c r="BR22" s="63"/>
      <c r="BS22" s="936"/>
      <c r="BT22" s="937"/>
      <c r="BU22" s="937"/>
      <c r="BV22" s="937"/>
      <c r="BW22" s="937"/>
      <c r="BX22" s="937"/>
      <c r="BY22" s="937"/>
      <c r="BZ22" s="937"/>
      <c r="CA22" s="937"/>
      <c r="CB22" s="937"/>
      <c r="CC22" s="937"/>
      <c r="CD22" s="937"/>
      <c r="CE22" s="937"/>
      <c r="CF22" s="937"/>
      <c r="CG22" s="958"/>
      <c r="CH22" s="933"/>
      <c r="CI22" s="934"/>
      <c r="CJ22" s="934"/>
      <c r="CK22" s="934"/>
      <c r="CL22" s="935"/>
      <c r="CM22" s="933"/>
      <c r="CN22" s="934"/>
      <c r="CO22" s="934"/>
      <c r="CP22" s="934"/>
      <c r="CQ22" s="935"/>
      <c r="CR22" s="933"/>
      <c r="CS22" s="934"/>
      <c r="CT22" s="934"/>
      <c r="CU22" s="934"/>
      <c r="CV22" s="935"/>
      <c r="CW22" s="933"/>
      <c r="CX22" s="934"/>
      <c r="CY22" s="934"/>
      <c r="CZ22" s="934"/>
      <c r="DA22" s="935"/>
      <c r="DB22" s="933"/>
      <c r="DC22" s="934"/>
      <c r="DD22" s="934"/>
      <c r="DE22" s="934"/>
      <c r="DF22" s="935"/>
      <c r="DG22" s="933"/>
      <c r="DH22" s="934"/>
      <c r="DI22" s="934"/>
      <c r="DJ22" s="934"/>
      <c r="DK22" s="935"/>
      <c r="DL22" s="933"/>
      <c r="DM22" s="934"/>
      <c r="DN22" s="934"/>
      <c r="DO22" s="934"/>
      <c r="DP22" s="935"/>
      <c r="DQ22" s="933"/>
      <c r="DR22" s="934"/>
      <c r="DS22" s="934"/>
      <c r="DT22" s="934"/>
      <c r="DU22" s="935"/>
      <c r="DV22" s="936"/>
      <c r="DW22" s="937"/>
      <c r="DX22" s="937"/>
      <c r="DY22" s="937"/>
      <c r="DZ22" s="938"/>
      <c r="EA22" s="58"/>
    </row>
    <row r="23" spans="1:131" s="59" customFormat="1" ht="26.25" customHeight="1" thickBot="1" x14ac:dyDescent="0.35">
      <c r="A23" s="64" t="s">
        <v>302</v>
      </c>
      <c r="B23" s="881" t="s">
        <v>303</v>
      </c>
      <c r="C23" s="882"/>
      <c r="D23" s="882"/>
      <c r="E23" s="882"/>
      <c r="F23" s="882"/>
      <c r="G23" s="882"/>
      <c r="H23" s="882"/>
      <c r="I23" s="882"/>
      <c r="J23" s="882"/>
      <c r="K23" s="882"/>
      <c r="L23" s="882"/>
      <c r="M23" s="882"/>
      <c r="N23" s="882"/>
      <c r="O23" s="882"/>
      <c r="P23" s="892"/>
      <c r="Q23" s="1008">
        <v>8607</v>
      </c>
      <c r="R23" s="1009"/>
      <c r="S23" s="1009"/>
      <c r="T23" s="1009"/>
      <c r="U23" s="1009"/>
      <c r="V23" s="1009">
        <v>8432</v>
      </c>
      <c r="W23" s="1009"/>
      <c r="X23" s="1009"/>
      <c r="Y23" s="1009"/>
      <c r="Z23" s="1009"/>
      <c r="AA23" s="1009">
        <v>175</v>
      </c>
      <c r="AB23" s="1009"/>
      <c r="AC23" s="1009"/>
      <c r="AD23" s="1009"/>
      <c r="AE23" s="1010"/>
      <c r="AF23" s="1011">
        <v>73</v>
      </c>
      <c r="AG23" s="1009"/>
      <c r="AH23" s="1009"/>
      <c r="AI23" s="1009"/>
      <c r="AJ23" s="1012"/>
      <c r="AK23" s="1013"/>
      <c r="AL23" s="1014"/>
      <c r="AM23" s="1014"/>
      <c r="AN23" s="1014"/>
      <c r="AO23" s="1014"/>
      <c r="AP23" s="1009">
        <v>6829</v>
      </c>
      <c r="AQ23" s="1009"/>
      <c r="AR23" s="1009"/>
      <c r="AS23" s="1009"/>
      <c r="AT23" s="1009"/>
      <c r="AU23" s="1015"/>
      <c r="AV23" s="1015"/>
      <c r="AW23" s="1015"/>
      <c r="AX23" s="1015"/>
      <c r="AY23" s="1016"/>
      <c r="AZ23" s="1005" t="s">
        <v>47</v>
      </c>
      <c r="BA23" s="1006"/>
      <c r="BB23" s="1006"/>
      <c r="BC23" s="1006"/>
      <c r="BD23" s="1007"/>
      <c r="BE23" s="57"/>
      <c r="BF23" s="57"/>
      <c r="BG23" s="57"/>
      <c r="BH23" s="57"/>
      <c r="BI23" s="57"/>
      <c r="BJ23" s="57"/>
      <c r="BK23" s="57"/>
      <c r="BL23" s="57"/>
      <c r="BM23" s="57"/>
      <c r="BN23" s="57"/>
      <c r="BO23" s="57"/>
      <c r="BP23" s="57"/>
      <c r="BQ23" s="62">
        <v>17</v>
      </c>
      <c r="BR23" s="63"/>
      <c r="BS23" s="936"/>
      <c r="BT23" s="937"/>
      <c r="BU23" s="937"/>
      <c r="BV23" s="937"/>
      <c r="BW23" s="937"/>
      <c r="BX23" s="937"/>
      <c r="BY23" s="937"/>
      <c r="BZ23" s="937"/>
      <c r="CA23" s="937"/>
      <c r="CB23" s="937"/>
      <c r="CC23" s="937"/>
      <c r="CD23" s="937"/>
      <c r="CE23" s="937"/>
      <c r="CF23" s="937"/>
      <c r="CG23" s="958"/>
      <c r="CH23" s="933"/>
      <c r="CI23" s="934"/>
      <c r="CJ23" s="934"/>
      <c r="CK23" s="934"/>
      <c r="CL23" s="935"/>
      <c r="CM23" s="933"/>
      <c r="CN23" s="934"/>
      <c r="CO23" s="934"/>
      <c r="CP23" s="934"/>
      <c r="CQ23" s="935"/>
      <c r="CR23" s="933"/>
      <c r="CS23" s="934"/>
      <c r="CT23" s="934"/>
      <c r="CU23" s="934"/>
      <c r="CV23" s="935"/>
      <c r="CW23" s="933"/>
      <c r="CX23" s="934"/>
      <c r="CY23" s="934"/>
      <c r="CZ23" s="934"/>
      <c r="DA23" s="935"/>
      <c r="DB23" s="933"/>
      <c r="DC23" s="934"/>
      <c r="DD23" s="934"/>
      <c r="DE23" s="934"/>
      <c r="DF23" s="935"/>
      <c r="DG23" s="933"/>
      <c r="DH23" s="934"/>
      <c r="DI23" s="934"/>
      <c r="DJ23" s="934"/>
      <c r="DK23" s="935"/>
      <c r="DL23" s="933"/>
      <c r="DM23" s="934"/>
      <c r="DN23" s="934"/>
      <c r="DO23" s="934"/>
      <c r="DP23" s="935"/>
      <c r="DQ23" s="933"/>
      <c r="DR23" s="934"/>
      <c r="DS23" s="934"/>
      <c r="DT23" s="934"/>
      <c r="DU23" s="935"/>
      <c r="DV23" s="936"/>
      <c r="DW23" s="937"/>
      <c r="DX23" s="937"/>
      <c r="DY23" s="937"/>
      <c r="DZ23" s="938"/>
      <c r="EA23" s="58"/>
    </row>
    <row r="24" spans="1:131" s="59" customFormat="1" ht="26.25" customHeight="1" x14ac:dyDescent="0.3">
      <c r="A24" s="1004" t="s">
        <v>304</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56"/>
      <c r="BA24" s="56"/>
      <c r="BB24" s="56"/>
      <c r="BC24" s="56"/>
      <c r="BD24" s="56"/>
      <c r="BE24" s="57"/>
      <c r="BF24" s="57"/>
      <c r="BG24" s="57"/>
      <c r="BH24" s="57"/>
      <c r="BI24" s="57"/>
      <c r="BJ24" s="57"/>
      <c r="BK24" s="57"/>
      <c r="BL24" s="57"/>
      <c r="BM24" s="57"/>
      <c r="BN24" s="57"/>
      <c r="BO24" s="57"/>
      <c r="BP24" s="57"/>
      <c r="BQ24" s="62">
        <v>18</v>
      </c>
      <c r="BR24" s="63"/>
      <c r="BS24" s="936"/>
      <c r="BT24" s="937"/>
      <c r="BU24" s="937"/>
      <c r="BV24" s="937"/>
      <c r="BW24" s="937"/>
      <c r="BX24" s="937"/>
      <c r="BY24" s="937"/>
      <c r="BZ24" s="937"/>
      <c r="CA24" s="937"/>
      <c r="CB24" s="937"/>
      <c r="CC24" s="937"/>
      <c r="CD24" s="937"/>
      <c r="CE24" s="937"/>
      <c r="CF24" s="937"/>
      <c r="CG24" s="958"/>
      <c r="CH24" s="933"/>
      <c r="CI24" s="934"/>
      <c r="CJ24" s="934"/>
      <c r="CK24" s="934"/>
      <c r="CL24" s="935"/>
      <c r="CM24" s="933"/>
      <c r="CN24" s="934"/>
      <c r="CO24" s="934"/>
      <c r="CP24" s="934"/>
      <c r="CQ24" s="935"/>
      <c r="CR24" s="933"/>
      <c r="CS24" s="934"/>
      <c r="CT24" s="934"/>
      <c r="CU24" s="934"/>
      <c r="CV24" s="935"/>
      <c r="CW24" s="933"/>
      <c r="CX24" s="934"/>
      <c r="CY24" s="934"/>
      <c r="CZ24" s="934"/>
      <c r="DA24" s="935"/>
      <c r="DB24" s="933"/>
      <c r="DC24" s="934"/>
      <c r="DD24" s="934"/>
      <c r="DE24" s="934"/>
      <c r="DF24" s="935"/>
      <c r="DG24" s="933"/>
      <c r="DH24" s="934"/>
      <c r="DI24" s="934"/>
      <c r="DJ24" s="934"/>
      <c r="DK24" s="935"/>
      <c r="DL24" s="933"/>
      <c r="DM24" s="934"/>
      <c r="DN24" s="934"/>
      <c r="DO24" s="934"/>
      <c r="DP24" s="935"/>
      <c r="DQ24" s="933"/>
      <c r="DR24" s="934"/>
      <c r="DS24" s="934"/>
      <c r="DT24" s="934"/>
      <c r="DU24" s="935"/>
      <c r="DV24" s="936"/>
      <c r="DW24" s="937"/>
      <c r="DX24" s="937"/>
      <c r="DY24" s="937"/>
      <c r="DZ24" s="938"/>
      <c r="EA24" s="58"/>
    </row>
    <row r="25" spans="1:131" ht="26.25" customHeight="1" thickBot="1" x14ac:dyDescent="0.35">
      <c r="A25" s="1003" t="s">
        <v>305</v>
      </c>
      <c r="B25" s="1003"/>
      <c r="C25" s="1003"/>
      <c r="D25" s="1003"/>
      <c r="E25" s="1003"/>
      <c r="F25" s="1003"/>
      <c r="G25" s="1003"/>
      <c r="H25" s="1003"/>
      <c r="I25" s="1003"/>
      <c r="J25" s="1003"/>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3"/>
      <c r="AL25" s="1003"/>
      <c r="AM25" s="1003"/>
      <c r="AN25" s="1003"/>
      <c r="AO25" s="1003"/>
      <c r="AP25" s="1003"/>
      <c r="AQ25" s="1003"/>
      <c r="AR25" s="1003"/>
      <c r="AS25" s="1003"/>
      <c r="AT25" s="1003"/>
      <c r="AU25" s="1003"/>
      <c r="AV25" s="1003"/>
      <c r="AW25" s="1003"/>
      <c r="AX25" s="1003"/>
      <c r="AY25" s="1003"/>
      <c r="AZ25" s="1003"/>
      <c r="BA25" s="1003"/>
      <c r="BB25" s="1003"/>
      <c r="BC25" s="1003"/>
      <c r="BD25" s="1003"/>
      <c r="BE25" s="1003"/>
      <c r="BF25" s="1003"/>
      <c r="BG25" s="1003"/>
      <c r="BH25" s="1003"/>
      <c r="BI25" s="1003"/>
      <c r="BJ25" s="56"/>
      <c r="BK25" s="56"/>
      <c r="BL25" s="56"/>
      <c r="BM25" s="56"/>
      <c r="BN25" s="56"/>
      <c r="BO25" s="65"/>
      <c r="BP25" s="65"/>
      <c r="BQ25" s="62">
        <v>19</v>
      </c>
      <c r="BR25" s="63"/>
      <c r="BS25" s="936"/>
      <c r="BT25" s="937"/>
      <c r="BU25" s="937"/>
      <c r="BV25" s="937"/>
      <c r="BW25" s="937"/>
      <c r="BX25" s="937"/>
      <c r="BY25" s="937"/>
      <c r="BZ25" s="937"/>
      <c r="CA25" s="937"/>
      <c r="CB25" s="937"/>
      <c r="CC25" s="937"/>
      <c r="CD25" s="937"/>
      <c r="CE25" s="937"/>
      <c r="CF25" s="937"/>
      <c r="CG25" s="958"/>
      <c r="CH25" s="933"/>
      <c r="CI25" s="934"/>
      <c r="CJ25" s="934"/>
      <c r="CK25" s="934"/>
      <c r="CL25" s="935"/>
      <c r="CM25" s="933"/>
      <c r="CN25" s="934"/>
      <c r="CO25" s="934"/>
      <c r="CP25" s="934"/>
      <c r="CQ25" s="935"/>
      <c r="CR25" s="933"/>
      <c r="CS25" s="934"/>
      <c r="CT25" s="934"/>
      <c r="CU25" s="934"/>
      <c r="CV25" s="935"/>
      <c r="CW25" s="933"/>
      <c r="CX25" s="934"/>
      <c r="CY25" s="934"/>
      <c r="CZ25" s="934"/>
      <c r="DA25" s="935"/>
      <c r="DB25" s="933"/>
      <c r="DC25" s="934"/>
      <c r="DD25" s="934"/>
      <c r="DE25" s="934"/>
      <c r="DF25" s="935"/>
      <c r="DG25" s="933"/>
      <c r="DH25" s="934"/>
      <c r="DI25" s="934"/>
      <c r="DJ25" s="934"/>
      <c r="DK25" s="935"/>
      <c r="DL25" s="933"/>
      <c r="DM25" s="934"/>
      <c r="DN25" s="934"/>
      <c r="DO25" s="934"/>
      <c r="DP25" s="935"/>
      <c r="DQ25" s="933"/>
      <c r="DR25" s="934"/>
      <c r="DS25" s="934"/>
      <c r="DT25" s="934"/>
      <c r="DU25" s="935"/>
      <c r="DV25" s="936"/>
      <c r="DW25" s="937"/>
      <c r="DX25" s="937"/>
      <c r="DY25" s="937"/>
      <c r="DZ25" s="938"/>
      <c r="EA25" s="53"/>
    </row>
    <row r="26" spans="1:131" ht="26.25" customHeight="1" x14ac:dyDescent="0.3">
      <c r="A26" s="939" t="s">
        <v>281</v>
      </c>
      <c r="B26" s="940"/>
      <c r="C26" s="940"/>
      <c r="D26" s="940"/>
      <c r="E26" s="940"/>
      <c r="F26" s="940"/>
      <c r="G26" s="940"/>
      <c r="H26" s="940"/>
      <c r="I26" s="940"/>
      <c r="J26" s="940"/>
      <c r="K26" s="940"/>
      <c r="L26" s="940"/>
      <c r="M26" s="940"/>
      <c r="N26" s="940"/>
      <c r="O26" s="940"/>
      <c r="P26" s="941"/>
      <c r="Q26" s="945" t="s">
        <v>306</v>
      </c>
      <c r="R26" s="946"/>
      <c r="S26" s="946"/>
      <c r="T26" s="946"/>
      <c r="U26" s="947"/>
      <c r="V26" s="945" t="s">
        <v>307</v>
      </c>
      <c r="W26" s="946"/>
      <c r="X26" s="946"/>
      <c r="Y26" s="946"/>
      <c r="Z26" s="947"/>
      <c r="AA26" s="945" t="s">
        <v>308</v>
      </c>
      <c r="AB26" s="946"/>
      <c r="AC26" s="946"/>
      <c r="AD26" s="946"/>
      <c r="AE26" s="946"/>
      <c r="AF26" s="999" t="s">
        <v>309</v>
      </c>
      <c r="AG26" s="952"/>
      <c r="AH26" s="952"/>
      <c r="AI26" s="952"/>
      <c r="AJ26" s="1000"/>
      <c r="AK26" s="946" t="s">
        <v>310</v>
      </c>
      <c r="AL26" s="946"/>
      <c r="AM26" s="946"/>
      <c r="AN26" s="946"/>
      <c r="AO26" s="947"/>
      <c r="AP26" s="945" t="s">
        <v>311</v>
      </c>
      <c r="AQ26" s="946"/>
      <c r="AR26" s="946"/>
      <c r="AS26" s="946"/>
      <c r="AT26" s="947"/>
      <c r="AU26" s="945" t="s">
        <v>312</v>
      </c>
      <c r="AV26" s="946"/>
      <c r="AW26" s="946"/>
      <c r="AX26" s="946"/>
      <c r="AY26" s="947"/>
      <c r="AZ26" s="945" t="s">
        <v>313</v>
      </c>
      <c r="BA26" s="946"/>
      <c r="BB26" s="946"/>
      <c r="BC26" s="946"/>
      <c r="BD26" s="947"/>
      <c r="BE26" s="945" t="s">
        <v>288</v>
      </c>
      <c r="BF26" s="946"/>
      <c r="BG26" s="946"/>
      <c r="BH26" s="946"/>
      <c r="BI26" s="959"/>
      <c r="BJ26" s="56"/>
      <c r="BK26" s="56"/>
      <c r="BL26" s="56"/>
      <c r="BM26" s="56"/>
      <c r="BN26" s="56"/>
      <c r="BO26" s="65"/>
      <c r="BP26" s="65"/>
      <c r="BQ26" s="62">
        <v>20</v>
      </c>
      <c r="BR26" s="63"/>
      <c r="BS26" s="936"/>
      <c r="BT26" s="937"/>
      <c r="BU26" s="937"/>
      <c r="BV26" s="937"/>
      <c r="BW26" s="937"/>
      <c r="BX26" s="937"/>
      <c r="BY26" s="937"/>
      <c r="BZ26" s="937"/>
      <c r="CA26" s="937"/>
      <c r="CB26" s="937"/>
      <c r="CC26" s="937"/>
      <c r="CD26" s="937"/>
      <c r="CE26" s="937"/>
      <c r="CF26" s="937"/>
      <c r="CG26" s="958"/>
      <c r="CH26" s="933"/>
      <c r="CI26" s="934"/>
      <c r="CJ26" s="934"/>
      <c r="CK26" s="934"/>
      <c r="CL26" s="935"/>
      <c r="CM26" s="933"/>
      <c r="CN26" s="934"/>
      <c r="CO26" s="934"/>
      <c r="CP26" s="934"/>
      <c r="CQ26" s="935"/>
      <c r="CR26" s="933"/>
      <c r="CS26" s="934"/>
      <c r="CT26" s="934"/>
      <c r="CU26" s="934"/>
      <c r="CV26" s="935"/>
      <c r="CW26" s="933"/>
      <c r="CX26" s="934"/>
      <c r="CY26" s="934"/>
      <c r="CZ26" s="934"/>
      <c r="DA26" s="935"/>
      <c r="DB26" s="933"/>
      <c r="DC26" s="934"/>
      <c r="DD26" s="934"/>
      <c r="DE26" s="934"/>
      <c r="DF26" s="935"/>
      <c r="DG26" s="933"/>
      <c r="DH26" s="934"/>
      <c r="DI26" s="934"/>
      <c r="DJ26" s="934"/>
      <c r="DK26" s="935"/>
      <c r="DL26" s="933"/>
      <c r="DM26" s="934"/>
      <c r="DN26" s="934"/>
      <c r="DO26" s="934"/>
      <c r="DP26" s="935"/>
      <c r="DQ26" s="933"/>
      <c r="DR26" s="934"/>
      <c r="DS26" s="934"/>
      <c r="DT26" s="934"/>
      <c r="DU26" s="935"/>
      <c r="DV26" s="936"/>
      <c r="DW26" s="937"/>
      <c r="DX26" s="937"/>
      <c r="DY26" s="937"/>
      <c r="DZ26" s="938"/>
      <c r="EA26" s="53"/>
    </row>
    <row r="27" spans="1:131" ht="26.25" customHeight="1" thickBot="1" x14ac:dyDescent="0.35">
      <c r="A27" s="942"/>
      <c r="B27" s="943"/>
      <c r="C27" s="943"/>
      <c r="D27" s="943"/>
      <c r="E27" s="943"/>
      <c r="F27" s="943"/>
      <c r="G27" s="943"/>
      <c r="H27" s="943"/>
      <c r="I27" s="943"/>
      <c r="J27" s="943"/>
      <c r="K27" s="943"/>
      <c r="L27" s="943"/>
      <c r="M27" s="943"/>
      <c r="N27" s="943"/>
      <c r="O27" s="943"/>
      <c r="P27" s="944"/>
      <c r="Q27" s="948"/>
      <c r="R27" s="949"/>
      <c r="S27" s="949"/>
      <c r="T27" s="949"/>
      <c r="U27" s="950"/>
      <c r="V27" s="948"/>
      <c r="W27" s="949"/>
      <c r="X27" s="949"/>
      <c r="Y27" s="949"/>
      <c r="Z27" s="950"/>
      <c r="AA27" s="948"/>
      <c r="AB27" s="949"/>
      <c r="AC27" s="949"/>
      <c r="AD27" s="949"/>
      <c r="AE27" s="949"/>
      <c r="AF27" s="1001"/>
      <c r="AG27" s="955"/>
      <c r="AH27" s="955"/>
      <c r="AI27" s="955"/>
      <c r="AJ27" s="1002"/>
      <c r="AK27" s="949"/>
      <c r="AL27" s="949"/>
      <c r="AM27" s="949"/>
      <c r="AN27" s="949"/>
      <c r="AO27" s="950"/>
      <c r="AP27" s="948"/>
      <c r="AQ27" s="949"/>
      <c r="AR27" s="949"/>
      <c r="AS27" s="949"/>
      <c r="AT27" s="950"/>
      <c r="AU27" s="948"/>
      <c r="AV27" s="949"/>
      <c r="AW27" s="949"/>
      <c r="AX27" s="949"/>
      <c r="AY27" s="950"/>
      <c r="AZ27" s="948"/>
      <c r="BA27" s="949"/>
      <c r="BB27" s="949"/>
      <c r="BC27" s="949"/>
      <c r="BD27" s="950"/>
      <c r="BE27" s="948"/>
      <c r="BF27" s="949"/>
      <c r="BG27" s="949"/>
      <c r="BH27" s="949"/>
      <c r="BI27" s="960"/>
      <c r="BJ27" s="56"/>
      <c r="BK27" s="56"/>
      <c r="BL27" s="56"/>
      <c r="BM27" s="56"/>
      <c r="BN27" s="56"/>
      <c r="BO27" s="65"/>
      <c r="BP27" s="65"/>
      <c r="BQ27" s="62">
        <v>21</v>
      </c>
      <c r="BR27" s="63"/>
      <c r="BS27" s="936"/>
      <c r="BT27" s="937"/>
      <c r="BU27" s="937"/>
      <c r="BV27" s="937"/>
      <c r="BW27" s="937"/>
      <c r="BX27" s="937"/>
      <c r="BY27" s="937"/>
      <c r="BZ27" s="937"/>
      <c r="CA27" s="937"/>
      <c r="CB27" s="937"/>
      <c r="CC27" s="937"/>
      <c r="CD27" s="937"/>
      <c r="CE27" s="937"/>
      <c r="CF27" s="937"/>
      <c r="CG27" s="958"/>
      <c r="CH27" s="933"/>
      <c r="CI27" s="934"/>
      <c r="CJ27" s="934"/>
      <c r="CK27" s="934"/>
      <c r="CL27" s="935"/>
      <c r="CM27" s="933"/>
      <c r="CN27" s="934"/>
      <c r="CO27" s="934"/>
      <c r="CP27" s="934"/>
      <c r="CQ27" s="935"/>
      <c r="CR27" s="933"/>
      <c r="CS27" s="934"/>
      <c r="CT27" s="934"/>
      <c r="CU27" s="934"/>
      <c r="CV27" s="935"/>
      <c r="CW27" s="933"/>
      <c r="CX27" s="934"/>
      <c r="CY27" s="934"/>
      <c r="CZ27" s="934"/>
      <c r="DA27" s="935"/>
      <c r="DB27" s="933"/>
      <c r="DC27" s="934"/>
      <c r="DD27" s="934"/>
      <c r="DE27" s="934"/>
      <c r="DF27" s="935"/>
      <c r="DG27" s="933"/>
      <c r="DH27" s="934"/>
      <c r="DI27" s="934"/>
      <c r="DJ27" s="934"/>
      <c r="DK27" s="935"/>
      <c r="DL27" s="933"/>
      <c r="DM27" s="934"/>
      <c r="DN27" s="934"/>
      <c r="DO27" s="934"/>
      <c r="DP27" s="935"/>
      <c r="DQ27" s="933"/>
      <c r="DR27" s="934"/>
      <c r="DS27" s="934"/>
      <c r="DT27" s="934"/>
      <c r="DU27" s="935"/>
      <c r="DV27" s="936"/>
      <c r="DW27" s="937"/>
      <c r="DX27" s="937"/>
      <c r="DY27" s="937"/>
      <c r="DZ27" s="938"/>
      <c r="EA27" s="53"/>
    </row>
    <row r="28" spans="1:131" ht="26.25" customHeight="1" thickTop="1" x14ac:dyDescent="0.3">
      <c r="A28" s="66">
        <v>1</v>
      </c>
      <c r="B28" s="990" t="s">
        <v>314</v>
      </c>
      <c r="C28" s="991"/>
      <c r="D28" s="991"/>
      <c r="E28" s="991"/>
      <c r="F28" s="991"/>
      <c r="G28" s="991"/>
      <c r="H28" s="991"/>
      <c r="I28" s="991"/>
      <c r="J28" s="991"/>
      <c r="K28" s="991"/>
      <c r="L28" s="991"/>
      <c r="M28" s="991"/>
      <c r="N28" s="991"/>
      <c r="O28" s="991"/>
      <c r="P28" s="992"/>
      <c r="Q28" s="993">
        <v>2120</v>
      </c>
      <c r="R28" s="994"/>
      <c r="S28" s="994"/>
      <c r="T28" s="994"/>
      <c r="U28" s="994"/>
      <c r="V28" s="994">
        <v>2117</v>
      </c>
      <c r="W28" s="994"/>
      <c r="X28" s="994"/>
      <c r="Y28" s="994"/>
      <c r="Z28" s="994"/>
      <c r="AA28" s="994">
        <v>3</v>
      </c>
      <c r="AB28" s="994"/>
      <c r="AC28" s="994"/>
      <c r="AD28" s="994"/>
      <c r="AE28" s="995"/>
      <c r="AF28" s="996">
        <v>3</v>
      </c>
      <c r="AG28" s="994"/>
      <c r="AH28" s="994"/>
      <c r="AI28" s="994"/>
      <c r="AJ28" s="997"/>
      <c r="AK28" s="998">
        <v>177</v>
      </c>
      <c r="AL28" s="986"/>
      <c r="AM28" s="986"/>
      <c r="AN28" s="986"/>
      <c r="AO28" s="986"/>
      <c r="AP28" s="986" t="s">
        <v>300</v>
      </c>
      <c r="AQ28" s="986"/>
      <c r="AR28" s="986"/>
      <c r="AS28" s="986"/>
      <c r="AT28" s="986"/>
      <c r="AU28" s="986" t="s">
        <v>300</v>
      </c>
      <c r="AV28" s="986"/>
      <c r="AW28" s="986"/>
      <c r="AX28" s="986"/>
      <c r="AY28" s="986"/>
      <c r="AZ28" s="987"/>
      <c r="BA28" s="987"/>
      <c r="BB28" s="987"/>
      <c r="BC28" s="987"/>
      <c r="BD28" s="987"/>
      <c r="BE28" s="988"/>
      <c r="BF28" s="988"/>
      <c r="BG28" s="988"/>
      <c r="BH28" s="988"/>
      <c r="BI28" s="989"/>
      <c r="BJ28" s="56"/>
      <c r="BK28" s="56"/>
      <c r="BL28" s="56"/>
      <c r="BM28" s="56"/>
      <c r="BN28" s="56"/>
      <c r="BO28" s="65"/>
      <c r="BP28" s="65"/>
      <c r="BQ28" s="62">
        <v>22</v>
      </c>
      <c r="BR28" s="63"/>
      <c r="BS28" s="936"/>
      <c r="BT28" s="937"/>
      <c r="BU28" s="937"/>
      <c r="BV28" s="937"/>
      <c r="BW28" s="937"/>
      <c r="BX28" s="937"/>
      <c r="BY28" s="937"/>
      <c r="BZ28" s="937"/>
      <c r="CA28" s="937"/>
      <c r="CB28" s="937"/>
      <c r="CC28" s="937"/>
      <c r="CD28" s="937"/>
      <c r="CE28" s="937"/>
      <c r="CF28" s="937"/>
      <c r="CG28" s="958"/>
      <c r="CH28" s="933"/>
      <c r="CI28" s="934"/>
      <c r="CJ28" s="934"/>
      <c r="CK28" s="934"/>
      <c r="CL28" s="935"/>
      <c r="CM28" s="933"/>
      <c r="CN28" s="934"/>
      <c r="CO28" s="934"/>
      <c r="CP28" s="934"/>
      <c r="CQ28" s="935"/>
      <c r="CR28" s="933"/>
      <c r="CS28" s="934"/>
      <c r="CT28" s="934"/>
      <c r="CU28" s="934"/>
      <c r="CV28" s="935"/>
      <c r="CW28" s="933"/>
      <c r="CX28" s="934"/>
      <c r="CY28" s="934"/>
      <c r="CZ28" s="934"/>
      <c r="DA28" s="935"/>
      <c r="DB28" s="933"/>
      <c r="DC28" s="934"/>
      <c r="DD28" s="934"/>
      <c r="DE28" s="934"/>
      <c r="DF28" s="935"/>
      <c r="DG28" s="933"/>
      <c r="DH28" s="934"/>
      <c r="DI28" s="934"/>
      <c r="DJ28" s="934"/>
      <c r="DK28" s="935"/>
      <c r="DL28" s="933"/>
      <c r="DM28" s="934"/>
      <c r="DN28" s="934"/>
      <c r="DO28" s="934"/>
      <c r="DP28" s="935"/>
      <c r="DQ28" s="933"/>
      <c r="DR28" s="934"/>
      <c r="DS28" s="934"/>
      <c r="DT28" s="934"/>
      <c r="DU28" s="935"/>
      <c r="DV28" s="936"/>
      <c r="DW28" s="937"/>
      <c r="DX28" s="937"/>
      <c r="DY28" s="937"/>
      <c r="DZ28" s="938"/>
      <c r="EA28" s="53"/>
    </row>
    <row r="29" spans="1:131" ht="26.25" customHeight="1" x14ac:dyDescent="0.3">
      <c r="A29" s="66">
        <v>2</v>
      </c>
      <c r="B29" s="971" t="s">
        <v>315</v>
      </c>
      <c r="C29" s="972"/>
      <c r="D29" s="972"/>
      <c r="E29" s="972"/>
      <c r="F29" s="972"/>
      <c r="G29" s="972"/>
      <c r="H29" s="972"/>
      <c r="I29" s="972"/>
      <c r="J29" s="972"/>
      <c r="K29" s="972"/>
      <c r="L29" s="972"/>
      <c r="M29" s="972"/>
      <c r="N29" s="972"/>
      <c r="O29" s="972"/>
      <c r="P29" s="973"/>
      <c r="Q29" s="983">
        <v>10</v>
      </c>
      <c r="R29" s="984"/>
      <c r="S29" s="984"/>
      <c r="T29" s="984"/>
      <c r="U29" s="984"/>
      <c r="V29" s="984">
        <v>9</v>
      </c>
      <c r="W29" s="984"/>
      <c r="X29" s="984"/>
      <c r="Y29" s="984"/>
      <c r="Z29" s="984"/>
      <c r="AA29" s="984">
        <v>1</v>
      </c>
      <c r="AB29" s="984"/>
      <c r="AC29" s="984"/>
      <c r="AD29" s="984"/>
      <c r="AE29" s="985"/>
      <c r="AF29" s="977">
        <v>1</v>
      </c>
      <c r="AG29" s="978"/>
      <c r="AH29" s="978"/>
      <c r="AI29" s="978"/>
      <c r="AJ29" s="979"/>
      <c r="AK29" s="924" t="s">
        <v>300</v>
      </c>
      <c r="AL29" s="915"/>
      <c r="AM29" s="915"/>
      <c r="AN29" s="915"/>
      <c r="AO29" s="915"/>
      <c r="AP29" s="915" t="s">
        <v>300</v>
      </c>
      <c r="AQ29" s="915"/>
      <c r="AR29" s="915"/>
      <c r="AS29" s="915"/>
      <c r="AT29" s="915"/>
      <c r="AU29" s="915" t="s">
        <v>300</v>
      </c>
      <c r="AV29" s="915"/>
      <c r="AW29" s="915"/>
      <c r="AX29" s="915"/>
      <c r="AY29" s="915"/>
      <c r="AZ29" s="982"/>
      <c r="BA29" s="982"/>
      <c r="BB29" s="982"/>
      <c r="BC29" s="982"/>
      <c r="BD29" s="982"/>
      <c r="BE29" s="916"/>
      <c r="BF29" s="916"/>
      <c r="BG29" s="916"/>
      <c r="BH29" s="916"/>
      <c r="BI29" s="917"/>
      <c r="BJ29" s="56"/>
      <c r="BK29" s="56"/>
      <c r="BL29" s="56"/>
      <c r="BM29" s="56"/>
      <c r="BN29" s="56"/>
      <c r="BO29" s="65"/>
      <c r="BP29" s="65"/>
      <c r="BQ29" s="62">
        <v>23</v>
      </c>
      <c r="BR29" s="63"/>
      <c r="BS29" s="936"/>
      <c r="BT29" s="937"/>
      <c r="BU29" s="937"/>
      <c r="BV29" s="937"/>
      <c r="BW29" s="937"/>
      <c r="BX29" s="937"/>
      <c r="BY29" s="937"/>
      <c r="BZ29" s="937"/>
      <c r="CA29" s="937"/>
      <c r="CB29" s="937"/>
      <c r="CC29" s="937"/>
      <c r="CD29" s="937"/>
      <c r="CE29" s="937"/>
      <c r="CF29" s="937"/>
      <c r="CG29" s="958"/>
      <c r="CH29" s="933"/>
      <c r="CI29" s="934"/>
      <c r="CJ29" s="934"/>
      <c r="CK29" s="934"/>
      <c r="CL29" s="935"/>
      <c r="CM29" s="933"/>
      <c r="CN29" s="934"/>
      <c r="CO29" s="934"/>
      <c r="CP29" s="934"/>
      <c r="CQ29" s="935"/>
      <c r="CR29" s="933"/>
      <c r="CS29" s="934"/>
      <c r="CT29" s="934"/>
      <c r="CU29" s="934"/>
      <c r="CV29" s="935"/>
      <c r="CW29" s="933"/>
      <c r="CX29" s="934"/>
      <c r="CY29" s="934"/>
      <c r="CZ29" s="934"/>
      <c r="DA29" s="935"/>
      <c r="DB29" s="933"/>
      <c r="DC29" s="934"/>
      <c r="DD29" s="934"/>
      <c r="DE29" s="934"/>
      <c r="DF29" s="935"/>
      <c r="DG29" s="933"/>
      <c r="DH29" s="934"/>
      <c r="DI29" s="934"/>
      <c r="DJ29" s="934"/>
      <c r="DK29" s="935"/>
      <c r="DL29" s="933"/>
      <c r="DM29" s="934"/>
      <c r="DN29" s="934"/>
      <c r="DO29" s="934"/>
      <c r="DP29" s="935"/>
      <c r="DQ29" s="933"/>
      <c r="DR29" s="934"/>
      <c r="DS29" s="934"/>
      <c r="DT29" s="934"/>
      <c r="DU29" s="935"/>
      <c r="DV29" s="936"/>
      <c r="DW29" s="937"/>
      <c r="DX29" s="937"/>
      <c r="DY29" s="937"/>
      <c r="DZ29" s="938"/>
      <c r="EA29" s="53"/>
    </row>
    <row r="30" spans="1:131" ht="26.25" customHeight="1" x14ac:dyDescent="0.3">
      <c r="A30" s="66">
        <v>3</v>
      </c>
      <c r="B30" s="971" t="s">
        <v>316</v>
      </c>
      <c r="C30" s="972"/>
      <c r="D30" s="972"/>
      <c r="E30" s="972"/>
      <c r="F30" s="972"/>
      <c r="G30" s="972"/>
      <c r="H30" s="972"/>
      <c r="I30" s="972"/>
      <c r="J30" s="972"/>
      <c r="K30" s="972"/>
      <c r="L30" s="972"/>
      <c r="M30" s="972"/>
      <c r="N30" s="972"/>
      <c r="O30" s="972"/>
      <c r="P30" s="973"/>
      <c r="Q30" s="983">
        <v>1409</v>
      </c>
      <c r="R30" s="984"/>
      <c r="S30" s="984"/>
      <c r="T30" s="984"/>
      <c r="U30" s="984"/>
      <c r="V30" s="984">
        <v>1340</v>
      </c>
      <c r="W30" s="984"/>
      <c r="X30" s="984"/>
      <c r="Y30" s="984"/>
      <c r="Z30" s="984"/>
      <c r="AA30" s="984">
        <v>69</v>
      </c>
      <c r="AB30" s="984"/>
      <c r="AC30" s="984"/>
      <c r="AD30" s="984"/>
      <c r="AE30" s="985"/>
      <c r="AF30" s="977">
        <v>69</v>
      </c>
      <c r="AG30" s="978"/>
      <c r="AH30" s="978"/>
      <c r="AI30" s="978"/>
      <c r="AJ30" s="979"/>
      <c r="AK30" s="924">
        <v>201</v>
      </c>
      <c r="AL30" s="915"/>
      <c r="AM30" s="915"/>
      <c r="AN30" s="915"/>
      <c r="AO30" s="915"/>
      <c r="AP30" s="915" t="s">
        <v>300</v>
      </c>
      <c r="AQ30" s="915"/>
      <c r="AR30" s="915"/>
      <c r="AS30" s="915"/>
      <c r="AT30" s="915"/>
      <c r="AU30" s="915" t="s">
        <v>300</v>
      </c>
      <c r="AV30" s="915"/>
      <c r="AW30" s="915"/>
      <c r="AX30" s="915"/>
      <c r="AY30" s="915"/>
      <c r="AZ30" s="982"/>
      <c r="BA30" s="982"/>
      <c r="BB30" s="982"/>
      <c r="BC30" s="982"/>
      <c r="BD30" s="982"/>
      <c r="BE30" s="916"/>
      <c r="BF30" s="916"/>
      <c r="BG30" s="916"/>
      <c r="BH30" s="916"/>
      <c r="BI30" s="917"/>
      <c r="BJ30" s="56"/>
      <c r="BK30" s="56"/>
      <c r="BL30" s="56"/>
      <c r="BM30" s="56"/>
      <c r="BN30" s="56"/>
      <c r="BO30" s="65"/>
      <c r="BP30" s="65"/>
      <c r="BQ30" s="62">
        <v>24</v>
      </c>
      <c r="BR30" s="63"/>
      <c r="BS30" s="936"/>
      <c r="BT30" s="937"/>
      <c r="BU30" s="937"/>
      <c r="BV30" s="937"/>
      <c r="BW30" s="937"/>
      <c r="BX30" s="937"/>
      <c r="BY30" s="937"/>
      <c r="BZ30" s="937"/>
      <c r="CA30" s="937"/>
      <c r="CB30" s="937"/>
      <c r="CC30" s="937"/>
      <c r="CD30" s="937"/>
      <c r="CE30" s="937"/>
      <c r="CF30" s="937"/>
      <c r="CG30" s="958"/>
      <c r="CH30" s="933"/>
      <c r="CI30" s="934"/>
      <c r="CJ30" s="934"/>
      <c r="CK30" s="934"/>
      <c r="CL30" s="935"/>
      <c r="CM30" s="933"/>
      <c r="CN30" s="934"/>
      <c r="CO30" s="934"/>
      <c r="CP30" s="934"/>
      <c r="CQ30" s="935"/>
      <c r="CR30" s="933"/>
      <c r="CS30" s="934"/>
      <c r="CT30" s="934"/>
      <c r="CU30" s="934"/>
      <c r="CV30" s="935"/>
      <c r="CW30" s="933"/>
      <c r="CX30" s="934"/>
      <c r="CY30" s="934"/>
      <c r="CZ30" s="934"/>
      <c r="DA30" s="935"/>
      <c r="DB30" s="933"/>
      <c r="DC30" s="934"/>
      <c r="DD30" s="934"/>
      <c r="DE30" s="934"/>
      <c r="DF30" s="935"/>
      <c r="DG30" s="933"/>
      <c r="DH30" s="934"/>
      <c r="DI30" s="934"/>
      <c r="DJ30" s="934"/>
      <c r="DK30" s="935"/>
      <c r="DL30" s="933"/>
      <c r="DM30" s="934"/>
      <c r="DN30" s="934"/>
      <c r="DO30" s="934"/>
      <c r="DP30" s="935"/>
      <c r="DQ30" s="933"/>
      <c r="DR30" s="934"/>
      <c r="DS30" s="934"/>
      <c r="DT30" s="934"/>
      <c r="DU30" s="935"/>
      <c r="DV30" s="936"/>
      <c r="DW30" s="937"/>
      <c r="DX30" s="937"/>
      <c r="DY30" s="937"/>
      <c r="DZ30" s="938"/>
      <c r="EA30" s="53"/>
    </row>
    <row r="31" spans="1:131" ht="26.25" customHeight="1" x14ac:dyDescent="0.3">
      <c r="A31" s="66">
        <v>4</v>
      </c>
      <c r="B31" s="971" t="s">
        <v>317</v>
      </c>
      <c r="C31" s="972"/>
      <c r="D31" s="972"/>
      <c r="E31" s="972"/>
      <c r="F31" s="972"/>
      <c r="G31" s="972"/>
      <c r="H31" s="972"/>
      <c r="I31" s="972"/>
      <c r="J31" s="972"/>
      <c r="K31" s="972"/>
      <c r="L31" s="972"/>
      <c r="M31" s="972"/>
      <c r="N31" s="972"/>
      <c r="O31" s="972"/>
      <c r="P31" s="973"/>
      <c r="Q31" s="983">
        <v>10</v>
      </c>
      <c r="R31" s="984"/>
      <c r="S31" s="984"/>
      <c r="T31" s="984"/>
      <c r="U31" s="984"/>
      <c r="V31" s="984">
        <v>9</v>
      </c>
      <c r="W31" s="984"/>
      <c r="X31" s="984"/>
      <c r="Y31" s="984"/>
      <c r="Z31" s="984"/>
      <c r="AA31" s="984">
        <v>1</v>
      </c>
      <c r="AB31" s="984"/>
      <c r="AC31" s="984"/>
      <c r="AD31" s="984"/>
      <c r="AE31" s="985"/>
      <c r="AF31" s="977">
        <v>1</v>
      </c>
      <c r="AG31" s="978"/>
      <c r="AH31" s="978"/>
      <c r="AI31" s="978"/>
      <c r="AJ31" s="979"/>
      <c r="AK31" s="924">
        <v>5</v>
      </c>
      <c r="AL31" s="915"/>
      <c r="AM31" s="915"/>
      <c r="AN31" s="915"/>
      <c r="AO31" s="915"/>
      <c r="AP31" s="915" t="s">
        <v>300</v>
      </c>
      <c r="AQ31" s="915"/>
      <c r="AR31" s="915"/>
      <c r="AS31" s="915"/>
      <c r="AT31" s="915"/>
      <c r="AU31" s="915" t="s">
        <v>300</v>
      </c>
      <c r="AV31" s="915"/>
      <c r="AW31" s="915"/>
      <c r="AX31" s="915"/>
      <c r="AY31" s="915"/>
      <c r="AZ31" s="982"/>
      <c r="BA31" s="982"/>
      <c r="BB31" s="982"/>
      <c r="BC31" s="982"/>
      <c r="BD31" s="982"/>
      <c r="BE31" s="916"/>
      <c r="BF31" s="916"/>
      <c r="BG31" s="916"/>
      <c r="BH31" s="916"/>
      <c r="BI31" s="917"/>
      <c r="BJ31" s="56"/>
      <c r="BK31" s="56"/>
      <c r="BL31" s="56"/>
      <c r="BM31" s="56"/>
      <c r="BN31" s="56"/>
      <c r="BO31" s="65"/>
      <c r="BP31" s="65"/>
      <c r="BQ31" s="62">
        <v>25</v>
      </c>
      <c r="BR31" s="63"/>
      <c r="BS31" s="936"/>
      <c r="BT31" s="937"/>
      <c r="BU31" s="937"/>
      <c r="BV31" s="937"/>
      <c r="BW31" s="937"/>
      <c r="BX31" s="937"/>
      <c r="BY31" s="937"/>
      <c r="BZ31" s="937"/>
      <c r="CA31" s="937"/>
      <c r="CB31" s="937"/>
      <c r="CC31" s="937"/>
      <c r="CD31" s="937"/>
      <c r="CE31" s="937"/>
      <c r="CF31" s="937"/>
      <c r="CG31" s="958"/>
      <c r="CH31" s="933"/>
      <c r="CI31" s="934"/>
      <c r="CJ31" s="934"/>
      <c r="CK31" s="934"/>
      <c r="CL31" s="935"/>
      <c r="CM31" s="933"/>
      <c r="CN31" s="934"/>
      <c r="CO31" s="934"/>
      <c r="CP31" s="934"/>
      <c r="CQ31" s="935"/>
      <c r="CR31" s="933"/>
      <c r="CS31" s="934"/>
      <c r="CT31" s="934"/>
      <c r="CU31" s="934"/>
      <c r="CV31" s="935"/>
      <c r="CW31" s="933"/>
      <c r="CX31" s="934"/>
      <c r="CY31" s="934"/>
      <c r="CZ31" s="934"/>
      <c r="DA31" s="935"/>
      <c r="DB31" s="933"/>
      <c r="DC31" s="934"/>
      <c r="DD31" s="934"/>
      <c r="DE31" s="934"/>
      <c r="DF31" s="935"/>
      <c r="DG31" s="933"/>
      <c r="DH31" s="934"/>
      <c r="DI31" s="934"/>
      <c r="DJ31" s="934"/>
      <c r="DK31" s="935"/>
      <c r="DL31" s="933"/>
      <c r="DM31" s="934"/>
      <c r="DN31" s="934"/>
      <c r="DO31" s="934"/>
      <c r="DP31" s="935"/>
      <c r="DQ31" s="933"/>
      <c r="DR31" s="934"/>
      <c r="DS31" s="934"/>
      <c r="DT31" s="934"/>
      <c r="DU31" s="935"/>
      <c r="DV31" s="936"/>
      <c r="DW31" s="937"/>
      <c r="DX31" s="937"/>
      <c r="DY31" s="937"/>
      <c r="DZ31" s="938"/>
      <c r="EA31" s="53"/>
    </row>
    <row r="32" spans="1:131" ht="26.25" customHeight="1" x14ac:dyDescent="0.3">
      <c r="A32" s="66">
        <v>5</v>
      </c>
      <c r="B32" s="971" t="s">
        <v>318</v>
      </c>
      <c r="C32" s="972"/>
      <c r="D32" s="972"/>
      <c r="E32" s="972"/>
      <c r="F32" s="972"/>
      <c r="G32" s="972"/>
      <c r="H32" s="972"/>
      <c r="I32" s="972"/>
      <c r="J32" s="972"/>
      <c r="K32" s="972"/>
      <c r="L32" s="972"/>
      <c r="M32" s="972"/>
      <c r="N32" s="972"/>
      <c r="O32" s="972"/>
      <c r="P32" s="973"/>
      <c r="Q32" s="983">
        <v>173</v>
      </c>
      <c r="R32" s="984"/>
      <c r="S32" s="984"/>
      <c r="T32" s="984"/>
      <c r="U32" s="984"/>
      <c r="V32" s="984">
        <v>172</v>
      </c>
      <c r="W32" s="984"/>
      <c r="X32" s="984"/>
      <c r="Y32" s="984"/>
      <c r="Z32" s="984"/>
      <c r="AA32" s="984">
        <v>1</v>
      </c>
      <c r="AB32" s="984"/>
      <c r="AC32" s="984"/>
      <c r="AD32" s="984"/>
      <c r="AE32" s="985"/>
      <c r="AF32" s="977">
        <v>1</v>
      </c>
      <c r="AG32" s="978"/>
      <c r="AH32" s="978"/>
      <c r="AI32" s="978"/>
      <c r="AJ32" s="979"/>
      <c r="AK32" s="924">
        <v>64</v>
      </c>
      <c r="AL32" s="915"/>
      <c r="AM32" s="915"/>
      <c r="AN32" s="915"/>
      <c r="AO32" s="915"/>
      <c r="AP32" s="915" t="s">
        <v>300</v>
      </c>
      <c r="AQ32" s="915"/>
      <c r="AR32" s="915"/>
      <c r="AS32" s="915"/>
      <c r="AT32" s="915"/>
      <c r="AU32" s="915" t="s">
        <v>300</v>
      </c>
      <c r="AV32" s="915"/>
      <c r="AW32" s="915"/>
      <c r="AX32" s="915"/>
      <c r="AY32" s="915"/>
      <c r="AZ32" s="982"/>
      <c r="BA32" s="982"/>
      <c r="BB32" s="982"/>
      <c r="BC32" s="982"/>
      <c r="BD32" s="982"/>
      <c r="BE32" s="916"/>
      <c r="BF32" s="916"/>
      <c r="BG32" s="916"/>
      <c r="BH32" s="916"/>
      <c r="BI32" s="917"/>
      <c r="BJ32" s="56"/>
      <c r="BK32" s="56"/>
      <c r="BL32" s="56"/>
      <c r="BM32" s="56"/>
      <c r="BN32" s="56"/>
      <c r="BO32" s="65"/>
      <c r="BP32" s="65"/>
      <c r="BQ32" s="62">
        <v>26</v>
      </c>
      <c r="BR32" s="63"/>
      <c r="BS32" s="936"/>
      <c r="BT32" s="937"/>
      <c r="BU32" s="937"/>
      <c r="BV32" s="937"/>
      <c r="BW32" s="937"/>
      <c r="BX32" s="937"/>
      <c r="BY32" s="937"/>
      <c r="BZ32" s="937"/>
      <c r="CA32" s="937"/>
      <c r="CB32" s="937"/>
      <c r="CC32" s="937"/>
      <c r="CD32" s="937"/>
      <c r="CE32" s="937"/>
      <c r="CF32" s="937"/>
      <c r="CG32" s="958"/>
      <c r="CH32" s="933"/>
      <c r="CI32" s="934"/>
      <c r="CJ32" s="934"/>
      <c r="CK32" s="934"/>
      <c r="CL32" s="935"/>
      <c r="CM32" s="933"/>
      <c r="CN32" s="934"/>
      <c r="CO32" s="934"/>
      <c r="CP32" s="934"/>
      <c r="CQ32" s="935"/>
      <c r="CR32" s="933"/>
      <c r="CS32" s="934"/>
      <c r="CT32" s="934"/>
      <c r="CU32" s="934"/>
      <c r="CV32" s="935"/>
      <c r="CW32" s="933"/>
      <c r="CX32" s="934"/>
      <c r="CY32" s="934"/>
      <c r="CZ32" s="934"/>
      <c r="DA32" s="935"/>
      <c r="DB32" s="933"/>
      <c r="DC32" s="934"/>
      <c r="DD32" s="934"/>
      <c r="DE32" s="934"/>
      <c r="DF32" s="935"/>
      <c r="DG32" s="933"/>
      <c r="DH32" s="934"/>
      <c r="DI32" s="934"/>
      <c r="DJ32" s="934"/>
      <c r="DK32" s="935"/>
      <c r="DL32" s="933"/>
      <c r="DM32" s="934"/>
      <c r="DN32" s="934"/>
      <c r="DO32" s="934"/>
      <c r="DP32" s="935"/>
      <c r="DQ32" s="933"/>
      <c r="DR32" s="934"/>
      <c r="DS32" s="934"/>
      <c r="DT32" s="934"/>
      <c r="DU32" s="935"/>
      <c r="DV32" s="936"/>
      <c r="DW32" s="937"/>
      <c r="DX32" s="937"/>
      <c r="DY32" s="937"/>
      <c r="DZ32" s="938"/>
      <c r="EA32" s="53"/>
    </row>
    <row r="33" spans="1:131" ht="26.25" customHeight="1" x14ac:dyDescent="0.3">
      <c r="A33" s="66">
        <v>6</v>
      </c>
      <c r="B33" s="971" t="s">
        <v>319</v>
      </c>
      <c r="C33" s="972"/>
      <c r="D33" s="972"/>
      <c r="E33" s="972"/>
      <c r="F33" s="972"/>
      <c r="G33" s="972"/>
      <c r="H33" s="972"/>
      <c r="I33" s="972"/>
      <c r="J33" s="972"/>
      <c r="K33" s="972"/>
      <c r="L33" s="972"/>
      <c r="M33" s="972"/>
      <c r="N33" s="972"/>
      <c r="O33" s="972"/>
      <c r="P33" s="973"/>
      <c r="Q33" s="983">
        <v>271</v>
      </c>
      <c r="R33" s="984"/>
      <c r="S33" s="984"/>
      <c r="T33" s="984"/>
      <c r="U33" s="984"/>
      <c r="V33" s="984">
        <v>17</v>
      </c>
      <c r="W33" s="984"/>
      <c r="X33" s="984"/>
      <c r="Y33" s="984"/>
      <c r="Z33" s="984"/>
      <c r="AA33" s="984">
        <v>254</v>
      </c>
      <c r="AB33" s="984"/>
      <c r="AC33" s="984"/>
      <c r="AD33" s="984"/>
      <c r="AE33" s="985"/>
      <c r="AF33" s="977">
        <v>254</v>
      </c>
      <c r="AG33" s="978"/>
      <c r="AH33" s="978"/>
      <c r="AI33" s="978"/>
      <c r="AJ33" s="979"/>
      <c r="AK33" s="924">
        <v>3</v>
      </c>
      <c r="AL33" s="915"/>
      <c r="AM33" s="915"/>
      <c r="AN33" s="915"/>
      <c r="AO33" s="915"/>
      <c r="AP33" s="915">
        <v>182</v>
      </c>
      <c r="AQ33" s="915"/>
      <c r="AR33" s="915"/>
      <c r="AS33" s="915"/>
      <c r="AT33" s="915"/>
      <c r="AU33" s="915">
        <v>4</v>
      </c>
      <c r="AV33" s="915"/>
      <c r="AW33" s="915"/>
      <c r="AX33" s="915"/>
      <c r="AY33" s="915"/>
      <c r="AZ33" s="982" t="s">
        <v>300</v>
      </c>
      <c r="BA33" s="982"/>
      <c r="BB33" s="982"/>
      <c r="BC33" s="982"/>
      <c r="BD33" s="982"/>
      <c r="BE33" s="916" t="s">
        <v>320</v>
      </c>
      <c r="BF33" s="916"/>
      <c r="BG33" s="916"/>
      <c r="BH33" s="916"/>
      <c r="BI33" s="917"/>
      <c r="BJ33" s="56"/>
      <c r="BK33" s="56"/>
      <c r="BL33" s="56"/>
      <c r="BM33" s="56"/>
      <c r="BN33" s="56"/>
      <c r="BO33" s="65"/>
      <c r="BP33" s="65"/>
      <c r="BQ33" s="62">
        <v>27</v>
      </c>
      <c r="BR33" s="63"/>
      <c r="BS33" s="936"/>
      <c r="BT33" s="937"/>
      <c r="BU33" s="937"/>
      <c r="BV33" s="937"/>
      <c r="BW33" s="937"/>
      <c r="BX33" s="937"/>
      <c r="BY33" s="937"/>
      <c r="BZ33" s="937"/>
      <c r="CA33" s="937"/>
      <c r="CB33" s="937"/>
      <c r="CC33" s="937"/>
      <c r="CD33" s="937"/>
      <c r="CE33" s="937"/>
      <c r="CF33" s="937"/>
      <c r="CG33" s="958"/>
      <c r="CH33" s="933"/>
      <c r="CI33" s="934"/>
      <c r="CJ33" s="934"/>
      <c r="CK33" s="934"/>
      <c r="CL33" s="935"/>
      <c r="CM33" s="933"/>
      <c r="CN33" s="934"/>
      <c r="CO33" s="934"/>
      <c r="CP33" s="934"/>
      <c r="CQ33" s="935"/>
      <c r="CR33" s="933"/>
      <c r="CS33" s="934"/>
      <c r="CT33" s="934"/>
      <c r="CU33" s="934"/>
      <c r="CV33" s="935"/>
      <c r="CW33" s="933"/>
      <c r="CX33" s="934"/>
      <c r="CY33" s="934"/>
      <c r="CZ33" s="934"/>
      <c r="DA33" s="935"/>
      <c r="DB33" s="933"/>
      <c r="DC33" s="934"/>
      <c r="DD33" s="934"/>
      <c r="DE33" s="934"/>
      <c r="DF33" s="935"/>
      <c r="DG33" s="933"/>
      <c r="DH33" s="934"/>
      <c r="DI33" s="934"/>
      <c r="DJ33" s="934"/>
      <c r="DK33" s="935"/>
      <c r="DL33" s="933"/>
      <c r="DM33" s="934"/>
      <c r="DN33" s="934"/>
      <c r="DO33" s="934"/>
      <c r="DP33" s="935"/>
      <c r="DQ33" s="933"/>
      <c r="DR33" s="934"/>
      <c r="DS33" s="934"/>
      <c r="DT33" s="934"/>
      <c r="DU33" s="935"/>
      <c r="DV33" s="936"/>
      <c r="DW33" s="937"/>
      <c r="DX33" s="937"/>
      <c r="DY33" s="937"/>
      <c r="DZ33" s="938"/>
      <c r="EA33" s="53"/>
    </row>
    <row r="34" spans="1:131" ht="26.25" customHeight="1" x14ac:dyDescent="0.3">
      <c r="A34" s="66">
        <v>7</v>
      </c>
      <c r="B34" s="971" t="s">
        <v>321</v>
      </c>
      <c r="C34" s="972"/>
      <c r="D34" s="972"/>
      <c r="E34" s="972"/>
      <c r="F34" s="972"/>
      <c r="G34" s="972"/>
      <c r="H34" s="972"/>
      <c r="I34" s="972"/>
      <c r="J34" s="972"/>
      <c r="K34" s="972"/>
      <c r="L34" s="972"/>
      <c r="M34" s="972"/>
      <c r="N34" s="972"/>
      <c r="O34" s="972"/>
      <c r="P34" s="973"/>
      <c r="Q34" s="983">
        <v>811</v>
      </c>
      <c r="R34" s="984"/>
      <c r="S34" s="984"/>
      <c r="T34" s="984"/>
      <c r="U34" s="984"/>
      <c r="V34" s="984">
        <v>165</v>
      </c>
      <c r="W34" s="984"/>
      <c r="X34" s="984"/>
      <c r="Y34" s="984"/>
      <c r="Z34" s="984"/>
      <c r="AA34" s="984">
        <v>646</v>
      </c>
      <c r="AB34" s="984"/>
      <c r="AC34" s="984"/>
      <c r="AD34" s="984"/>
      <c r="AE34" s="985"/>
      <c r="AF34" s="977">
        <v>646</v>
      </c>
      <c r="AG34" s="978"/>
      <c r="AH34" s="978"/>
      <c r="AI34" s="978"/>
      <c r="AJ34" s="979"/>
      <c r="AK34" s="924">
        <v>250</v>
      </c>
      <c r="AL34" s="915"/>
      <c r="AM34" s="915"/>
      <c r="AN34" s="915"/>
      <c r="AO34" s="915"/>
      <c r="AP34" s="915">
        <v>1705</v>
      </c>
      <c r="AQ34" s="915"/>
      <c r="AR34" s="915"/>
      <c r="AS34" s="915"/>
      <c r="AT34" s="915"/>
      <c r="AU34" s="915">
        <v>1147</v>
      </c>
      <c r="AV34" s="915"/>
      <c r="AW34" s="915"/>
      <c r="AX34" s="915"/>
      <c r="AY34" s="915"/>
      <c r="AZ34" s="982" t="s">
        <v>300</v>
      </c>
      <c r="BA34" s="982"/>
      <c r="BB34" s="982"/>
      <c r="BC34" s="982"/>
      <c r="BD34" s="982"/>
      <c r="BE34" s="916" t="s">
        <v>320</v>
      </c>
      <c r="BF34" s="916"/>
      <c r="BG34" s="916"/>
      <c r="BH34" s="916"/>
      <c r="BI34" s="917"/>
      <c r="BJ34" s="56"/>
      <c r="BK34" s="56"/>
      <c r="BL34" s="56"/>
      <c r="BM34" s="56"/>
      <c r="BN34" s="56"/>
      <c r="BO34" s="65"/>
      <c r="BP34" s="65"/>
      <c r="BQ34" s="62">
        <v>28</v>
      </c>
      <c r="BR34" s="63"/>
      <c r="BS34" s="936"/>
      <c r="BT34" s="937"/>
      <c r="BU34" s="937"/>
      <c r="BV34" s="937"/>
      <c r="BW34" s="937"/>
      <c r="BX34" s="937"/>
      <c r="BY34" s="937"/>
      <c r="BZ34" s="937"/>
      <c r="CA34" s="937"/>
      <c r="CB34" s="937"/>
      <c r="CC34" s="937"/>
      <c r="CD34" s="937"/>
      <c r="CE34" s="937"/>
      <c r="CF34" s="937"/>
      <c r="CG34" s="958"/>
      <c r="CH34" s="933"/>
      <c r="CI34" s="934"/>
      <c r="CJ34" s="934"/>
      <c r="CK34" s="934"/>
      <c r="CL34" s="935"/>
      <c r="CM34" s="933"/>
      <c r="CN34" s="934"/>
      <c r="CO34" s="934"/>
      <c r="CP34" s="934"/>
      <c r="CQ34" s="935"/>
      <c r="CR34" s="933"/>
      <c r="CS34" s="934"/>
      <c r="CT34" s="934"/>
      <c r="CU34" s="934"/>
      <c r="CV34" s="935"/>
      <c r="CW34" s="933"/>
      <c r="CX34" s="934"/>
      <c r="CY34" s="934"/>
      <c r="CZ34" s="934"/>
      <c r="DA34" s="935"/>
      <c r="DB34" s="933"/>
      <c r="DC34" s="934"/>
      <c r="DD34" s="934"/>
      <c r="DE34" s="934"/>
      <c r="DF34" s="935"/>
      <c r="DG34" s="933"/>
      <c r="DH34" s="934"/>
      <c r="DI34" s="934"/>
      <c r="DJ34" s="934"/>
      <c r="DK34" s="935"/>
      <c r="DL34" s="933"/>
      <c r="DM34" s="934"/>
      <c r="DN34" s="934"/>
      <c r="DO34" s="934"/>
      <c r="DP34" s="935"/>
      <c r="DQ34" s="933"/>
      <c r="DR34" s="934"/>
      <c r="DS34" s="934"/>
      <c r="DT34" s="934"/>
      <c r="DU34" s="935"/>
      <c r="DV34" s="936"/>
      <c r="DW34" s="937"/>
      <c r="DX34" s="937"/>
      <c r="DY34" s="937"/>
      <c r="DZ34" s="938"/>
      <c r="EA34" s="53"/>
    </row>
    <row r="35" spans="1:131" ht="26.25" customHeight="1" x14ac:dyDescent="0.3">
      <c r="A35" s="66">
        <v>8</v>
      </c>
      <c r="B35" s="971" t="s">
        <v>322</v>
      </c>
      <c r="C35" s="972"/>
      <c r="D35" s="972"/>
      <c r="E35" s="972"/>
      <c r="F35" s="972"/>
      <c r="G35" s="972"/>
      <c r="H35" s="972"/>
      <c r="I35" s="972"/>
      <c r="J35" s="972"/>
      <c r="K35" s="972"/>
      <c r="L35" s="972"/>
      <c r="M35" s="972"/>
      <c r="N35" s="972"/>
      <c r="O35" s="972"/>
      <c r="P35" s="973"/>
      <c r="Q35" s="983">
        <v>66</v>
      </c>
      <c r="R35" s="984"/>
      <c r="S35" s="984"/>
      <c r="T35" s="984"/>
      <c r="U35" s="984"/>
      <c r="V35" s="984">
        <v>54</v>
      </c>
      <c r="W35" s="984"/>
      <c r="X35" s="984"/>
      <c r="Y35" s="984"/>
      <c r="Z35" s="984"/>
      <c r="AA35" s="984">
        <v>12</v>
      </c>
      <c r="AB35" s="984"/>
      <c r="AC35" s="984"/>
      <c r="AD35" s="984"/>
      <c r="AE35" s="985"/>
      <c r="AF35" s="977">
        <v>12</v>
      </c>
      <c r="AG35" s="978"/>
      <c r="AH35" s="978"/>
      <c r="AI35" s="978"/>
      <c r="AJ35" s="979"/>
      <c r="AK35" s="924">
        <v>12</v>
      </c>
      <c r="AL35" s="915"/>
      <c r="AM35" s="915"/>
      <c r="AN35" s="915"/>
      <c r="AO35" s="915"/>
      <c r="AP35" s="915" t="s">
        <v>300</v>
      </c>
      <c r="AQ35" s="915"/>
      <c r="AR35" s="915"/>
      <c r="AS35" s="915"/>
      <c r="AT35" s="915"/>
      <c r="AU35" s="915" t="s">
        <v>300</v>
      </c>
      <c r="AV35" s="915"/>
      <c r="AW35" s="915"/>
      <c r="AX35" s="915"/>
      <c r="AY35" s="915"/>
      <c r="AZ35" s="982" t="s">
        <v>300</v>
      </c>
      <c r="BA35" s="982"/>
      <c r="BB35" s="982"/>
      <c r="BC35" s="982"/>
      <c r="BD35" s="982"/>
      <c r="BE35" s="916" t="s">
        <v>323</v>
      </c>
      <c r="BF35" s="916"/>
      <c r="BG35" s="916"/>
      <c r="BH35" s="916"/>
      <c r="BI35" s="917"/>
      <c r="BJ35" s="56"/>
      <c r="BK35" s="56"/>
      <c r="BL35" s="56"/>
      <c r="BM35" s="56"/>
      <c r="BN35" s="56"/>
      <c r="BO35" s="65"/>
      <c r="BP35" s="65"/>
      <c r="BQ35" s="62">
        <v>29</v>
      </c>
      <c r="BR35" s="63"/>
      <c r="BS35" s="936"/>
      <c r="BT35" s="937"/>
      <c r="BU35" s="937"/>
      <c r="BV35" s="937"/>
      <c r="BW35" s="937"/>
      <c r="BX35" s="937"/>
      <c r="BY35" s="937"/>
      <c r="BZ35" s="937"/>
      <c r="CA35" s="937"/>
      <c r="CB35" s="937"/>
      <c r="CC35" s="937"/>
      <c r="CD35" s="937"/>
      <c r="CE35" s="937"/>
      <c r="CF35" s="937"/>
      <c r="CG35" s="958"/>
      <c r="CH35" s="933"/>
      <c r="CI35" s="934"/>
      <c r="CJ35" s="934"/>
      <c r="CK35" s="934"/>
      <c r="CL35" s="935"/>
      <c r="CM35" s="933"/>
      <c r="CN35" s="934"/>
      <c r="CO35" s="934"/>
      <c r="CP35" s="934"/>
      <c r="CQ35" s="935"/>
      <c r="CR35" s="933"/>
      <c r="CS35" s="934"/>
      <c r="CT35" s="934"/>
      <c r="CU35" s="934"/>
      <c r="CV35" s="935"/>
      <c r="CW35" s="933"/>
      <c r="CX35" s="934"/>
      <c r="CY35" s="934"/>
      <c r="CZ35" s="934"/>
      <c r="DA35" s="935"/>
      <c r="DB35" s="933"/>
      <c r="DC35" s="934"/>
      <c r="DD35" s="934"/>
      <c r="DE35" s="934"/>
      <c r="DF35" s="935"/>
      <c r="DG35" s="933"/>
      <c r="DH35" s="934"/>
      <c r="DI35" s="934"/>
      <c r="DJ35" s="934"/>
      <c r="DK35" s="935"/>
      <c r="DL35" s="933"/>
      <c r="DM35" s="934"/>
      <c r="DN35" s="934"/>
      <c r="DO35" s="934"/>
      <c r="DP35" s="935"/>
      <c r="DQ35" s="933"/>
      <c r="DR35" s="934"/>
      <c r="DS35" s="934"/>
      <c r="DT35" s="934"/>
      <c r="DU35" s="935"/>
      <c r="DV35" s="936"/>
      <c r="DW35" s="937"/>
      <c r="DX35" s="937"/>
      <c r="DY35" s="937"/>
      <c r="DZ35" s="938"/>
      <c r="EA35" s="53"/>
    </row>
    <row r="36" spans="1:131" ht="26.25" customHeight="1" x14ac:dyDescent="0.3">
      <c r="A36" s="66">
        <v>9</v>
      </c>
      <c r="B36" s="971" t="s">
        <v>324</v>
      </c>
      <c r="C36" s="972"/>
      <c r="D36" s="972"/>
      <c r="E36" s="972"/>
      <c r="F36" s="972"/>
      <c r="G36" s="972"/>
      <c r="H36" s="972"/>
      <c r="I36" s="972"/>
      <c r="J36" s="972"/>
      <c r="K36" s="972"/>
      <c r="L36" s="972"/>
      <c r="M36" s="972"/>
      <c r="N36" s="972"/>
      <c r="O36" s="972"/>
      <c r="P36" s="973"/>
      <c r="Q36" s="983">
        <v>198</v>
      </c>
      <c r="R36" s="984"/>
      <c r="S36" s="984"/>
      <c r="T36" s="984"/>
      <c r="U36" s="984"/>
      <c r="V36" s="984">
        <v>187</v>
      </c>
      <c r="W36" s="984"/>
      <c r="X36" s="984"/>
      <c r="Y36" s="984"/>
      <c r="Z36" s="984"/>
      <c r="AA36" s="984">
        <v>11</v>
      </c>
      <c r="AB36" s="984"/>
      <c r="AC36" s="984"/>
      <c r="AD36" s="984"/>
      <c r="AE36" s="985"/>
      <c r="AF36" s="977">
        <v>11</v>
      </c>
      <c r="AG36" s="978"/>
      <c r="AH36" s="978"/>
      <c r="AI36" s="978"/>
      <c r="AJ36" s="979"/>
      <c r="AK36" s="924">
        <v>93</v>
      </c>
      <c r="AL36" s="915"/>
      <c r="AM36" s="915"/>
      <c r="AN36" s="915"/>
      <c r="AO36" s="915"/>
      <c r="AP36" s="915">
        <v>1107</v>
      </c>
      <c r="AQ36" s="915"/>
      <c r="AR36" s="915"/>
      <c r="AS36" s="915"/>
      <c r="AT36" s="915"/>
      <c r="AU36" s="915">
        <v>867</v>
      </c>
      <c r="AV36" s="915"/>
      <c r="AW36" s="915"/>
      <c r="AX36" s="915"/>
      <c r="AY36" s="915"/>
      <c r="AZ36" s="982" t="s">
        <v>300</v>
      </c>
      <c r="BA36" s="982"/>
      <c r="BB36" s="982"/>
      <c r="BC36" s="982"/>
      <c r="BD36" s="982"/>
      <c r="BE36" s="916" t="s">
        <v>323</v>
      </c>
      <c r="BF36" s="916"/>
      <c r="BG36" s="916"/>
      <c r="BH36" s="916"/>
      <c r="BI36" s="917"/>
      <c r="BJ36" s="56"/>
      <c r="BK36" s="56"/>
      <c r="BL36" s="56"/>
      <c r="BM36" s="56"/>
      <c r="BN36" s="56"/>
      <c r="BO36" s="65"/>
      <c r="BP36" s="65"/>
      <c r="BQ36" s="62">
        <v>30</v>
      </c>
      <c r="BR36" s="63"/>
      <c r="BS36" s="936"/>
      <c r="BT36" s="937"/>
      <c r="BU36" s="937"/>
      <c r="BV36" s="937"/>
      <c r="BW36" s="937"/>
      <c r="BX36" s="937"/>
      <c r="BY36" s="937"/>
      <c r="BZ36" s="937"/>
      <c r="CA36" s="937"/>
      <c r="CB36" s="937"/>
      <c r="CC36" s="937"/>
      <c r="CD36" s="937"/>
      <c r="CE36" s="937"/>
      <c r="CF36" s="937"/>
      <c r="CG36" s="958"/>
      <c r="CH36" s="933"/>
      <c r="CI36" s="934"/>
      <c r="CJ36" s="934"/>
      <c r="CK36" s="934"/>
      <c r="CL36" s="935"/>
      <c r="CM36" s="933"/>
      <c r="CN36" s="934"/>
      <c r="CO36" s="934"/>
      <c r="CP36" s="934"/>
      <c r="CQ36" s="935"/>
      <c r="CR36" s="933"/>
      <c r="CS36" s="934"/>
      <c r="CT36" s="934"/>
      <c r="CU36" s="934"/>
      <c r="CV36" s="935"/>
      <c r="CW36" s="933"/>
      <c r="CX36" s="934"/>
      <c r="CY36" s="934"/>
      <c r="CZ36" s="934"/>
      <c r="DA36" s="935"/>
      <c r="DB36" s="933"/>
      <c r="DC36" s="934"/>
      <c r="DD36" s="934"/>
      <c r="DE36" s="934"/>
      <c r="DF36" s="935"/>
      <c r="DG36" s="933"/>
      <c r="DH36" s="934"/>
      <c r="DI36" s="934"/>
      <c r="DJ36" s="934"/>
      <c r="DK36" s="935"/>
      <c r="DL36" s="933"/>
      <c r="DM36" s="934"/>
      <c r="DN36" s="934"/>
      <c r="DO36" s="934"/>
      <c r="DP36" s="935"/>
      <c r="DQ36" s="933"/>
      <c r="DR36" s="934"/>
      <c r="DS36" s="934"/>
      <c r="DT36" s="934"/>
      <c r="DU36" s="935"/>
      <c r="DV36" s="936"/>
      <c r="DW36" s="937"/>
      <c r="DX36" s="937"/>
      <c r="DY36" s="937"/>
      <c r="DZ36" s="938"/>
      <c r="EA36" s="53"/>
    </row>
    <row r="37" spans="1:131" ht="26.25" customHeight="1" x14ac:dyDescent="0.3">
      <c r="A37" s="66">
        <v>10</v>
      </c>
      <c r="B37" s="971"/>
      <c r="C37" s="972"/>
      <c r="D37" s="972"/>
      <c r="E37" s="972"/>
      <c r="F37" s="972"/>
      <c r="G37" s="972"/>
      <c r="H37" s="972"/>
      <c r="I37" s="972"/>
      <c r="J37" s="972"/>
      <c r="K37" s="972"/>
      <c r="L37" s="972"/>
      <c r="M37" s="972"/>
      <c r="N37" s="972"/>
      <c r="O37" s="972"/>
      <c r="P37" s="973"/>
      <c r="Q37" s="983"/>
      <c r="R37" s="984"/>
      <c r="S37" s="984"/>
      <c r="T37" s="984"/>
      <c r="U37" s="984"/>
      <c r="V37" s="984"/>
      <c r="W37" s="984"/>
      <c r="X37" s="984"/>
      <c r="Y37" s="984"/>
      <c r="Z37" s="984"/>
      <c r="AA37" s="984"/>
      <c r="AB37" s="984"/>
      <c r="AC37" s="984"/>
      <c r="AD37" s="984"/>
      <c r="AE37" s="985"/>
      <c r="AF37" s="977"/>
      <c r="AG37" s="978"/>
      <c r="AH37" s="978"/>
      <c r="AI37" s="978"/>
      <c r="AJ37" s="979"/>
      <c r="AK37" s="924"/>
      <c r="AL37" s="915"/>
      <c r="AM37" s="915"/>
      <c r="AN37" s="915"/>
      <c r="AO37" s="915"/>
      <c r="AP37" s="915"/>
      <c r="AQ37" s="915"/>
      <c r="AR37" s="915"/>
      <c r="AS37" s="915"/>
      <c r="AT37" s="915"/>
      <c r="AU37" s="915"/>
      <c r="AV37" s="915"/>
      <c r="AW37" s="915"/>
      <c r="AX37" s="915"/>
      <c r="AY37" s="915"/>
      <c r="AZ37" s="982"/>
      <c r="BA37" s="982"/>
      <c r="BB37" s="982"/>
      <c r="BC37" s="982"/>
      <c r="BD37" s="982"/>
      <c r="BE37" s="916"/>
      <c r="BF37" s="916"/>
      <c r="BG37" s="916"/>
      <c r="BH37" s="916"/>
      <c r="BI37" s="917"/>
      <c r="BJ37" s="56"/>
      <c r="BK37" s="56"/>
      <c r="BL37" s="56"/>
      <c r="BM37" s="56"/>
      <c r="BN37" s="56"/>
      <c r="BO37" s="65"/>
      <c r="BP37" s="65"/>
      <c r="BQ37" s="62">
        <v>31</v>
      </c>
      <c r="BR37" s="63"/>
      <c r="BS37" s="936"/>
      <c r="BT37" s="937"/>
      <c r="BU37" s="937"/>
      <c r="BV37" s="937"/>
      <c r="BW37" s="937"/>
      <c r="BX37" s="937"/>
      <c r="BY37" s="937"/>
      <c r="BZ37" s="937"/>
      <c r="CA37" s="937"/>
      <c r="CB37" s="937"/>
      <c r="CC37" s="937"/>
      <c r="CD37" s="937"/>
      <c r="CE37" s="937"/>
      <c r="CF37" s="937"/>
      <c r="CG37" s="958"/>
      <c r="CH37" s="933"/>
      <c r="CI37" s="934"/>
      <c r="CJ37" s="934"/>
      <c r="CK37" s="934"/>
      <c r="CL37" s="935"/>
      <c r="CM37" s="933"/>
      <c r="CN37" s="934"/>
      <c r="CO37" s="934"/>
      <c r="CP37" s="934"/>
      <c r="CQ37" s="935"/>
      <c r="CR37" s="933"/>
      <c r="CS37" s="934"/>
      <c r="CT37" s="934"/>
      <c r="CU37" s="934"/>
      <c r="CV37" s="935"/>
      <c r="CW37" s="933"/>
      <c r="CX37" s="934"/>
      <c r="CY37" s="934"/>
      <c r="CZ37" s="934"/>
      <c r="DA37" s="935"/>
      <c r="DB37" s="933"/>
      <c r="DC37" s="934"/>
      <c r="DD37" s="934"/>
      <c r="DE37" s="934"/>
      <c r="DF37" s="935"/>
      <c r="DG37" s="933"/>
      <c r="DH37" s="934"/>
      <c r="DI37" s="934"/>
      <c r="DJ37" s="934"/>
      <c r="DK37" s="935"/>
      <c r="DL37" s="933"/>
      <c r="DM37" s="934"/>
      <c r="DN37" s="934"/>
      <c r="DO37" s="934"/>
      <c r="DP37" s="935"/>
      <c r="DQ37" s="933"/>
      <c r="DR37" s="934"/>
      <c r="DS37" s="934"/>
      <c r="DT37" s="934"/>
      <c r="DU37" s="935"/>
      <c r="DV37" s="936"/>
      <c r="DW37" s="937"/>
      <c r="DX37" s="937"/>
      <c r="DY37" s="937"/>
      <c r="DZ37" s="938"/>
      <c r="EA37" s="53"/>
    </row>
    <row r="38" spans="1:131" ht="26.25" customHeight="1" x14ac:dyDescent="0.3">
      <c r="A38" s="66">
        <v>11</v>
      </c>
      <c r="B38" s="971"/>
      <c r="C38" s="972"/>
      <c r="D38" s="972"/>
      <c r="E38" s="972"/>
      <c r="F38" s="972"/>
      <c r="G38" s="972"/>
      <c r="H38" s="972"/>
      <c r="I38" s="972"/>
      <c r="J38" s="972"/>
      <c r="K38" s="972"/>
      <c r="L38" s="972"/>
      <c r="M38" s="972"/>
      <c r="N38" s="972"/>
      <c r="O38" s="972"/>
      <c r="P38" s="973"/>
      <c r="Q38" s="983"/>
      <c r="R38" s="984"/>
      <c r="S38" s="984"/>
      <c r="T38" s="984"/>
      <c r="U38" s="984"/>
      <c r="V38" s="984"/>
      <c r="W38" s="984"/>
      <c r="X38" s="984"/>
      <c r="Y38" s="984"/>
      <c r="Z38" s="984"/>
      <c r="AA38" s="984"/>
      <c r="AB38" s="984"/>
      <c r="AC38" s="984"/>
      <c r="AD38" s="984"/>
      <c r="AE38" s="985"/>
      <c r="AF38" s="977"/>
      <c r="AG38" s="978"/>
      <c r="AH38" s="978"/>
      <c r="AI38" s="978"/>
      <c r="AJ38" s="979"/>
      <c r="AK38" s="924"/>
      <c r="AL38" s="915"/>
      <c r="AM38" s="915"/>
      <c r="AN38" s="915"/>
      <c r="AO38" s="915"/>
      <c r="AP38" s="915"/>
      <c r="AQ38" s="915"/>
      <c r="AR38" s="915"/>
      <c r="AS38" s="915"/>
      <c r="AT38" s="915"/>
      <c r="AU38" s="915"/>
      <c r="AV38" s="915"/>
      <c r="AW38" s="915"/>
      <c r="AX38" s="915"/>
      <c r="AY38" s="915"/>
      <c r="AZ38" s="982"/>
      <c r="BA38" s="982"/>
      <c r="BB38" s="982"/>
      <c r="BC38" s="982"/>
      <c r="BD38" s="982"/>
      <c r="BE38" s="916"/>
      <c r="BF38" s="916"/>
      <c r="BG38" s="916"/>
      <c r="BH38" s="916"/>
      <c r="BI38" s="917"/>
      <c r="BJ38" s="56"/>
      <c r="BK38" s="56"/>
      <c r="BL38" s="56"/>
      <c r="BM38" s="56"/>
      <c r="BN38" s="56"/>
      <c r="BO38" s="65"/>
      <c r="BP38" s="65"/>
      <c r="BQ38" s="62">
        <v>32</v>
      </c>
      <c r="BR38" s="63"/>
      <c r="BS38" s="936"/>
      <c r="BT38" s="937"/>
      <c r="BU38" s="937"/>
      <c r="BV38" s="937"/>
      <c r="BW38" s="937"/>
      <c r="BX38" s="937"/>
      <c r="BY38" s="937"/>
      <c r="BZ38" s="937"/>
      <c r="CA38" s="937"/>
      <c r="CB38" s="937"/>
      <c r="CC38" s="937"/>
      <c r="CD38" s="937"/>
      <c r="CE38" s="937"/>
      <c r="CF38" s="937"/>
      <c r="CG38" s="958"/>
      <c r="CH38" s="933"/>
      <c r="CI38" s="934"/>
      <c r="CJ38" s="934"/>
      <c r="CK38" s="934"/>
      <c r="CL38" s="935"/>
      <c r="CM38" s="933"/>
      <c r="CN38" s="934"/>
      <c r="CO38" s="934"/>
      <c r="CP38" s="934"/>
      <c r="CQ38" s="935"/>
      <c r="CR38" s="933"/>
      <c r="CS38" s="934"/>
      <c r="CT38" s="934"/>
      <c r="CU38" s="934"/>
      <c r="CV38" s="935"/>
      <c r="CW38" s="933"/>
      <c r="CX38" s="934"/>
      <c r="CY38" s="934"/>
      <c r="CZ38" s="934"/>
      <c r="DA38" s="935"/>
      <c r="DB38" s="933"/>
      <c r="DC38" s="934"/>
      <c r="DD38" s="934"/>
      <c r="DE38" s="934"/>
      <c r="DF38" s="935"/>
      <c r="DG38" s="933"/>
      <c r="DH38" s="934"/>
      <c r="DI38" s="934"/>
      <c r="DJ38" s="934"/>
      <c r="DK38" s="935"/>
      <c r="DL38" s="933"/>
      <c r="DM38" s="934"/>
      <c r="DN38" s="934"/>
      <c r="DO38" s="934"/>
      <c r="DP38" s="935"/>
      <c r="DQ38" s="933"/>
      <c r="DR38" s="934"/>
      <c r="DS38" s="934"/>
      <c r="DT38" s="934"/>
      <c r="DU38" s="935"/>
      <c r="DV38" s="936"/>
      <c r="DW38" s="937"/>
      <c r="DX38" s="937"/>
      <c r="DY38" s="937"/>
      <c r="DZ38" s="938"/>
      <c r="EA38" s="53"/>
    </row>
    <row r="39" spans="1:131" ht="26.25" customHeight="1" x14ac:dyDescent="0.3">
      <c r="A39" s="66">
        <v>12</v>
      </c>
      <c r="B39" s="971"/>
      <c r="C39" s="972"/>
      <c r="D39" s="972"/>
      <c r="E39" s="972"/>
      <c r="F39" s="972"/>
      <c r="G39" s="972"/>
      <c r="H39" s="972"/>
      <c r="I39" s="972"/>
      <c r="J39" s="972"/>
      <c r="K39" s="972"/>
      <c r="L39" s="972"/>
      <c r="M39" s="972"/>
      <c r="N39" s="972"/>
      <c r="O39" s="972"/>
      <c r="P39" s="973"/>
      <c r="Q39" s="983"/>
      <c r="R39" s="984"/>
      <c r="S39" s="984"/>
      <c r="T39" s="984"/>
      <c r="U39" s="984"/>
      <c r="V39" s="984"/>
      <c r="W39" s="984"/>
      <c r="X39" s="984"/>
      <c r="Y39" s="984"/>
      <c r="Z39" s="984"/>
      <c r="AA39" s="984"/>
      <c r="AB39" s="984"/>
      <c r="AC39" s="984"/>
      <c r="AD39" s="984"/>
      <c r="AE39" s="985"/>
      <c r="AF39" s="977"/>
      <c r="AG39" s="978"/>
      <c r="AH39" s="978"/>
      <c r="AI39" s="978"/>
      <c r="AJ39" s="979"/>
      <c r="AK39" s="924"/>
      <c r="AL39" s="915"/>
      <c r="AM39" s="915"/>
      <c r="AN39" s="915"/>
      <c r="AO39" s="915"/>
      <c r="AP39" s="915"/>
      <c r="AQ39" s="915"/>
      <c r="AR39" s="915"/>
      <c r="AS39" s="915"/>
      <c r="AT39" s="915"/>
      <c r="AU39" s="915"/>
      <c r="AV39" s="915"/>
      <c r="AW39" s="915"/>
      <c r="AX39" s="915"/>
      <c r="AY39" s="915"/>
      <c r="AZ39" s="982"/>
      <c r="BA39" s="982"/>
      <c r="BB39" s="982"/>
      <c r="BC39" s="982"/>
      <c r="BD39" s="982"/>
      <c r="BE39" s="916"/>
      <c r="BF39" s="916"/>
      <c r="BG39" s="916"/>
      <c r="BH39" s="916"/>
      <c r="BI39" s="917"/>
      <c r="BJ39" s="56"/>
      <c r="BK39" s="56"/>
      <c r="BL39" s="56"/>
      <c r="BM39" s="56"/>
      <c r="BN39" s="56"/>
      <c r="BO39" s="65"/>
      <c r="BP39" s="65"/>
      <c r="BQ39" s="62">
        <v>33</v>
      </c>
      <c r="BR39" s="63"/>
      <c r="BS39" s="936"/>
      <c r="BT39" s="937"/>
      <c r="BU39" s="937"/>
      <c r="BV39" s="937"/>
      <c r="BW39" s="937"/>
      <c r="BX39" s="937"/>
      <c r="BY39" s="937"/>
      <c r="BZ39" s="937"/>
      <c r="CA39" s="937"/>
      <c r="CB39" s="937"/>
      <c r="CC39" s="937"/>
      <c r="CD39" s="937"/>
      <c r="CE39" s="937"/>
      <c r="CF39" s="937"/>
      <c r="CG39" s="958"/>
      <c r="CH39" s="933"/>
      <c r="CI39" s="934"/>
      <c r="CJ39" s="934"/>
      <c r="CK39" s="934"/>
      <c r="CL39" s="935"/>
      <c r="CM39" s="933"/>
      <c r="CN39" s="934"/>
      <c r="CO39" s="934"/>
      <c r="CP39" s="934"/>
      <c r="CQ39" s="935"/>
      <c r="CR39" s="933"/>
      <c r="CS39" s="934"/>
      <c r="CT39" s="934"/>
      <c r="CU39" s="934"/>
      <c r="CV39" s="935"/>
      <c r="CW39" s="933"/>
      <c r="CX39" s="934"/>
      <c r="CY39" s="934"/>
      <c r="CZ39" s="934"/>
      <c r="DA39" s="935"/>
      <c r="DB39" s="933"/>
      <c r="DC39" s="934"/>
      <c r="DD39" s="934"/>
      <c r="DE39" s="934"/>
      <c r="DF39" s="935"/>
      <c r="DG39" s="933"/>
      <c r="DH39" s="934"/>
      <c r="DI39" s="934"/>
      <c r="DJ39" s="934"/>
      <c r="DK39" s="935"/>
      <c r="DL39" s="933"/>
      <c r="DM39" s="934"/>
      <c r="DN39" s="934"/>
      <c r="DO39" s="934"/>
      <c r="DP39" s="935"/>
      <c r="DQ39" s="933"/>
      <c r="DR39" s="934"/>
      <c r="DS39" s="934"/>
      <c r="DT39" s="934"/>
      <c r="DU39" s="935"/>
      <c r="DV39" s="936"/>
      <c r="DW39" s="937"/>
      <c r="DX39" s="937"/>
      <c r="DY39" s="937"/>
      <c r="DZ39" s="938"/>
      <c r="EA39" s="53"/>
    </row>
    <row r="40" spans="1:131" ht="26.25" customHeight="1" x14ac:dyDescent="0.3">
      <c r="A40" s="62">
        <v>13</v>
      </c>
      <c r="B40" s="971"/>
      <c r="C40" s="972"/>
      <c r="D40" s="972"/>
      <c r="E40" s="972"/>
      <c r="F40" s="972"/>
      <c r="G40" s="972"/>
      <c r="H40" s="972"/>
      <c r="I40" s="972"/>
      <c r="J40" s="972"/>
      <c r="K40" s="972"/>
      <c r="L40" s="972"/>
      <c r="M40" s="972"/>
      <c r="N40" s="972"/>
      <c r="O40" s="972"/>
      <c r="P40" s="973"/>
      <c r="Q40" s="983"/>
      <c r="R40" s="984"/>
      <c r="S40" s="984"/>
      <c r="T40" s="984"/>
      <c r="U40" s="984"/>
      <c r="V40" s="984"/>
      <c r="W40" s="984"/>
      <c r="X40" s="984"/>
      <c r="Y40" s="984"/>
      <c r="Z40" s="984"/>
      <c r="AA40" s="984"/>
      <c r="AB40" s="984"/>
      <c r="AC40" s="984"/>
      <c r="AD40" s="984"/>
      <c r="AE40" s="985"/>
      <c r="AF40" s="977"/>
      <c r="AG40" s="978"/>
      <c r="AH40" s="978"/>
      <c r="AI40" s="978"/>
      <c r="AJ40" s="979"/>
      <c r="AK40" s="924"/>
      <c r="AL40" s="915"/>
      <c r="AM40" s="915"/>
      <c r="AN40" s="915"/>
      <c r="AO40" s="915"/>
      <c r="AP40" s="915"/>
      <c r="AQ40" s="915"/>
      <c r="AR40" s="915"/>
      <c r="AS40" s="915"/>
      <c r="AT40" s="915"/>
      <c r="AU40" s="915"/>
      <c r="AV40" s="915"/>
      <c r="AW40" s="915"/>
      <c r="AX40" s="915"/>
      <c r="AY40" s="915"/>
      <c r="AZ40" s="982"/>
      <c r="BA40" s="982"/>
      <c r="BB40" s="982"/>
      <c r="BC40" s="982"/>
      <c r="BD40" s="982"/>
      <c r="BE40" s="916"/>
      <c r="BF40" s="916"/>
      <c r="BG40" s="916"/>
      <c r="BH40" s="916"/>
      <c r="BI40" s="917"/>
      <c r="BJ40" s="56"/>
      <c r="BK40" s="56"/>
      <c r="BL40" s="56"/>
      <c r="BM40" s="56"/>
      <c r="BN40" s="56"/>
      <c r="BO40" s="65"/>
      <c r="BP40" s="65"/>
      <c r="BQ40" s="62">
        <v>34</v>
      </c>
      <c r="BR40" s="63"/>
      <c r="BS40" s="936"/>
      <c r="BT40" s="937"/>
      <c r="BU40" s="937"/>
      <c r="BV40" s="937"/>
      <c r="BW40" s="937"/>
      <c r="BX40" s="937"/>
      <c r="BY40" s="937"/>
      <c r="BZ40" s="937"/>
      <c r="CA40" s="937"/>
      <c r="CB40" s="937"/>
      <c r="CC40" s="937"/>
      <c r="CD40" s="937"/>
      <c r="CE40" s="937"/>
      <c r="CF40" s="937"/>
      <c r="CG40" s="958"/>
      <c r="CH40" s="933"/>
      <c r="CI40" s="934"/>
      <c r="CJ40" s="934"/>
      <c r="CK40" s="934"/>
      <c r="CL40" s="935"/>
      <c r="CM40" s="933"/>
      <c r="CN40" s="934"/>
      <c r="CO40" s="934"/>
      <c r="CP40" s="934"/>
      <c r="CQ40" s="935"/>
      <c r="CR40" s="933"/>
      <c r="CS40" s="934"/>
      <c r="CT40" s="934"/>
      <c r="CU40" s="934"/>
      <c r="CV40" s="935"/>
      <c r="CW40" s="933"/>
      <c r="CX40" s="934"/>
      <c r="CY40" s="934"/>
      <c r="CZ40" s="934"/>
      <c r="DA40" s="935"/>
      <c r="DB40" s="933"/>
      <c r="DC40" s="934"/>
      <c r="DD40" s="934"/>
      <c r="DE40" s="934"/>
      <c r="DF40" s="935"/>
      <c r="DG40" s="933"/>
      <c r="DH40" s="934"/>
      <c r="DI40" s="934"/>
      <c r="DJ40" s="934"/>
      <c r="DK40" s="935"/>
      <c r="DL40" s="933"/>
      <c r="DM40" s="934"/>
      <c r="DN40" s="934"/>
      <c r="DO40" s="934"/>
      <c r="DP40" s="935"/>
      <c r="DQ40" s="933"/>
      <c r="DR40" s="934"/>
      <c r="DS40" s="934"/>
      <c r="DT40" s="934"/>
      <c r="DU40" s="935"/>
      <c r="DV40" s="936"/>
      <c r="DW40" s="937"/>
      <c r="DX40" s="937"/>
      <c r="DY40" s="937"/>
      <c r="DZ40" s="938"/>
      <c r="EA40" s="53"/>
    </row>
    <row r="41" spans="1:131" ht="26.25" customHeight="1" x14ac:dyDescent="0.3">
      <c r="A41" s="62">
        <v>14</v>
      </c>
      <c r="B41" s="971"/>
      <c r="C41" s="972"/>
      <c r="D41" s="972"/>
      <c r="E41" s="972"/>
      <c r="F41" s="972"/>
      <c r="G41" s="972"/>
      <c r="H41" s="972"/>
      <c r="I41" s="972"/>
      <c r="J41" s="972"/>
      <c r="K41" s="972"/>
      <c r="L41" s="972"/>
      <c r="M41" s="972"/>
      <c r="N41" s="972"/>
      <c r="O41" s="972"/>
      <c r="P41" s="973"/>
      <c r="Q41" s="983"/>
      <c r="R41" s="984"/>
      <c r="S41" s="984"/>
      <c r="T41" s="984"/>
      <c r="U41" s="984"/>
      <c r="V41" s="984"/>
      <c r="W41" s="984"/>
      <c r="X41" s="984"/>
      <c r="Y41" s="984"/>
      <c r="Z41" s="984"/>
      <c r="AA41" s="984"/>
      <c r="AB41" s="984"/>
      <c r="AC41" s="984"/>
      <c r="AD41" s="984"/>
      <c r="AE41" s="985"/>
      <c r="AF41" s="977"/>
      <c r="AG41" s="978"/>
      <c r="AH41" s="978"/>
      <c r="AI41" s="978"/>
      <c r="AJ41" s="979"/>
      <c r="AK41" s="924"/>
      <c r="AL41" s="915"/>
      <c r="AM41" s="915"/>
      <c r="AN41" s="915"/>
      <c r="AO41" s="915"/>
      <c r="AP41" s="915"/>
      <c r="AQ41" s="915"/>
      <c r="AR41" s="915"/>
      <c r="AS41" s="915"/>
      <c r="AT41" s="915"/>
      <c r="AU41" s="915"/>
      <c r="AV41" s="915"/>
      <c r="AW41" s="915"/>
      <c r="AX41" s="915"/>
      <c r="AY41" s="915"/>
      <c r="AZ41" s="982"/>
      <c r="BA41" s="982"/>
      <c r="BB41" s="982"/>
      <c r="BC41" s="982"/>
      <c r="BD41" s="982"/>
      <c r="BE41" s="916"/>
      <c r="BF41" s="916"/>
      <c r="BG41" s="916"/>
      <c r="BH41" s="916"/>
      <c r="BI41" s="917"/>
      <c r="BJ41" s="56"/>
      <c r="BK41" s="56"/>
      <c r="BL41" s="56"/>
      <c r="BM41" s="56"/>
      <c r="BN41" s="56"/>
      <c r="BO41" s="65"/>
      <c r="BP41" s="65"/>
      <c r="BQ41" s="62">
        <v>35</v>
      </c>
      <c r="BR41" s="63"/>
      <c r="BS41" s="936"/>
      <c r="BT41" s="937"/>
      <c r="BU41" s="937"/>
      <c r="BV41" s="937"/>
      <c r="BW41" s="937"/>
      <c r="BX41" s="937"/>
      <c r="BY41" s="937"/>
      <c r="BZ41" s="937"/>
      <c r="CA41" s="937"/>
      <c r="CB41" s="937"/>
      <c r="CC41" s="937"/>
      <c r="CD41" s="937"/>
      <c r="CE41" s="937"/>
      <c r="CF41" s="937"/>
      <c r="CG41" s="958"/>
      <c r="CH41" s="933"/>
      <c r="CI41" s="934"/>
      <c r="CJ41" s="934"/>
      <c r="CK41" s="934"/>
      <c r="CL41" s="935"/>
      <c r="CM41" s="933"/>
      <c r="CN41" s="934"/>
      <c r="CO41" s="934"/>
      <c r="CP41" s="934"/>
      <c r="CQ41" s="935"/>
      <c r="CR41" s="933"/>
      <c r="CS41" s="934"/>
      <c r="CT41" s="934"/>
      <c r="CU41" s="934"/>
      <c r="CV41" s="935"/>
      <c r="CW41" s="933"/>
      <c r="CX41" s="934"/>
      <c r="CY41" s="934"/>
      <c r="CZ41" s="934"/>
      <c r="DA41" s="935"/>
      <c r="DB41" s="933"/>
      <c r="DC41" s="934"/>
      <c r="DD41" s="934"/>
      <c r="DE41" s="934"/>
      <c r="DF41" s="935"/>
      <c r="DG41" s="933"/>
      <c r="DH41" s="934"/>
      <c r="DI41" s="934"/>
      <c r="DJ41" s="934"/>
      <c r="DK41" s="935"/>
      <c r="DL41" s="933"/>
      <c r="DM41" s="934"/>
      <c r="DN41" s="934"/>
      <c r="DO41" s="934"/>
      <c r="DP41" s="935"/>
      <c r="DQ41" s="933"/>
      <c r="DR41" s="934"/>
      <c r="DS41" s="934"/>
      <c r="DT41" s="934"/>
      <c r="DU41" s="935"/>
      <c r="DV41" s="936"/>
      <c r="DW41" s="937"/>
      <c r="DX41" s="937"/>
      <c r="DY41" s="937"/>
      <c r="DZ41" s="938"/>
      <c r="EA41" s="53"/>
    </row>
    <row r="42" spans="1:131" ht="26.25" customHeight="1" x14ac:dyDescent="0.3">
      <c r="A42" s="62">
        <v>15</v>
      </c>
      <c r="B42" s="971"/>
      <c r="C42" s="972"/>
      <c r="D42" s="972"/>
      <c r="E42" s="972"/>
      <c r="F42" s="972"/>
      <c r="G42" s="972"/>
      <c r="H42" s="972"/>
      <c r="I42" s="972"/>
      <c r="J42" s="972"/>
      <c r="K42" s="972"/>
      <c r="L42" s="972"/>
      <c r="M42" s="972"/>
      <c r="N42" s="972"/>
      <c r="O42" s="972"/>
      <c r="P42" s="973"/>
      <c r="Q42" s="983"/>
      <c r="R42" s="984"/>
      <c r="S42" s="984"/>
      <c r="T42" s="984"/>
      <c r="U42" s="984"/>
      <c r="V42" s="984"/>
      <c r="W42" s="984"/>
      <c r="X42" s="984"/>
      <c r="Y42" s="984"/>
      <c r="Z42" s="984"/>
      <c r="AA42" s="984"/>
      <c r="AB42" s="984"/>
      <c r="AC42" s="984"/>
      <c r="AD42" s="984"/>
      <c r="AE42" s="985"/>
      <c r="AF42" s="977"/>
      <c r="AG42" s="978"/>
      <c r="AH42" s="978"/>
      <c r="AI42" s="978"/>
      <c r="AJ42" s="979"/>
      <c r="AK42" s="924"/>
      <c r="AL42" s="915"/>
      <c r="AM42" s="915"/>
      <c r="AN42" s="915"/>
      <c r="AO42" s="915"/>
      <c r="AP42" s="915"/>
      <c r="AQ42" s="915"/>
      <c r="AR42" s="915"/>
      <c r="AS42" s="915"/>
      <c r="AT42" s="915"/>
      <c r="AU42" s="915"/>
      <c r="AV42" s="915"/>
      <c r="AW42" s="915"/>
      <c r="AX42" s="915"/>
      <c r="AY42" s="915"/>
      <c r="AZ42" s="982"/>
      <c r="BA42" s="982"/>
      <c r="BB42" s="982"/>
      <c r="BC42" s="982"/>
      <c r="BD42" s="982"/>
      <c r="BE42" s="916"/>
      <c r="BF42" s="916"/>
      <c r="BG42" s="916"/>
      <c r="BH42" s="916"/>
      <c r="BI42" s="917"/>
      <c r="BJ42" s="56"/>
      <c r="BK42" s="56"/>
      <c r="BL42" s="56"/>
      <c r="BM42" s="56"/>
      <c r="BN42" s="56"/>
      <c r="BO42" s="65"/>
      <c r="BP42" s="65"/>
      <c r="BQ42" s="62">
        <v>36</v>
      </c>
      <c r="BR42" s="63"/>
      <c r="BS42" s="936"/>
      <c r="BT42" s="937"/>
      <c r="BU42" s="937"/>
      <c r="BV42" s="937"/>
      <c r="BW42" s="937"/>
      <c r="BX42" s="937"/>
      <c r="BY42" s="937"/>
      <c r="BZ42" s="937"/>
      <c r="CA42" s="937"/>
      <c r="CB42" s="937"/>
      <c r="CC42" s="937"/>
      <c r="CD42" s="937"/>
      <c r="CE42" s="937"/>
      <c r="CF42" s="937"/>
      <c r="CG42" s="958"/>
      <c r="CH42" s="933"/>
      <c r="CI42" s="934"/>
      <c r="CJ42" s="934"/>
      <c r="CK42" s="934"/>
      <c r="CL42" s="935"/>
      <c r="CM42" s="933"/>
      <c r="CN42" s="934"/>
      <c r="CO42" s="934"/>
      <c r="CP42" s="934"/>
      <c r="CQ42" s="935"/>
      <c r="CR42" s="933"/>
      <c r="CS42" s="934"/>
      <c r="CT42" s="934"/>
      <c r="CU42" s="934"/>
      <c r="CV42" s="935"/>
      <c r="CW42" s="933"/>
      <c r="CX42" s="934"/>
      <c r="CY42" s="934"/>
      <c r="CZ42" s="934"/>
      <c r="DA42" s="935"/>
      <c r="DB42" s="933"/>
      <c r="DC42" s="934"/>
      <c r="DD42" s="934"/>
      <c r="DE42" s="934"/>
      <c r="DF42" s="935"/>
      <c r="DG42" s="933"/>
      <c r="DH42" s="934"/>
      <c r="DI42" s="934"/>
      <c r="DJ42" s="934"/>
      <c r="DK42" s="935"/>
      <c r="DL42" s="933"/>
      <c r="DM42" s="934"/>
      <c r="DN42" s="934"/>
      <c r="DO42" s="934"/>
      <c r="DP42" s="935"/>
      <c r="DQ42" s="933"/>
      <c r="DR42" s="934"/>
      <c r="DS42" s="934"/>
      <c r="DT42" s="934"/>
      <c r="DU42" s="935"/>
      <c r="DV42" s="936"/>
      <c r="DW42" s="937"/>
      <c r="DX42" s="937"/>
      <c r="DY42" s="937"/>
      <c r="DZ42" s="938"/>
      <c r="EA42" s="53"/>
    </row>
    <row r="43" spans="1:131" ht="26.25" customHeight="1" x14ac:dyDescent="0.3">
      <c r="A43" s="62">
        <v>16</v>
      </c>
      <c r="B43" s="971"/>
      <c r="C43" s="972"/>
      <c r="D43" s="972"/>
      <c r="E43" s="972"/>
      <c r="F43" s="972"/>
      <c r="G43" s="972"/>
      <c r="H43" s="972"/>
      <c r="I43" s="972"/>
      <c r="J43" s="972"/>
      <c r="K43" s="972"/>
      <c r="L43" s="972"/>
      <c r="M43" s="972"/>
      <c r="N43" s="972"/>
      <c r="O43" s="972"/>
      <c r="P43" s="973"/>
      <c r="Q43" s="983"/>
      <c r="R43" s="984"/>
      <c r="S43" s="984"/>
      <c r="T43" s="984"/>
      <c r="U43" s="984"/>
      <c r="V43" s="984"/>
      <c r="W43" s="984"/>
      <c r="X43" s="984"/>
      <c r="Y43" s="984"/>
      <c r="Z43" s="984"/>
      <c r="AA43" s="984"/>
      <c r="AB43" s="984"/>
      <c r="AC43" s="984"/>
      <c r="AD43" s="984"/>
      <c r="AE43" s="985"/>
      <c r="AF43" s="977"/>
      <c r="AG43" s="978"/>
      <c r="AH43" s="978"/>
      <c r="AI43" s="978"/>
      <c r="AJ43" s="979"/>
      <c r="AK43" s="924"/>
      <c r="AL43" s="915"/>
      <c r="AM43" s="915"/>
      <c r="AN43" s="915"/>
      <c r="AO43" s="915"/>
      <c r="AP43" s="915"/>
      <c r="AQ43" s="915"/>
      <c r="AR43" s="915"/>
      <c r="AS43" s="915"/>
      <c r="AT43" s="915"/>
      <c r="AU43" s="915"/>
      <c r="AV43" s="915"/>
      <c r="AW43" s="915"/>
      <c r="AX43" s="915"/>
      <c r="AY43" s="915"/>
      <c r="AZ43" s="982"/>
      <c r="BA43" s="982"/>
      <c r="BB43" s="982"/>
      <c r="BC43" s="982"/>
      <c r="BD43" s="982"/>
      <c r="BE43" s="916"/>
      <c r="BF43" s="916"/>
      <c r="BG43" s="916"/>
      <c r="BH43" s="916"/>
      <c r="BI43" s="917"/>
      <c r="BJ43" s="56"/>
      <c r="BK43" s="56"/>
      <c r="BL43" s="56"/>
      <c r="BM43" s="56"/>
      <c r="BN43" s="56"/>
      <c r="BO43" s="65"/>
      <c r="BP43" s="65"/>
      <c r="BQ43" s="62">
        <v>37</v>
      </c>
      <c r="BR43" s="63"/>
      <c r="BS43" s="936"/>
      <c r="BT43" s="937"/>
      <c r="BU43" s="937"/>
      <c r="BV43" s="937"/>
      <c r="BW43" s="937"/>
      <c r="BX43" s="937"/>
      <c r="BY43" s="937"/>
      <c r="BZ43" s="937"/>
      <c r="CA43" s="937"/>
      <c r="CB43" s="937"/>
      <c r="CC43" s="937"/>
      <c r="CD43" s="937"/>
      <c r="CE43" s="937"/>
      <c r="CF43" s="937"/>
      <c r="CG43" s="958"/>
      <c r="CH43" s="933"/>
      <c r="CI43" s="934"/>
      <c r="CJ43" s="934"/>
      <c r="CK43" s="934"/>
      <c r="CL43" s="935"/>
      <c r="CM43" s="933"/>
      <c r="CN43" s="934"/>
      <c r="CO43" s="934"/>
      <c r="CP43" s="934"/>
      <c r="CQ43" s="935"/>
      <c r="CR43" s="933"/>
      <c r="CS43" s="934"/>
      <c r="CT43" s="934"/>
      <c r="CU43" s="934"/>
      <c r="CV43" s="935"/>
      <c r="CW43" s="933"/>
      <c r="CX43" s="934"/>
      <c r="CY43" s="934"/>
      <c r="CZ43" s="934"/>
      <c r="DA43" s="935"/>
      <c r="DB43" s="933"/>
      <c r="DC43" s="934"/>
      <c r="DD43" s="934"/>
      <c r="DE43" s="934"/>
      <c r="DF43" s="935"/>
      <c r="DG43" s="933"/>
      <c r="DH43" s="934"/>
      <c r="DI43" s="934"/>
      <c r="DJ43" s="934"/>
      <c r="DK43" s="935"/>
      <c r="DL43" s="933"/>
      <c r="DM43" s="934"/>
      <c r="DN43" s="934"/>
      <c r="DO43" s="934"/>
      <c r="DP43" s="935"/>
      <c r="DQ43" s="933"/>
      <c r="DR43" s="934"/>
      <c r="DS43" s="934"/>
      <c r="DT43" s="934"/>
      <c r="DU43" s="935"/>
      <c r="DV43" s="936"/>
      <c r="DW43" s="937"/>
      <c r="DX43" s="937"/>
      <c r="DY43" s="937"/>
      <c r="DZ43" s="938"/>
      <c r="EA43" s="53"/>
    </row>
    <row r="44" spans="1:131" ht="26.25" customHeight="1" x14ac:dyDescent="0.3">
      <c r="A44" s="62">
        <v>17</v>
      </c>
      <c r="B44" s="971"/>
      <c r="C44" s="972"/>
      <c r="D44" s="972"/>
      <c r="E44" s="972"/>
      <c r="F44" s="972"/>
      <c r="G44" s="972"/>
      <c r="H44" s="972"/>
      <c r="I44" s="972"/>
      <c r="J44" s="972"/>
      <c r="K44" s="972"/>
      <c r="L44" s="972"/>
      <c r="M44" s="972"/>
      <c r="N44" s="972"/>
      <c r="O44" s="972"/>
      <c r="P44" s="973"/>
      <c r="Q44" s="983"/>
      <c r="R44" s="984"/>
      <c r="S44" s="984"/>
      <c r="T44" s="984"/>
      <c r="U44" s="984"/>
      <c r="V44" s="984"/>
      <c r="W44" s="984"/>
      <c r="X44" s="984"/>
      <c r="Y44" s="984"/>
      <c r="Z44" s="984"/>
      <c r="AA44" s="984"/>
      <c r="AB44" s="984"/>
      <c r="AC44" s="984"/>
      <c r="AD44" s="984"/>
      <c r="AE44" s="985"/>
      <c r="AF44" s="977"/>
      <c r="AG44" s="978"/>
      <c r="AH44" s="978"/>
      <c r="AI44" s="978"/>
      <c r="AJ44" s="979"/>
      <c r="AK44" s="924"/>
      <c r="AL44" s="915"/>
      <c r="AM44" s="915"/>
      <c r="AN44" s="915"/>
      <c r="AO44" s="915"/>
      <c r="AP44" s="915"/>
      <c r="AQ44" s="915"/>
      <c r="AR44" s="915"/>
      <c r="AS44" s="915"/>
      <c r="AT44" s="915"/>
      <c r="AU44" s="915"/>
      <c r="AV44" s="915"/>
      <c r="AW44" s="915"/>
      <c r="AX44" s="915"/>
      <c r="AY44" s="915"/>
      <c r="AZ44" s="982"/>
      <c r="BA44" s="982"/>
      <c r="BB44" s="982"/>
      <c r="BC44" s="982"/>
      <c r="BD44" s="982"/>
      <c r="BE44" s="916"/>
      <c r="BF44" s="916"/>
      <c r="BG44" s="916"/>
      <c r="BH44" s="916"/>
      <c r="BI44" s="917"/>
      <c r="BJ44" s="56"/>
      <c r="BK44" s="56"/>
      <c r="BL44" s="56"/>
      <c r="BM44" s="56"/>
      <c r="BN44" s="56"/>
      <c r="BO44" s="65"/>
      <c r="BP44" s="65"/>
      <c r="BQ44" s="62">
        <v>38</v>
      </c>
      <c r="BR44" s="63"/>
      <c r="BS44" s="936"/>
      <c r="BT44" s="937"/>
      <c r="BU44" s="937"/>
      <c r="BV44" s="937"/>
      <c r="BW44" s="937"/>
      <c r="BX44" s="937"/>
      <c r="BY44" s="937"/>
      <c r="BZ44" s="937"/>
      <c r="CA44" s="937"/>
      <c r="CB44" s="937"/>
      <c r="CC44" s="937"/>
      <c r="CD44" s="937"/>
      <c r="CE44" s="937"/>
      <c r="CF44" s="937"/>
      <c r="CG44" s="958"/>
      <c r="CH44" s="933"/>
      <c r="CI44" s="934"/>
      <c r="CJ44" s="934"/>
      <c r="CK44" s="934"/>
      <c r="CL44" s="935"/>
      <c r="CM44" s="933"/>
      <c r="CN44" s="934"/>
      <c r="CO44" s="934"/>
      <c r="CP44" s="934"/>
      <c r="CQ44" s="935"/>
      <c r="CR44" s="933"/>
      <c r="CS44" s="934"/>
      <c r="CT44" s="934"/>
      <c r="CU44" s="934"/>
      <c r="CV44" s="935"/>
      <c r="CW44" s="933"/>
      <c r="CX44" s="934"/>
      <c r="CY44" s="934"/>
      <c r="CZ44" s="934"/>
      <c r="DA44" s="935"/>
      <c r="DB44" s="933"/>
      <c r="DC44" s="934"/>
      <c r="DD44" s="934"/>
      <c r="DE44" s="934"/>
      <c r="DF44" s="935"/>
      <c r="DG44" s="933"/>
      <c r="DH44" s="934"/>
      <c r="DI44" s="934"/>
      <c r="DJ44" s="934"/>
      <c r="DK44" s="935"/>
      <c r="DL44" s="933"/>
      <c r="DM44" s="934"/>
      <c r="DN44" s="934"/>
      <c r="DO44" s="934"/>
      <c r="DP44" s="935"/>
      <c r="DQ44" s="933"/>
      <c r="DR44" s="934"/>
      <c r="DS44" s="934"/>
      <c r="DT44" s="934"/>
      <c r="DU44" s="935"/>
      <c r="DV44" s="936"/>
      <c r="DW44" s="937"/>
      <c r="DX44" s="937"/>
      <c r="DY44" s="937"/>
      <c r="DZ44" s="938"/>
      <c r="EA44" s="53"/>
    </row>
    <row r="45" spans="1:131" ht="26.25" customHeight="1" x14ac:dyDescent="0.3">
      <c r="A45" s="62">
        <v>18</v>
      </c>
      <c r="B45" s="971"/>
      <c r="C45" s="972"/>
      <c r="D45" s="972"/>
      <c r="E45" s="972"/>
      <c r="F45" s="972"/>
      <c r="G45" s="972"/>
      <c r="H45" s="972"/>
      <c r="I45" s="972"/>
      <c r="J45" s="972"/>
      <c r="K45" s="972"/>
      <c r="L45" s="972"/>
      <c r="M45" s="972"/>
      <c r="N45" s="972"/>
      <c r="O45" s="972"/>
      <c r="P45" s="973"/>
      <c r="Q45" s="983"/>
      <c r="R45" s="984"/>
      <c r="S45" s="984"/>
      <c r="T45" s="984"/>
      <c r="U45" s="984"/>
      <c r="V45" s="984"/>
      <c r="W45" s="984"/>
      <c r="X45" s="984"/>
      <c r="Y45" s="984"/>
      <c r="Z45" s="984"/>
      <c r="AA45" s="984"/>
      <c r="AB45" s="984"/>
      <c r="AC45" s="984"/>
      <c r="AD45" s="984"/>
      <c r="AE45" s="985"/>
      <c r="AF45" s="977"/>
      <c r="AG45" s="978"/>
      <c r="AH45" s="978"/>
      <c r="AI45" s="978"/>
      <c r="AJ45" s="979"/>
      <c r="AK45" s="924"/>
      <c r="AL45" s="915"/>
      <c r="AM45" s="915"/>
      <c r="AN45" s="915"/>
      <c r="AO45" s="915"/>
      <c r="AP45" s="915"/>
      <c r="AQ45" s="915"/>
      <c r="AR45" s="915"/>
      <c r="AS45" s="915"/>
      <c r="AT45" s="915"/>
      <c r="AU45" s="915"/>
      <c r="AV45" s="915"/>
      <c r="AW45" s="915"/>
      <c r="AX45" s="915"/>
      <c r="AY45" s="915"/>
      <c r="AZ45" s="982"/>
      <c r="BA45" s="982"/>
      <c r="BB45" s="982"/>
      <c r="BC45" s="982"/>
      <c r="BD45" s="982"/>
      <c r="BE45" s="916"/>
      <c r="BF45" s="916"/>
      <c r="BG45" s="916"/>
      <c r="BH45" s="916"/>
      <c r="BI45" s="917"/>
      <c r="BJ45" s="56"/>
      <c r="BK45" s="56"/>
      <c r="BL45" s="56"/>
      <c r="BM45" s="56"/>
      <c r="BN45" s="56"/>
      <c r="BO45" s="65"/>
      <c r="BP45" s="65"/>
      <c r="BQ45" s="62">
        <v>39</v>
      </c>
      <c r="BR45" s="63"/>
      <c r="BS45" s="936"/>
      <c r="BT45" s="937"/>
      <c r="BU45" s="937"/>
      <c r="BV45" s="937"/>
      <c r="BW45" s="937"/>
      <c r="BX45" s="937"/>
      <c r="BY45" s="937"/>
      <c r="BZ45" s="937"/>
      <c r="CA45" s="937"/>
      <c r="CB45" s="937"/>
      <c r="CC45" s="937"/>
      <c r="CD45" s="937"/>
      <c r="CE45" s="937"/>
      <c r="CF45" s="937"/>
      <c r="CG45" s="958"/>
      <c r="CH45" s="933"/>
      <c r="CI45" s="934"/>
      <c r="CJ45" s="934"/>
      <c r="CK45" s="934"/>
      <c r="CL45" s="935"/>
      <c r="CM45" s="933"/>
      <c r="CN45" s="934"/>
      <c r="CO45" s="934"/>
      <c r="CP45" s="934"/>
      <c r="CQ45" s="935"/>
      <c r="CR45" s="933"/>
      <c r="CS45" s="934"/>
      <c r="CT45" s="934"/>
      <c r="CU45" s="934"/>
      <c r="CV45" s="935"/>
      <c r="CW45" s="933"/>
      <c r="CX45" s="934"/>
      <c r="CY45" s="934"/>
      <c r="CZ45" s="934"/>
      <c r="DA45" s="935"/>
      <c r="DB45" s="933"/>
      <c r="DC45" s="934"/>
      <c r="DD45" s="934"/>
      <c r="DE45" s="934"/>
      <c r="DF45" s="935"/>
      <c r="DG45" s="933"/>
      <c r="DH45" s="934"/>
      <c r="DI45" s="934"/>
      <c r="DJ45" s="934"/>
      <c r="DK45" s="935"/>
      <c r="DL45" s="933"/>
      <c r="DM45" s="934"/>
      <c r="DN45" s="934"/>
      <c r="DO45" s="934"/>
      <c r="DP45" s="935"/>
      <c r="DQ45" s="933"/>
      <c r="DR45" s="934"/>
      <c r="DS45" s="934"/>
      <c r="DT45" s="934"/>
      <c r="DU45" s="935"/>
      <c r="DV45" s="936"/>
      <c r="DW45" s="937"/>
      <c r="DX45" s="937"/>
      <c r="DY45" s="937"/>
      <c r="DZ45" s="938"/>
      <c r="EA45" s="53"/>
    </row>
    <row r="46" spans="1:131" ht="26.25" customHeight="1" x14ac:dyDescent="0.3">
      <c r="A46" s="62">
        <v>19</v>
      </c>
      <c r="B46" s="971"/>
      <c r="C46" s="972"/>
      <c r="D46" s="972"/>
      <c r="E46" s="972"/>
      <c r="F46" s="972"/>
      <c r="G46" s="972"/>
      <c r="H46" s="972"/>
      <c r="I46" s="972"/>
      <c r="J46" s="972"/>
      <c r="K46" s="972"/>
      <c r="L46" s="972"/>
      <c r="M46" s="972"/>
      <c r="N46" s="972"/>
      <c r="O46" s="972"/>
      <c r="P46" s="973"/>
      <c r="Q46" s="983"/>
      <c r="R46" s="984"/>
      <c r="S46" s="984"/>
      <c r="T46" s="984"/>
      <c r="U46" s="984"/>
      <c r="V46" s="984"/>
      <c r="W46" s="984"/>
      <c r="X46" s="984"/>
      <c r="Y46" s="984"/>
      <c r="Z46" s="984"/>
      <c r="AA46" s="984"/>
      <c r="AB46" s="984"/>
      <c r="AC46" s="984"/>
      <c r="AD46" s="984"/>
      <c r="AE46" s="985"/>
      <c r="AF46" s="977"/>
      <c r="AG46" s="978"/>
      <c r="AH46" s="978"/>
      <c r="AI46" s="978"/>
      <c r="AJ46" s="979"/>
      <c r="AK46" s="924"/>
      <c r="AL46" s="915"/>
      <c r="AM46" s="915"/>
      <c r="AN46" s="915"/>
      <c r="AO46" s="915"/>
      <c r="AP46" s="915"/>
      <c r="AQ46" s="915"/>
      <c r="AR46" s="915"/>
      <c r="AS46" s="915"/>
      <c r="AT46" s="915"/>
      <c r="AU46" s="915"/>
      <c r="AV46" s="915"/>
      <c r="AW46" s="915"/>
      <c r="AX46" s="915"/>
      <c r="AY46" s="915"/>
      <c r="AZ46" s="982"/>
      <c r="BA46" s="982"/>
      <c r="BB46" s="982"/>
      <c r="BC46" s="982"/>
      <c r="BD46" s="982"/>
      <c r="BE46" s="916"/>
      <c r="BF46" s="916"/>
      <c r="BG46" s="916"/>
      <c r="BH46" s="916"/>
      <c r="BI46" s="917"/>
      <c r="BJ46" s="56"/>
      <c r="BK46" s="56"/>
      <c r="BL46" s="56"/>
      <c r="BM46" s="56"/>
      <c r="BN46" s="56"/>
      <c r="BO46" s="65"/>
      <c r="BP46" s="65"/>
      <c r="BQ46" s="62">
        <v>40</v>
      </c>
      <c r="BR46" s="63"/>
      <c r="BS46" s="936"/>
      <c r="BT46" s="937"/>
      <c r="BU46" s="937"/>
      <c r="BV46" s="937"/>
      <c r="BW46" s="937"/>
      <c r="BX46" s="937"/>
      <c r="BY46" s="937"/>
      <c r="BZ46" s="937"/>
      <c r="CA46" s="937"/>
      <c r="CB46" s="937"/>
      <c r="CC46" s="937"/>
      <c r="CD46" s="937"/>
      <c r="CE46" s="937"/>
      <c r="CF46" s="937"/>
      <c r="CG46" s="958"/>
      <c r="CH46" s="933"/>
      <c r="CI46" s="934"/>
      <c r="CJ46" s="934"/>
      <c r="CK46" s="934"/>
      <c r="CL46" s="935"/>
      <c r="CM46" s="933"/>
      <c r="CN46" s="934"/>
      <c r="CO46" s="934"/>
      <c r="CP46" s="934"/>
      <c r="CQ46" s="935"/>
      <c r="CR46" s="933"/>
      <c r="CS46" s="934"/>
      <c r="CT46" s="934"/>
      <c r="CU46" s="934"/>
      <c r="CV46" s="935"/>
      <c r="CW46" s="933"/>
      <c r="CX46" s="934"/>
      <c r="CY46" s="934"/>
      <c r="CZ46" s="934"/>
      <c r="DA46" s="935"/>
      <c r="DB46" s="933"/>
      <c r="DC46" s="934"/>
      <c r="DD46" s="934"/>
      <c r="DE46" s="934"/>
      <c r="DF46" s="935"/>
      <c r="DG46" s="933"/>
      <c r="DH46" s="934"/>
      <c r="DI46" s="934"/>
      <c r="DJ46" s="934"/>
      <c r="DK46" s="935"/>
      <c r="DL46" s="933"/>
      <c r="DM46" s="934"/>
      <c r="DN46" s="934"/>
      <c r="DO46" s="934"/>
      <c r="DP46" s="935"/>
      <c r="DQ46" s="933"/>
      <c r="DR46" s="934"/>
      <c r="DS46" s="934"/>
      <c r="DT46" s="934"/>
      <c r="DU46" s="935"/>
      <c r="DV46" s="936"/>
      <c r="DW46" s="937"/>
      <c r="DX46" s="937"/>
      <c r="DY46" s="937"/>
      <c r="DZ46" s="938"/>
      <c r="EA46" s="53"/>
    </row>
    <row r="47" spans="1:131" ht="26.25" customHeight="1" x14ac:dyDescent="0.3">
      <c r="A47" s="62">
        <v>20</v>
      </c>
      <c r="B47" s="971"/>
      <c r="C47" s="972"/>
      <c r="D47" s="972"/>
      <c r="E47" s="972"/>
      <c r="F47" s="972"/>
      <c r="G47" s="972"/>
      <c r="H47" s="972"/>
      <c r="I47" s="972"/>
      <c r="J47" s="972"/>
      <c r="K47" s="972"/>
      <c r="L47" s="972"/>
      <c r="M47" s="972"/>
      <c r="N47" s="972"/>
      <c r="O47" s="972"/>
      <c r="P47" s="973"/>
      <c r="Q47" s="983"/>
      <c r="R47" s="984"/>
      <c r="S47" s="984"/>
      <c r="T47" s="984"/>
      <c r="U47" s="984"/>
      <c r="V47" s="984"/>
      <c r="W47" s="984"/>
      <c r="X47" s="984"/>
      <c r="Y47" s="984"/>
      <c r="Z47" s="984"/>
      <c r="AA47" s="984"/>
      <c r="AB47" s="984"/>
      <c r="AC47" s="984"/>
      <c r="AD47" s="984"/>
      <c r="AE47" s="985"/>
      <c r="AF47" s="977"/>
      <c r="AG47" s="978"/>
      <c r="AH47" s="978"/>
      <c r="AI47" s="978"/>
      <c r="AJ47" s="979"/>
      <c r="AK47" s="924"/>
      <c r="AL47" s="915"/>
      <c r="AM47" s="915"/>
      <c r="AN47" s="915"/>
      <c r="AO47" s="915"/>
      <c r="AP47" s="915"/>
      <c r="AQ47" s="915"/>
      <c r="AR47" s="915"/>
      <c r="AS47" s="915"/>
      <c r="AT47" s="915"/>
      <c r="AU47" s="915"/>
      <c r="AV47" s="915"/>
      <c r="AW47" s="915"/>
      <c r="AX47" s="915"/>
      <c r="AY47" s="915"/>
      <c r="AZ47" s="982"/>
      <c r="BA47" s="982"/>
      <c r="BB47" s="982"/>
      <c r="BC47" s="982"/>
      <c r="BD47" s="982"/>
      <c r="BE47" s="916"/>
      <c r="BF47" s="916"/>
      <c r="BG47" s="916"/>
      <c r="BH47" s="916"/>
      <c r="BI47" s="917"/>
      <c r="BJ47" s="56"/>
      <c r="BK47" s="56"/>
      <c r="BL47" s="56"/>
      <c r="BM47" s="56"/>
      <c r="BN47" s="56"/>
      <c r="BO47" s="65"/>
      <c r="BP47" s="65"/>
      <c r="BQ47" s="62">
        <v>41</v>
      </c>
      <c r="BR47" s="63"/>
      <c r="BS47" s="936"/>
      <c r="BT47" s="937"/>
      <c r="BU47" s="937"/>
      <c r="BV47" s="937"/>
      <c r="BW47" s="937"/>
      <c r="BX47" s="937"/>
      <c r="BY47" s="937"/>
      <c r="BZ47" s="937"/>
      <c r="CA47" s="937"/>
      <c r="CB47" s="937"/>
      <c r="CC47" s="937"/>
      <c r="CD47" s="937"/>
      <c r="CE47" s="937"/>
      <c r="CF47" s="937"/>
      <c r="CG47" s="958"/>
      <c r="CH47" s="933"/>
      <c r="CI47" s="934"/>
      <c r="CJ47" s="934"/>
      <c r="CK47" s="934"/>
      <c r="CL47" s="935"/>
      <c r="CM47" s="933"/>
      <c r="CN47" s="934"/>
      <c r="CO47" s="934"/>
      <c r="CP47" s="934"/>
      <c r="CQ47" s="935"/>
      <c r="CR47" s="933"/>
      <c r="CS47" s="934"/>
      <c r="CT47" s="934"/>
      <c r="CU47" s="934"/>
      <c r="CV47" s="935"/>
      <c r="CW47" s="933"/>
      <c r="CX47" s="934"/>
      <c r="CY47" s="934"/>
      <c r="CZ47" s="934"/>
      <c r="DA47" s="935"/>
      <c r="DB47" s="933"/>
      <c r="DC47" s="934"/>
      <c r="DD47" s="934"/>
      <c r="DE47" s="934"/>
      <c r="DF47" s="935"/>
      <c r="DG47" s="933"/>
      <c r="DH47" s="934"/>
      <c r="DI47" s="934"/>
      <c r="DJ47" s="934"/>
      <c r="DK47" s="935"/>
      <c r="DL47" s="933"/>
      <c r="DM47" s="934"/>
      <c r="DN47" s="934"/>
      <c r="DO47" s="934"/>
      <c r="DP47" s="935"/>
      <c r="DQ47" s="933"/>
      <c r="DR47" s="934"/>
      <c r="DS47" s="934"/>
      <c r="DT47" s="934"/>
      <c r="DU47" s="935"/>
      <c r="DV47" s="936"/>
      <c r="DW47" s="937"/>
      <c r="DX47" s="937"/>
      <c r="DY47" s="937"/>
      <c r="DZ47" s="938"/>
      <c r="EA47" s="53"/>
    </row>
    <row r="48" spans="1:131" ht="26.25" customHeight="1" x14ac:dyDescent="0.3">
      <c r="A48" s="62">
        <v>21</v>
      </c>
      <c r="B48" s="971"/>
      <c r="C48" s="972"/>
      <c r="D48" s="972"/>
      <c r="E48" s="972"/>
      <c r="F48" s="972"/>
      <c r="G48" s="972"/>
      <c r="H48" s="972"/>
      <c r="I48" s="972"/>
      <c r="J48" s="972"/>
      <c r="K48" s="972"/>
      <c r="L48" s="972"/>
      <c r="M48" s="972"/>
      <c r="N48" s="972"/>
      <c r="O48" s="972"/>
      <c r="P48" s="973"/>
      <c r="Q48" s="983"/>
      <c r="R48" s="984"/>
      <c r="S48" s="984"/>
      <c r="T48" s="984"/>
      <c r="U48" s="984"/>
      <c r="V48" s="984"/>
      <c r="W48" s="984"/>
      <c r="X48" s="984"/>
      <c r="Y48" s="984"/>
      <c r="Z48" s="984"/>
      <c r="AA48" s="984"/>
      <c r="AB48" s="984"/>
      <c r="AC48" s="984"/>
      <c r="AD48" s="984"/>
      <c r="AE48" s="985"/>
      <c r="AF48" s="977"/>
      <c r="AG48" s="978"/>
      <c r="AH48" s="978"/>
      <c r="AI48" s="978"/>
      <c r="AJ48" s="979"/>
      <c r="AK48" s="924"/>
      <c r="AL48" s="915"/>
      <c r="AM48" s="915"/>
      <c r="AN48" s="915"/>
      <c r="AO48" s="915"/>
      <c r="AP48" s="915"/>
      <c r="AQ48" s="915"/>
      <c r="AR48" s="915"/>
      <c r="AS48" s="915"/>
      <c r="AT48" s="915"/>
      <c r="AU48" s="915"/>
      <c r="AV48" s="915"/>
      <c r="AW48" s="915"/>
      <c r="AX48" s="915"/>
      <c r="AY48" s="915"/>
      <c r="AZ48" s="982"/>
      <c r="BA48" s="982"/>
      <c r="BB48" s="982"/>
      <c r="BC48" s="982"/>
      <c r="BD48" s="982"/>
      <c r="BE48" s="916"/>
      <c r="BF48" s="916"/>
      <c r="BG48" s="916"/>
      <c r="BH48" s="916"/>
      <c r="BI48" s="917"/>
      <c r="BJ48" s="56"/>
      <c r="BK48" s="56"/>
      <c r="BL48" s="56"/>
      <c r="BM48" s="56"/>
      <c r="BN48" s="56"/>
      <c r="BO48" s="65"/>
      <c r="BP48" s="65"/>
      <c r="BQ48" s="62">
        <v>42</v>
      </c>
      <c r="BR48" s="63"/>
      <c r="BS48" s="936"/>
      <c r="BT48" s="937"/>
      <c r="BU48" s="937"/>
      <c r="BV48" s="937"/>
      <c r="BW48" s="937"/>
      <c r="BX48" s="937"/>
      <c r="BY48" s="937"/>
      <c r="BZ48" s="937"/>
      <c r="CA48" s="937"/>
      <c r="CB48" s="937"/>
      <c r="CC48" s="937"/>
      <c r="CD48" s="937"/>
      <c r="CE48" s="937"/>
      <c r="CF48" s="937"/>
      <c r="CG48" s="958"/>
      <c r="CH48" s="933"/>
      <c r="CI48" s="934"/>
      <c r="CJ48" s="934"/>
      <c r="CK48" s="934"/>
      <c r="CL48" s="935"/>
      <c r="CM48" s="933"/>
      <c r="CN48" s="934"/>
      <c r="CO48" s="934"/>
      <c r="CP48" s="934"/>
      <c r="CQ48" s="935"/>
      <c r="CR48" s="933"/>
      <c r="CS48" s="934"/>
      <c r="CT48" s="934"/>
      <c r="CU48" s="934"/>
      <c r="CV48" s="935"/>
      <c r="CW48" s="933"/>
      <c r="CX48" s="934"/>
      <c r="CY48" s="934"/>
      <c r="CZ48" s="934"/>
      <c r="DA48" s="935"/>
      <c r="DB48" s="933"/>
      <c r="DC48" s="934"/>
      <c r="DD48" s="934"/>
      <c r="DE48" s="934"/>
      <c r="DF48" s="935"/>
      <c r="DG48" s="933"/>
      <c r="DH48" s="934"/>
      <c r="DI48" s="934"/>
      <c r="DJ48" s="934"/>
      <c r="DK48" s="935"/>
      <c r="DL48" s="933"/>
      <c r="DM48" s="934"/>
      <c r="DN48" s="934"/>
      <c r="DO48" s="934"/>
      <c r="DP48" s="935"/>
      <c r="DQ48" s="933"/>
      <c r="DR48" s="934"/>
      <c r="DS48" s="934"/>
      <c r="DT48" s="934"/>
      <c r="DU48" s="935"/>
      <c r="DV48" s="936"/>
      <c r="DW48" s="937"/>
      <c r="DX48" s="937"/>
      <c r="DY48" s="937"/>
      <c r="DZ48" s="938"/>
      <c r="EA48" s="53"/>
    </row>
    <row r="49" spans="1:131" ht="26.25" customHeight="1" x14ac:dyDescent="0.3">
      <c r="A49" s="62">
        <v>22</v>
      </c>
      <c r="B49" s="971"/>
      <c r="C49" s="972"/>
      <c r="D49" s="972"/>
      <c r="E49" s="972"/>
      <c r="F49" s="972"/>
      <c r="G49" s="972"/>
      <c r="H49" s="972"/>
      <c r="I49" s="972"/>
      <c r="J49" s="972"/>
      <c r="K49" s="972"/>
      <c r="L49" s="972"/>
      <c r="M49" s="972"/>
      <c r="N49" s="972"/>
      <c r="O49" s="972"/>
      <c r="P49" s="973"/>
      <c r="Q49" s="983"/>
      <c r="R49" s="984"/>
      <c r="S49" s="984"/>
      <c r="T49" s="984"/>
      <c r="U49" s="984"/>
      <c r="V49" s="984"/>
      <c r="W49" s="984"/>
      <c r="X49" s="984"/>
      <c r="Y49" s="984"/>
      <c r="Z49" s="984"/>
      <c r="AA49" s="984"/>
      <c r="AB49" s="984"/>
      <c r="AC49" s="984"/>
      <c r="AD49" s="984"/>
      <c r="AE49" s="985"/>
      <c r="AF49" s="977"/>
      <c r="AG49" s="978"/>
      <c r="AH49" s="978"/>
      <c r="AI49" s="978"/>
      <c r="AJ49" s="979"/>
      <c r="AK49" s="924"/>
      <c r="AL49" s="915"/>
      <c r="AM49" s="915"/>
      <c r="AN49" s="915"/>
      <c r="AO49" s="915"/>
      <c r="AP49" s="915"/>
      <c r="AQ49" s="915"/>
      <c r="AR49" s="915"/>
      <c r="AS49" s="915"/>
      <c r="AT49" s="915"/>
      <c r="AU49" s="915"/>
      <c r="AV49" s="915"/>
      <c r="AW49" s="915"/>
      <c r="AX49" s="915"/>
      <c r="AY49" s="915"/>
      <c r="AZ49" s="982"/>
      <c r="BA49" s="982"/>
      <c r="BB49" s="982"/>
      <c r="BC49" s="982"/>
      <c r="BD49" s="982"/>
      <c r="BE49" s="916"/>
      <c r="BF49" s="916"/>
      <c r="BG49" s="916"/>
      <c r="BH49" s="916"/>
      <c r="BI49" s="917"/>
      <c r="BJ49" s="56"/>
      <c r="BK49" s="56"/>
      <c r="BL49" s="56"/>
      <c r="BM49" s="56"/>
      <c r="BN49" s="56"/>
      <c r="BO49" s="65"/>
      <c r="BP49" s="65"/>
      <c r="BQ49" s="62">
        <v>43</v>
      </c>
      <c r="BR49" s="63"/>
      <c r="BS49" s="936"/>
      <c r="BT49" s="937"/>
      <c r="BU49" s="937"/>
      <c r="BV49" s="937"/>
      <c r="BW49" s="937"/>
      <c r="BX49" s="937"/>
      <c r="BY49" s="937"/>
      <c r="BZ49" s="937"/>
      <c r="CA49" s="937"/>
      <c r="CB49" s="937"/>
      <c r="CC49" s="937"/>
      <c r="CD49" s="937"/>
      <c r="CE49" s="937"/>
      <c r="CF49" s="937"/>
      <c r="CG49" s="958"/>
      <c r="CH49" s="933"/>
      <c r="CI49" s="934"/>
      <c r="CJ49" s="934"/>
      <c r="CK49" s="934"/>
      <c r="CL49" s="935"/>
      <c r="CM49" s="933"/>
      <c r="CN49" s="934"/>
      <c r="CO49" s="934"/>
      <c r="CP49" s="934"/>
      <c r="CQ49" s="935"/>
      <c r="CR49" s="933"/>
      <c r="CS49" s="934"/>
      <c r="CT49" s="934"/>
      <c r="CU49" s="934"/>
      <c r="CV49" s="935"/>
      <c r="CW49" s="933"/>
      <c r="CX49" s="934"/>
      <c r="CY49" s="934"/>
      <c r="CZ49" s="934"/>
      <c r="DA49" s="935"/>
      <c r="DB49" s="933"/>
      <c r="DC49" s="934"/>
      <c r="DD49" s="934"/>
      <c r="DE49" s="934"/>
      <c r="DF49" s="935"/>
      <c r="DG49" s="933"/>
      <c r="DH49" s="934"/>
      <c r="DI49" s="934"/>
      <c r="DJ49" s="934"/>
      <c r="DK49" s="935"/>
      <c r="DL49" s="933"/>
      <c r="DM49" s="934"/>
      <c r="DN49" s="934"/>
      <c r="DO49" s="934"/>
      <c r="DP49" s="935"/>
      <c r="DQ49" s="933"/>
      <c r="DR49" s="934"/>
      <c r="DS49" s="934"/>
      <c r="DT49" s="934"/>
      <c r="DU49" s="935"/>
      <c r="DV49" s="936"/>
      <c r="DW49" s="937"/>
      <c r="DX49" s="937"/>
      <c r="DY49" s="937"/>
      <c r="DZ49" s="938"/>
      <c r="EA49" s="53"/>
    </row>
    <row r="50" spans="1:131" ht="26.25" customHeight="1" x14ac:dyDescent="0.3">
      <c r="A50" s="62">
        <v>23</v>
      </c>
      <c r="B50" s="971"/>
      <c r="C50" s="972"/>
      <c r="D50" s="972"/>
      <c r="E50" s="972"/>
      <c r="F50" s="972"/>
      <c r="G50" s="972"/>
      <c r="H50" s="972"/>
      <c r="I50" s="972"/>
      <c r="J50" s="972"/>
      <c r="K50" s="972"/>
      <c r="L50" s="972"/>
      <c r="M50" s="972"/>
      <c r="N50" s="972"/>
      <c r="O50" s="972"/>
      <c r="P50" s="973"/>
      <c r="Q50" s="974"/>
      <c r="R50" s="975"/>
      <c r="S50" s="975"/>
      <c r="T50" s="975"/>
      <c r="U50" s="975"/>
      <c r="V50" s="975"/>
      <c r="W50" s="975"/>
      <c r="X50" s="975"/>
      <c r="Y50" s="975"/>
      <c r="Z50" s="975"/>
      <c r="AA50" s="975"/>
      <c r="AB50" s="975"/>
      <c r="AC50" s="975"/>
      <c r="AD50" s="975"/>
      <c r="AE50" s="976"/>
      <c r="AF50" s="977"/>
      <c r="AG50" s="978"/>
      <c r="AH50" s="978"/>
      <c r="AI50" s="978"/>
      <c r="AJ50" s="979"/>
      <c r="AK50" s="980"/>
      <c r="AL50" s="975"/>
      <c r="AM50" s="975"/>
      <c r="AN50" s="975"/>
      <c r="AO50" s="975"/>
      <c r="AP50" s="975"/>
      <c r="AQ50" s="975"/>
      <c r="AR50" s="975"/>
      <c r="AS50" s="975"/>
      <c r="AT50" s="975"/>
      <c r="AU50" s="975"/>
      <c r="AV50" s="975"/>
      <c r="AW50" s="975"/>
      <c r="AX50" s="975"/>
      <c r="AY50" s="975"/>
      <c r="AZ50" s="981"/>
      <c r="BA50" s="981"/>
      <c r="BB50" s="981"/>
      <c r="BC50" s="981"/>
      <c r="BD50" s="981"/>
      <c r="BE50" s="916"/>
      <c r="BF50" s="916"/>
      <c r="BG50" s="916"/>
      <c r="BH50" s="916"/>
      <c r="BI50" s="917"/>
      <c r="BJ50" s="56"/>
      <c r="BK50" s="56"/>
      <c r="BL50" s="56"/>
      <c r="BM50" s="56"/>
      <c r="BN50" s="56"/>
      <c r="BO50" s="65"/>
      <c r="BP50" s="65"/>
      <c r="BQ50" s="62">
        <v>44</v>
      </c>
      <c r="BR50" s="63"/>
      <c r="BS50" s="936"/>
      <c r="BT50" s="937"/>
      <c r="BU50" s="937"/>
      <c r="BV50" s="937"/>
      <c r="BW50" s="937"/>
      <c r="BX50" s="937"/>
      <c r="BY50" s="937"/>
      <c r="BZ50" s="937"/>
      <c r="CA50" s="937"/>
      <c r="CB50" s="937"/>
      <c r="CC50" s="937"/>
      <c r="CD50" s="937"/>
      <c r="CE50" s="937"/>
      <c r="CF50" s="937"/>
      <c r="CG50" s="958"/>
      <c r="CH50" s="933"/>
      <c r="CI50" s="934"/>
      <c r="CJ50" s="934"/>
      <c r="CK50" s="934"/>
      <c r="CL50" s="935"/>
      <c r="CM50" s="933"/>
      <c r="CN50" s="934"/>
      <c r="CO50" s="934"/>
      <c r="CP50" s="934"/>
      <c r="CQ50" s="935"/>
      <c r="CR50" s="933"/>
      <c r="CS50" s="934"/>
      <c r="CT50" s="934"/>
      <c r="CU50" s="934"/>
      <c r="CV50" s="935"/>
      <c r="CW50" s="933"/>
      <c r="CX50" s="934"/>
      <c r="CY50" s="934"/>
      <c r="CZ50" s="934"/>
      <c r="DA50" s="935"/>
      <c r="DB50" s="933"/>
      <c r="DC50" s="934"/>
      <c r="DD50" s="934"/>
      <c r="DE50" s="934"/>
      <c r="DF50" s="935"/>
      <c r="DG50" s="933"/>
      <c r="DH50" s="934"/>
      <c r="DI50" s="934"/>
      <c r="DJ50" s="934"/>
      <c r="DK50" s="935"/>
      <c r="DL50" s="933"/>
      <c r="DM50" s="934"/>
      <c r="DN50" s="934"/>
      <c r="DO50" s="934"/>
      <c r="DP50" s="935"/>
      <c r="DQ50" s="933"/>
      <c r="DR50" s="934"/>
      <c r="DS50" s="934"/>
      <c r="DT50" s="934"/>
      <c r="DU50" s="935"/>
      <c r="DV50" s="936"/>
      <c r="DW50" s="937"/>
      <c r="DX50" s="937"/>
      <c r="DY50" s="937"/>
      <c r="DZ50" s="938"/>
      <c r="EA50" s="53"/>
    </row>
    <row r="51" spans="1:131" ht="26.25" customHeight="1" x14ac:dyDescent="0.3">
      <c r="A51" s="62">
        <v>24</v>
      </c>
      <c r="B51" s="971"/>
      <c r="C51" s="972"/>
      <c r="D51" s="972"/>
      <c r="E51" s="972"/>
      <c r="F51" s="972"/>
      <c r="G51" s="972"/>
      <c r="H51" s="972"/>
      <c r="I51" s="972"/>
      <c r="J51" s="972"/>
      <c r="K51" s="972"/>
      <c r="L51" s="972"/>
      <c r="M51" s="972"/>
      <c r="N51" s="972"/>
      <c r="O51" s="972"/>
      <c r="P51" s="973"/>
      <c r="Q51" s="974"/>
      <c r="R51" s="975"/>
      <c r="S51" s="975"/>
      <c r="T51" s="975"/>
      <c r="U51" s="975"/>
      <c r="V51" s="975"/>
      <c r="W51" s="975"/>
      <c r="X51" s="975"/>
      <c r="Y51" s="975"/>
      <c r="Z51" s="975"/>
      <c r="AA51" s="975"/>
      <c r="AB51" s="975"/>
      <c r="AC51" s="975"/>
      <c r="AD51" s="975"/>
      <c r="AE51" s="976"/>
      <c r="AF51" s="977"/>
      <c r="AG51" s="978"/>
      <c r="AH51" s="978"/>
      <c r="AI51" s="978"/>
      <c r="AJ51" s="979"/>
      <c r="AK51" s="980"/>
      <c r="AL51" s="975"/>
      <c r="AM51" s="975"/>
      <c r="AN51" s="975"/>
      <c r="AO51" s="975"/>
      <c r="AP51" s="975"/>
      <c r="AQ51" s="975"/>
      <c r="AR51" s="975"/>
      <c r="AS51" s="975"/>
      <c r="AT51" s="975"/>
      <c r="AU51" s="975"/>
      <c r="AV51" s="975"/>
      <c r="AW51" s="975"/>
      <c r="AX51" s="975"/>
      <c r="AY51" s="975"/>
      <c r="AZ51" s="981"/>
      <c r="BA51" s="981"/>
      <c r="BB51" s="981"/>
      <c r="BC51" s="981"/>
      <c r="BD51" s="981"/>
      <c r="BE51" s="916"/>
      <c r="BF51" s="916"/>
      <c r="BG51" s="916"/>
      <c r="BH51" s="916"/>
      <c r="BI51" s="917"/>
      <c r="BJ51" s="56"/>
      <c r="BK51" s="56"/>
      <c r="BL51" s="56"/>
      <c r="BM51" s="56"/>
      <c r="BN51" s="56"/>
      <c r="BO51" s="65"/>
      <c r="BP51" s="65"/>
      <c r="BQ51" s="62">
        <v>45</v>
      </c>
      <c r="BR51" s="63"/>
      <c r="BS51" s="936"/>
      <c r="BT51" s="937"/>
      <c r="BU51" s="937"/>
      <c r="BV51" s="937"/>
      <c r="BW51" s="937"/>
      <c r="BX51" s="937"/>
      <c r="BY51" s="937"/>
      <c r="BZ51" s="937"/>
      <c r="CA51" s="937"/>
      <c r="CB51" s="937"/>
      <c r="CC51" s="937"/>
      <c r="CD51" s="937"/>
      <c r="CE51" s="937"/>
      <c r="CF51" s="937"/>
      <c r="CG51" s="958"/>
      <c r="CH51" s="933"/>
      <c r="CI51" s="934"/>
      <c r="CJ51" s="934"/>
      <c r="CK51" s="934"/>
      <c r="CL51" s="935"/>
      <c r="CM51" s="933"/>
      <c r="CN51" s="934"/>
      <c r="CO51" s="934"/>
      <c r="CP51" s="934"/>
      <c r="CQ51" s="935"/>
      <c r="CR51" s="933"/>
      <c r="CS51" s="934"/>
      <c r="CT51" s="934"/>
      <c r="CU51" s="934"/>
      <c r="CV51" s="935"/>
      <c r="CW51" s="933"/>
      <c r="CX51" s="934"/>
      <c r="CY51" s="934"/>
      <c r="CZ51" s="934"/>
      <c r="DA51" s="935"/>
      <c r="DB51" s="933"/>
      <c r="DC51" s="934"/>
      <c r="DD51" s="934"/>
      <c r="DE51" s="934"/>
      <c r="DF51" s="935"/>
      <c r="DG51" s="933"/>
      <c r="DH51" s="934"/>
      <c r="DI51" s="934"/>
      <c r="DJ51" s="934"/>
      <c r="DK51" s="935"/>
      <c r="DL51" s="933"/>
      <c r="DM51" s="934"/>
      <c r="DN51" s="934"/>
      <c r="DO51" s="934"/>
      <c r="DP51" s="935"/>
      <c r="DQ51" s="933"/>
      <c r="DR51" s="934"/>
      <c r="DS51" s="934"/>
      <c r="DT51" s="934"/>
      <c r="DU51" s="935"/>
      <c r="DV51" s="936"/>
      <c r="DW51" s="937"/>
      <c r="DX51" s="937"/>
      <c r="DY51" s="937"/>
      <c r="DZ51" s="938"/>
      <c r="EA51" s="53"/>
    </row>
    <row r="52" spans="1:131" ht="26.25" customHeight="1" x14ac:dyDescent="0.3">
      <c r="A52" s="62">
        <v>25</v>
      </c>
      <c r="B52" s="971"/>
      <c r="C52" s="972"/>
      <c r="D52" s="972"/>
      <c r="E52" s="972"/>
      <c r="F52" s="972"/>
      <c r="G52" s="972"/>
      <c r="H52" s="972"/>
      <c r="I52" s="972"/>
      <c r="J52" s="972"/>
      <c r="K52" s="972"/>
      <c r="L52" s="972"/>
      <c r="M52" s="972"/>
      <c r="N52" s="972"/>
      <c r="O52" s="972"/>
      <c r="P52" s="973"/>
      <c r="Q52" s="974"/>
      <c r="R52" s="975"/>
      <c r="S52" s="975"/>
      <c r="T52" s="975"/>
      <c r="U52" s="975"/>
      <c r="V52" s="975"/>
      <c r="W52" s="975"/>
      <c r="X52" s="975"/>
      <c r="Y52" s="975"/>
      <c r="Z52" s="975"/>
      <c r="AA52" s="975"/>
      <c r="AB52" s="975"/>
      <c r="AC52" s="975"/>
      <c r="AD52" s="975"/>
      <c r="AE52" s="976"/>
      <c r="AF52" s="977"/>
      <c r="AG52" s="978"/>
      <c r="AH52" s="978"/>
      <c r="AI52" s="978"/>
      <c r="AJ52" s="979"/>
      <c r="AK52" s="980"/>
      <c r="AL52" s="975"/>
      <c r="AM52" s="975"/>
      <c r="AN52" s="975"/>
      <c r="AO52" s="975"/>
      <c r="AP52" s="975"/>
      <c r="AQ52" s="975"/>
      <c r="AR52" s="975"/>
      <c r="AS52" s="975"/>
      <c r="AT52" s="975"/>
      <c r="AU52" s="975"/>
      <c r="AV52" s="975"/>
      <c r="AW52" s="975"/>
      <c r="AX52" s="975"/>
      <c r="AY52" s="975"/>
      <c r="AZ52" s="981"/>
      <c r="BA52" s="981"/>
      <c r="BB52" s="981"/>
      <c r="BC52" s="981"/>
      <c r="BD52" s="981"/>
      <c r="BE52" s="916"/>
      <c r="BF52" s="916"/>
      <c r="BG52" s="916"/>
      <c r="BH52" s="916"/>
      <c r="BI52" s="917"/>
      <c r="BJ52" s="56"/>
      <c r="BK52" s="56"/>
      <c r="BL52" s="56"/>
      <c r="BM52" s="56"/>
      <c r="BN52" s="56"/>
      <c r="BO52" s="65"/>
      <c r="BP52" s="65"/>
      <c r="BQ52" s="62">
        <v>46</v>
      </c>
      <c r="BR52" s="63"/>
      <c r="BS52" s="936"/>
      <c r="BT52" s="937"/>
      <c r="BU52" s="937"/>
      <c r="BV52" s="937"/>
      <c r="BW52" s="937"/>
      <c r="BX52" s="937"/>
      <c r="BY52" s="937"/>
      <c r="BZ52" s="937"/>
      <c r="CA52" s="937"/>
      <c r="CB52" s="937"/>
      <c r="CC52" s="937"/>
      <c r="CD52" s="937"/>
      <c r="CE52" s="937"/>
      <c r="CF52" s="937"/>
      <c r="CG52" s="958"/>
      <c r="CH52" s="933"/>
      <c r="CI52" s="934"/>
      <c r="CJ52" s="934"/>
      <c r="CK52" s="934"/>
      <c r="CL52" s="935"/>
      <c r="CM52" s="933"/>
      <c r="CN52" s="934"/>
      <c r="CO52" s="934"/>
      <c r="CP52" s="934"/>
      <c r="CQ52" s="935"/>
      <c r="CR52" s="933"/>
      <c r="CS52" s="934"/>
      <c r="CT52" s="934"/>
      <c r="CU52" s="934"/>
      <c r="CV52" s="935"/>
      <c r="CW52" s="933"/>
      <c r="CX52" s="934"/>
      <c r="CY52" s="934"/>
      <c r="CZ52" s="934"/>
      <c r="DA52" s="935"/>
      <c r="DB52" s="933"/>
      <c r="DC52" s="934"/>
      <c r="DD52" s="934"/>
      <c r="DE52" s="934"/>
      <c r="DF52" s="935"/>
      <c r="DG52" s="933"/>
      <c r="DH52" s="934"/>
      <c r="DI52" s="934"/>
      <c r="DJ52" s="934"/>
      <c r="DK52" s="935"/>
      <c r="DL52" s="933"/>
      <c r="DM52" s="934"/>
      <c r="DN52" s="934"/>
      <c r="DO52" s="934"/>
      <c r="DP52" s="935"/>
      <c r="DQ52" s="933"/>
      <c r="DR52" s="934"/>
      <c r="DS52" s="934"/>
      <c r="DT52" s="934"/>
      <c r="DU52" s="935"/>
      <c r="DV52" s="936"/>
      <c r="DW52" s="937"/>
      <c r="DX52" s="937"/>
      <c r="DY52" s="937"/>
      <c r="DZ52" s="938"/>
      <c r="EA52" s="53"/>
    </row>
    <row r="53" spans="1:131" ht="26.25" customHeight="1" x14ac:dyDescent="0.3">
      <c r="A53" s="62">
        <v>26</v>
      </c>
      <c r="B53" s="971"/>
      <c r="C53" s="972"/>
      <c r="D53" s="972"/>
      <c r="E53" s="972"/>
      <c r="F53" s="972"/>
      <c r="G53" s="972"/>
      <c r="H53" s="972"/>
      <c r="I53" s="972"/>
      <c r="J53" s="972"/>
      <c r="K53" s="972"/>
      <c r="L53" s="972"/>
      <c r="M53" s="972"/>
      <c r="N53" s="972"/>
      <c r="O53" s="972"/>
      <c r="P53" s="973"/>
      <c r="Q53" s="974"/>
      <c r="R53" s="975"/>
      <c r="S53" s="975"/>
      <c r="T53" s="975"/>
      <c r="U53" s="975"/>
      <c r="V53" s="975"/>
      <c r="W53" s="975"/>
      <c r="X53" s="975"/>
      <c r="Y53" s="975"/>
      <c r="Z53" s="975"/>
      <c r="AA53" s="975"/>
      <c r="AB53" s="975"/>
      <c r="AC53" s="975"/>
      <c r="AD53" s="975"/>
      <c r="AE53" s="976"/>
      <c r="AF53" s="977"/>
      <c r="AG53" s="978"/>
      <c r="AH53" s="978"/>
      <c r="AI53" s="978"/>
      <c r="AJ53" s="979"/>
      <c r="AK53" s="980"/>
      <c r="AL53" s="975"/>
      <c r="AM53" s="975"/>
      <c r="AN53" s="975"/>
      <c r="AO53" s="975"/>
      <c r="AP53" s="975"/>
      <c r="AQ53" s="975"/>
      <c r="AR53" s="975"/>
      <c r="AS53" s="975"/>
      <c r="AT53" s="975"/>
      <c r="AU53" s="975"/>
      <c r="AV53" s="975"/>
      <c r="AW53" s="975"/>
      <c r="AX53" s="975"/>
      <c r="AY53" s="975"/>
      <c r="AZ53" s="981"/>
      <c r="BA53" s="981"/>
      <c r="BB53" s="981"/>
      <c r="BC53" s="981"/>
      <c r="BD53" s="981"/>
      <c r="BE53" s="916"/>
      <c r="BF53" s="916"/>
      <c r="BG53" s="916"/>
      <c r="BH53" s="916"/>
      <c r="BI53" s="917"/>
      <c r="BJ53" s="56"/>
      <c r="BK53" s="56"/>
      <c r="BL53" s="56"/>
      <c r="BM53" s="56"/>
      <c r="BN53" s="56"/>
      <c r="BO53" s="65"/>
      <c r="BP53" s="65"/>
      <c r="BQ53" s="62">
        <v>47</v>
      </c>
      <c r="BR53" s="63"/>
      <c r="BS53" s="936"/>
      <c r="BT53" s="937"/>
      <c r="BU53" s="937"/>
      <c r="BV53" s="937"/>
      <c r="BW53" s="937"/>
      <c r="BX53" s="937"/>
      <c r="BY53" s="937"/>
      <c r="BZ53" s="937"/>
      <c r="CA53" s="937"/>
      <c r="CB53" s="937"/>
      <c r="CC53" s="937"/>
      <c r="CD53" s="937"/>
      <c r="CE53" s="937"/>
      <c r="CF53" s="937"/>
      <c r="CG53" s="958"/>
      <c r="CH53" s="933"/>
      <c r="CI53" s="934"/>
      <c r="CJ53" s="934"/>
      <c r="CK53" s="934"/>
      <c r="CL53" s="935"/>
      <c r="CM53" s="933"/>
      <c r="CN53" s="934"/>
      <c r="CO53" s="934"/>
      <c r="CP53" s="934"/>
      <c r="CQ53" s="935"/>
      <c r="CR53" s="933"/>
      <c r="CS53" s="934"/>
      <c r="CT53" s="934"/>
      <c r="CU53" s="934"/>
      <c r="CV53" s="935"/>
      <c r="CW53" s="933"/>
      <c r="CX53" s="934"/>
      <c r="CY53" s="934"/>
      <c r="CZ53" s="934"/>
      <c r="DA53" s="935"/>
      <c r="DB53" s="933"/>
      <c r="DC53" s="934"/>
      <c r="DD53" s="934"/>
      <c r="DE53" s="934"/>
      <c r="DF53" s="935"/>
      <c r="DG53" s="933"/>
      <c r="DH53" s="934"/>
      <c r="DI53" s="934"/>
      <c r="DJ53" s="934"/>
      <c r="DK53" s="935"/>
      <c r="DL53" s="933"/>
      <c r="DM53" s="934"/>
      <c r="DN53" s="934"/>
      <c r="DO53" s="934"/>
      <c r="DP53" s="935"/>
      <c r="DQ53" s="933"/>
      <c r="DR53" s="934"/>
      <c r="DS53" s="934"/>
      <c r="DT53" s="934"/>
      <c r="DU53" s="935"/>
      <c r="DV53" s="936"/>
      <c r="DW53" s="937"/>
      <c r="DX53" s="937"/>
      <c r="DY53" s="937"/>
      <c r="DZ53" s="938"/>
      <c r="EA53" s="53"/>
    </row>
    <row r="54" spans="1:131" ht="26.25" customHeight="1" x14ac:dyDescent="0.3">
      <c r="A54" s="62">
        <v>27</v>
      </c>
      <c r="B54" s="971"/>
      <c r="C54" s="972"/>
      <c r="D54" s="972"/>
      <c r="E54" s="972"/>
      <c r="F54" s="972"/>
      <c r="G54" s="972"/>
      <c r="H54" s="972"/>
      <c r="I54" s="972"/>
      <c r="J54" s="972"/>
      <c r="K54" s="972"/>
      <c r="L54" s="972"/>
      <c r="M54" s="972"/>
      <c r="N54" s="972"/>
      <c r="O54" s="972"/>
      <c r="P54" s="973"/>
      <c r="Q54" s="974"/>
      <c r="R54" s="975"/>
      <c r="S54" s="975"/>
      <c r="T54" s="975"/>
      <c r="U54" s="975"/>
      <c r="V54" s="975"/>
      <c r="W54" s="975"/>
      <c r="X54" s="975"/>
      <c r="Y54" s="975"/>
      <c r="Z54" s="975"/>
      <c r="AA54" s="975"/>
      <c r="AB54" s="975"/>
      <c r="AC54" s="975"/>
      <c r="AD54" s="975"/>
      <c r="AE54" s="976"/>
      <c r="AF54" s="977"/>
      <c r="AG54" s="978"/>
      <c r="AH54" s="978"/>
      <c r="AI54" s="978"/>
      <c r="AJ54" s="979"/>
      <c r="AK54" s="980"/>
      <c r="AL54" s="975"/>
      <c r="AM54" s="975"/>
      <c r="AN54" s="975"/>
      <c r="AO54" s="975"/>
      <c r="AP54" s="975"/>
      <c r="AQ54" s="975"/>
      <c r="AR54" s="975"/>
      <c r="AS54" s="975"/>
      <c r="AT54" s="975"/>
      <c r="AU54" s="975"/>
      <c r="AV54" s="975"/>
      <c r="AW54" s="975"/>
      <c r="AX54" s="975"/>
      <c r="AY54" s="975"/>
      <c r="AZ54" s="981"/>
      <c r="BA54" s="981"/>
      <c r="BB54" s="981"/>
      <c r="BC54" s="981"/>
      <c r="BD54" s="981"/>
      <c r="BE54" s="916"/>
      <c r="BF54" s="916"/>
      <c r="BG54" s="916"/>
      <c r="BH54" s="916"/>
      <c r="BI54" s="917"/>
      <c r="BJ54" s="56"/>
      <c r="BK54" s="56"/>
      <c r="BL54" s="56"/>
      <c r="BM54" s="56"/>
      <c r="BN54" s="56"/>
      <c r="BO54" s="65"/>
      <c r="BP54" s="65"/>
      <c r="BQ54" s="62">
        <v>48</v>
      </c>
      <c r="BR54" s="63"/>
      <c r="BS54" s="936"/>
      <c r="BT54" s="937"/>
      <c r="BU54" s="937"/>
      <c r="BV54" s="937"/>
      <c r="BW54" s="937"/>
      <c r="BX54" s="937"/>
      <c r="BY54" s="937"/>
      <c r="BZ54" s="937"/>
      <c r="CA54" s="937"/>
      <c r="CB54" s="937"/>
      <c r="CC54" s="937"/>
      <c r="CD54" s="937"/>
      <c r="CE54" s="937"/>
      <c r="CF54" s="937"/>
      <c r="CG54" s="958"/>
      <c r="CH54" s="933"/>
      <c r="CI54" s="934"/>
      <c r="CJ54" s="934"/>
      <c r="CK54" s="934"/>
      <c r="CL54" s="935"/>
      <c r="CM54" s="933"/>
      <c r="CN54" s="934"/>
      <c r="CO54" s="934"/>
      <c r="CP54" s="934"/>
      <c r="CQ54" s="935"/>
      <c r="CR54" s="933"/>
      <c r="CS54" s="934"/>
      <c r="CT54" s="934"/>
      <c r="CU54" s="934"/>
      <c r="CV54" s="935"/>
      <c r="CW54" s="933"/>
      <c r="CX54" s="934"/>
      <c r="CY54" s="934"/>
      <c r="CZ54" s="934"/>
      <c r="DA54" s="935"/>
      <c r="DB54" s="933"/>
      <c r="DC54" s="934"/>
      <c r="DD54" s="934"/>
      <c r="DE54" s="934"/>
      <c r="DF54" s="935"/>
      <c r="DG54" s="933"/>
      <c r="DH54" s="934"/>
      <c r="DI54" s="934"/>
      <c r="DJ54" s="934"/>
      <c r="DK54" s="935"/>
      <c r="DL54" s="933"/>
      <c r="DM54" s="934"/>
      <c r="DN54" s="934"/>
      <c r="DO54" s="934"/>
      <c r="DP54" s="935"/>
      <c r="DQ54" s="933"/>
      <c r="DR54" s="934"/>
      <c r="DS54" s="934"/>
      <c r="DT54" s="934"/>
      <c r="DU54" s="935"/>
      <c r="DV54" s="936"/>
      <c r="DW54" s="937"/>
      <c r="DX54" s="937"/>
      <c r="DY54" s="937"/>
      <c r="DZ54" s="938"/>
      <c r="EA54" s="53"/>
    </row>
    <row r="55" spans="1:131" ht="26.25" customHeight="1" x14ac:dyDescent="0.3">
      <c r="A55" s="62">
        <v>28</v>
      </c>
      <c r="B55" s="971"/>
      <c r="C55" s="972"/>
      <c r="D55" s="972"/>
      <c r="E55" s="972"/>
      <c r="F55" s="972"/>
      <c r="G55" s="972"/>
      <c r="H55" s="972"/>
      <c r="I55" s="972"/>
      <c r="J55" s="972"/>
      <c r="K55" s="972"/>
      <c r="L55" s="972"/>
      <c r="M55" s="972"/>
      <c r="N55" s="972"/>
      <c r="O55" s="972"/>
      <c r="P55" s="973"/>
      <c r="Q55" s="974"/>
      <c r="R55" s="975"/>
      <c r="S55" s="975"/>
      <c r="T55" s="975"/>
      <c r="U55" s="975"/>
      <c r="V55" s="975"/>
      <c r="W55" s="975"/>
      <c r="X55" s="975"/>
      <c r="Y55" s="975"/>
      <c r="Z55" s="975"/>
      <c r="AA55" s="975"/>
      <c r="AB55" s="975"/>
      <c r="AC55" s="975"/>
      <c r="AD55" s="975"/>
      <c r="AE55" s="976"/>
      <c r="AF55" s="977"/>
      <c r="AG55" s="978"/>
      <c r="AH55" s="978"/>
      <c r="AI55" s="978"/>
      <c r="AJ55" s="979"/>
      <c r="AK55" s="980"/>
      <c r="AL55" s="975"/>
      <c r="AM55" s="975"/>
      <c r="AN55" s="975"/>
      <c r="AO55" s="975"/>
      <c r="AP55" s="975"/>
      <c r="AQ55" s="975"/>
      <c r="AR55" s="975"/>
      <c r="AS55" s="975"/>
      <c r="AT55" s="975"/>
      <c r="AU55" s="975"/>
      <c r="AV55" s="975"/>
      <c r="AW55" s="975"/>
      <c r="AX55" s="975"/>
      <c r="AY55" s="975"/>
      <c r="AZ55" s="981"/>
      <c r="BA55" s="981"/>
      <c r="BB55" s="981"/>
      <c r="BC55" s="981"/>
      <c r="BD55" s="981"/>
      <c r="BE55" s="916"/>
      <c r="BF55" s="916"/>
      <c r="BG55" s="916"/>
      <c r="BH55" s="916"/>
      <c r="BI55" s="917"/>
      <c r="BJ55" s="56"/>
      <c r="BK55" s="56"/>
      <c r="BL55" s="56"/>
      <c r="BM55" s="56"/>
      <c r="BN55" s="56"/>
      <c r="BO55" s="65"/>
      <c r="BP55" s="65"/>
      <c r="BQ55" s="62">
        <v>49</v>
      </c>
      <c r="BR55" s="63"/>
      <c r="BS55" s="936"/>
      <c r="BT55" s="937"/>
      <c r="BU55" s="937"/>
      <c r="BV55" s="937"/>
      <c r="BW55" s="937"/>
      <c r="BX55" s="937"/>
      <c r="BY55" s="937"/>
      <c r="BZ55" s="937"/>
      <c r="CA55" s="937"/>
      <c r="CB55" s="937"/>
      <c r="CC55" s="937"/>
      <c r="CD55" s="937"/>
      <c r="CE55" s="937"/>
      <c r="CF55" s="937"/>
      <c r="CG55" s="958"/>
      <c r="CH55" s="933"/>
      <c r="CI55" s="934"/>
      <c r="CJ55" s="934"/>
      <c r="CK55" s="934"/>
      <c r="CL55" s="935"/>
      <c r="CM55" s="933"/>
      <c r="CN55" s="934"/>
      <c r="CO55" s="934"/>
      <c r="CP55" s="934"/>
      <c r="CQ55" s="935"/>
      <c r="CR55" s="933"/>
      <c r="CS55" s="934"/>
      <c r="CT55" s="934"/>
      <c r="CU55" s="934"/>
      <c r="CV55" s="935"/>
      <c r="CW55" s="933"/>
      <c r="CX55" s="934"/>
      <c r="CY55" s="934"/>
      <c r="CZ55" s="934"/>
      <c r="DA55" s="935"/>
      <c r="DB55" s="933"/>
      <c r="DC55" s="934"/>
      <c r="DD55" s="934"/>
      <c r="DE55" s="934"/>
      <c r="DF55" s="935"/>
      <c r="DG55" s="933"/>
      <c r="DH55" s="934"/>
      <c r="DI55" s="934"/>
      <c r="DJ55" s="934"/>
      <c r="DK55" s="935"/>
      <c r="DL55" s="933"/>
      <c r="DM55" s="934"/>
      <c r="DN55" s="934"/>
      <c r="DO55" s="934"/>
      <c r="DP55" s="935"/>
      <c r="DQ55" s="933"/>
      <c r="DR55" s="934"/>
      <c r="DS55" s="934"/>
      <c r="DT55" s="934"/>
      <c r="DU55" s="935"/>
      <c r="DV55" s="936"/>
      <c r="DW55" s="937"/>
      <c r="DX55" s="937"/>
      <c r="DY55" s="937"/>
      <c r="DZ55" s="938"/>
      <c r="EA55" s="53"/>
    </row>
    <row r="56" spans="1:131" ht="26.25" customHeight="1" x14ac:dyDescent="0.3">
      <c r="A56" s="62">
        <v>29</v>
      </c>
      <c r="B56" s="971"/>
      <c r="C56" s="972"/>
      <c r="D56" s="972"/>
      <c r="E56" s="972"/>
      <c r="F56" s="972"/>
      <c r="G56" s="972"/>
      <c r="H56" s="972"/>
      <c r="I56" s="972"/>
      <c r="J56" s="972"/>
      <c r="K56" s="972"/>
      <c r="L56" s="972"/>
      <c r="M56" s="972"/>
      <c r="N56" s="972"/>
      <c r="O56" s="972"/>
      <c r="P56" s="973"/>
      <c r="Q56" s="974"/>
      <c r="R56" s="975"/>
      <c r="S56" s="975"/>
      <c r="T56" s="975"/>
      <c r="U56" s="975"/>
      <c r="V56" s="975"/>
      <c r="W56" s="975"/>
      <c r="X56" s="975"/>
      <c r="Y56" s="975"/>
      <c r="Z56" s="975"/>
      <c r="AA56" s="975"/>
      <c r="AB56" s="975"/>
      <c r="AC56" s="975"/>
      <c r="AD56" s="975"/>
      <c r="AE56" s="976"/>
      <c r="AF56" s="977"/>
      <c r="AG56" s="978"/>
      <c r="AH56" s="978"/>
      <c r="AI56" s="978"/>
      <c r="AJ56" s="979"/>
      <c r="AK56" s="980"/>
      <c r="AL56" s="975"/>
      <c r="AM56" s="975"/>
      <c r="AN56" s="975"/>
      <c r="AO56" s="975"/>
      <c r="AP56" s="975"/>
      <c r="AQ56" s="975"/>
      <c r="AR56" s="975"/>
      <c r="AS56" s="975"/>
      <c r="AT56" s="975"/>
      <c r="AU56" s="975"/>
      <c r="AV56" s="975"/>
      <c r="AW56" s="975"/>
      <c r="AX56" s="975"/>
      <c r="AY56" s="975"/>
      <c r="AZ56" s="981"/>
      <c r="BA56" s="981"/>
      <c r="BB56" s="981"/>
      <c r="BC56" s="981"/>
      <c r="BD56" s="981"/>
      <c r="BE56" s="916"/>
      <c r="BF56" s="916"/>
      <c r="BG56" s="916"/>
      <c r="BH56" s="916"/>
      <c r="BI56" s="917"/>
      <c r="BJ56" s="56"/>
      <c r="BK56" s="56"/>
      <c r="BL56" s="56"/>
      <c r="BM56" s="56"/>
      <c r="BN56" s="56"/>
      <c r="BO56" s="65"/>
      <c r="BP56" s="65"/>
      <c r="BQ56" s="62">
        <v>50</v>
      </c>
      <c r="BR56" s="63"/>
      <c r="BS56" s="936"/>
      <c r="BT56" s="937"/>
      <c r="BU56" s="937"/>
      <c r="BV56" s="937"/>
      <c r="BW56" s="937"/>
      <c r="BX56" s="937"/>
      <c r="BY56" s="937"/>
      <c r="BZ56" s="937"/>
      <c r="CA56" s="937"/>
      <c r="CB56" s="937"/>
      <c r="CC56" s="937"/>
      <c r="CD56" s="937"/>
      <c r="CE56" s="937"/>
      <c r="CF56" s="937"/>
      <c r="CG56" s="958"/>
      <c r="CH56" s="933"/>
      <c r="CI56" s="934"/>
      <c r="CJ56" s="934"/>
      <c r="CK56" s="934"/>
      <c r="CL56" s="935"/>
      <c r="CM56" s="933"/>
      <c r="CN56" s="934"/>
      <c r="CO56" s="934"/>
      <c r="CP56" s="934"/>
      <c r="CQ56" s="935"/>
      <c r="CR56" s="933"/>
      <c r="CS56" s="934"/>
      <c r="CT56" s="934"/>
      <c r="CU56" s="934"/>
      <c r="CV56" s="935"/>
      <c r="CW56" s="933"/>
      <c r="CX56" s="934"/>
      <c r="CY56" s="934"/>
      <c r="CZ56" s="934"/>
      <c r="DA56" s="935"/>
      <c r="DB56" s="933"/>
      <c r="DC56" s="934"/>
      <c r="DD56" s="934"/>
      <c r="DE56" s="934"/>
      <c r="DF56" s="935"/>
      <c r="DG56" s="933"/>
      <c r="DH56" s="934"/>
      <c r="DI56" s="934"/>
      <c r="DJ56" s="934"/>
      <c r="DK56" s="935"/>
      <c r="DL56" s="933"/>
      <c r="DM56" s="934"/>
      <c r="DN56" s="934"/>
      <c r="DO56" s="934"/>
      <c r="DP56" s="935"/>
      <c r="DQ56" s="933"/>
      <c r="DR56" s="934"/>
      <c r="DS56" s="934"/>
      <c r="DT56" s="934"/>
      <c r="DU56" s="935"/>
      <c r="DV56" s="936"/>
      <c r="DW56" s="937"/>
      <c r="DX56" s="937"/>
      <c r="DY56" s="937"/>
      <c r="DZ56" s="938"/>
      <c r="EA56" s="53"/>
    </row>
    <row r="57" spans="1:131" ht="26.25" customHeight="1" x14ac:dyDescent="0.3">
      <c r="A57" s="62">
        <v>30</v>
      </c>
      <c r="B57" s="971"/>
      <c r="C57" s="972"/>
      <c r="D57" s="972"/>
      <c r="E57" s="972"/>
      <c r="F57" s="972"/>
      <c r="G57" s="972"/>
      <c r="H57" s="972"/>
      <c r="I57" s="972"/>
      <c r="J57" s="972"/>
      <c r="K57" s="972"/>
      <c r="L57" s="972"/>
      <c r="M57" s="972"/>
      <c r="N57" s="972"/>
      <c r="O57" s="972"/>
      <c r="P57" s="973"/>
      <c r="Q57" s="974"/>
      <c r="R57" s="975"/>
      <c r="S57" s="975"/>
      <c r="T57" s="975"/>
      <c r="U57" s="975"/>
      <c r="V57" s="975"/>
      <c r="W57" s="975"/>
      <c r="X57" s="975"/>
      <c r="Y57" s="975"/>
      <c r="Z57" s="975"/>
      <c r="AA57" s="975"/>
      <c r="AB57" s="975"/>
      <c r="AC57" s="975"/>
      <c r="AD57" s="975"/>
      <c r="AE57" s="976"/>
      <c r="AF57" s="977"/>
      <c r="AG57" s="978"/>
      <c r="AH57" s="978"/>
      <c r="AI57" s="978"/>
      <c r="AJ57" s="979"/>
      <c r="AK57" s="980"/>
      <c r="AL57" s="975"/>
      <c r="AM57" s="975"/>
      <c r="AN57" s="975"/>
      <c r="AO57" s="975"/>
      <c r="AP57" s="975"/>
      <c r="AQ57" s="975"/>
      <c r="AR57" s="975"/>
      <c r="AS57" s="975"/>
      <c r="AT57" s="975"/>
      <c r="AU57" s="975"/>
      <c r="AV57" s="975"/>
      <c r="AW57" s="975"/>
      <c r="AX57" s="975"/>
      <c r="AY57" s="975"/>
      <c r="AZ57" s="981"/>
      <c r="BA57" s="981"/>
      <c r="BB57" s="981"/>
      <c r="BC57" s="981"/>
      <c r="BD57" s="981"/>
      <c r="BE57" s="916"/>
      <c r="BF57" s="916"/>
      <c r="BG57" s="916"/>
      <c r="BH57" s="916"/>
      <c r="BI57" s="917"/>
      <c r="BJ57" s="56"/>
      <c r="BK57" s="56"/>
      <c r="BL57" s="56"/>
      <c r="BM57" s="56"/>
      <c r="BN57" s="56"/>
      <c r="BO57" s="65"/>
      <c r="BP57" s="65"/>
      <c r="BQ57" s="62">
        <v>51</v>
      </c>
      <c r="BR57" s="63"/>
      <c r="BS57" s="936"/>
      <c r="BT57" s="937"/>
      <c r="BU57" s="937"/>
      <c r="BV57" s="937"/>
      <c r="BW57" s="937"/>
      <c r="BX57" s="937"/>
      <c r="BY57" s="937"/>
      <c r="BZ57" s="937"/>
      <c r="CA57" s="937"/>
      <c r="CB57" s="937"/>
      <c r="CC57" s="937"/>
      <c r="CD57" s="937"/>
      <c r="CE57" s="937"/>
      <c r="CF57" s="937"/>
      <c r="CG57" s="958"/>
      <c r="CH57" s="933"/>
      <c r="CI57" s="934"/>
      <c r="CJ57" s="934"/>
      <c r="CK57" s="934"/>
      <c r="CL57" s="935"/>
      <c r="CM57" s="933"/>
      <c r="CN57" s="934"/>
      <c r="CO57" s="934"/>
      <c r="CP57" s="934"/>
      <c r="CQ57" s="935"/>
      <c r="CR57" s="933"/>
      <c r="CS57" s="934"/>
      <c r="CT57" s="934"/>
      <c r="CU57" s="934"/>
      <c r="CV57" s="935"/>
      <c r="CW57" s="933"/>
      <c r="CX57" s="934"/>
      <c r="CY57" s="934"/>
      <c r="CZ57" s="934"/>
      <c r="DA57" s="935"/>
      <c r="DB57" s="933"/>
      <c r="DC57" s="934"/>
      <c r="DD57" s="934"/>
      <c r="DE57" s="934"/>
      <c r="DF57" s="935"/>
      <c r="DG57" s="933"/>
      <c r="DH57" s="934"/>
      <c r="DI57" s="934"/>
      <c r="DJ57" s="934"/>
      <c r="DK57" s="935"/>
      <c r="DL57" s="933"/>
      <c r="DM57" s="934"/>
      <c r="DN57" s="934"/>
      <c r="DO57" s="934"/>
      <c r="DP57" s="935"/>
      <c r="DQ57" s="933"/>
      <c r="DR57" s="934"/>
      <c r="DS57" s="934"/>
      <c r="DT57" s="934"/>
      <c r="DU57" s="935"/>
      <c r="DV57" s="936"/>
      <c r="DW57" s="937"/>
      <c r="DX57" s="937"/>
      <c r="DY57" s="937"/>
      <c r="DZ57" s="938"/>
      <c r="EA57" s="53"/>
    </row>
    <row r="58" spans="1:131" ht="26.25" customHeight="1" x14ac:dyDescent="0.3">
      <c r="A58" s="62">
        <v>31</v>
      </c>
      <c r="B58" s="971"/>
      <c r="C58" s="972"/>
      <c r="D58" s="972"/>
      <c r="E58" s="972"/>
      <c r="F58" s="972"/>
      <c r="G58" s="972"/>
      <c r="H58" s="972"/>
      <c r="I58" s="972"/>
      <c r="J58" s="972"/>
      <c r="K58" s="972"/>
      <c r="L58" s="972"/>
      <c r="M58" s="972"/>
      <c r="N58" s="972"/>
      <c r="O58" s="972"/>
      <c r="P58" s="973"/>
      <c r="Q58" s="974"/>
      <c r="R58" s="975"/>
      <c r="S58" s="975"/>
      <c r="T58" s="975"/>
      <c r="U58" s="975"/>
      <c r="V58" s="975"/>
      <c r="W58" s="975"/>
      <c r="X58" s="975"/>
      <c r="Y58" s="975"/>
      <c r="Z58" s="975"/>
      <c r="AA58" s="975"/>
      <c r="AB58" s="975"/>
      <c r="AC58" s="975"/>
      <c r="AD58" s="975"/>
      <c r="AE58" s="976"/>
      <c r="AF58" s="977"/>
      <c r="AG58" s="978"/>
      <c r="AH58" s="978"/>
      <c r="AI58" s="978"/>
      <c r="AJ58" s="979"/>
      <c r="AK58" s="980"/>
      <c r="AL58" s="975"/>
      <c r="AM58" s="975"/>
      <c r="AN58" s="975"/>
      <c r="AO58" s="975"/>
      <c r="AP58" s="975"/>
      <c r="AQ58" s="975"/>
      <c r="AR58" s="975"/>
      <c r="AS58" s="975"/>
      <c r="AT58" s="975"/>
      <c r="AU58" s="975"/>
      <c r="AV58" s="975"/>
      <c r="AW58" s="975"/>
      <c r="AX58" s="975"/>
      <c r="AY58" s="975"/>
      <c r="AZ58" s="981"/>
      <c r="BA58" s="981"/>
      <c r="BB58" s="981"/>
      <c r="BC58" s="981"/>
      <c r="BD58" s="981"/>
      <c r="BE58" s="916"/>
      <c r="BF58" s="916"/>
      <c r="BG58" s="916"/>
      <c r="BH58" s="916"/>
      <c r="BI58" s="917"/>
      <c r="BJ58" s="56"/>
      <c r="BK58" s="56"/>
      <c r="BL58" s="56"/>
      <c r="BM58" s="56"/>
      <c r="BN58" s="56"/>
      <c r="BO58" s="65"/>
      <c r="BP58" s="65"/>
      <c r="BQ58" s="62">
        <v>52</v>
      </c>
      <c r="BR58" s="63"/>
      <c r="BS58" s="936"/>
      <c r="BT58" s="937"/>
      <c r="BU58" s="937"/>
      <c r="BV58" s="937"/>
      <c r="BW58" s="937"/>
      <c r="BX58" s="937"/>
      <c r="BY58" s="937"/>
      <c r="BZ58" s="937"/>
      <c r="CA58" s="937"/>
      <c r="CB58" s="937"/>
      <c r="CC58" s="937"/>
      <c r="CD58" s="937"/>
      <c r="CE58" s="937"/>
      <c r="CF58" s="937"/>
      <c r="CG58" s="958"/>
      <c r="CH58" s="933"/>
      <c r="CI58" s="934"/>
      <c r="CJ58" s="934"/>
      <c r="CK58" s="934"/>
      <c r="CL58" s="935"/>
      <c r="CM58" s="933"/>
      <c r="CN58" s="934"/>
      <c r="CO58" s="934"/>
      <c r="CP58" s="934"/>
      <c r="CQ58" s="935"/>
      <c r="CR58" s="933"/>
      <c r="CS58" s="934"/>
      <c r="CT58" s="934"/>
      <c r="CU58" s="934"/>
      <c r="CV58" s="935"/>
      <c r="CW58" s="933"/>
      <c r="CX58" s="934"/>
      <c r="CY58" s="934"/>
      <c r="CZ58" s="934"/>
      <c r="DA58" s="935"/>
      <c r="DB58" s="933"/>
      <c r="DC58" s="934"/>
      <c r="DD58" s="934"/>
      <c r="DE58" s="934"/>
      <c r="DF58" s="935"/>
      <c r="DG58" s="933"/>
      <c r="DH58" s="934"/>
      <c r="DI58" s="934"/>
      <c r="DJ58" s="934"/>
      <c r="DK58" s="935"/>
      <c r="DL58" s="933"/>
      <c r="DM58" s="934"/>
      <c r="DN58" s="934"/>
      <c r="DO58" s="934"/>
      <c r="DP58" s="935"/>
      <c r="DQ58" s="933"/>
      <c r="DR58" s="934"/>
      <c r="DS58" s="934"/>
      <c r="DT58" s="934"/>
      <c r="DU58" s="935"/>
      <c r="DV58" s="936"/>
      <c r="DW58" s="937"/>
      <c r="DX58" s="937"/>
      <c r="DY58" s="937"/>
      <c r="DZ58" s="938"/>
      <c r="EA58" s="53"/>
    </row>
    <row r="59" spans="1:131" ht="26.25" customHeight="1" x14ac:dyDescent="0.3">
      <c r="A59" s="62">
        <v>32</v>
      </c>
      <c r="B59" s="971"/>
      <c r="C59" s="972"/>
      <c r="D59" s="972"/>
      <c r="E59" s="972"/>
      <c r="F59" s="972"/>
      <c r="G59" s="972"/>
      <c r="H59" s="972"/>
      <c r="I59" s="972"/>
      <c r="J59" s="972"/>
      <c r="K59" s="972"/>
      <c r="L59" s="972"/>
      <c r="M59" s="972"/>
      <c r="N59" s="972"/>
      <c r="O59" s="972"/>
      <c r="P59" s="973"/>
      <c r="Q59" s="974"/>
      <c r="R59" s="975"/>
      <c r="S59" s="975"/>
      <c r="T59" s="975"/>
      <c r="U59" s="975"/>
      <c r="V59" s="975"/>
      <c r="W59" s="975"/>
      <c r="X59" s="975"/>
      <c r="Y59" s="975"/>
      <c r="Z59" s="975"/>
      <c r="AA59" s="975"/>
      <c r="AB59" s="975"/>
      <c r="AC59" s="975"/>
      <c r="AD59" s="975"/>
      <c r="AE59" s="976"/>
      <c r="AF59" s="977"/>
      <c r="AG59" s="978"/>
      <c r="AH59" s="978"/>
      <c r="AI59" s="978"/>
      <c r="AJ59" s="979"/>
      <c r="AK59" s="980"/>
      <c r="AL59" s="975"/>
      <c r="AM59" s="975"/>
      <c r="AN59" s="975"/>
      <c r="AO59" s="975"/>
      <c r="AP59" s="975"/>
      <c r="AQ59" s="975"/>
      <c r="AR59" s="975"/>
      <c r="AS59" s="975"/>
      <c r="AT59" s="975"/>
      <c r="AU59" s="975"/>
      <c r="AV59" s="975"/>
      <c r="AW59" s="975"/>
      <c r="AX59" s="975"/>
      <c r="AY59" s="975"/>
      <c r="AZ59" s="981"/>
      <c r="BA59" s="981"/>
      <c r="BB59" s="981"/>
      <c r="BC59" s="981"/>
      <c r="BD59" s="981"/>
      <c r="BE59" s="916"/>
      <c r="BF59" s="916"/>
      <c r="BG59" s="916"/>
      <c r="BH59" s="916"/>
      <c r="BI59" s="917"/>
      <c r="BJ59" s="56"/>
      <c r="BK59" s="56"/>
      <c r="BL59" s="56"/>
      <c r="BM59" s="56"/>
      <c r="BN59" s="56"/>
      <c r="BO59" s="65"/>
      <c r="BP59" s="65"/>
      <c r="BQ59" s="62">
        <v>53</v>
      </c>
      <c r="BR59" s="63"/>
      <c r="BS59" s="936"/>
      <c r="BT59" s="937"/>
      <c r="BU59" s="937"/>
      <c r="BV59" s="937"/>
      <c r="BW59" s="937"/>
      <c r="BX59" s="937"/>
      <c r="BY59" s="937"/>
      <c r="BZ59" s="937"/>
      <c r="CA59" s="937"/>
      <c r="CB59" s="937"/>
      <c r="CC59" s="937"/>
      <c r="CD59" s="937"/>
      <c r="CE59" s="937"/>
      <c r="CF59" s="937"/>
      <c r="CG59" s="958"/>
      <c r="CH59" s="933"/>
      <c r="CI59" s="934"/>
      <c r="CJ59" s="934"/>
      <c r="CK59" s="934"/>
      <c r="CL59" s="935"/>
      <c r="CM59" s="933"/>
      <c r="CN59" s="934"/>
      <c r="CO59" s="934"/>
      <c r="CP59" s="934"/>
      <c r="CQ59" s="935"/>
      <c r="CR59" s="933"/>
      <c r="CS59" s="934"/>
      <c r="CT59" s="934"/>
      <c r="CU59" s="934"/>
      <c r="CV59" s="935"/>
      <c r="CW59" s="933"/>
      <c r="CX59" s="934"/>
      <c r="CY59" s="934"/>
      <c r="CZ59" s="934"/>
      <c r="DA59" s="935"/>
      <c r="DB59" s="933"/>
      <c r="DC59" s="934"/>
      <c r="DD59" s="934"/>
      <c r="DE59" s="934"/>
      <c r="DF59" s="935"/>
      <c r="DG59" s="933"/>
      <c r="DH59" s="934"/>
      <c r="DI59" s="934"/>
      <c r="DJ59" s="934"/>
      <c r="DK59" s="935"/>
      <c r="DL59" s="933"/>
      <c r="DM59" s="934"/>
      <c r="DN59" s="934"/>
      <c r="DO59" s="934"/>
      <c r="DP59" s="935"/>
      <c r="DQ59" s="933"/>
      <c r="DR59" s="934"/>
      <c r="DS59" s="934"/>
      <c r="DT59" s="934"/>
      <c r="DU59" s="935"/>
      <c r="DV59" s="936"/>
      <c r="DW59" s="937"/>
      <c r="DX59" s="937"/>
      <c r="DY59" s="937"/>
      <c r="DZ59" s="938"/>
      <c r="EA59" s="53"/>
    </row>
    <row r="60" spans="1:131" ht="26.25" customHeight="1" x14ac:dyDescent="0.3">
      <c r="A60" s="62">
        <v>33</v>
      </c>
      <c r="B60" s="971"/>
      <c r="C60" s="972"/>
      <c r="D60" s="972"/>
      <c r="E60" s="972"/>
      <c r="F60" s="972"/>
      <c r="G60" s="972"/>
      <c r="H60" s="972"/>
      <c r="I60" s="972"/>
      <c r="J60" s="972"/>
      <c r="K60" s="972"/>
      <c r="L60" s="972"/>
      <c r="M60" s="972"/>
      <c r="N60" s="972"/>
      <c r="O60" s="972"/>
      <c r="P60" s="973"/>
      <c r="Q60" s="974"/>
      <c r="R60" s="975"/>
      <c r="S60" s="975"/>
      <c r="T60" s="975"/>
      <c r="U60" s="975"/>
      <c r="V60" s="975"/>
      <c r="W60" s="975"/>
      <c r="X60" s="975"/>
      <c r="Y60" s="975"/>
      <c r="Z60" s="975"/>
      <c r="AA60" s="975"/>
      <c r="AB60" s="975"/>
      <c r="AC60" s="975"/>
      <c r="AD60" s="975"/>
      <c r="AE60" s="976"/>
      <c r="AF60" s="977"/>
      <c r="AG60" s="978"/>
      <c r="AH60" s="978"/>
      <c r="AI60" s="978"/>
      <c r="AJ60" s="979"/>
      <c r="AK60" s="980"/>
      <c r="AL60" s="975"/>
      <c r="AM60" s="975"/>
      <c r="AN60" s="975"/>
      <c r="AO60" s="975"/>
      <c r="AP60" s="975"/>
      <c r="AQ60" s="975"/>
      <c r="AR60" s="975"/>
      <c r="AS60" s="975"/>
      <c r="AT60" s="975"/>
      <c r="AU60" s="975"/>
      <c r="AV60" s="975"/>
      <c r="AW60" s="975"/>
      <c r="AX60" s="975"/>
      <c r="AY60" s="975"/>
      <c r="AZ60" s="981"/>
      <c r="BA60" s="981"/>
      <c r="BB60" s="981"/>
      <c r="BC60" s="981"/>
      <c r="BD60" s="981"/>
      <c r="BE60" s="916"/>
      <c r="BF60" s="916"/>
      <c r="BG60" s="916"/>
      <c r="BH60" s="916"/>
      <c r="BI60" s="917"/>
      <c r="BJ60" s="56"/>
      <c r="BK60" s="56"/>
      <c r="BL60" s="56"/>
      <c r="BM60" s="56"/>
      <c r="BN60" s="56"/>
      <c r="BO60" s="65"/>
      <c r="BP60" s="65"/>
      <c r="BQ60" s="62">
        <v>54</v>
      </c>
      <c r="BR60" s="63"/>
      <c r="BS60" s="936"/>
      <c r="BT60" s="937"/>
      <c r="BU60" s="937"/>
      <c r="BV60" s="937"/>
      <c r="BW60" s="937"/>
      <c r="BX60" s="937"/>
      <c r="BY60" s="937"/>
      <c r="BZ60" s="937"/>
      <c r="CA60" s="937"/>
      <c r="CB60" s="937"/>
      <c r="CC60" s="937"/>
      <c r="CD60" s="937"/>
      <c r="CE60" s="937"/>
      <c r="CF60" s="937"/>
      <c r="CG60" s="958"/>
      <c r="CH60" s="933"/>
      <c r="CI60" s="934"/>
      <c r="CJ60" s="934"/>
      <c r="CK60" s="934"/>
      <c r="CL60" s="935"/>
      <c r="CM60" s="933"/>
      <c r="CN60" s="934"/>
      <c r="CO60" s="934"/>
      <c r="CP60" s="934"/>
      <c r="CQ60" s="935"/>
      <c r="CR60" s="933"/>
      <c r="CS60" s="934"/>
      <c r="CT60" s="934"/>
      <c r="CU60" s="934"/>
      <c r="CV60" s="935"/>
      <c r="CW60" s="933"/>
      <c r="CX60" s="934"/>
      <c r="CY60" s="934"/>
      <c r="CZ60" s="934"/>
      <c r="DA60" s="935"/>
      <c r="DB60" s="933"/>
      <c r="DC60" s="934"/>
      <c r="DD60" s="934"/>
      <c r="DE60" s="934"/>
      <c r="DF60" s="935"/>
      <c r="DG60" s="933"/>
      <c r="DH60" s="934"/>
      <c r="DI60" s="934"/>
      <c r="DJ60" s="934"/>
      <c r="DK60" s="935"/>
      <c r="DL60" s="933"/>
      <c r="DM60" s="934"/>
      <c r="DN60" s="934"/>
      <c r="DO60" s="934"/>
      <c r="DP60" s="935"/>
      <c r="DQ60" s="933"/>
      <c r="DR60" s="934"/>
      <c r="DS60" s="934"/>
      <c r="DT60" s="934"/>
      <c r="DU60" s="935"/>
      <c r="DV60" s="936"/>
      <c r="DW60" s="937"/>
      <c r="DX60" s="937"/>
      <c r="DY60" s="937"/>
      <c r="DZ60" s="938"/>
      <c r="EA60" s="53"/>
    </row>
    <row r="61" spans="1:131" ht="26.25" customHeight="1" thickBot="1" x14ac:dyDescent="0.35">
      <c r="A61" s="62">
        <v>34</v>
      </c>
      <c r="B61" s="971"/>
      <c r="C61" s="972"/>
      <c r="D61" s="972"/>
      <c r="E61" s="972"/>
      <c r="F61" s="972"/>
      <c r="G61" s="972"/>
      <c r="H61" s="972"/>
      <c r="I61" s="972"/>
      <c r="J61" s="972"/>
      <c r="K61" s="972"/>
      <c r="L61" s="972"/>
      <c r="M61" s="972"/>
      <c r="N61" s="972"/>
      <c r="O61" s="972"/>
      <c r="P61" s="973"/>
      <c r="Q61" s="974"/>
      <c r="R61" s="975"/>
      <c r="S61" s="975"/>
      <c r="T61" s="975"/>
      <c r="U61" s="975"/>
      <c r="V61" s="975"/>
      <c r="W61" s="975"/>
      <c r="X61" s="975"/>
      <c r="Y61" s="975"/>
      <c r="Z61" s="975"/>
      <c r="AA61" s="975"/>
      <c r="AB61" s="975"/>
      <c r="AC61" s="975"/>
      <c r="AD61" s="975"/>
      <c r="AE61" s="976"/>
      <c r="AF61" s="977"/>
      <c r="AG61" s="978"/>
      <c r="AH61" s="978"/>
      <c r="AI61" s="978"/>
      <c r="AJ61" s="979"/>
      <c r="AK61" s="980"/>
      <c r="AL61" s="975"/>
      <c r="AM61" s="975"/>
      <c r="AN61" s="975"/>
      <c r="AO61" s="975"/>
      <c r="AP61" s="975"/>
      <c r="AQ61" s="975"/>
      <c r="AR61" s="975"/>
      <c r="AS61" s="975"/>
      <c r="AT61" s="975"/>
      <c r="AU61" s="975"/>
      <c r="AV61" s="975"/>
      <c r="AW61" s="975"/>
      <c r="AX61" s="975"/>
      <c r="AY61" s="975"/>
      <c r="AZ61" s="981"/>
      <c r="BA61" s="981"/>
      <c r="BB61" s="981"/>
      <c r="BC61" s="981"/>
      <c r="BD61" s="981"/>
      <c r="BE61" s="916"/>
      <c r="BF61" s="916"/>
      <c r="BG61" s="916"/>
      <c r="BH61" s="916"/>
      <c r="BI61" s="917"/>
      <c r="BJ61" s="56"/>
      <c r="BK61" s="56"/>
      <c r="BL61" s="56"/>
      <c r="BM61" s="56"/>
      <c r="BN61" s="56"/>
      <c r="BO61" s="65"/>
      <c r="BP61" s="65"/>
      <c r="BQ61" s="62">
        <v>55</v>
      </c>
      <c r="BR61" s="63"/>
      <c r="BS61" s="936"/>
      <c r="BT61" s="937"/>
      <c r="BU61" s="937"/>
      <c r="BV61" s="937"/>
      <c r="BW61" s="937"/>
      <c r="BX61" s="937"/>
      <c r="BY61" s="937"/>
      <c r="BZ61" s="937"/>
      <c r="CA61" s="937"/>
      <c r="CB61" s="937"/>
      <c r="CC61" s="937"/>
      <c r="CD61" s="937"/>
      <c r="CE61" s="937"/>
      <c r="CF61" s="937"/>
      <c r="CG61" s="958"/>
      <c r="CH61" s="933"/>
      <c r="CI61" s="934"/>
      <c r="CJ61" s="934"/>
      <c r="CK61" s="934"/>
      <c r="CL61" s="935"/>
      <c r="CM61" s="933"/>
      <c r="CN61" s="934"/>
      <c r="CO61" s="934"/>
      <c r="CP61" s="934"/>
      <c r="CQ61" s="935"/>
      <c r="CR61" s="933"/>
      <c r="CS61" s="934"/>
      <c r="CT61" s="934"/>
      <c r="CU61" s="934"/>
      <c r="CV61" s="935"/>
      <c r="CW61" s="933"/>
      <c r="CX61" s="934"/>
      <c r="CY61" s="934"/>
      <c r="CZ61" s="934"/>
      <c r="DA61" s="935"/>
      <c r="DB61" s="933"/>
      <c r="DC61" s="934"/>
      <c r="DD61" s="934"/>
      <c r="DE61" s="934"/>
      <c r="DF61" s="935"/>
      <c r="DG61" s="933"/>
      <c r="DH61" s="934"/>
      <c r="DI61" s="934"/>
      <c r="DJ61" s="934"/>
      <c r="DK61" s="935"/>
      <c r="DL61" s="933"/>
      <c r="DM61" s="934"/>
      <c r="DN61" s="934"/>
      <c r="DO61" s="934"/>
      <c r="DP61" s="935"/>
      <c r="DQ61" s="933"/>
      <c r="DR61" s="934"/>
      <c r="DS61" s="934"/>
      <c r="DT61" s="934"/>
      <c r="DU61" s="935"/>
      <c r="DV61" s="936"/>
      <c r="DW61" s="937"/>
      <c r="DX61" s="937"/>
      <c r="DY61" s="937"/>
      <c r="DZ61" s="938"/>
      <c r="EA61" s="53"/>
    </row>
    <row r="62" spans="1:131" ht="26.25" customHeight="1" x14ac:dyDescent="0.3">
      <c r="A62" s="62">
        <v>35</v>
      </c>
      <c r="B62" s="971"/>
      <c r="C62" s="972"/>
      <c r="D62" s="972"/>
      <c r="E62" s="972"/>
      <c r="F62" s="972"/>
      <c r="G62" s="972"/>
      <c r="H62" s="972"/>
      <c r="I62" s="972"/>
      <c r="J62" s="972"/>
      <c r="K62" s="972"/>
      <c r="L62" s="972"/>
      <c r="M62" s="972"/>
      <c r="N62" s="972"/>
      <c r="O62" s="972"/>
      <c r="P62" s="973"/>
      <c r="Q62" s="974"/>
      <c r="R62" s="975"/>
      <c r="S62" s="975"/>
      <c r="T62" s="975"/>
      <c r="U62" s="975"/>
      <c r="V62" s="975"/>
      <c r="W62" s="975"/>
      <c r="X62" s="975"/>
      <c r="Y62" s="975"/>
      <c r="Z62" s="975"/>
      <c r="AA62" s="975"/>
      <c r="AB62" s="975"/>
      <c r="AC62" s="975"/>
      <c r="AD62" s="975"/>
      <c r="AE62" s="976"/>
      <c r="AF62" s="977"/>
      <c r="AG62" s="978"/>
      <c r="AH62" s="978"/>
      <c r="AI62" s="978"/>
      <c r="AJ62" s="979"/>
      <c r="AK62" s="980"/>
      <c r="AL62" s="975"/>
      <c r="AM62" s="975"/>
      <c r="AN62" s="975"/>
      <c r="AO62" s="975"/>
      <c r="AP62" s="975"/>
      <c r="AQ62" s="975"/>
      <c r="AR62" s="975"/>
      <c r="AS62" s="975"/>
      <c r="AT62" s="975"/>
      <c r="AU62" s="975"/>
      <c r="AV62" s="975"/>
      <c r="AW62" s="975"/>
      <c r="AX62" s="975"/>
      <c r="AY62" s="975"/>
      <c r="AZ62" s="981"/>
      <c r="BA62" s="981"/>
      <c r="BB62" s="981"/>
      <c r="BC62" s="981"/>
      <c r="BD62" s="981"/>
      <c r="BE62" s="916"/>
      <c r="BF62" s="916"/>
      <c r="BG62" s="916"/>
      <c r="BH62" s="916"/>
      <c r="BI62" s="917"/>
      <c r="BJ62" s="968" t="s">
        <v>325</v>
      </c>
      <c r="BK62" s="969"/>
      <c r="BL62" s="969"/>
      <c r="BM62" s="969"/>
      <c r="BN62" s="970"/>
      <c r="BO62" s="65"/>
      <c r="BP62" s="65"/>
      <c r="BQ62" s="62">
        <v>56</v>
      </c>
      <c r="BR62" s="63"/>
      <c r="BS62" s="936"/>
      <c r="BT62" s="937"/>
      <c r="BU62" s="937"/>
      <c r="BV62" s="937"/>
      <c r="BW62" s="937"/>
      <c r="BX62" s="937"/>
      <c r="BY62" s="937"/>
      <c r="BZ62" s="937"/>
      <c r="CA62" s="937"/>
      <c r="CB62" s="937"/>
      <c r="CC62" s="937"/>
      <c r="CD62" s="937"/>
      <c r="CE62" s="937"/>
      <c r="CF62" s="937"/>
      <c r="CG62" s="958"/>
      <c r="CH62" s="933"/>
      <c r="CI62" s="934"/>
      <c r="CJ62" s="934"/>
      <c r="CK62" s="934"/>
      <c r="CL62" s="935"/>
      <c r="CM62" s="933"/>
      <c r="CN62" s="934"/>
      <c r="CO62" s="934"/>
      <c r="CP62" s="934"/>
      <c r="CQ62" s="935"/>
      <c r="CR62" s="933"/>
      <c r="CS62" s="934"/>
      <c r="CT62" s="934"/>
      <c r="CU62" s="934"/>
      <c r="CV62" s="935"/>
      <c r="CW62" s="933"/>
      <c r="CX62" s="934"/>
      <c r="CY62" s="934"/>
      <c r="CZ62" s="934"/>
      <c r="DA62" s="935"/>
      <c r="DB62" s="933"/>
      <c r="DC62" s="934"/>
      <c r="DD62" s="934"/>
      <c r="DE62" s="934"/>
      <c r="DF62" s="935"/>
      <c r="DG62" s="933"/>
      <c r="DH62" s="934"/>
      <c r="DI62" s="934"/>
      <c r="DJ62" s="934"/>
      <c r="DK62" s="935"/>
      <c r="DL62" s="933"/>
      <c r="DM62" s="934"/>
      <c r="DN62" s="934"/>
      <c r="DO62" s="934"/>
      <c r="DP62" s="935"/>
      <c r="DQ62" s="933"/>
      <c r="DR62" s="934"/>
      <c r="DS62" s="934"/>
      <c r="DT62" s="934"/>
      <c r="DU62" s="935"/>
      <c r="DV62" s="936"/>
      <c r="DW62" s="937"/>
      <c r="DX62" s="937"/>
      <c r="DY62" s="937"/>
      <c r="DZ62" s="938"/>
      <c r="EA62" s="53"/>
    </row>
    <row r="63" spans="1:131" ht="26.25" customHeight="1" thickBot="1" x14ac:dyDescent="0.35">
      <c r="A63" s="64" t="s">
        <v>302</v>
      </c>
      <c r="B63" s="881" t="s">
        <v>326</v>
      </c>
      <c r="C63" s="882"/>
      <c r="D63" s="882"/>
      <c r="E63" s="882"/>
      <c r="F63" s="882"/>
      <c r="G63" s="882"/>
      <c r="H63" s="882"/>
      <c r="I63" s="882"/>
      <c r="J63" s="882"/>
      <c r="K63" s="882"/>
      <c r="L63" s="882"/>
      <c r="M63" s="882"/>
      <c r="N63" s="882"/>
      <c r="O63" s="882"/>
      <c r="P63" s="892"/>
      <c r="Q63" s="906"/>
      <c r="R63" s="907"/>
      <c r="S63" s="907"/>
      <c r="T63" s="907"/>
      <c r="U63" s="907"/>
      <c r="V63" s="907"/>
      <c r="W63" s="907"/>
      <c r="X63" s="907"/>
      <c r="Y63" s="907"/>
      <c r="Z63" s="907"/>
      <c r="AA63" s="907"/>
      <c r="AB63" s="907"/>
      <c r="AC63" s="907"/>
      <c r="AD63" s="907"/>
      <c r="AE63" s="964"/>
      <c r="AF63" s="965">
        <v>998</v>
      </c>
      <c r="AG63" s="903"/>
      <c r="AH63" s="903"/>
      <c r="AI63" s="903"/>
      <c r="AJ63" s="966"/>
      <c r="AK63" s="967"/>
      <c r="AL63" s="907"/>
      <c r="AM63" s="907"/>
      <c r="AN63" s="907"/>
      <c r="AO63" s="907"/>
      <c r="AP63" s="903">
        <v>2994</v>
      </c>
      <c r="AQ63" s="903"/>
      <c r="AR63" s="903"/>
      <c r="AS63" s="903"/>
      <c r="AT63" s="903"/>
      <c r="AU63" s="903">
        <v>2018</v>
      </c>
      <c r="AV63" s="903"/>
      <c r="AW63" s="903"/>
      <c r="AX63" s="903"/>
      <c r="AY63" s="903"/>
      <c r="AZ63" s="961"/>
      <c r="BA63" s="961"/>
      <c r="BB63" s="961"/>
      <c r="BC63" s="961"/>
      <c r="BD63" s="961"/>
      <c r="BE63" s="904"/>
      <c r="BF63" s="904"/>
      <c r="BG63" s="904"/>
      <c r="BH63" s="904"/>
      <c r="BI63" s="905"/>
      <c r="BJ63" s="962" t="s">
        <v>47</v>
      </c>
      <c r="BK63" s="897"/>
      <c r="BL63" s="897"/>
      <c r="BM63" s="897"/>
      <c r="BN63" s="963"/>
      <c r="BO63" s="65"/>
      <c r="BP63" s="65"/>
      <c r="BQ63" s="62">
        <v>57</v>
      </c>
      <c r="BR63" s="63"/>
      <c r="BS63" s="936"/>
      <c r="BT63" s="937"/>
      <c r="BU63" s="937"/>
      <c r="BV63" s="937"/>
      <c r="BW63" s="937"/>
      <c r="BX63" s="937"/>
      <c r="BY63" s="937"/>
      <c r="BZ63" s="937"/>
      <c r="CA63" s="937"/>
      <c r="CB63" s="937"/>
      <c r="CC63" s="937"/>
      <c r="CD63" s="937"/>
      <c r="CE63" s="937"/>
      <c r="CF63" s="937"/>
      <c r="CG63" s="958"/>
      <c r="CH63" s="933"/>
      <c r="CI63" s="934"/>
      <c r="CJ63" s="934"/>
      <c r="CK63" s="934"/>
      <c r="CL63" s="935"/>
      <c r="CM63" s="933"/>
      <c r="CN63" s="934"/>
      <c r="CO63" s="934"/>
      <c r="CP63" s="934"/>
      <c r="CQ63" s="935"/>
      <c r="CR63" s="933"/>
      <c r="CS63" s="934"/>
      <c r="CT63" s="934"/>
      <c r="CU63" s="934"/>
      <c r="CV63" s="935"/>
      <c r="CW63" s="933"/>
      <c r="CX63" s="934"/>
      <c r="CY63" s="934"/>
      <c r="CZ63" s="934"/>
      <c r="DA63" s="935"/>
      <c r="DB63" s="933"/>
      <c r="DC63" s="934"/>
      <c r="DD63" s="934"/>
      <c r="DE63" s="934"/>
      <c r="DF63" s="935"/>
      <c r="DG63" s="933"/>
      <c r="DH63" s="934"/>
      <c r="DI63" s="934"/>
      <c r="DJ63" s="934"/>
      <c r="DK63" s="935"/>
      <c r="DL63" s="933"/>
      <c r="DM63" s="934"/>
      <c r="DN63" s="934"/>
      <c r="DO63" s="934"/>
      <c r="DP63" s="935"/>
      <c r="DQ63" s="933"/>
      <c r="DR63" s="934"/>
      <c r="DS63" s="934"/>
      <c r="DT63" s="934"/>
      <c r="DU63" s="935"/>
      <c r="DV63" s="936"/>
      <c r="DW63" s="937"/>
      <c r="DX63" s="937"/>
      <c r="DY63" s="937"/>
      <c r="DZ63" s="938"/>
      <c r="EA63" s="53"/>
    </row>
    <row r="64" spans="1:131" ht="26.25" customHeight="1" x14ac:dyDescent="0.3">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2">
        <v>58</v>
      </c>
      <c r="BR64" s="63"/>
      <c r="BS64" s="936"/>
      <c r="BT64" s="937"/>
      <c r="BU64" s="937"/>
      <c r="BV64" s="937"/>
      <c r="BW64" s="937"/>
      <c r="BX64" s="937"/>
      <c r="BY64" s="937"/>
      <c r="BZ64" s="937"/>
      <c r="CA64" s="937"/>
      <c r="CB64" s="937"/>
      <c r="CC64" s="937"/>
      <c r="CD64" s="937"/>
      <c r="CE64" s="937"/>
      <c r="CF64" s="937"/>
      <c r="CG64" s="958"/>
      <c r="CH64" s="933"/>
      <c r="CI64" s="934"/>
      <c r="CJ64" s="934"/>
      <c r="CK64" s="934"/>
      <c r="CL64" s="935"/>
      <c r="CM64" s="933"/>
      <c r="CN64" s="934"/>
      <c r="CO64" s="934"/>
      <c r="CP64" s="934"/>
      <c r="CQ64" s="935"/>
      <c r="CR64" s="933"/>
      <c r="CS64" s="934"/>
      <c r="CT64" s="934"/>
      <c r="CU64" s="934"/>
      <c r="CV64" s="935"/>
      <c r="CW64" s="933"/>
      <c r="CX64" s="934"/>
      <c r="CY64" s="934"/>
      <c r="CZ64" s="934"/>
      <c r="DA64" s="935"/>
      <c r="DB64" s="933"/>
      <c r="DC64" s="934"/>
      <c r="DD64" s="934"/>
      <c r="DE64" s="934"/>
      <c r="DF64" s="935"/>
      <c r="DG64" s="933"/>
      <c r="DH64" s="934"/>
      <c r="DI64" s="934"/>
      <c r="DJ64" s="934"/>
      <c r="DK64" s="935"/>
      <c r="DL64" s="933"/>
      <c r="DM64" s="934"/>
      <c r="DN64" s="934"/>
      <c r="DO64" s="934"/>
      <c r="DP64" s="935"/>
      <c r="DQ64" s="933"/>
      <c r="DR64" s="934"/>
      <c r="DS64" s="934"/>
      <c r="DT64" s="934"/>
      <c r="DU64" s="935"/>
      <c r="DV64" s="936"/>
      <c r="DW64" s="937"/>
      <c r="DX64" s="937"/>
      <c r="DY64" s="937"/>
      <c r="DZ64" s="938"/>
      <c r="EA64" s="53"/>
    </row>
    <row r="65" spans="1:131" ht="26.25" customHeight="1" thickBot="1" x14ac:dyDescent="0.35">
      <c r="A65" s="56" t="s">
        <v>327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65"/>
      <c r="BF65" s="65"/>
      <c r="BG65" s="65"/>
      <c r="BH65" s="65"/>
      <c r="BI65" s="65"/>
      <c r="BJ65" s="65"/>
      <c r="BK65" s="65"/>
      <c r="BL65" s="65"/>
      <c r="BM65" s="65"/>
      <c r="BN65" s="65"/>
      <c r="BO65" s="65"/>
      <c r="BP65" s="65"/>
      <c r="BQ65" s="62">
        <v>59</v>
      </c>
      <c r="BR65" s="63"/>
      <c r="BS65" s="936"/>
      <c r="BT65" s="937"/>
      <c r="BU65" s="937"/>
      <c r="BV65" s="937"/>
      <c r="BW65" s="937"/>
      <c r="BX65" s="937"/>
      <c r="BY65" s="937"/>
      <c r="BZ65" s="937"/>
      <c r="CA65" s="937"/>
      <c r="CB65" s="937"/>
      <c r="CC65" s="937"/>
      <c r="CD65" s="937"/>
      <c r="CE65" s="937"/>
      <c r="CF65" s="937"/>
      <c r="CG65" s="958"/>
      <c r="CH65" s="933"/>
      <c r="CI65" s="934"/>
      <c r="CJ65" s="934"/>
      <c r="CK65" s="934"/>
      <c r="CL65" s="935"/>
      <c r="CM65" s="933"/>
      <c r="CN65" s="934"/>
      <c r="CO65" s="934"/>
      <c r="CP65" s="934"/>
      <c r="CQ65" s="935"/>
      <c r="CR65" s="933"/>
      <c r="CS65" s="934"/>
      <c r="CT65" s="934"/>
      <c r="CU65" s="934"/>
      <c r="CV65" s="935"/>
      <c r="CW65" s="933"/>
      <c r="CX65" s="934"/>
      <c r="CY65" s="934"/>
      <c r="CZ65" s="934"/>
      <c r="DA65" s="935"/>
      <c r="DB65" s="933"/>
      <c r="DC65" s="934"/>
      <c r="DD65" s="934"/>
      <c r="DE65" s="934"/>
      <c r="DF65" s="935"/>
      <c r="DG65" s="933"/>
      <c r="DH65" s="934"/>
      <c r="DI65" s="934"/>
      <c r="DJ65" s="934"/>
      <c r="DK65" s="935"/>
      <c r="DL65" s="933"/>
      <c r="DM65" s="934"/>
      <c r="DN65" s="934"/>
      <c r="DO65" s="934"/>
      <c r="DP65" s="935"/>
      <c r="DQ65" s="933"/>
      <c r="DR65" s="934"/>
      <c r="DS65" s="934"/>
      <c r="DT65" s="934"/>
      <c r="DU65" s="935"/>
      <c r="DV65" s="936"/>
      <c r="DW65" s="937"/>
      <c r="DX65" s="937"/>
      <c r="DY65" s="937"/>
      <c r="DZ65" s="938"/>
      <c r="EA65" s="53"/>
    </row>
    <row r="66" spans="1:131" ht="26.25" customHeight="1" x14ac:dyDescent="0.3">
      <c r="A66" s="939" t="s">
        <v>328</v>
      </c>
      <c r="B66" s="940"/>
      <c r="C66" s="940"/>
      <c r="D66" s="940"/>
      <c r="E66" s="940"/>
      <c r="F66" s="940"/>
      <c r="G66" s="940"/>
      <c r="H66" s="940"/>
      <c r="I66" s="940"/>
      <c r="J66" s="940"/>
      <c r="K66" s="940"/>
      <c r="L66" s="940"/>
      <c r="M66" s="940"/>
      <c r="N66" s="940"/>
      <c r="O66" s="940"/>
      <c r="P66" s="941"/>
      <c r="Q66" s="945" t="s">
        <v>306</v>
      </c>
      <c r="R66" s="946"/>
      <c r="S66" s="946"/>
      <c r="T66" s="946"/>
      <c r="U66" s="947"/>
      <c r="V66" s="945" t="s">
        <v>307</v>
      </c>
      <c r="W66" s="946"/>
      <c r="X66" s="946"/>
      <c r="Y66" s="946"/>
      <c r="Z66" s="947"/>
      <c r="AA66" s="945" t="s">
        <v>308</v>
      </c>
      <c r="AB66" s="946"/>
      <c r="AC66" s="946"/>
      <c r="AD66" s="946"/>
      <c r="AE66" s="947"/>
      <c r="AF66" s="951" t="s">
        <v>309</v>
      </c>
      <c r="AG66" s="952"/>
      <c r="AH66" s="952"/>
      <c r="AI66" s="952"/>
      <c r="AJ66" s="953"/>
      <c r="AK66" s="945" t="s">
        <v>310</v>
      </c>
      <c r="AL66" s="940"/>
      <c r="AM66" s="940"/>
      <c r="AN66" s="940"/>
      <c r="AO66" s="941"/>
      <c r="AP66" s="945" t="s">
        <v>311</v>
      </c>
      <c r="AQ66" s="946"/>
      <c r="AR66" s="946"/>
      <c r="AS66" s="946"/>
      <c r="AT66" s="947"/>
      <c r="AU66" s="945" t="s">
        <v>329</v>
      </c>
      <c r="AV66" s="946"/>
      <c r="AW66" s="946"/>
      <c r="AX66" s="946"/>
      <c r="AY66" s="947"/>
      <c r="AZ66" s="945" t="s">
        <v>288</v>
      </c>
      <c r="BA66" s="946"/>
      <c r="BB66" s="946"/>
      <c r="BC66" s="946"/>
      <c r="BD66" s="959"/>
      <c r="BE66" s="65"/>
      <c r="BF66" s="65"/>
      <c r="BG66" s="65"/>
      <c r="BH66" s="65"/>
      <c r="BI66" s="65"/>
      <c r="BJ66" s="65"/>
      <c r="BK66" s="65"/>
      <c r="BL66" s="65"/>
      <c r="BM66" s="65"/>
      <c r="BN66" s="65"/>
      <c r="BO66" s="65"/>
      <c r="BP66" s="65"/>
      <c r="BQ66" s="62">
        <v>60</v>
      </c>
      <c r="BR66" s="67"/>
      <c r="BS66" s="889"/>
      <c r="BT66" s="890"/>
      <c r="BU66" s="890"/>
      <c r="BV66" s="890"/>
      <c r="BW66" s="890"/>
      <c r="BX66" s="890"/>
      <c r="BY66" s="890"/>
      <c r="BZ66" s="890"/>
      <c r="CA66" s="890"/>
      <c r="CB66" s="890"/>
      <c r="CC66" s="890"/>
      <c r="CD66" s="890"/>
      <c r="CE66" s="890"/>
      <c r="CF66" s="890"/>
      <c r="CG66" s="899"/>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89"/>
      <c r="DW66" s="890"/>
      <c r="DX66" s="890"/>
      <c r="DY66" s="890"/>
      <c r="DZ66" s="891"/>
      <c r="EA66" s="53"/>
    </row>
    <row r="67" spans="1:131" ht="26.25" customHeight="1" thickBot="1" x14ac:dyDescent="0.35">
      <c r="A67" s="942"/>
      <c r="B67" s="943"/>
      <c r="C67" s="943"/>
      <c r="D67" s="943"/>
      <c r="E67" s="943"/>
      <c r="F67" s="943"/>
      <c r="G67" s="943"/>
      <c r="H67" s="943"/>
      <c r="I67" s="943"/>
      <c r="J67" s="943"/>
      <c r="K67" s="943"/>
      <c r="L67" s="943"/>
      <c r="M67" s="943"/>
      <c r="N67" s="943"/>
      <c r="O67" s="943"/>
      <c r="P67" s="944"/>
      <c r="Q67" s="948"/>
      <c r="R67" s="949"/>
      <c r="S67" s="949"/>
      <c r="T67" s="949"/>
      <c r="U67" s="950"/>
      <c r="V67" s="948"/>
      <c r="W67" s="949"/>
      <c r="X67" s="949"/>
      <c r="Y67" s="949"/>
      <c r="Z67" s="950"/>
      <c r="AA67" s="948"/>
      <c r="AB67" s="949"/>
      <c r="AC67" s="949"/>
      <c r="AD67" s="949"/>
      <c r="AE67" s="950"/>
      <c r="AF67" s="954"/>
      <c r="AG67" s="955"/>
      <c r="AH67" s="955"/>
      <c r="AI67" s="955"/>
      <c r="AJ67" s="956"/>
      <c r="AK67" s="957"/>
      <c r="AL67" s="943"/>
      <c r="AM67" s="943"/>
      <c r="AN67" s="943"/>
      <c r="AO67" s="944"/>
      <c r="AP67" s="948"/>
      <c r="AQ67" s="949"/>
      <c r="AR67" s="949"/>
      <c r="AS67" s="949"/>
      <c r="AT67" s="950"/>
      <c r="AU67" s="948"/>
      <c r="AV67" s="949"/>
      <c r="AW67" s="949"/>
      <c r="AX67" s="949"/>
      <c r="AY67" s="950"/>
      <c r="AZ67" s="948"/>
      <c r="BA67" s="949"/>
      <c r="BB67" s="949"/>
      <c r="BC67" s="949"/>
      <c r="BD67" s="960"/>
      <c r="BE67" s="65"/>
      <c r="BF67" s="65"/>
      <c r="BG67" s="65"/>
      <c r="BH67" s="65"/>
      <c r="BI67" s="65"/>
      <c r="BJ67" s="65"/>
      <c r="BK67" s="65"/>
      <c r="BL67" s="65"/>
      <c r="BM67" s="65"/>
      <c r="BN67" s="65"/>
      <c r="BO67" s="65"/>
      <c r="BP67" s="65"/>
      <c r="BQ67" s="62">
        <v>61</v>
      </c>
      <c r="BR67" s="67"/>
      <c r="BS67" s="889"/>
      <c r="BT67" s="890"/>
      <c r="BU67" s="890"/>
      <c r="BV67" s="890"/>
      <c r="BW67" s="890"/>
      <c r="BX67" s="890"/>
      <c r="BY67" s="890"/>
      <c r="BZ67" s="890"/>
      <c r="CA67" s="890"/>
      <c r="CB67" s="890"/>
      <c r="CC67" s="890"/>
      <c r="CD67" s="890"/>
      <c r="CE67" s="890"/>
      <c r="CF67" s="890"/>
      <c r="CG67" s="899"/>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89"/>
      <c r="DW67" s="890"/>
      <c r="DX67" s="890"/>
      <c r="DY67" s="890"/>
      <c r="DZ67" s="891"/>
      <c r="EA67" s="53"/>
    </row>
    <row r="68" spans="1:131" ht="26.25" customHeight="1" thickTop="1" x14ac:dyDescent="0.3">
      <c r="A68" s="60">
        <v>1</v>
      </c>
      <c r="B68" s="929" t="s">
        <v>330</v>
      </c>
      <c r="C68" s="930"/>
      <c r="D68" s="930"/>
      <c r="E68" s="930"/>
      <c r="F68" s="930"/>
      <c r="G68" s="930"/>
      <c r="H68" s="930"/>
      <c r="I68" s="930"/>
      <c r="J68" s="930"/>
      <c r="K68" s="930"/>
      <c r="L68" s="930"/>
      <c r="M68" s="930"/>
      <c r="N68" s="930"/>
      <c r="O68" s="930"/>
      <c r="P68" s="931"/>
      <c r="Q68" s="932">
        <v>874</v>
      </c>
      <c r="R68" s="926"/>
      <c r="S68" s="926"/>
      <c r="T68" s="926"/>
      <c r="U68" s="926"/>
      <c r="V68" s="926">
        <v>861</v>
      </c>
      <c r="W68" s="926"/>
      <c r="X68" s="926"/>
      <c r="Y68" s="926"/>
      <c r="Z68" s="926"/>
      <c r="AA68" s="926">
        <v>12</v>
      </c>
      <c r="AB68" s="926"/>
      <c r="AC68" s="926"/>
      <c r="AD68" s="926"/>
      <c r="AE68" s="926"/>
      <c r="AF68" s="926">
        <v>12</v>
      </c>
      <c r="AG68" s="926"/>
      <c r="AH68" s="926"/>
      <c r="AI68" s="926"/>
      <c r="AJ68" s="926"/>
      <c r="AK68" s="926">
        <v>19</v>
      </c>
      <c r="AL68" s="926"/>
      <c r="AM68" s="926"/>
      <c r="AN68" s="926"/>
      <c r="AO68" s="926"/>
      <c r="AP68" s="926">
        <v>1377</v>
      </c>
      <c r="AQ68" s="926"/>
      <c r="AR68" s="926"/>
      <c r="AS68" s="926"/>
      <c r="AT68" s="926"/>
      <c r="AU68" s="926">
        <v>716</v>
      </c>
      <c r="AV68" s="926"/>
      <c r="AW68" s="926"/>
      <c r="AX68" s="926"/>
      <c r="AY68" s="926"/>
      <c r="AZ68" s="927"/>
      <c r="BA68" s="927"/>
      <c r="BB68" s="927"/>
      <c r="BC68" s="927"/>
      <c r="BD68" s="928"/>
      <c r="BE68" s="65"/>
      <c r="BF68" s="65"/>
      <c r="BG68" s="65"/>
      <c r="BH68" s="65"/>
      <c r="BI68" s="65"/>
      <c r="BJ68" s="65"/>
      <c r="BK68" s="65"/>
      <c r="BL68" s="65"/>
      <c r="BM68" s="65"/>
      <c r="BN68" s="65"/>
      <c r="BO68" s="65"/>
      <c r="BP68" s="65"/>
      <c r="BQ68" s="62">
        <v>62</v>
      </c>
      <c r="BR68" s="67"/>
      <c r="BS68" s="889"/>
      <c r="BT68" s="890"/>
      <c r="BU68" s="890"/>
      <c r="BV68" s="890"/>
      <c r="BW68" s="890"/>
      <c r="BX68" s="890"/>
      <c r="BY68" s="890"/>
      <c r="BZ68" s="890"/>
      <c r="CA68" s="890"/>
      <c r="CB68" s="890"/>
      <c r="CC68" s="890"/>
      <c r="CD68" s="890"/>
      <c r="CE68" s="890"/>
      <c r="CF68" s="890"/>
      <c r="CG68" s="899"/>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89"/>
      <c r="DW68" s="890"/>
      <c r="DX68" s="890"/>
      <c r="DY68" s="890"/>
      <c r="DZ68" s="891"/>
      <c r="EA68" s="53"/>
    </row>
    <row r="69" spans="1:131" ht="26.25" customHeight="1" x14ac:dyDescent="0.3">
      <c r="A69" s="62">
        <v>2</v>
      </c>
      <c r="B69" s="918" t="s">
        <v>331</v>
      </c>
      <c r="C69" s="919"/>
      <c r="D69" s="919"/>
      <c r="E69" s="919"/>
      <c r="F69" s="919"/>
      <c r="G69" s="919"/>
      <c r="H69" s="919"/>
      <c r="I69" s="919"/>
      <c r="J69" s="919"/>
      <c r="K69" s="919"/>
      <c r="L69" s="919"/>
      <c r="M69" s="919"/>
      <c r="N69" s="919"/>
      <c r="O69" s="919"/>
      <c r="P69" s="920"/>
      <c r="Q69" s="921">
        <v>2139</v>
      </c>
      <c r="R69" s="915"/>
      <c r="S69" s="915"/>
      <c r="T69" s="915"/>
      <c r="U69" s="915"/>
      <c r="V69" s="915">
        <v>1906</v>
      </c>
      <c r="W69" s="915"/>
      <c r="X69" s="915"/>
      <c r="Y69" s="915"/>
      <c r="Z69" s="915"/>
      <c r="AA69" s="915">
        <v>233</v>
      </c>
      <c r="AB69" s="915"/>
      <c r="AC69" s="915"/>
      <c r="AD69" s="915"/>
      <c r="AE69" s="915"/>
      <c r="AF69" s="915">
        <v>233</v>
      </c>
      <c r="AG69" s="915"/>
      <c r="AH69" s="915"/>
      <c r="AI69" s="915"/>
      <c r="AJ69" s="915"/>
      <c r="AK69" s="915">
        <v>2</v>
      </c>
      <c r="AL69" s="915"/>
      <c r="AM69" s="915"/>
      <c r="AN69" s="915"/>
      <c r="AO69" s="915"/>
      <c r="AP69" s="915" t="s">
        <v>300</v>
      </c>
      <c r="AQ69" s="915"/>
      <c r="AR69" s="915"/>
      <c r="AS69" s="915"/>
      <c r="AT69" s="915"/>
      <c r="AU69" s="915" t="s">
        <v>300</v>
      </c>
      <c r="AV69" s="915"/>
      <c r="AW69" s="915"/>
      <c r="AX69" s="915"/>
      <c r="AY69" s="915"/>
      <c r="AZ69" s="916"/>
      <c r="BA69" s="916"/>
      <c r="BB69" s="916"/>
      <c r="BC69" s="916"/>
      <c r="BD69" s="917"/>
      <c r="BE69" s="65"/>
      <c r="BF69" s="65"/>
      <c r="BG69" s="65"/>
      <c r="BH69" s="65"/>
      <c r="BI69" s="65"/>
      <c r="BJ69" s="65"/>
      <c r="BK69" s="65"/>
      <c r="BL69" s="65"/>
      <c r="BM69" s="65"/>
      <c r="BN69" s="65"/>
      <c r="BO69" s="65"/>
      <c r="BP69" s="65"/>
      <c r="BQ69" s="62">
        <v>63</v>
      </c>
      <c r="BR69" s="67"/>
      <c r="BS69" s="889"/>
      <c r="BT69" s="890"/>
      <c r="BU69" s="890"/>
      <c r="BV69" s="890"/>
      <c r="BW69" s="890"/>
      <c r="BX69" s="890"/>
      <c r="BY69" s="890"/>
      <c r="BZ69" s="890"/>
      <c r="CA69" s="890"/>
      <c r="CB69" s="890"/>
      <c r="CC69" s="890"/>
      <c r="CD69" s="890"/>
      <c r="CE69" s="890"/>
      <c r="CF69" s="890"/>
      <c r="CG69" s="899"/>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89"/>
      <c r="DW69" s="890"/>
      <c r="DX69" s="890"/>
      <c r="DY69" s="890"/>
      <c r="DZ69" s="891"/>
      <c r="EA69" s="53"/>
    </row>
    <row r="70" spans="1:131" ht="26.25" customHeight="1" x14ac:dyDescent="0.3">
      <c r="A70" s="62">
        <v>3</v>
      </c>
      <c r="B70" s="918" t="s">
        <v>332</v>
      </c>
      <c r="C70" s="919"/>
      <c r="D70" s="919"/>
      <c r="E70" s="919"/>
      <c r="F70" s="919"/>
      <c r="G70" s="919"/>
      <c r="H70" s="919"/>
      <c r="I70" s="919"/>
      <c r="J70" s="919"/>
      <c r="K70" s="919"/>
      <c r="L70" s="919"/>
      <c r="M70" s="919"/>
      <c r="N70" s="919"/>
      <c r="O70" s="919"/>
      <c r="P70" s="920"/>
      <c r="Q70" s="921">
        <v>20</v>
      </c>
      <c r="R70" s="915"/>
      <c r="S70" s="915"/>
      <c r="T70" s="915"/>
      <c r="U70" s="915"/>
      <c r="V70" s="915">
        <v>17</v>
      </c>
      <c r="W70" s="915"/>
      <c r="X70" s="915"/>
      <c r="Y70" s="915"/>
      <c r="Z70" s="915"/>
      <c r="AA70" s="915">
        <v>3</v>
      </c>
      <c r="AB70" s="915"/>
      <c r="AC70" s="915"/>
      <c r="AD70" s="915"/>
      <c r="AE70" s="915"/>
      <c r="AF70" s="915">
        <v>3</v>
      </c>
      <c r="AG70" s="915"/>
      <c r="AH70" s="915"/>
      <c r="AI70" s="915"/>
      <c r="AJ70" s="915"/>
      <c r="AK70" s="915" t="s">
        <v>300</v>
      </c>
      <c r="AL70" s="915"/>
      <c r="AM70" s="915"/>
      <c r="AN70" s="915"/>
      <c r="AO70" s="915"/>
      <c r="AP70" s="915" t="s">
        <v>300</v>
      </c>
      <c r="AQ70" s="915"/>
      <c r="AR70" s="915"/>
      <c r="AS70" s="915"/>
      <c r="AT70" s="915"/>
      <c r="AU70" s="915" t="s">
        <v>300</v>
      </c>
      <c r="AV70" s="915"/>
      <c r="AW70" s="915"/>
      <c r="AX70" s="915"/>
      <c r="AY70" s="915"/>
      <c r="AZ70" s="916"/>
      <c r="BA70" s="916"/>
      <c r="BB70" s="916"/>
      <c r="BC70" s="916"/>
      <c r="BD70" s="917"/>
      <c r="BE70" s="65"/>
      <c r="BF70" s="65"/>
      <c r="BG70" s="65"/>
      <c r="BH70" s="65"/>
      <c r="BI70" s="65"/>
      <c r="BJ70" s="65"/>
      <c r="BK70" s="65"/>
      <c r="BL70" s="65"/>
      <c r="BM70" s="65"/>
      <c r="BN70" s="65"/>
      <c r="BO70" s="65"/>
      <c r="BP70" s="65"/>
      <c r="BQ70" s="62">
        <v>64</v>
      </c>
      <c r="BR70" s="67"/>
      <c r="BS70" s="889"/>
      <c r="BT70" s="890"/>
      <c r="BU70" s="890"/>
      <c r="BV70" s="890"/>
      <c r="BW70" s="890"/>
      <c r="BX70" s="890"/>
      <c r="BY70" s="890"/>
      <c r="BZ70" s="890"/>
      <c r="CA70" s="890"/>
      <c r="CB70" s="890"/>
      <c r="CC70" s="890"/>
      <c r="CD70" s="890"/>
      <c r="CE70" s="890"/>
      <c r="CF70" s="890"/>
      <c r="CG70" s="899"/>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89"/>
      <c r="DW70" s="890"/>
      <c r="DX70" s="890"/>
      <c r="DY70" s="890"/>
      <c r="DZ70" s="891"/>
      <c r="EA70" s="53"/>
    </row>
    <row r="71" spans="1:131" ht="26.25" customHeight="1" x14ac:dyDescent="0.3">
      <c r="A71" s="62">
        <v>4</v>
      </c>
      <c r="B71" s="918" t="s">
        <v>333</v>
      </c>
      <c r="C71" s="919"/>
      <c r="D71" s="919"/>
      <c r="E71" s="919"/>
      <c r="F71" s="919"/>
      <c r="G71" s="919"/>
      <c r="H71" s="919"/>
      <c r="I71" s="919"/>
      <c r="J71" s="919"/>
      <c r="K71" s="919"/>
      <c r="L71" s="919"/>
      <c r="M71" s="919"/>
      <c r="N71" s="919"/>
      <c r="O71" s="919"/>
      <c r="P71" s="920"/>
      <c r="Q71" s="921">
        <v>3</v>
      </c>
      <c r="R71" s="915"/>
      <c r="S71" s="915"/>
      <c r="T71" s="915"/>
      <c r="U71" s="915"/>
      <c r="V71" s="915">
        <v>3</v>
      </c>
      <c r="W71" s="915"/>
      <c r="X71" s="915"/>
      <c r="Y71" s="915"/>
      <c r="Z71" s="915"/>
      <c r="AA71" s="915">
        <v>0</v>
      </c>
      <c r="AB71" s="915"/>
      <c r="AC71" s="915"/>
      <c r="AD71" s="915"/>
      <c r="AE71" s="915"/>
      <c r="AF71" s="915">
        <v>0</v>
      </c>
      <c r="AG71" s="915"/>
      <c r="AH71" s="915"/>
      <c r="AI71" s="915"/>
      <c r="AJ71" s="915"/>
      <c r="AK71" s="915" t="s">
        <v>300</v>
      </c>
      <c r="AL71" s="915"/>
      <c r="AM71" s="915"/>
      <c r="AN71" s="915"/>
      <c r="AO71" s="915"/>
      <c r="AP71" s="915" t="s">
        <v>300</v>
      </c>
      <c r="AQ71" s="915"/>
      <c r="AR71" s="915"/>
      <c r="AS71" s="915"/>
      <c r="AT71" s="915"/>
      <c r="AU71" s="915" t="s">
        <v>300</v>
      </c>
      <c r="AV71" s="915"/>
      <c r="AW71" s="915"/>
      <c r="AX71" s="915"/>
      <c r="AY71" s="915"/>
      <c r="AZ71" s="916"/>
      <c r="BA71" s="916"/>
      <c r="BB71" s="916"/>
      <c r="BC71" s="916"/>
      <c r="BD71" s="917"/>
      <c r="BE71" s="65"/>
      <c r="BF71" s="65"/>
      <c r="BG71" s="65"/>
      <c r="BH71" s="65"/>
      <c r="BI71" s="65"/>
      <c r="BJ71" s="65"/>
      <c r="BK71" s="65"/>
      <c r="BL71" s="65"/>
      <c r="BM71" s="65"/>
      <c r="BN71" s="65"/>
      <c r="BO71" s="65"/>
      <c r="BP71" s="65"/>
      <c r="BQ71" s="62">
        <v>65</v>
      </c>
      <c r="BR71" s="67"/>
      <c r="BS71" s="889"/>
      <c r="BT71" s="890"/>
      <c r="BU71" s="890"/>
      <c r="BV71" s="890"/>
      <c r="BW71" s="890"/>
      <c r="BX71" s="890"/>
      <c r="BY71" s="890"/>
      <c r="BZ71" s="890"/>
      <c r="CA71" s="890"/>
      <c r="CB71" s="890"/>
      <c r="CC71" s="890"/>
      <c r="CD71" s="890"/>
      <c r="CE71" s="890"/>
      <c r="CF71" s="890"/>
      <c r="CG71" s="899"/>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89"/>
      <c r="DW71" s="890"/>
      <c r="DX71" s="890"/>
      <c r="DY71" s="890"/>
      <c r="DZ71" s="891"/>
      <c r="EA71" s="53"/>
    </row>
    <row r="72" spans="1:131" ht="26.25" customHeight="1" x14ac:dyDescent="0.3">
      <c r="A72" s="62">
        <v>5</v>
      </c>
      <c r="B72" s="918" t="s">
        <v>334</v>
      </c>
      <c r="C72" s="919"/>
      <c r="D72" s="919"/>
      <c r="E72" s="919"/>
      <c r="F72" s="919"/>
      <c r="G72" s="919"/>
      <c r="H72" s="919"/>
      <c r="I72" s="919"/>
      <c r="J72" s="919"/>
      <c r="K72" s="919"/>
      <c r="L72" s="919"/>
      <c r="M72" s="919"/>
      <c r="N72" s="919"/>
      <c r="O72" s="919"/>
      <c r="P72" s="920"/>
      <c r="Q72" s="921">
        <v>28</v>
      </c>
      <c r="R72" s="915"/>
      <c r="S72" s="915"/>
      <c r="T72" s="915"/>
      <c r="U72" s="915"/>
      <c r="V72" s="915">
        <v>23</v>
      </c>
      <c r="W72" s="915"/>
      <c r="X72" s="915"/>
      <c r="Y72" s="915"/>
      <c r="Z72" s="915"/>
      <c r="AA72" s="915">
        <v>5</v>
      </c>
      <c r="AB72" s="915"/>
      <c r="AC72" s="915"/>
      <c r="AD72" s="915"/>
      <c r="AE72" s="915"/>
      <c r="AF72" s="915">
        <v>5</v>
      </c>
      <c r="AG72" s="915"/>
      <c r="AH72" s="915"/>
      <c r="AI72" s="915"/>
      <c r="AJ72" s="915"/>
      <c r="AK72" s="915">
        <v>22</v>
      </c>
      <c r="AL72" s="915"/>
      <c r="AM72" s="915"/>
      <c r="AN72" s="915"/>
      <c r="AO72" s="915"/>
      <c r="AP72" s="915" t="s">
        <v>300</v>
      </c>
      <c r="AQ72" s="915"/>
      <c r="AR72" s="915"/>
      <c r="AS72" s="915"/>
      <c r="AT72" s="915"/>
      <c r="AU72" s="915" t="s">
        <v>300</v>
      </c>
      <c r="AV72" s="915"/>
      <c r="AW72" s="915"/>
      <c r="AX72" s="915"/>
      <c r="AY72" s="915"/>
      <c r="AZ72" s="916"/>
      <c r="BA72" s="916"/>
      <c r="BB72" s="916"/>
      <c r="BC72" s="916"/>
      <c r="BD72" s="917"/>
      <c r="BE72" s="65"/>
      <c r="BF72" s="65"/>
      <c r="BG72" s="65"/>
      <c r="BH72" s="65"/>
      <c r="BI72" s="65"/>
      <c r="BJ72" s="65"/>
      <c r="BK72" s="65"/>
      <c r="BL72" s="65"/>
      <c r="BM72" s="65"/>
      <c r="BN72" s="65"/>
      <c r="BO72" s="65"/>
      <c r="BP72" s="65"/>
      <c r="BQ72" s="62">
        <v>66</v>
      </c>
      <c r="BR72" s="67"/>
      <c r="BS72" s="889"/>
      <c r="BT72" s="890"/>
      <c r="BU72" s="890"/>
      <c r="BV72" s="890"/>
      <c r="BW72" s="890"/>
      <c r="BX72" s="890"/>
      <c r="BY72" s="890"/>
      <c r="BZ72" s="890"/>
      <c r="CA72" s="890"/>
      <c r="CB72" s="890"/>
      <c r="CC72" s="890"/>
      <c r="CD72" s="890"/>
      <c r="CE72" s="890"/>
      <c r="CF72" s="890"/>
      <c r="CG72" s="899"/>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89"/>
      <c r="DW72" s="890"/>
      <c r="DX72" s="890"/>
      <c r="DY72" s="890"/>
      <c r="DZ72" s="891"/>
      <c r="EA72" s="53"/>
    </row>
    <row r="73" spans="1:131" ht="26.25" customHeight="1" x14ac:dyDescent="0.3">
      <c r="A73" s="62">
        <v>6</v>
      </c>
      <c r="B73" s="918" t="s">
        <v>335</v>
      </c>
      <c r="C73" s="919"/>
      <c r="D73" s="919"/>
      <c r="E73" s="919"/>
      <c r="F73" s="919"/>
      <c r="G73" s="919"/>
      <c r="H73" s="919"/>
      <c r="I73" s="919"/>
      <c r="J73" s="919"/>
      <c r="K73" s="919"/>
      <c r="L73" s="919"/>
      <c r="M73" s="919"/>
      <c r="N73" s="919"/>
      <c r="O73" s="919"/>
      <c r="P73" s="920"/>
      <c r="Q73" s="921">
        <v>204</v>
      </c>
      <c r="R73" s="915"/>
      <c r="S73" s="915"/>
      <c r="T73" s="915"/>
      <c r="U73" s="915"/>
      <c r="V73" s="915">
        <v>199</v>
      </c>
      <c r="W73" s="915"/>
      <c r="X73" s="915"/>
      <c r="Y73" s="915"/>
      <c r="Z73" s="915"/>
      <c r="AA73" s="915">
        <v>5</v>
      </c>
      <c r="AB73" s="915"/>
      <c r="AC73" s="915"/>
      <c r="AD73" s="915"/>
      <c r="AE73" s="915"/>
      <c r="AF73" s="915">
        <v>5</v>
      </c>
      <c r="AG73" s="915"/>
      <c r="AH73" s="915"/>
      <c r="AI73" s="915"/>
      <c r="AJ73" s="915"/>
      <c r="AK73" s="915">
        <v>7</v>
      </c>
      <c r="AL73" s="915"/>
      <c r="AM73" s="915"/>
      <c r="AN73" s="915"/>
      <c r="AO73" s="915"/>
      <c r="AP73" s="915" t="s">
        <v>300</v>
      </c>
      <c r="AQ73" s="915"/>
      <c r="AR73" s="915"/>
      <c r="AS73" s="915"/>
      <c r="AT73" s="915"/>
      <c r="AU73" s="915" t="s">
        <v>300</v>
      </c>
      <c r="AV73" s="915"/>
      <c r="AW73" s="915"/>
      <c r="AX73" s="915"/>
      <c r="AY73" s="915"/>
      <c r="AZ73" s="916"/>
      <c r="BA73" s="916"/>
      <c r="BB73" s="916"/>
      <c r="BC73" s="916"/>
      <c r="BD73" s="917"/>
      <c r="BE73" s="65"/>
      <c r="BF73" s="65"/>
      <c r="BG73" s="65"/>
      <c r="BH73" s="65"/>
      <c r="BI73" s="65"/>
      <c r="BJ73" s="65"/>
      <c r="BK73" s="65"/>
      <c r="BL73" s="65"/>
      <c r="BM73" s="65"/>
      <c r="BN73" s="65"/>
      <c r="BO73" s="65"/>
      <c r="BP73" s="65"/>
      <c r="BQ73" s="62">
        <v>67</v>
      </c>
      <c r="BR73" s="67"/>
      <c r="BS73" s="889"/>
      <c r="BT73" s="890"/>
      <c r="BU73" s="890"/>
      <c r="BV73" s="890"/>
      <c r="BW73" s="890"/>
      <c r="BX73" s="890"/>
      <c r="BY73" s="890"/>
      <c r="BZ73" s="890"/>
      <c r="CA73" s="890"/>
      <c r="CB73" s="890"/>
      <c r="CC73" s="890"/>
      <c r="CD73" s="890"/>
      <c r="CE73" s="890"/>
      <c r="CF73" s="890"/>
      <c r="CG73" s="899"/>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89"/>
      <c r="DW73" s="890"/>
      <c r="DX73" s="890"/>
      <c r="DY73" s="890"/>
      <c r="DZ73" s="891"/>
      <c r="EA73" s="53"/>
    </row>
    <row r="74" spans="1:131" ht="26.25" customHeight="1" x14ac:dyDescent="0.3">
      <c r="A74" s="62">
        <v>7</v>
      </c>
      <c r="B74" s="918" t="s">
        <v>336</v>
      </c>
      <c r="C74" s="919"/>
      <c r="D74" s="919"/>
      <c r="E74" s="919"/>
      <c r="F74" s="919"/>
      <c r="G74" s="919"/>
      <c r="H74" s="919"/>
      <c r="I74" s="919"/>
      <c r="J74" s="919"/>
      <c r="K74" s="919"/>
      <c r="L74" s="919"/>
      <c r="M74" s="919"/>
      <c r="N74" s="919"/>
      <c r="O74" s="919"/>
      <c r="P74" s="920"/>
      <c r="Q74" s="921">
        <v>159888</v>
      </c>
      <c r="R74" s="915"/>
      <c r="S74" s="915"/>
      <c r="T74" s="915"/>
      <c r="U74" s="915"/>
      <c r="V74" s="915">
        <v>154431</v>
      </c>
      <c r="W74" s="915"/>
      <c r="X74" s="915"/>
      <c r="Y74" s="915"/>
      <c r="Z74" s="915"/>
      <c r="AA74" s="915">
        <v>5457</v>
      </c>
      <c r="AB74" s="915"/>
      <c r="AC74" s="915"/>
      <c r="AD74" s="915"/>
      <c r="AE74" s="915"/>
      <c r="AF74" s="915">
        <v>5457</v>
      </c>
      <c r="AG74" s="915"/>
      <c r="AH74" s="915"/>
      <c r="AI74" s="915"/>
      <c r="AJ74" s="915"/>
      <c r="AK74" s="915">
        <v>766</v>
      </c>
      <c r="AL74" s="915"/>
      <c r="AM74" s="915"/>
      <c r="AN74" s="915"/>
      <c r="AO74" s="915"/>
      <c r="AP74" s="915" t="s">
        <v>300</v>
      </c>
      <c r="AQ74" s="915"/>
      <c r="AR74" s="915"/>
      <c r="AS74" s="915"/>
      <c r="AT74" s="915"/>
      <c r="AU74" s="915" t="s">
        <v>300</v>
      </c>
      <c r="AV74" s="915"/>
      <c r="AW74" s="915"/>
      <c r="AX74" s="915"/>
      <c r="AY74" s="915"/>
      <c r="AZ74" s="916"/>
      <c r="BA74" s="916"/>
      <c r="BB74" s="916"/>
      <c r="BC74" s="916"/>
      <c r="BD74" s="917"/>
      <c r="BE74" s="65"/>
      <c r="BF74" s="65"/>
      <c r="BG74" s="65"/>
      <c r="BH74" s="65"/>
      <c r="BI74" s="65"/>
      <c r="BJ74" s="65"/>
      <c r="BK74" s="65"/>
      <c r="BL74" s="65"/>
      <c r="BM74" s="65"/>
      <c r="BN74" s="65"/>
      <c r="BO74" s="65"/>
      <c r="BP74" s="65"/>
      <c r="BQ74" s="62">
        <v>68</v>
      </c>
      <c r="BR74" s="67"/>
      <c r="BS74" s="889"/>
      <c r="BT74" s="890"/>
      <c r="BU74" s="890"/>
      <c r="BV74" s="890"/>
      <c r="BW74" s="890"/>
      <c r="BX74" s="890"/>
      <c r="BY74" s="890"/>
      <c r="BZ74" s="890"/>
      <c r="CA74" s="890"/>
      <c r="CB74" s="890"/>
      <c r="CC74" s="890"/>
      <c r="CD74" s="890"/>
      <c r="CE74" s="890"/>
      <c r="CF74" s="890"/>
      <c r="CG74" s="899"/>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89"/>
      <c r="DW74" s="890"/>
      <c r="DX74" s="890"/>
      <c r="DY74" s="890"/>
      <c r="DZ74" s="891"/>
      <c r="EA74" s="53"/>
    </row>
    <row r="75" spans="1:131" ht="26.25" customHeight="1" x14ac:dyDescent="0.3">
      <c r="A75" s="62">
        <v>8</v>
      </c>
      <c r="B75" s="918" t="s">
        <v>337</v>
      </c>
      <c r="C75" s="919"/>
      <c r="D75" s="919"/>
      <c r="E75" s="919"/>
      <c r="F75" s="919"/>
      <c r="G75" s="919"/>
      <c r="H75" s="919"/>
      <c r="I75" s="919"/>
      <c r="J75" s="919"/>
      <c r="K75" s="919"/>
      <c r="L75" s="919"/>
      <c r="M75" s="919"/>
      <c r="N75" s="919"/>
      <c r="O75" s="919"/>
      <c r="P75" s="920"/>
      <c r="Q75" s="922">
        <v>43</v>
      </c>
      <c r="R75" s="923"/>
      <c r="S75" s="923"/>
      <c r="T75" s="923"/>
      <c r="U75" s="924"/>
      <c r="V75" s="925">
        <v>42</v>
      </c>
      <c r="W75" s="923"/>
      <c r="X75" s="923"/>
      <c r="Y75" s="923"/>
      <c r="Z75" s="924"/>
      <c r="AA75" s="925">
        <v>2</v>
      </c>
      <c r="AB75" s="923"/>
      <c r="AC75" s="923"/>
      <c r="AD75" s="923"/>
      <c r="AE75" s="924"/>
      <c r="AF75" s="925">
        <v>2</v>
      </c>
      <c r="AG75" s="923"/>
      <c r="AH75" s="923"/>
      <c r="AI75" s="923"/>
      <c r="AJ75" s="924"/>
      <c r="AK75" s="925">
        <v>17</v>
      </c>
      <c r="AL75" s="923"/>
      <c r="AM75" s="923"/>
      <c r="AN75" s="923"/>
      <c r="AO75" s="924"/>
      <c r="AP75" s="915" t="s">
        <v>300</v>
      </c>
      <c r="AQ75" s="915"/>
      <c r="AR75" s="915"/>
      <c r="AS75" s="915"/>
      <c r="AT75" s="915"/>
      <c r="AU75" s="915" t="s">
        <v>300</v>
      </c>
      <c r="AV75" s="915"/>
      <c r="AW75" s="915"/>
      <c r="AX75" s="915"/>
      <c r="AY75" s="915"/>
      <c r="AZ75" s="916"/>
      <c r="BA75" s="916"/>
      <c r="BB75" s="916"/>
      <c r="BC75" s="916"/>
      <c r="BD75" s="917"/>
      <c r="BE75" s="65"/>
      <c r="BF75" s="65"/>
      <c r="BG75" s="65"/>
      <c r="BH75" s="65"/>
      <c r="BI75" s="65"/>
      <c r="BJ75" s="65"/>
      <c r="BK75" s="65"/>
      <c r="BL75" s="65"/>
      <c r="BM75" s="65"/>
      <c r="BN75" s="65"/>
      <c r="BO75" s="65"/>
      <c r="BP75" s="65"/>
      <c r="BQ75" s="62">
        <v>69</v>
      </c>
      <c r="BR75" s="67"/>
      <c r="BS75" s="889"/>
      <c r="BT75" s="890"/>
      <c r="BU75" s="890"/>
      <c r="BV75" s="890"/>
      <c r="BW75" s="890"/>
      <c r="BX75" s="890"/>
      <c r="BY75" s="890"/>
      <c r="BZ75" s="890"/>
      <c r="CA75" s="890"/>
      <c r="CB75" s="890"/>
      <c r="CC75" s="890"/>
      <c r="CD75" s="890"/>
      <c r="CE75" s="890"/>
      <c r="CF75" s="890"/>
      <c r="CG75" s="899"/>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89"/>
      <c r="DW75" s="890"/>
      <c r="DX75" s="890"/>
      <c r="DY75" s="890"/>
      <c r="DZ75" s="891"/>
      <c r="EA75" s="53"/>
    </row>
    <row r="76" spans="1:131" ht="26.25" customHeight="1" x14ac:dyDescent="0.3">
      <c r="A76" s="62">
        <v>9</v>
      </c>
      <c r="B76" s="918"/>
      <c r="C76" s="919"/>
      <c r="D76" s="919"/>
      <c r="E76" s="919"/>
      <c r="F76" s="919"/>
      <c r="G76" s="919"/>
      <c r="H76" s="919"/>
      <c r="I76" s="919"/>
      <c r="J76" s="919"/>
      <c r="K76" s="919"/>
      <c r="L76" s="919"/>
      <c r="M76" s="919"/>
      <c r="N76" s="919"/>
      <c r="O76" s="919"/>
      <c r="P76" s="920"/>
      <c r="Q76" s="922"/>
      <c r="R76" s="923"/>
      <c r="S76" s="923"/>
      <c r="T76" s="923"/>
      <c r="U76" s="924"/>
      <c r="V76" s="925"/>
      <c r="W76" s="923"/>
      <c r="X76" s="923"/>
      <c r="Y76" s="923"/>
      <c r="Z76" s="924"/>
      <c r="AA76" s="925"/>
      <c r="AB76" s="923"/>
      <c r="AC76" s="923"/>
      <c r="AD76" s="923"/>
      <c r="AE76" s="924"/>
      <c r="AF76" s="925"/>
      <c r="AG76" s="923"/>
      <c r="AH76" s="923"/>
      <c r="AI76" s="923"/>
      <c r="AJ76" s="924"/>
      <c r="AK76" s="925"/>
      <c r="AL76" s="923"/>
      <c r="AM76" s="923"/>
      <c r="AN76" s="923"/>
      <c r="AO76" s="924"/>
      <c r="AP76" s="925"/>
      <c r="AQ76" s="923"/>
      <c r="AR76" s="923"/>
      <c r="AS76" s="923"/>
      <c r="AT76" s="924"/>
      <c r="AU76" s="925"/>
      <c r="AV76" s="923"/>
      <c r="AW76" s="923"/>
      <c r="AX76" s="923"/>
      <c r="AY76" s="924"/>
      <c r="AZ76" s="916"/>
      <c r="BA76" s="916"/>
      <c r="BB76" s="916"/>
      <c r="BC76" s="916"/>
      <c r="BD76" s="917"/>
      <c r="BE76" s="65"/>
      <c r="BF76" s="65"/>
      <c r="BG76" s="65"/>
      <c r="BH76" s="65"/>
      <c r="BI76" s="65"/>
      <c r="BJ76" s="65"/>
      <c r="BK76" s="65"/>
      <c r="BL76" s="65"/>
      <c r="BM76" s="65"/>
      <c r="BN76" s="65"/>
      <c r="BO76" s="65"/>
      <c r="BP76" s="65"/>
      <c r="BQ76" s="62">
        <v>70</v>
      </c>
      <c r="BR76" s="67"/>
      <c r="BS76" s="889"/>
      <c r="BT76" s="890"/>
      <c r="BU76" s="890"/>
      <c r="BV76" s="890"/>
      <c r="BW76" s="890"/>
      <c r="BX76" s="890"/>
      <c r="BY76" s="890"/>
      <c r="BZ76" s="890"/>
      <c r="CA76" s="890"/>
      <c r="CB76" s="890"/>
      <c r="CC76" s="890"/>
      <c r="CD76" s="890"/>
      <c r="CE76" s="890"/>
      <c r="CF76" s="890"/>
      <c r="CG76" s="899"/>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89"/>
      <c r="DW76" s="890"/>
      <c r="DX76" s="890"/>
      <c r="DY76" s="890"/>
      <c r="DZ76" s="891"/>
      <c r="EA76" s="53"/>
    </row>
    <row r="77" spans="1:131" ht="26.25" customHeight="1" x14ac:dyDescent="0.3">
      <c r="A77" s="62">
        <v>10</v>
      </c>
      <c r="B77" s="918"/>
      <c r="C77" s="919"/>
      <c r="D77" s="919"/>
      <c r="E77" s="919"/>
      <c r="F77" s="919"/>
      <c r="G77" s="919"/>
      <c r="H77" s="919"/>
      <c r="I77" s="919"/>
      <c r="J77" s="919"/>
      <c r="K77" s="919"/>
      <c r="L77" s="919"/>
      <c r="M77" s="919"/>
      <c r="N77" s="919"/>
      <c r="O77" s="919"/>
      <c r="P77" s="920"/>
      <c r="Q77" s="922"/>
      <c r="R77" s="923"/>
      <c r="S77" s="923"/>
      <c r="T77" s="923"/>
      <c r="U77" s="924"/>
      <c r="V77" s="925"/>
      <c r="W77" s="923"/>
      <c r="X77" s="923"/>
      <c r="Y77" s="923"/>
      <c r="Z77" s="924"/>
      <c r="AA77" s="925"/>
      <c r="AB77" s="923"/>
      <c r="AC77" s="923"/>
      <c r="AD77" s="923"/>
      <c r="AE77" s="924"/>
      <c r="AF77" s="925"/>
      <c r="AG77" s="923"/>
      <c r="AH77" s="923"/>
      <c r="AI77" s="923"/>
      <c r="AJ77" s="924"/>
      <c r="AK77" s="925"/>
      <c r="AL77" s="923"/>
      <c r="AM77" s="923"/>
      <c r="AN77" s="923"/>
      <c r="AO77" s="924"/>
      <c r="AP77" s="925"/>
      <c r="AQ77" s="923"/>
      <c r="AR77" s="923"/>
      <c r="AS77" s="923"/>
      <c r="AT77" s="924"/>
      <c r="AU77" s="925"/>
      <c r="AV77" s="923"/>
      <c r="AW77" s="923"/>
      <c r="AX77" s="923"/>
      <c r="AY77" s="924"/>
      <c r="AZ77" s="916"/>
      <c r="BA77" s="916"/>
      <c r="BB77" s="916"/>
      <c r="BC77" s="916"/>
      <c r="BD77" s="917"/>
      <c r="BE77" s="65"/>
      <c r="BF77" s="65"/>
      <c r="BG77" s="65"/>
      <c r="BH77" s="65"/>
      <c r="BI77" s="65"/>
      <c r="BJ77" s="65"/>
      <c r="BK77" s="65"/>
      <c r="BL77" s="65"/>
      <c r="BM77" s="65"/>
      <c r="BN77" s="65"/>
      <c r="BO77" s="65"/>
      <c r="BP77" s="65"/>
      <c r="BQ77" s="62">
        <v>71</v>
      </c>
      <c r="BR77" s="67"/>
      <c r="BS77" s="889"/>
      <c r="BT77" s="890"/>
      <c r="BU77" s="890"/>
      <c r="BV77" s="890"/>
      <c r="BW77" s="890"/>
      <c r="BX77" s="890"/>
      <c r="BY77" s="890"/>
      <c r="BZ77" s="890"/>
      <c r="CA77" s="890"/>
      <c r="CB77" s="890"/>
      <c r="CC77" s="890"/>
      <c r="CD77" s="890"/>
      <c r="CE77" s="890"/>
      <c r="CF77" s="890"/>
      <c r="CG77" s="899"/>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89"/>
      <c r="DW77" s="890"/>
      <c r="DX77" s="890"/>
      <c r="DY77" s="890"/>
      <c r="DZ77" s="891"/>
      <c r="EA77" s="53"/>
    </row>
    <row r="78" spans="1:131" ht="26.25" customHeight="1" x14ac:dyDescent="0.3">
      <c r="A78" s="62">
        <v>11</v>
      </c>
      <c r="B78" s="918"/>
      <c r="C78" s="919"/>
      <c r="D78" s="919"/>
      <c r="E78" s="919"/>
      <c r="F78" s="919"/>
      <c r="G78" s="919"/>
      <c r="H78" s="919"/>
      <c r="I78" s="919"/>
      <c r="J78" s="919"/>
      <c r="K78" s="919"/>
      <c r="L78" s="919"/>
      <c r="M78" s="919"/>
      <c r="N78" s="919"/>
      <c r="O78" s="919"/>
      <c r="P78" s="920"/>
      <c r="Q78" s="92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16"/>
      <c r="BA78" s="916"/>
      <c r="BB78" s="916"/>
      <c r="BC78" s="916"/>
      <c r="BD78" s="917"/>
      <c r="BE78" s="65"/>
      <c r="BF78" s="65"/>
      <c r="BG78" s="65"/>
      <c r="BH78" s="65"/>
      <c r="BI78" s="65"/>
      <c r="BJ78" s="53"/>
      <c r="BK78" s="53"/>
      <c r="BL78" s="53"/>
      <c r="BM78" s="53"/>
      <c r="BN78" s="53"/>
      <c r="BO78" s="65"/>
      <c r="BP78" s="65"/>
      <c r="BQ78" s="62">
        <v>72</v>
      </c>
      <c r="BR78" s="67"/>
      <c r="BS78" s="889"/>
      <c r="BT78" s="890"/>
      <c r="BU78" s="890"/>
      <c r="BV78" s="890"/>
      <c r="BW78" s="890"/>
      <c r="BX78" s="890"/>
      <c r="BY78" s="890"/>
      <c r="BZ78" s="890"/>
      <c r="CA78" s="890"/>
      <c r="CB78" s="890"/>
      <c r="CC78" s="890"/>
      <c r="CD78" s="890"/>
      <c r="CE78" s="890"/>
      <c r="CF78" s="890"/>
      <c r="CG78" s="899"/>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89"/>
      <c r="DW78" s="890"/>
      <c r="DX78" s="890"/>
      <c r="DY78" s="890"/>
      <c r="DZ78" s="891"/>
      <c r="EA78" s="53"/>
    </row>
    <row r="79" spans="1:131" ht="26.25" customHeight="1" x14ac:dyDescent="0.3">
      <c r="A79" s="62">
        <v>12</v>
      </c>
      <c r="B79" s="918"/>
      <c r="C79" s="919"/>
      <c r="D79" s="919"/>
      <c r="E79" s="919"/>
      <c r="F79" s="919"/>
      <c r="G79" s="919"/>
      <c r="H79" s="919"/>
      <c r="I79" s="919"/>
      <c r="J79" s="919"/>
      <c r="K79" s="919"/>
      <c r="L79" s="919"/>
      <c r="M79" s="919"/>
      <c r="N79" s="919"/>
      <c r="O79" s="919"/>
      <c r="P79" s="920"/>
      <c r="Q79" s="92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16"/>
      <c r="BA79" s="916"/>
      <c r="BB79" s="916"/>
      <c r="BC79" s="916"/>
      <c r="BD79" s="917"/>
      <c r="BE79" s="65"/>
      <c r="BF79" s="65"/>
      <c r="BG79" s="65"/>
      <c r="BH79" s="65"/>
      <c r="BI79" s="65"/>
      <c r="BJ79" s="53"/>
      <c r="BK79" s="53"/>
      <c r="BL79" s="53"/>
      <c r="BM79" s="53"/>
      <c r="BN79" s="53"/>
      <c r="BO79" s="65"/>
      <c r="BP79" s="65"/>
      <c r="BQ79" s="62">
        <v>73</v>
      </c>
      <c r="BR79" s="67"/>
      <c r="BS79" s="889"/>
      <c r="BT79" s="890"/>
      <c r="BU79" s="890"/>
      <c r="BV79" s="890"/>
      <c r="BW79" s="890"/>
      <c r="BX79" s="890"/>
      <c r="BY79" s="890"/>
      <c r="BZ79" s="890"/>
      <c r="CA79" s="890"/>
      <c r="CB79" s="890"/>
      <c r="CC79" s="890"/>
      <c r="CD79" s="890"/>
      <c r="CE79" s="890"/>
      <c r="CF79" s="890"/>
      <c r="CG79" s="899"/>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89"/>
      <c r="DW79" s="890"/>
      <c r="DX79" s="890"/>
      <c r="DY79" s="890"/>
      <c r="DZ79" s="891"/>
      <c r="EA79" s="53"/>
    </row>
    <row r="80" spans="1:131" ht="26.25" customHeight="1" x14ac:dyDescent="0.3">
      <c r="A80" s="62">
        <v>13</v>
      </c>
      <c r="B80" s="918"/>
      <c r="C80" s="919"/>
      <c r="D80" s="919"/>
      <c r="E80" s="919"/>
      <c r="F80" s="919"/>
      <c r="G80" s="919"/>
      <c r="H80" s="919"/>
      <c r="I80" s="919"/>
      <c r="J80" s="919"/>
      <c r="K80" s="919"/>
      <c r="L80" s="919"/>
      <c r="M80" s="919"/>
      <c r="N80" s="919"/>
      <c r="O80" s="919"/>
      <c r="P80" s="920"/>
      <c r="Q80" s="92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16"/>
      <c r="BA80" s="916"/>
      <c r="BB80" s="916"/>
      <c r="BC80" s="916"/>
      <c r="BD80" s="917"/>
      <c r="BE80" s="65"/>
      <c r="BF80" s="65"/>
      <c r="BG80" s="65"/>
      <c r="BH80" s="65"/>
      <c r="BI80" s="65"/>
      <c r="BJ80" s="65"/>
      <c r="BK80" s="65"/>
      <c r="BL80" s="65"/>
      <c r="BM80" s="65"/>
      <c r="BN80" s="65"/>
      <c r="BO80" s="65"/>
      <c r="BP80" s="65"/>
      <c r="BQ80" s="62">
        <v>74</v>
      </c>
      <c r="BR80" s="67"/>
      <c r="BS80" s="889"/>
      <c r="BT80" s="890"/>
      <c r="BU80" s="890"/>
      <c r="BV80" s="890"/>
      <c r="BW80" s="890"/>
      <c r="BX80" s="890"/>
      <c r="BY80" s="890"/>
      <c r="BZ80" s="890"/>
      <c r="CA80" s="890"/>
      <c r="CB80" s="890"/>
      <c r="CC80" s="890"/>
      <c r="CD80" s="890"/>
      <c r="CE80" s="890"/>
      <c r="CF80" s="890"/>
      <c r="CG80" s="899"/>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89"/>
      <c r="DW80" s="890"/>
      <c r="DX80" s="890"/>
      <c r="DY80" s="890"/>
      <c r="DZ80" s="891"/>
      <c r="EA80" s="53"/>
    </row>
    <row r="81" spans="1:131" ht="26.25" customHeight="1" x14ac:dyDescent="0.3">
      <c r="A81" s="62">
        <v>14</v>
      </c>
      <c r="B81" s="918"/>
      <c r="C81" s="919"/>
      <c r="D81" s="919"/>
      <c r="E81" s="919"/>
      <c r="F81" s="919"/>
      <c r="G81" s="919"/>
      <c r="H81" s="919"/>
      <c r="I81" s="919"/>
      <c r="J81" s="919"/>
      <c r="K81" s="919"/>
      <c r="L81" s="919"/>
      <c r="M81" s="919"/>
      <c r="N81" s="919"/>
      <c r="O81" s="919"/>
      <c r="P81" s="920"/>
      <c r="Q81" s="92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16"/>
      <c r="BA81" s="916"/>
      <c r="BB81" s="916"/>
      <c r="BC81" s="916"/>
      <c r="BD81" s="917"/>
      <c r="BE81" s="65"/>
      <c r="BF81" s="65"/>
      <c r="BG81" s="65"/>
      <c r="BH81" s="65"/>
      <c r="BI81" s="65"/>
      <c r="BJ81" s="65"/>
      <c r="BK81" s="65"/>
      <c r="BL81" s="65"/>
      <c r="BM81" s="65"/>
      <c r="BN81" s="65"/>
      <c r="BO81" s="65"/>
      <c r="BP81" s="65"/>
      <c r="BQ81" s="62">
        <v>75</v>
      </c>
      <c r="BR81" s="67"/>
      <c r="BS81" s="889"/>
      <c r="BT81" s="890"/>
      <c r="BU81" s="890"/>
      <c r="BV81" s="890"/>
      <c r="BW81" s="890"/>
      <c r="BX81" s="890"/>
      <c r="BY81" s="890"/>
      <c r="BZ81" s="890"/>
      <c r="CA81" s="890"/>
      <c r="CB81" s="890"/>
      <c r="CC81" s="890"/>
      <c r="CD81" s="890"/>
      <c r="CE81" s="890"/>
      <c r="CF81" s="890"/>
      <c r="CG81" s="899"/>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89"/>
      <c r="DW81" s="890"/>
      <c r="DX81" s="890"/>
      <c r="DY81" s="890"/>
      <c r="DZ81" s="891"/>
      <c r="EA81" s="53"/>
    </row>
    <row r="82" spans="1:131" ht="26.25" customHeight="1" x14ac:dyDescent="0.3">
      <c r="A82" s="62">
        <v>15</v>
      </c>
      <c r="B82" s="918"/>
      <c r="C82" s="919"/>
      <c r="D82" s="919"/>
      <c r="E82" s="919"/>
      <c r="F82" s="919"/>
      <c r="G82" s="919"/>
      <c r="H82" s="919"/>
      <c r="I82" s="919"/>
      <c r="J82" s="919"/>
      <c r="K82" s="919"/>
      <c r="L82" s="919"/>
      <c r="M82" s="919"/>
      <c r="N82" s="919"/>
      <c r="O82" s="919"/>
      <c r="P82" s="920"/>
      <c r="Q82" s="92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16"/>
      <c r="BA82" s="916"/>
      <c r="BB82" s="916"/>
      <c r="BC82" s="916"/>
      <c r="BD82" s="917"/>
      <c r="BE82" s="65"/>
      <c r="BF82" s="65"/>
      <c r="BG82" s="65"/>
      <c r="BH82" s="65"/>
      <c r="BI82" s="65"/>
      <c r="BJ82" s="65"/>
      <c r="BK82" s="65"/>
      <c r="BL82" s="65"/>
      <c r="BM82" s="65"/>
      <c r="BN82" s="65"/>
      <c r="BO82" s="65"/>
      <c r="BP82" s="65"/>
      <c r="BQ82" s="62">
        <v>76</v>
      </c>
      <c r="BR82" s="67"/>
      <c r="BS82" s="889"/>
      <c r="BT82" s="890"/>
      <c r="BU82" s="890"/>
      <c r="BV82" s="890"/>
      <c r="BW82" s="890"/>
      <c r="BX82" s="890"/>
      <c r="BY82" s="890"/>
      <c r="BZ82" s="890"/>
      <c r="CA82" s="890"/>
      <c r="CB82" s="890"/>
      <c r="CC82" s="890"/>
      <c r="CD82" s="890"/>
      <c r="CE82" s="890"/>
      <c r="CF82" s="890"/>
      <c r="CG82" s="899"/>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89"/>
      <c r="DW82" s="890"/>
      <c r="DX82" s="890"/>
      <c r="DY82" s="890"/>
      <c r="DZ82" s="891"/>
      <c r="EA82" s="53"/>
    </row>
    <row r="83" spans="1:131" ht="26.25" customHeight="1" x14ac:dyDescent="0.3">
      <c r="A83" s="62">
        <v>16</v>
      </c>
      <c r="B83" s="918"/>
      <c r="C83" s="919"/>
      <c r="D83" s="919"/>
      <c r="E83" s="919"/>
      <c r="F83" s="919"/>
      <c r="G83" s="919"/>
      <c r="H83" s="919"/>
      <c r="I83" s="919"/>
      <c r="J83" s="919"/>
      <c r="K83" s="919"/>
      <c r="L83" s="919"/>
      <c r="M83" s="919"/>
      <c r="N83" s="919"/>
      <c r="O83" s="919"/>
      <c r="P83" s="920"/>
      <c r="Q83" s="92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16"/>
      <c r="BA83" s="916"/>
      <c r="BB83" s="916"/>
      <c r="BC83" s="916"/>
      <c r="BD83" s="917"/>
      <c r="BE83" s="65"/>
      <c r="BF83" s="65"/>
      <c r="BG83" s="65"/>
      <c r="BH83" s="65"/>
      <c r="BI83" s="65"/>
      <c r="BJ83" s="65"/>
      <c r="BK83" s="65"/>
      <c r="BL83" s="65"/>
      <c r="BM83" s="65"/>
      <c r="BN83" s="65"/>
      <c r="BO83" s="65"/>
      <c r="BP83" s="65"/>
      <c r="BQ83" s="62">
        <v>77</v>
      </c>
      <c r="BR83" s="67"/>
      <c r="BS83" s="889"/>
      <c r="BT83" s="890"/>
      <c r="BU83" s="890"/>
      <c r="BV83" s="890"/>
      <c r="BW83" s="890"/>
      <c r="BX83" s="890"/>
      <c r="BY83" s="890"/>
      <c r="BZ83" s="890"/>
      <c r="CA83" s="890"/>
      <c r="CB83" s="890"/>
      <c r="CC83" s="890"/>
      <c r="CD83" s="890"/>
      <c r="CE83" s="890"/>
      <c r="CF83" s="890"/>
      <c r="CG83" s="899"/>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89"/>
      <c r="DW83" s="890"/>
      <c r="DX83" s="890"/>
      <c r="DY83" s="890"/>
      <c r="DZ83" s="891"/>
      <c r="EA83" s="53"/>
    </row>
    <row r="84" spans="1:131" ht="26.25" customHeight="1" x14ac:dyDescent="0.3">
      <c r="A84" s="62">
        <v>17</v>
      </c>
      <c r="B84" s="918"/>
      <c r="C84" s="919"/>
      <c r="D84" s="919"/>
      <c r="E84" s="919"/>
      <c r="F84" s="919"/>
      <c r="G84" s="919"/>
      <c r="H84" s="919"/>
      <c r="I84" s="919"/>
      <c r="J84" s="919"/>
      <c r="K84" s="919"/>
      <c r="L84" s="919"/>
      <c r="M84" s="919"/>
      <c r="N84" s="919"/>
      <c r="O84" s="919"/>
      <c r="P84" s="920"/>
      <c r="Q84" s="92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16"/>
      <c r="BA84" s="916"/>
      <c r="BB84" s="916"/>
      <c r="BC84" s="916"/>
      <c r="BD84" s="917"/>
      <c r="BE84" s="65"/>
      <c r="BF84" s="65"/>
      <c r="BG84" s="65"/>
      <c r="BH84" s="65"/>
      <c r="BI84" s="65"/>
      <c r="BJ84" s="65"/>
      <c r="BK84" s="65"/>
      <c r="BL84" s="65"/>
      <c r="BM84" s="65"/>
      <c r="BN84" s="65"/>
      <c r="BO84" s="65"/>
      <c r="BP84" s="65"/>
      <c r="BQ84" s="62">
        <v>78</v>
      </c>
      <c r="BR84" s="67"/>
      <c r="BS84" s="889"/>
      <c r="BT84" s="890"/>
      <c r="BU84" s="890"/>
      <c r="BV84" s="890"/>
      <c r="BW84" s="890"/>
      <c r="BX84" s="890"/>
      <c r="BY84" s="890"/>
      <c r="BZ84" s="890"/>
      <c r="CA84" s="890"/>
      <c r="CB84" s="890"/>
      <c r="CC84" s="890"/>
      <c r="CD84" s="890"/>
      <c r="CE84" s="890"/>
      <c r="CF84" s="890"/>
      <c r="CG84" s="899"/>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89"/>
      <c r="DW84" s="890"/>
      <c r="DX84" s="890"/>
      <c r="DY84" s="890"/>
      <c r="DZ84" s="891"/>
      <c r="EA84" s="53"/>
    </row>
    <row r="85" spans="1:131" ht="26.25" customHeight="1" x14ac:dyDescent="0.3">
      <c r="A85" s="62">
        <v>18</v>
      </c>
      <c r="B85" s="918"/>
      <c r="C85" s="919"/>
      <c r="D85" s="919"/>
      <c r="E85" s="919"/>
      <c r="F85" s="919"/>
      <c r="G85" s="919"/>
      <c r="H85" s="919"/>
      <c r="I85" s="919"/>
      <c r="J85" s="919"/>
      <c r="K85" s="919"/>
      <c r="L85" s="919"/>
      <c r="M85" s="919"/>
      <c r="N85" s="919"/>
      <c r="O85" s="919"/>
      <c r="P85" s="920"/>
      <c r="Q85" s="92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16"/>
      <c r="BA85" s="916"/>
      <c r="BB85" s="916"/>
      <c r="BC85" s="916"/>
      <c r="BD85" s="917"/>
      <c r="BE85" s="65"/>
      <c r="BF85" s="65"/>
      <c r="BG85" s="65"/>
      <c r="BH85" s="65"/>
      <c r="BI85" s="65"/>
      <c r="BJ85" s="65"/>
      <c r="BK85" s="65"/>
      <c r="BL85" s="65"/>
      <c r="BM85" s="65"/>
      <c r="BN85" s="65"/>
      <c r="BO85" s="65"/>
      <c r="BP85" s="65"/>
      <c r="BQ85" s="62">
        <v>79</v>
      </c>
      <c r="BR85" s="67"/>
      <c r="BS85" s="889"/>
      <c r="BT85" s="890"/>
      <c r="BU85" s="890"/>
      <c r="BV85" s="890"/>
      <c r="BW85" s="890"/>
      <c r="BX85" s="890"/>
      <c r="BY85" s="890"/>
      <c r="BZ85" s="890"/>
      <c r="CA85" s="890"/>
      <c r="CB85" s="890"/>
      <c r="CC85" s="890"/>
      <c r="CD85" s="890"/>
      <c r="CE85" s="890"/>
      <c r="CF85" s="890"/>
      <c r="CG85" s="899"/>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89"/>
      <c r="DW85" s="890"/>
      <c r="DX85" s="890"/>
      <c r="DY85" s="890"/>
      <c r="DZ85" s="891"/>
      <c r="EA85" s="53"/>
    </row>
    <row r="86" spans="1:131" ht="26.25" customHeight="1" x14ac:dyDescent="0.3">
      <c r="A86" s="62">
        <v>19</v>
      </c>
      <c r="B86" s="918"/>
      <c r="C86" s="919"/>
      <c r="D86" s="919"/>
      <c r="E86" s="919"/>
      <c r="F86" s="919"/>
      <c r="G86" s="919"/>
      <c r="H86" s="919"/>
      <c r="I86" s="919"/>
      <c r="J86" s="919"/>
      <c r="K86" s="919"/>
      <c r="L86" s="919"/>
      <c r="M86" s="919"/>
      <c r="N86" s="919"/>
      <c r="O86" s="919"/>
      <c r="P86" s="920"/>
      <c r="Q86" s="92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6"/>
      <c r="BA86" s="916"/>
      <c r="BB86" s="916"/>
      <c r="BC86" s="916"/>
      <c r="BD86" s="917"/>
      <c r="BE86" s="65"/>
      <c r="BF86" s="65"/>
      <c r="BG86" s="65"/>
      <c r="BH86" s="65"/>
      <c r="BI86" s="65"/>
      <c r="BJ86" s="65"/>
      <c r="BK86" s="65"/>
      <c r="BL86" s="65"/>
      <c r="BM86" s="65"/>
      <c r="BN86" s="65"/>
      <c r="BO86" s="65"/>
      <c r="BP86" s="65"/>
      <c r="BQ86" s="62">
        <v>80</v>
      </c>
      <c r="BR86" s="67"/>
      <c r="BS86" s="889"/>
      <c r="BT86" s="890"/>
      <c r="BU86" s="890"/>
      <c r="BV86" s="890"/>
      <c r="BW86" s="890"/>
      <c r="BX86" s="890"/>
      <c r="BY86" s="890"/>
      <c r="BZ86" s="890"/>
      <c r="CA86" s="890"/>
      <c r="CB86" s="890"/>
      <c r="CC86" s="890"/>
      <c r="CD86" s="890"/>
      <c r="CE86" s="890"/>
      <c r="CF86" s="890"/>
      <c r="CG86" s="899"/>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89"/>
      <c r="DW86" s="890"/>
      <c r="DX86" s="890"/>
      <c r="DY86" s="890"/>
      <c r="DZ86" s="891"/>
      <c r="EA86" s="53"/>
    </row>
    <row r="87" spans="1:131" ht="26.25" customHeight="1" x14ac:dyDescent="0.3">
      <c r="A87" s="68">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65"/>
      <c r="BF87" s="65"/>
      <c r="BG87" s="65"/>
      <c r="BH87" s="65"/>
      <c r="BI87" s="65"/>
      <c r="BJ87" s="65"/>
      <c r="BK87" s="65"/>
      <c r="BL87" s="65"/>
      <c r="BM87" s="65"/>
      <c r="BN87" s="65"/>
      <c r="BO87" s="65"/>
      <c r="BP87" s="65"/>
      <c r="BQ87" s="62">
        <v>81</v>
      </c>
      <c r="BR87" s="67"/>
      <c r="BS87" s="889"/>
      <c r="BT87" s="890"/>
      <c r="BU87" s="890"/>
      <c r="BV87" s="890"/>
      <c r="BW87" s="890"/>
      <c r="BX87" s="890"/>
      <c r="BY87" s="890"/>
      <c r="BZ87" s="890"/>
      <c r="CA87" s="890"/>
      <c r="CB87" s="890"/>
      <c r="CC87" s="890"/>
      <c r="CD87" s="890"/>
      <c r="CE87" s="890"/>
      <c r="CF87" s="890"/>
      <c r="CG87" s="899"/>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89"/>
      <c r="DW87" s="890"/>
      <c r="DX87" s="890"/>
      <c r="DY87" s="890"/>
      <c r="DZ87" s="891"/>
      <c r="EA87" s="53"/>
    </row>
    <row r="88" spans="1:131" ht="26.25" customHeight="1" thickBot="1" x14ac:dyDescent="0.35">
      <c r="A88" s="64" t="s">
        <v>302</v>
      </c>
      <c r="B88" s="881" t="s">
        <v>338</v>
      </c>
      <c r="C88" s="882"/>
      <c r="D88" s="882"/>
      <c r="E88" s="882"/>
      <c r="F88" s="882"/>
      <c r="G88" s="882"/>
      <c r="H88" s="882"/>
      <c r="I88" s="882"/>
      <c r="J88" s="882"/>
      <c r="K88" s="882"/>
      <c r="L88" s="882"/>
      <c r="M88" s="882"/>
      <c r="N88" s="882"/>
      <c r="O88" s="882"/>
      <c r="P88" s="892"/>
      <c r="Q88" s="906"/>
      <c r="R88" s="907"/>
      <c r="S88" s="907"/>
      <c r="T88" s="907"/>
      <c r="U88" s="907"/>
      <c r="V88" s="907"/>
      <c r="W88" s="907"/>
      <c r="X88" s="907"/>
      <c r="Y88" s="907"/>
      <c r="Z88" s="907"/>
      <c r="AA88" s="907"/>
      <c r="AB88" s="907"/>
      <c r="AC88" s="907"/>
      <c r="AD88" s="907"/>
      <c r="AE88" s="907"/>
      <c r="AF88" s="903">
        <v>5716</v>
      </c>
      <c r="AG88" s="903"/>
      <c r="AH88" s="903"/>
      <c r="AI88" s="903"/>
      <c r="AJ88" s="903"/>
      <c r="AK88" s="907"/>
      <c r="AL88" s="907"/>
      <c r="AM88" s="907"/>
      <c r="AN88" s="907"/>
      <c r="AO88" s="907"/>
      <c r="AP88" s="903">
        <v>1377</v>
      </c>
      <c r="AQ88" s="903"/>
      <c r="AR88" s="903"/>
      <c r="AS88" s="903"/>
      <c r="AT88" s="903"/>
      <c r="AU88" s="903">
        <v>716</v>
      </c>
      <c r="AV88" s="903"/>
      <c r="AW88" s="903"/>
      <c r="AX88" s="903"/>
      <c r="AY88" s="903"/>
      <c r="AZ88" s="904"/>
      <c r="BA88" s="904"/>
      <c r="BB88" s="904"/>
      <c r="BC88" s="904"/>
      <c r="BD88" s="905"/>
      <c r="BE88" s="65"/>
      <c r="BF88" s="65"/>
      <c r="BG88" s="65"/>
      <c r="BH88" s="65"/>
      <c r="BI88" s="65"/>
      <c r="BJ88" s="65"/>
      <c r="BK88" s="65"/>
      <c r="BL88" s="65"/>
      <c r="BM88" s="65"/>
      <c r="BN88" s="65"/>
      <c r="BO88" s="65"/>
      <c r="BP88" s="65"/>
      <c r="BQ88" s="62">
        <v>82</v>
      </c>
      <c r="BR88" s="67"/>
      <c r="BS88" s="889"/>
      <c r="BT88" s="890"/>
      <c r="BU88" s="890"/>
      <c r="BV88" s="890"/>
      <c r="BW88" s="890"/>
      <c r="BX88" s="890"/>
      <c r="BY88" s="890"/>
      <c r="BZ88" s="890"/>
      <c r="CA88" s="890"/>
      <c r="CB88" s="890"/>
      <c r="CC88" s="890"/>
      <c r="CD88" s="890"/>
      <c r="CE88" s="890"/>
      <c r="CF88" s="890"/>
      <c r="CG88" s="899"/>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89"/>
      <c r="DW88" s="890"/>
      <c r="DX88" s="890"/>
      <c r="DY88" s="890"/>
      <c r="DZ88" s="891"/>
      <c r="EA88" s="53"/>
    </row>
    <row r="89" spans="1:131" ht="26.25" hidden="1" customHeight="1" x14ac:dyDescent="0.3">
      <c r="A89" s="69"/>
      <c r="B89" s="70"/>
      <c r="C89" s="70"/>
      <c r="D89" s="70"/>
      <c r="E89" s="70"/>
      <c r="F89" s="70"/>
      <c r="G89" s="70"/>
      <c r="H89" s="70"/>
      <c r="I89" s="70"/>
      <c r="J89" s="70"/>
      <c r="K89" s="70"/>
      <c r="L89" s="70"/>
      <c r="M89" s="70"/>
      <c r="N89" s="70"/>
      <c r="O89" s="70"/>
      <c r="P89" s="70"/>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2"/>
      <c r="BA89" s="72"/>
      <c r="BB89" s="72"/>
      <c r="BC89" s="72"/>
      <c r="BD89" s="72"/>
      <c r="BE89" s="65"/>
      <c r="BF89" s="65"/>
      <c r="BG89" s="65"/>
      <c r="BH89" s="65"/>
      <c r="BI89" s="65"/>
      <c r="BJ89" s="65"/>
      <c r="BK89" s="65"/>
      <c r="BL89" s="65"/>
      <c r="BM89" s="65"/>
      <c r="BN89" s="65"/>
      <c r="BO89" s="65"/>
      <c r="BP89" s="65"/>
      <c r="BQ89" s="62">
        <v>83</v>
      </c>
      <c r="BR89" s="67"/>
      <c r="BS89" s="889"/>
      <c r="BT89" s="890"/>
      <c r="BU89" s="890"/>
      <c r="BV89" s="890"/>
      <c r="BW89" s="890"/>
      <c r="BX89" s="890"/>
      <c r="BY89" s="890"/>
      <c r="BZ89" s="890"/>
      <c r="CA89" s="890"/>
      <c r="CB89" s="890"/>
      <c r="CC89" s="890"/>
      <c r="CD89" s="890"/>
      <c r="CE89" s="890"/>
      <c r="CF89" s="890"/>
      <c r="CG89" s="899"/>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89"/>
      <c r="DW89" s="890"/>
      <c r="DX89" s="890"/>
      <c r="DY89" s="890"/>
      <c r="DZ89" s="891"/>
      <c r="EA89" s="53"/>
    </row>
    <row r="90" spans="1:131" ht="26.25" hidden="1" customHeight="1" x14ac:dyDescent="0.3">
      <c r="A90" s="69"/>
      <c r="B90" s="70"/>
      <c r="C90" s="70"/>
      <c r="D90" s="70"/>
      <c r="E90" s="70"/>
      <c r="F90" s="70"/>
      <c r="G90" s="70"/>
      <c r="H90" s="70"/>
      <c r="I90" s="70"/>
      <c r="J90" s="70"/>
      <c r="K90" s="70"/>
      <c r="L90" s="70"/>
      <c r="M90" s="70"/>
      <c r="N90" s="70"/>
      <c r="O90" s="70"/>
      <c r="P90" s="70"/>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2"/>
      <c r="BA90" s="72"/>
      <c r="BB90" s="72"/>
      <c r="BC90" s="72"/>
      <c r="BD90" s="72"/>
      <c r="BE90" s="65"/>
      <c r="BF90" s="65"/>
      <c r="BG90" s="65"/>
      <c r="BH90" s="65"/>
      <c r="BI90" s="65"/>
      <c r="BJ90" s="65"/>
      <c r="BK90" s="65"/>
      <c r="BL90" s="65"/>
      <c r="BM90" s="65"/>
      <c r="BN90" s="65"/>
      <c r="BO90" s="65"/>
      <c r="BP90" s="65"/>
      <c r="BQ90" s="62">
        <v>84</v>
      </c>
      <c r="BR90" s="67"/>
      <c r="BS90" s="889"/>
      <c r="BT90" s="890"/>
      <c r="BU90" s="890"/>
      <c r="BV90" s="890"/>
      <c r="BW90" s="890"/>
      <c r="BX90" s="890"/>
      <c r="BY90" s="890"/>
      <c r="BZ90" s="890"/>
      <c r="CA90" s="890"/>
      <c r="CB90" s="890"/>
      <c r="CC90" s="890"/>
      <c r="CD90" s="890"/>
      <c r="CE90" s="890"/>
      <c r="CF90" s="890"/>
      <c r="CG90" s="899"/>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89"/>
      <c r="DW90" s="890"/>
      <c r="DX90" s="890"/>
      <c r="DY90" s="890"/>
      <c r="DZ90" s="891"/>
      <c r="EA90" s="53"/>
    </row>
    <row r="91" spans="1:131" ht="26.25" hidden="1" customHeight="1" x14ac:dyDescent="0.3">
      <c r="A91" s="69"/>
      <c r="B91" s="70"/>
      <c r="C91" s="70"/>
      <c r="D91" s="70"/>
      <c r="E91" s="70"/>
      <c r="F91" s="70"/>
      <c r="G91" s="70"/>
      <c r="H91" s="70"/>
      <c r="I91" s="70"/>
      <c r="J91" s="70"/>
      <c r="K91" s="70"/>
      <c r="L91" s="70"/>
      <c r="M91" s="70"/>
      <c r="N91" s="70"/>
      <c r="O91" s="70"/>
      <c r="P91" s="70"/>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2"/>
      <c r="BA91" s="72"/>
      <c r="BB91" s="72"/>
      <c r="BC91" s="72"/>
      <c r="BD91" s="72"/>
      <c r="BE91" s="65"/>
      <c r="BF91" s="65"/>
      <c r="BG91" s="65"/>
      <c r="BH91" s="65"/>
      <c r="BI91" s="65"/>
      <c r="BJ91" s="65"/>
      <c r="BK91" s="65"/>
      <c r="BL91" s="65"/>
      <c r="BM91" s="65"/>
      <c r="BN91" s="65"/>
      <c r="BO91" s="65"/>
      <c r="BP91" s="65"/>
      <c r="BQ91" s="62">
        <v>85</v>
      </c>
      <c r="BR91" s="67"/>
      <c r="BS91" s="889"/>
      <c r="BT91" s="890"/>
      <c r="BU91" s="890"/>
      <c r="BV91" s="890"/>
      <c r="BW91" s="890"/>
      <c r="BX91" s="890"/>
      <c r="BY91" s="890"/>
      <c r="BZ91" s="890"/>
      <c r="CA91" s="890"/>
      <c r="CB91" s="890"/>
      <c r="CC91" s="890"/>
      <c r="CD91" s="890"/>
      <c r="CE91" s="890"/>
      <c r="CF91" s="890"/>
      <c r="CG91" s="899"/>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89"/>
      <c r="DW91" s="890"/>
      <c r="DX91" s="890"/>
      <c r="DY91" s="890"/>
      <c r="DZ91" s="891"/>
      <c r="EA91" s="53"/>
    </row>
    <row r="92" spans="1:131" ht="26.25" hidden="1" customHeight="1" x14ac:dyDescent="0.3">
      <c r="A92" s="69"/>
      <c r="B92" s="70"/>
      <c r="C92" s="70"/>
      <c r="D92" s="70"/>
      <c r="E92" s="70"/>
      <c r="F92" s="70"/>
      <c r="G92" s="70"/>
      <c r="H92" s="70"/>
      <c r="I92" s="70"/>
      <c r="J92" s="70"/>
      <c r="K92" s="70"/>
      <c r="L92" s="70"/>
      <c r="M92" s="70"/>
      <c r="N92" s="70"/>
      <c r="O92" s="70"/>
      <c r="P92" s="70"/>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2"/>
      <c r="BA92" s="72"/>
      <c r="BB92" s="72"/>
      <c r="BC92" s="72"/>
      <c r="BD92" s="72"/>
      <c r="BE92" s="65"/>
      <c r="BF92" s="65"/>
      <c r="BG92" s="65"/>
      <c r="BH92" s="65"/>
      <c r="BI92" s="65"/>
      <c r="BJ92" s="65"/>
      <c r="BK92" s="65"/>
      <c r="BL92" s="65"/>
      <c r="BM92" s="65"/>
      <c r="BN92" s="65"/>
      <c r="BO92" s="65"/>
      <c r="BP92" s="65"/>
      <c r="BQ92" s="62">
        <v>86</v>
      </c>
      <c r="BR92" s="67"/>
      <c r="BS92" s="889"/>
      <c r="BT92" s="890"/>
      <c r="BU92" s="890"/>
      <c r="BV92" s="890"/>
      <c r="BW92" s="890"/>
      <c r="BX92" s="890"/>
      <c r="BY92" s="890"/>
      <c r="BZ92" s="890"/>
      <c r="CA92" s="890"/>
      <c r="CB92" s="890"/>
      <c r="CC92" s="890"/>
      <c r="CD92" s="890"/>
      <c r="CE92" s="890"/>
      <c r="CF92" s="890"/>
      <c r="CG92" s="899"/>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89"/>
      <c r="DW92" s="890"/>
      <c r="DX92" s="890"/>
      <c r="DY92" s="890"/>
      <c r="DZ92" s="891"/>
      <c r="EA92" s="53"/>
    </row>
    <row r="93" spans="1:131" ht="26.25" hidden="1" customHeight="1" x14ac:dyDescent="0.3">
      <c r="A93" s="69"/>
      <c r="B93" s="70"/>
      <c r="C93" s="70"/>
      <c r="D93" s="70"/>
      <c r="E93" s="70"/>
      <c r="F93" s="70"/>
      <c r="G93" s="70"/>
      <c r="H93" s="70"/>
      <c r="I93" s="70"/>
      <c r="J93" s="70"/>
      <c r="K93" s="70"/>
      <c r="L93" s="70"/>
      <c r="M93" s="70"/>
      <c r="N93" s="70"/>
      <c r="O93" s="70"/>
      <c r="P93" s="70"/>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2"/>
      <c r="BA93" s="72"/>
      <c r="BB93" s="72"/>
      <c r="BC93" s="72"/>
      <c r="BD93" s="72"/>
      <c r="BE93" s="65"/>
      <c r="BF93" s="65"/>
      <c r="BG93" s="65"/>
      <c r="BH93" s="65"/>
      <c r="BI93" s="65"/>
      <c r="BJ93" s="65"/>
      <c r="BK93" s="65"/>
      <c r="BL93" s="65"/>
      <c r="BM93" s="65"/>
      <c r="BN93" s="65"/>
      <c r="BO93" s="65"/>
      <c r="BP93" s="65"/>
      <c r="BQ93" s="62">
        <v>87</v>
      </c>
      <c r="BR93" s="67"/>
      <c r="BS93" s="889"/>
      <c r="BT93" s="890"/>
      <c r="BU93" s="890"/>
      <c r="BV93" s="890"/>
      <c r="BW93" s="890"/>
      <c r="BX93" s="890"/>
      <c r="BY93" s="890"/>
      <c r="BZ93" s="890"/>
      <c r="CA93" s="890"/>
      <c r="CB93" s="890"/>
      <c r="CC93" s="890"/>
      <c r="CD93" s="890"/>
      <c r="CE93" s="890"/>
      <c r="CF93" s="890"/>
      <c r="CG93" s="899"/>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89"/>
      <c r="DW93" s="890"/>
      <c r="DX93" s="890"/>
      <c r="DY93" s="890"/>
      <c r="DZ93" s="891"/>
      <c r="EA93" s="53"/>
    </row>
    <row r="94" spans="1:131" ht="26.25" hidden="1" customHeight="1" x14ac:dyDescent="0.3">
      <c r="A94" s="69"/>
      <c r="B94" s="70"/>
      <c r="C94" s="70"/>
      <c r="D94" s="70"/>
      <c r="E94" s="70"/>
      <c r="F94" s="70"/>
      <c r="G94" s="70"/>
      <c r="H94" s="70"/>
      <c r="I94" s="70"/>
      <c r="J94" s="70"/>
      <c r="K94" s="70"/>
      <c r="L94" s="70"/>
      <c r="M94" s="70"/>
      <c r="N94" s="70"/>
      <c r="O94" s="70"/>
      <c r="P94" s="70"/>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2"/>
      <c r="BA94" s="72"/>
      <c r="BB94" s="72"/>
      <c r="BC94" s="72"/>
      <c r="BD94" s="72"/>
      <c r="BE94" s="65"/>
      <c r="BF94" s="65"/>
      <c r="BG94" s="65"/>
      <c r="BH94" s="65"/>
      <c r="BI94" s="65"/>
      <c r="BJ94" s="65"/>
      <c r="BK94" s="65"/>
      <c r="BL94" s="65"/>
      <c r="BM94" s="65"/>
      <c r="BN94" s="65"/>
      <c r="BO94" s="65"/>
      <c r="BP94" s="65"/>
      <c r="BQ94" s="62">
        <v>88</v>
      </c>
      <c r="BR94" s="67"/>
      <c r="BS94" s="889"/>
      <c r="BT94" s="890"/>
      <c r="BU94" s="890"/>
      <c r="BV94" s="890"/>
      <c r="BW94" s="890"/>
      <c r="BX94" s="890"/>
      <c r="BY94" s="890"/>
      <c r="BZ94" s="890"/>
      <c r="CA94" s="890"/>
      <c r="CB94" s="890"/>
      <c r="CC94" s="890"/>
      <c r="CD94" s="890"/>
      <c r="CE94" s="890"/>
      <c r="CF94" s="890"/>
      <c r="CG94" s="899"/>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89"/>
      <c r="DW94" s="890"/>
      <c r="DX94" s="890"/>
      <c r="DY94" s="890"/>
      <c r="DZ94" s="891"/>
      <c r="EA94" s="53"/>
    </row>
    <row r="95" spans="1:131" ht="26.25" hidden="1" customHeight="1" x14ac:dyDescent="0.3">
      <c r="A95" s="69"/>
      <c r="B95" s="70"/>
      <c r="C95" s="70"/>
      <c r="D95" s="70"/>
      <c r="E95" s="70"/>
      <c r="F95" s="70"/>
      <c r="G95" s="70"/>
      <c r="H95" s="70"/>
      <c r="I95" s="70"/>
      <c r="J95" s="70"/>
      <c r="K95" s="70"/>
      <c r="L95" s="70"/>
      <c r="M95" s="70"/>
      <c r="N95" s="70"/>
      <c r="O95" s="70"/>
      <c r="P95" s="70"/>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2"/>
      <c r="BA95" s="72"/>
      <c r="BB95" s="72"/>
      <c r="BC95" s="72"/>
      <c r="BD95" s="72"/>
      <c r="BE95" s="65"/>
      <c r="BF95" s="65"/>
      <c r="BG95" s="65"/>
      <c r="BH95" s="65"/>
      <c r="BI95" s="65"/>
      <c r="BJ95" s="65"/>
      <c r="BK95" s="65"/>
      <c r="BL95" s="65"/>
      <c r="BM95" s="65"/>
      <c r="BN95" s="65"/>
      <c r="BO95" s="65"/>
      <c r="BP95" s="65"/>
      <c r="BQ95" s="62">
        <v>89</v>
      </c>
      <c r="BR95" s="67"/>
      <c r="BS95" s="889"/>
      <c r="BT95" s="890"/>
      <c r="BU95" s="890"/>
      <c r="BV95" s="890"/>
      <c r="BW95" s="890"/>
      <c r="BX95" s="890"/>
      <c r="BY95" s="890"/>
      <c r="BZ95" s="890"/>
      <c r="CA95" s="890"/>
      <c r="CB95" s="890"/>
      <c r="CC95" s="890"/>
      <c r="CD95" s="890"/>
      <c r="CE95" s="890"/>
      <c r="CF95" s="890"/>
      <c r="CG95" s="899"/>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89"/>
      <c r="DW95" s="890"/>
      <c r="DX95" s="890"/>
      <c r="DY95" s="890"/>
      <c r="DZ95" s="891"/>
      <c r="EA95" s="53"/>
    </row>
    <row r="96" spans="1:131" ht="26.25" hidden="1" customHeight="1" x14ac:dyDescent="0.3">
      <c r="A96" s="69"/>
      <c r="B96" s="70"/>
      <c r="C96" s="70"/>
      <c r="D96" s="70"/>
      <c r="E96" s="70"/>
      <c r="F96" s="70"/>
      <c r="G96" s="70"/>
      <c r="H96" s="70"/>
      <c r="I96" s="70"/>
      <c r="J96" s="70"/>
      <c r="K96" s="70"/>
      <c r="L96" s="70"/>
      <c r="M96" s="70"/>
      <c r="N96" s="70"/>
      <c r="O96" s="70"/>
      <c r="P96" s="70"/>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2"/>
      <c r="BA96" s="72"/>
      <c r="BB96" s="72"/>
      <c r="BC96" s="72"/>
      <c r="BD96" s="72"/>
      <c r="BE96" s="65"/>
      <c r="BF96" s="65"/>
      <c r="BG96" s="65"/>
      <c r="BH96" s="65"/>
      <c r="BI96" s="65"/>
      <c r="BJ96" s="65"/>
      <c r="BK96" s="65"/>
      <c r="BL96" s="65"/>
      <c r="BM96" s="65"/>
      <c r="BN96" s="65"/>
      <c r="BO96" s="65"/>
      <c r="BP96" s="65"/>
      <c r="BQ96" s="62">
        <v>90</v>
      </c>
      <c r="BR96" s="67"/>
      <c r="BS96" s="889"/>
      <c r="BT96" s="890"/>
      <c r="BU96" s="890"/>
      <c r="BV96" s="890"/>
      <c r="BW96" s="890"/>
      <c r="BX96" s="890"/>
      <c r="BY96" s="890"/>
      <c r="BZ96" s="890"/>
      <c r="CA96" s="890"/>
      <c r="CB96" s="890"/>
      <c r="CC96" s="890"/>
      <c r="CD96" s="890"/>
      <c r="CE96" s="890"/>
      <c r="CF96" s="890"/>
      <c r="CG96" s="899"/>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89"/>
      <c r="DW96" s="890"/>
      <c r="DX96" s="890"/>
      <c r="DY96" s="890"/>
      <c r="DZ96" s="891"/>
      <c r="EA96" s="53"/>
    </row>
    <row r="97" spans="1:131" ht="26.25" hidden="1" customHeight="1" x14ac:dyDescent="0.3">
      <c r="A97" s="69"/>
      <c r="B97" s="70"/>
      <c r="C97" s="70"/>
      <c r="D97" s="70"/>
      <c r="E97" s="70"/>
      <c r="F97" s="70"/>
      <c r="G97" s="70"/>
      <c r="H97" s="70"/>
      <c r="I97" s="70"/>
      <c r="J97" s="70"/>
      <c r="K97" s="70"/>
      <c r="L97" s="70"/>
      <c r="M97" s="70"/>
      <c r="N97" s="70"/>
      <c r="O97" s="70"/>
      <c r="P97" s="70"/>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2"/>
      <c r="BA97" s="72"/>
      <c r="BB97" s="72"/>
      <c r="BC97" s="72"/>
      <c r="BD97" s="72"/>
      <c r="BE97" s="65"/>
      <c r="BF97" s="65"/>
      <c r="BG97" s="65"/>
      <c r="BH97" s="65"/>
      <c r="BI97" s="65"/>
      <c r="BJ97" s="65"/>
      <c r="BK97" s="65"/>
      <c r="BL97" s="65"/>
      <c r="BM97" s="65"/>
      <c r="BN97" s="65"/>
      <c r="BO97" s="65"/>
      <c r="BP97" s="65"/>
      <c r="BQ97" s="62">
        <v>91</v>
      </c>
      <c r="BR97" s="67"/>
      <c r="BS97" s="889"/>
      <c r="BT97" s="890"/>
      <c r="BU97" s="890"/>
      <c r="BV97" s="890"/>
      <c r="BW97" s="890"/>
      <c r="BX97" s="890"/>
      <c r="BY97" s="890"/>
      <c r="BZ97" s="890"/>
      <c r="CA97" s="890"/>
      <c r="CB97" s="890"/>
      <c r="CC97" s="890"/>
      <c r="CD97" s="890"/>
      <c r="CE97" s="890"/>
      <c r="CF97" s="890"/>
      <c r="CG97" s="899"/>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89"/>
      <c r="DW97" s="890"/>
      <c r="DX97" s="890"/>
      <c r="DY97" s="890"/>
      <c r="DZ97" s="891"/>
      <c r="EA97" s="53"/>
    </row>
    <row r="98" spans="1:131" ht="26.25" hidden="1" customHeight="1" x14ac:dyDescent="0.3">
      <c r="A98" s="69"/>
      <c r="B98" s="70"/>
      <c r="C98" s="70"/>
      <c r="D98" s="70"/>
      <c r="E98" s="70"/>
      <c r="F98" s="70"/>
      <c r="G98" s="70"/>
      <c r="H98" s="70"/>
      <c r="I98" s="70"/>
      <c r="J98" s="70"/>
      <c r="K98" s="70"/>
      <c r="L98" s="70"/>
      <c r="M98" s="70"/>
      <c r="N98" s="70"/>
      <c r="O98" s="70"/>
      <c r="P98" s="70"/>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2"/>
      <c r="BA98" s="72"/>
      <c r="BB98" s="72"/>
      <c r="BC98" s="72"/>
      <c r="BD98" s="72"/>
      <c r="BE98" s="65"/>
      <c r="BF98" s="65"/>
      <c r="BG98" s="65"/>
      <c r="BH98" s="65"/>
      <c r="BI98" s="65"/>
      <c r="BJ98" s="65"/>
      <c r="BK98" s="65"/>
      <c r="BL98" s="65"/>
      <c r="BM98" s="65"/>
      <c r="BN98" s="65"/>
      <c r="BO98" s="65"/>
      <c r="BP98" s="65"/>
      <c r="BQ98" s="62">
        <v>92</v>
      </c>
      <c r="BR98" s="67"/>
      <c r="BS98" s="889"/>
      <c r="BT98" s="890"/>
      <c r="BU98" s="890"/>
      <c r="BV98" s="890"/>
      <c r="BW98" s="890"/>
      <c r="BX98" s="890"/>
      <c r="BY98" s="890"/>
      <c r="BZ98" s="890"/>
      <c r="CA98" s="890"/>
      <c r="CB98" s="890"/>
      <c r="CC98" s="890"/>
      <c r="CD98" s="890"/>
      <c r="CE98" s="890"/>
      <c r="CF98" s="890"/>
      <c r="CG98" s="899"/>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89"/>
      <c r="DW98" s="890"/>
      <c r="DX98" s="890"/>
      <c r="DY98" s="890"/>
      <c r="DZ98" s="891"/>
      <c r="EA98" s="53"/>
    </row>
    <row r="99" spans="1:131" ht="26.25" hidden="1" customHeight="1" x14ac:dyDescent="0.3">
      <c r="A99" s="69"/>
      <c r="B99" s="70"/>
      <c r="C99" s="70"/>
      <c r="D99" s="70"/>
      <c r="E99" s="70"/>
      <c r="F99" s="70"/>
      <c r="G99" s="70"/>
      <c r="H99" s="70"/>
      <c r="I99" s="70"/>
      <c r="J99" s="70"/>
      <c r="K99" s="70"/>
      <c r="L99" s="70"/>
      <c r="M99" s="70"/>
      <c r="N99" s="70"/>
      <c r="O99" s="70"/>
      <c r="P99" s="70"/>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2"/>
      <c r="BA99" s="72"/>
      <c r="BB99" s="72"/>
      <c r="BC99" s="72"/>
      <c r="BD99" s="72"/>
      <c r="BE99" s="65"/>
      <c r="BF99" s="65"/>
      <c r="BG99" s="65"/>
      <c r="BH99" s="65"/>
      <c r="BI99" s="65"/>
      <c r="BJ99" s="65"/>
      <c r="BK99" s="65"/>
      <c r="BL99" s="65"/>
      <c r="BM99" s="65"/>
      <c r="BN99" s="65"/>
      <c r="BO99" s="65"/>
      <c r="BP99" s="65"/>
      <c r="BQ99" s="62">
        <v>93</v>
      </c>
      <c r="BR99" s="67"/>
      <c r="BS99" s="889"/>
      <c r="BT99" s="890"/>
      <c r="BU99" s="890"/>
      <c r="BV99" s="890"/>
      <c r="BW99" s="890"/>
      <c r="BX99" s="890"/>
      <c r="BY99" s="890"/>
      <c r="BZ99" s="890"/>
      <c r="CA99" s="890"/>
      <c r="CB99" s="890"/>
      <c r="CC99" s="890"/>
      <c r="CD99" s="890"/>
      <c r="CE99" s="890"/>
      <c r="CF99" s="890"/>
      <c r="CG99" s="899"/>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89"/>
      <c r="DW99" s="890"/>
      <c r="DX99" s="890"/>
      <c r="DY99" s="890"/>
      <c r="DZ99" s="891"/>
      <c r="EA99" s="53"/>
    </row>
    <row r="100" spans="1:131" ht="26.25" hidden="1" customHeight="1" x14ac:dyDescent="0.3">
      <c r="A100" s="69"/>
      <c r="B100" s="70"/>
      <c r="C100" s="70"/>
      <c r="D100" s="70"/>
      <c r="E100" s="70"/>
      <c r="F100" s="70"/>
      <c r="G100" s="70"/>
      <c r="H100" s="70"/>
      <c r="I100" s="70"/>
      <c r="J100" s="70"/>
      <c r="K100" s="70"/>
      <c r="L100" s="70"/>
      <c r="M100" s="70"/>
      <c r="N100" s="70"/>
      <c r="O100" s="70"/>
      <c r="P100" s="70"/>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2"/>
      <c r="BA100" s="72"/>
      <c r="BB100" s="72"/>
      <c r="BC100" s="72"/>
      <c r="BD100" s="72"/>
      <c r="BE100" s="65"/>
      <c r="BF100" s="65"/>
      <c r="BG100" s="65"/>
      <c r="BH100" s="65"/>
      <c r="BI100" s="65"/>
      <c r="BJ100" s="65"/>
      <c r="BK100" s="65"/>
      <c r="BL100" s="65"/>
      <c r="BM100" s="65"/>
      <c r="BN100" s="65"/>
      <c r="BO100" s="65"/>
      <c r="BP100" s="65"/>
      <c r="BQ100" s="62">
        <v>94</v>
      </c>
      <c r="BR100" s="67"/>
      <c r="BS100" s="889"/>
      <c r="BT100" s="890"/>
      <c r="BU100" s="890"/>
      <c r="BV100" s="890"/>
      <c r="BW100" s="890"/>
      <c r="BX100" s="890"/>
      <c r="BY100" s="890"/>
      <c r="BZ100" s="890"/>
      <c r="CA100" s="890"/>
      <c r="CB100" s="890"/>
      <c r="CC100" s="890"/>
      <c r="CD100" s="890"/>
      <c r="CE100" s="890"/>
      <c r="CF100" s="890"/>
      <c r="CG100" s="899"/>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89"/>
      <c r="DW100" s="890"/>
      <c r="DX100" s="890"/>
      <c r="DY100" s="890"/>
      <c r="DZ100" s="891"/>
      <c r="EA100" s="53"/>
    </row>
    <row r="101" spans="1:131" ht="26.25" hidden="1" customHeight="1" x14ac:dyDescent="0.3">
      <c r="A101" s="69"/>
      <c r="B101" s="70"/>
      <c r="C101" s="70"/>
      <c r="D101" s="70"/>
      <c r="E101" s="70"/>
      <c r="F101" s="70"/>
      <c r="G101" s="70"/>
      <c r="H101" s="70"/>
      <c r="I101" s="70"/>
      <c r="J101" s="70"/>
      <c r="K101" s="70"/>
      <c r="L101" s="70"/>
      <c r="M101" s="70"/>
      <c r="N101" s="70"/>
      <c r="O101" s="70"/>
      <c r="P101" s="70"/>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2"/>
      <c r="BA101" s="72"/>
      <c r="BB101" s="72"/>
      <c r="BC101" s="72"/>
      <c r="BD101" s="72"/>
      <c r="BE101" s="65"/>
      <c r="BF101" s="65"/>
      <c r="BG101" s="65"/>
      <c r="BH101" s="65"/>
      <c r="BI101" s="65"/>
      <c r="BJ101" s="65"/>
      <c r="BK101" s="65"/>
      <c r="BL101" s="65"/>
      <c r="BM101" s="65"/>
      <c r="BN101" s="65"/>
      <c r="BO101" s="65"/>
      <c r="BP101" s="65"/>
      <c r="BQ101" s="62">
        <v>95</v>
      </c>
      <c r="BR101" s="67"/>
      <c r="BS101" s="889"/>
      <c r="BT101" s="890"/>
      <c r="BU101" s="890"/>
      <c r="BV101" s="890"/>
      <c r="BW101" s="890"/>
      <c r="BX101" s="890"/>
      <c r="BY101" s="890"/>
      <c r="BZ101" s="890"/>
      <c r="CA101" s="890"/>
      <c r="CB101" s="890"/>
      <c r="CC101" s="890"/>
      <c r="CD101" s="890"/>
      <c r="CE101" s="890"/>
      <c r="CF101" s="890"/>
      <c r="CG101" s="899"/>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89"/>
      <c r="DW101" s="890"/>
      <c r="DX101" s="890"/>
      <c r="DY101" s="890"/>
      <c r="DZ101" s="891"/>
      <c r="EA101" s="53"/>
    </row>
    <row r="102" spans="1:131" ht="26.25" customHeight="1" thickBot="1" x14ac:dyDescent="0.35">
      <c r="A102" s="69"/>
      <c r="B102" s="70"/>
      <c r="C102" s="70"/>
      <c r="D102" s="70"/>
      <c r="E102" s="70"/>
      <c r="F102" s="70"/>
      <c r="G102" s="70"/>
      <c r="H102" s="70"/>
      <c r="I102" s="70"/>
      <c r="J102" s="70"/>
      <c r="K102" s="70"/>
      <c r="L102" s="70"/>
      <c r="M102" s="70"/>
      <c r="N102" s="70"/>
      <c r="O102" s="70"/>
      <c r="P102" s="70"/>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2"/>
      <c r="BA102" s="72"/>
      <c r="BB102" s="72"/>
      <c r="BC102" s="72"/>
      <c r="BD102" s="72"/>
      <c r="BE102" s="65"/>
      <c r="BF102" s="65"/>
      <c r="BG102" s="65"/>
      <c r="BH102" s="65"/>
      <c r="BI102" s="65"/>
      <c r="BJ102" s="65"/>
      <c r="BK102" s="65"/>
      <c r="BL102" s="65"/>
      <c r="BM102" s="65"/>
      <c r="BN102" s="65"/>
      <c r="BO102" s="65"/>
      <c r="BP102" s="65"/>
      <c r="BQ102" s="64" t="s">
        <v>302</v>
      </c>
      <c r="BR102" s="881" t="s">
        <v>339</v>
      </c>
      <c r="BS102" s="882"/>
      <c r="BT102" s="882"/>
      <c r="BU102" s="882"/>
      <c r="BV102" s="882"/>
      <c r="BW102" s="882"/>
      <c r="BX102" s="882"/>
      <c r="BY102" s="882"/>
      <c r="BZ102" s="882"/>
      <c r="CA102" s="882"/>
      <c r="CB102" s="882"/>
      <c r="CC102" s="882"/>
      <c r="CD102" s="882"/>
      <c r="CE102" s="882"/>
      <c r="CF102" s="882"/>
      <c r="CG102" s="892"/>
      <c r="CH102" s="893"/>
      <c r="CI102" s="894"/>
      <c r="CJ102" s="894"/>
      <c r="CK102" s="894"/>
      <c r="CL102" s="895"/>
      <c r="CM102" s="893"/>
      <c r="CN102" s="894"/>
      <c r="CO102" s="894"/>
      <c r="CP102" s="894"/>
      <c r="CQ102" s="895"/>
      <c r="CR102" s="896">
        <v>0</v>
      </c>
      <c r="CS102" s="897"/>
      <c r="CT102" s="897"/>
      <c r="CU102" s="897"/>
      <c r="CV102" s="898"/>
      <c r="CW102" s="896" t="s">
        <v>300</v>
      </c>
      <c r="CX102" s="897"/>
      <c r="CY102" s="897"/>
      <c r="CZ102" s="897"/>
      <c r="DA102" s="898"/>
      <c r="DB102" s="896">
        <v>20</v>
      </c>
      <c r="DC102" s="897"/>
      <c r="DD102" s="897"/>
      <c r="DE102" s="897"/>
      <c r="DF102" s="898"/>
      <c r="DG102" s="896" t="s">
        <v>300</v>
      </c>
      <c r="DH102" s="897"/>
      <c r="DI102" s="897"/>
      <c r="DJ102" s="897"/>
      <c r="DK102" s="898"/>
      <c r="DL102" s="896" t="s">
        <v>300</v>
      </c>
      <c r="DM102" s="897"/>
      <c r="DN102" s="897"/>
      <c r="DO102" s="897"/>
      <c r="DP102" s="898"/>
      <c r="DQ102" s="896">
        <v>3</v>
      </c>
      <c r="DR102" s="897"/>
      <c r="DS102" s="897"/>
      <c r="DT102" s="897"/>
      <c r="DU102" s="898"/>
      <c r="DV102" s="881"/>
      <c r="DW102" s="882"/>
      <c r="DX102" s="882"/>
      <c r="DY102" s="882"/>
      <c r="DZ102" s="883"/>
      <c r="EA102" s="53"/>
    </row>
    <row r="103" spans="1:131" ht="26.25" customHeight="1" x14ac:dyDescent="0.3">
      <c r="A103" s="69"/>
      <c r="B103" s="70"/>
      <c r="C103" s="70"/>
      <c r="D103" s="70"/>
      <c r="E103" s="70"/>
      <c r="F103" s="70"/>
      <c r="G103" s="70"/>
      <c r="H103" s="70"/>
      <c r="I103" s="70"/>
      <c r="J103" s="70"/>
      <c r="K103" s="70"/>
      <c r="L103" s="70"/>
      <c r="M103" s="70"/>
      <c r="N103" s="70"/>
      <c r="O103" s="70"/>
      <c r="P103" s="70"/>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2"/>
      <c r="BA103" s="72"/>
      <c r="BB103" s="72"/>
      <c r="BC103" s="72"/>
      <c r="BD103" s="72"/>
      <c r="BE103" s="65"/>
      <c r="BF103" s="65"/>
      <c r="BG103" s="65"/>
      <c r="BH103" s="65"/>
      <c r="BI103" s="65"/>
      <c r="BJ103" s="65"/>
      <c r="BK103" s="65"/>
      <c r="BL103" s="65"/>
      <c r="BM103" s="65"/>
      <c r="BN103" s="65"/>
      <c r="BO103" s="65"/>
      <c r="BP103" s="65"/>
      <c r="BQ103" s="884" t="s">
        <v>340</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53"/>
    </row>
    <row r="104" spans="1:131" ht="26.25" customHeight="1" x14ac:dyDescent="0.3">
      <c r="A104" s="69"/>
      <c r="B104" s="70"/>
      <c r="C104" s="70"/>
      <c r="D104" s="70"/>
      <c r="E104" s="70"/>
      <c r="F104" s="70"/>
      <c r="G104" s="70"/>
      <c r="H104" s="70"/>
      <c r="I104" s="70"/>
      <c r="J104" s="70"/>
      <c r="K104" s="70"/>
      <c r="L104" s="70"/>
      <c r="M104" s="70"/>
      <c r="N104" s="70"/>
      <c r="O104" s="70"/>
      <c r="P104" s="70"/>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2"/>
      <c r="BA104" s="72"/>
      <c r="BB104" s="72"/>
      <c r="BC104" s="72"/>
      <c r="BD104" s="72"/>
      <c r="BE104" s="65"/>
      <c r="BF104" s="65"/>
      <c r="BG104" s="65"/>
      <c r="BH104" s="65"/>
      <c r="BI104" s="65"/>
      <c r="BJ104" s="65"/>
      <c r="BK104" s="65"/>
      <c r="BL104" s="65"/>
      <c r="BM104" s="65"/>
      <c r="BN104" s="65"/>
      <c r="BO104" s="65"/>
      <c r="BP104" s="65"/>
      <c r="BQ104" s="885" t="s">
        <v>341</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53"/>
    </row>
    <row r="105" spans="1:131" ht="11.25" customHeight="1" x14ac:dyDescent="0.3">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3">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thickBot="1" x14ac:dyDescent="0.35">
      <c r="A107" s="73" t="s">
        <v>342</v>
      </c>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3" t="s">
        <v>343</v>
      </c>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row>
    <row r="108" spans="1:131" s="53" customFormat="1" ht="26.25" customHeight="1" x14ac:dyDescent="0.3">
      <c r="A108" s="886" t="s">
        <v>344</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345</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53" customFormat="1" ht="26.25" customHeight="1" x14ac:dyDescent="0.3">
      <c r="A109" s="842" t="s">
        <v>346</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5" t="s">
        <v>347</v>
      </c>
      <c r="AB109" s="843"/>
      <c r="AC109" s="843"/>
      <c r="AD109" s="843"/>
      <c r="AE109" s="844"/>
      <c r="AF109" s="845" t="s">
        <v>219</v>
      </c>
      <c r="AG109" s="843"/>
      <c r="AH109" s="843"/>
      <c r="AI109" s="843"/>
      <c r="AJ109" s="844"/>
      <c r="AK109" s="845" t="s">
        <v>218</v>
      </c>
      <c r="AL109" s="843"/>
      <c r="AM109" s="843"/>
      <c r="AN109" s="843"/>
      <c r="AO109" s="844"/>
      <c r="AP109" s="845" t="s">
        <v>348</v>
      </c>
      <c r="AQ109" s="843"/>
      <c r="AR109" s="843"/>
      <c r="AS109" s="843"/>
      <c r="AT109" s="873"/>
      <c r="AU109" s="842" t="s">
        <v>346</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5" t="s">
        <v>347</v>
      </c>
      <c r="BR109" s="843"/>
      <c r="BS109" s="843"/>
      <c r="BT109" s="843"/>
      <c r="BU109" s="844"/>
      <c r="BV109" s="845" t="s">
        <v>219</v>
      </c>
      <c r="BW109" s="843"/>
      <c r="BX109" s="843"/>
      <c r="BY109" s="843"/>
      <c r="BZ109" s="844"/>
      <c r="CA109" s="845" t="s">
        <v>218</v>
      </c>
      <c r="CB109" s="843"/>
      <c r="CC109" s="843"/>
      <c r="CD109" s="843"/>
      <c r="CE109" s="844"/>
      <c r="CF109" s="880" t="s">
        <v>348</v>
      </c>
      <c r="CG109" s="880"/>
      <c r="CH109" s="880"/>
      <c r="CI109" s="880"/>
      <c r="CJ109" s="880"/>
      <c r="CK109" s="845" t="s">
        <v>349</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5" t="s">
        <v>347</v>
      </c>
      <c r="DH109" s="843"/>
      <c r="DI109" s="843"/>
      <c r="DJ109" s="843"/>
      <c r="DK109" s="844"/>
      <c r="DL109" s="845" t="s">
        <v>219</v>
      </c>
      <c r="DM109" s="843"/>
      <c r="DN109" s="843"/>
      <c r="DO109" s="843"/>
      <c r="DP109" s="844"/>
      <c r="DQ109" s="845" t="s">
        <v>218</v>
      </c>
      <c r="DR109" s="843"/>
      <c r="DS109" s="843"/>
      <c r="DT109" s="843"/>
      <c r="DU109" s="844"/>
      <c r="DV109" s="845" t="s">
        <v>348</v>
      </c>
      <c r="DW109" s="843"/>
      <c r="DX109" s="843"/>
      <c r="DY109" s="843"/>
      <c r="DZ109" s="873"/>
    </row>
    <row r="110" spans="1:131" s="53" customFormat="1" ht="26.25" customHeight="1" x14ac:dyDescent="0.3">
      <c r="A110" s="756" t="s">
        <v>350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835">
        <v>776776</v>
      </c>
      <c r="AB110" s="836"/>
      <c r="AC110" s="836"/>
      <c r="AD110" s="836"/>
      <c r="AE110" s="837"/>
      <c r="AF110" s="838">
        <v>753103</v>
      </c>
      <c r="AG110" s="836"/>
      <c r="AH110" s="836"/>
      <c r="AI110" s="836"/>
      <c r="AJ110" s="837"/>
      <c r="AK110" s="838">
        <v>759139</v>
      </c>
      <c r="AL110" s="836"/>
      <c r="AM110" s="836"/>
      <c r="AN110" s="836"/>
      <c r="AO110" s="837"/>
      <c r="AP110" s="839">
        <v>19.5</v>
      </c>
      <c r="AQ110" s="840"/>
      <c r="AR110" s="840"/>
      <c r="AS110" s="840"/>
      <c r="AT110" s="841"/>
      <c r="AU110" s="874" t="s">
        <v>351</v>
      </c>
      <c r="AV110" s="875"/>
      <c r="AW110" s="875"/>
      <c r="AX110" s="875"/>
      <c r="AY110" s="875"/>
      <c r="AZ110" s="807" t="s">
        <v>352</v>
      </c>
      <c r="BA110" s="757"/>
      <c r="BB110" s="757"/>
      <c r="BC110" s="757"/>
      <c r="BD110" s="757"/>
      <c r="BE110" s="757"/>
      <c r="BF110" s="757"/>
      <c r="BG110" s="757"/>
      <c r="BH110" s="757"/>
      <c r="BI110" s="757"/>
      <c r="BJ110" s="757"/>
      <c r="BK110" s="757"/>
      <c r="BL110" s="757"/>
      <c r="BM110" s="757"/>
      <c r="BN110" s="757"/>
      <c r="BO110" s="757"/>
      <c r="BP110" s="758"/>
      <c r="BQ110" s="808">
        <v>7102329</v>
      </c>
      <c r="BR110" s="789"/>
      <c r="BS110" s="789"/>
      <c r="BT110" s="789"/>
      <c r="BU110" s="789"/>
      <c r="BV110" s="789">
        <v>6946474</v>
      </c>
      <c r="BW110" s="789"/>
      <c r="BX110" s="789"/>
      <c r="BY110" s="789"/>
      <c r="BZ110" s="789"/>
      <c r="CA110" s="789">
        <v>6829130</v>
      </c>
      <c r="CB110" s="789"/>
      <c r="CC110" s="789"/>
      <c r="CD110" s="789"/>
      <c r="CE110" s="789"/>
      <c r="CF110" s="813">
        <v>175.8</v>
      </c>
      <c r="CG110" s="814"/>
      <c r="CH110" s="814"/>
      <c r="CI110" s="814"/>
      <c r="CJ110" s="814"/>
      <c r="CK110" s="870" t="s">
        <v>353</v>
      </c>
      <c r="CL110" s="766"/>
      <c r="CM110" s="807" t="s">
        <v>354</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808" t="s">
        <v>47</v>
      </c>
      <c r="DH110" s="789"/>
      <c r="DI110" s="789"/>
      <c r="DJ110" s="789"/>
      <c r="DK110" s="789"/>
      <c r="DL110" s="789" t="s">
        <v>47</v>
      </c>
      <c r="DM110" s="789"/>
      <c r="DN110" s="789"/>
      <c r="DO110" s="789"/>
      <c r="DP110" s="789"/>
      <c r="DQ110" s="789" t="s">
        <v>47</v>
      </c>
      <c r="DR110" s="789"/>
      <c r="DS110" s="789"/>
      <c r="DT110" s="789"/>
      <c r="DU110" s="789"/>
      <c r="DV110" s="790" t="s">
        <v>47</v>
      </c>
      <c r="DW110" s="790"/>
      <c r="DX110" s="790"/>
      <c r="DY110" s="790"/>
      <c r="DZ110" s="791"/>
    </row>
    <row r="111" spans="1:131" s="53" customFormat="1" ht="26.25" customHeight="1" x14ac:dyDescent="0.3">
      <c r="A111" s="721" t="s">
        <v>355</v>
      </c>
      <c r="B111" s="722"/>
      <c r="C111" s="722"/>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869"/>
      <c r="AA111" s="862" t="s">
        <v>47</v>
      </c>
      <c r="AB111" s="863"/>
      <c r="AC111" s="863"/>
      <c r="AD111" s="863"/>
      <c r="AE111" s="864"/>
      <c r="AF111" s="865" t="s">
        <v>47</v>
      </c>
      <c r="AG111" s="863"/>
      <c r="AH111" s="863"/>
      <c r="AI111" s="863"/>
      <c r="AJ111" s="864"/>
      <c r="AK111" s="865" t="s">
        <v>47</v>
      </c>
      <c r="AL111" s="863"/>
      <c r="AM111" s="863"/>
      <c r="AN111" s="863"/>
      <c r="AO111" s="864"/>
      <c r="AP111" s="866" t="s">
        <v>47</v>
      </c>
      <c r="AQ111" s="867"/>
      <c r="AR111" s="867"/>
      <c r="AS111" s="867"/>
      <c r="AT111" s="868"/>
      <c r="AU111" s="876"/>
      <c r="AV111" s="877"/>
      <c r="AW111" s="877"/>
      <c r="AX111" s="877"/>
      <c r="AY111" s="877"/>
      <c r="AZ111" s="764" t="s">
        <v>356</v>
      </c>
      <c r="BA111" s="699"/>
      <c r="BB111" s="699"/>
      <c r="BC111" s="699"/>
      <c r="BD111" s="699"/>
      <c r="BE111" s="699"/>
      <c r="BF111" s="699"/>
      <c r="BG111" s="699"/>
      <c r="BH111" s="699"/>
      <c r="BI111" s="699"/>
      <c r="BJ111" s="699"/>
      <c r="BK111" s="699"/>
      <c r="BL111" s="699"/>
      <c r="BM111" s="699"/>
      <c r="BN111" s="699"/>
      <c r="BO111" s="699"/>
      <c r="BP111" s="700"/>
      <c r="BQ111" s="736">
        <v>5949</v>
      </c>
      <c r="BR111" s="737"/>
      <c r="BS111" s="737"/>
      <c r="BT111" s="737"/>
      <c r="BU111" s="737"/>
      <c r="BV111" s="737">
        <v>5949</v>
      </c>
      <c r="BW111" s="737"/>
      <c r="BX111" s="737"/>
      <c r="BY111" s="737"/>
      <c r="BZ111" s="737"/>
      <c r="CA111" s="737" t="s">
        <v>47</v>
      </c>
      <c r="CB111" s="737"/>
      <c r="CC111" s="737"/>
      <c r="CD111" s="737"/>
      <c r="CE111" s="737"/>
      <c r="CF111" s="822" t="s">
        <v>47</v>
      </c>
      <c r="CG111" s="823"/>
      <c r="CH111" s="823"/>
      <c r="CI111" s="823"/>
      <c r="CJ111" s="823"/>
      <c r="CK111" s="871"/>
      <c r="CL111" s="768"/>
      <c r="CM111" s="764" t="s">
        <v>357</v>
      </c>
      <c r="CN111" s="699"/>
      <c r="CO111" s="699"/>
      <c r="CP111" s="699"/>
      <c r="CQ111" s="699"/>
      <c r="CR111" s="699"/>
      <c r="CS111" s="699"/>
      <c r="CT111" s="699"/>
      <c r="CU111" s="699"/>
      <c r="CV111" s="699"/>
      <c r="CW111" s="699"/>
      <c r="CX111" s="699"/>
      <c r="CY111" s="699"/>
      <c r="CZ111" s="699"/>
      <c r="DA111" s="699"/>
      <c r="DB111" s="699"/>
      <c r="DC111" s="699"/>
      <c r="DD111" s="699"/>
      <c r="DE111" s="699"/>
      <c r="DF111" s="700"/>
      <c r="DG111" s="736" t="s">
        <v>47</v>
      </c>
      <c r="DH111" s="737"/>
      <c r="DI111" s="737"/>
      <c r="DJ111" s="737"/>
      <c r="DK111" s="737"/>
      <c r="DL111" s="737" t="s">
        <v>47</v>
      </c>
      <c r="DM111" s="737"/>
      <c r="DN111" s="737"/>
      <c r="DO111" s="737"/>
      <c r="DP111" s="737"/>
      <c r="DQ111" s="737" t="s">
        <v>47</v>
      </c>
      <c r="DR111" s="737"/>
      <c r="DS111" s="737"/>
      <c r="DT111" s="737"/>
      <c r="DU111" s="737"/>
      <c r="DV111" s="743" t="s">
        <v>47</v>
      </c>
      <c r="DW111" s="743"/>
      <c r="DX111" s="743"/>
      <c r="DY111" s="743"/>
      <c r="DZ111" s="744"/>
    </row>
    <row r="112" spans="1:131" s="53" customFormat="1" ht="26.25" customHeight="1" x14ac:dyDescent="0.3">
      <c r="A112" s="856" t="s">
        <v>358</v>
      </c>
      <c r="B112" s="857"/>
      <c r="C112" s="699" t="s">
        <v>359</v>
      </c>
      <c r="D112" s="699"/>
      <c r="E112" s="699"/>
      <c r="F112" s="699"/>
      <c r="G112" s="699"/>
      <c r="H112" s="699"/>
      <c r="I112" s="699"/>
      <c r="J112" s="699"/>
      <c r="K112" s="699"/>
      <c r="L112" s="699"/>
      <c r="M112" s="699"/>
      <c r="N112" s="699"/>
      <c r="O112" s="699"/>
      <c r="P112" s="699"/>
      <c r="Q112" s="699"/>
      <c r="R112" s="699"/>
      <c r="S112" s="699"/>
      <c r="T112" s="699"/>
      <c r="U112" s="699"/>
      <c r="V112" s="699"/>
      <c r="W112" s="699"/>
      <c r="X112" s="699"/>
      <c r="Y112" s="699"/>
      <c r="Z112" s="700"/>
      <c r="AA112" s="726" t="s">
        <v>47</v>
      </c>
      <c r="AB112" s="727"/>
      <c r="AC112" s="727"/>
      <c r="AD112" s="727"/>
      <c r="AE112" s="728"/>
      <c r="AF112" s="729" t="s">
        <v>47</v>
      </c>
      <c r="AG112" s="727"/>
      <c r="AH112" s="727"/>
      <c r="AI112" s="727"/>
      <c r="AJ112" s="728"/>
      <c r="AK112" s="729" t="s">
        <v>47</v>
      </c>
      <c r="AL112" s="727"/>
      <c r="AM112" s="727"/>
      <c r="AN112" s="727"/>
      <c r="AO112" s="728"/>
      <c r="AP112" s="771" t="s">
        <v>47</v>
      </c>
      <c r="AQ112" s="772"/>
      <c r="AR112" s="772"/>
      <c r="AS112" s="772"/>
      <c r="AT112" s="773"/>
      <c r="AU112" s="876"/>
      <c r="AV112" s="877"/>
      <c r="AW112" s="877"/>
      <c r="AX112" s="877"/>
      <c r="AY112" s="877"/>
      <c r="AZ112" s="764" t="s">
        <v>360</v>
      </c>
      <c r="BA112" s="699"/>
      <c r="BB112" s="699"/>
      <c r="BC112" s="699"/>
      <c r="BD112" s="699"/>
      <c r="BE112" s="699"/>
      <c r="BF112" s="699"/>
      <c r="BG112" s="699"/>
      <c r="BH112" s="699"/>
      <c r="BI112" s="699"/>
      <c r="BJ112" s="699"/>
      <c r="BK112" s="699"/>
      <c r="BL112" s="699"/>
      <c r="BM112" s="699"/>
      <c r="BN112" s="699"/>
      <c r="BO112" s="699"/>
      <c r="BP112" s="700"/>
      <c r="BQ112" s="736">
        <v>2331852</v>
      </c>
      <c r="BR112" s="737"/>
      <c r="BS112" s="737"/>
      <c r="BT112" s="737"/>
      <c r="BU112" s="737"/>
      <c r="BV112" s="737">
        <v>2181964</v>
      </c>
      <c r="BW112" s="737"/>
      <c r="BX112" s="737"/>
      <c r="BY112" s="737"/>
      <c r="BZ112" s="737"/>
      <c r="CA112" s="737">
        <v>2018577</v>
      </c>
      <c r="CB112" s="737"/>
      <c r="CC112" s="737"/>
      <c r="CD112" s="737"/>
      <c r="CE112" s="737"/>
      <c r="CF112" s="822">
        <v>52</v>
      </c>
      <c r="CG112" s="823"/>
      <c r="CH112" s="823"/>
      <c r="CI112" s="823"/>
      <c r="CJ112" s="823"/>
      <c r="CK112" s="871"/>
      <c r="CL112" s="768"/>
      <c r="CM112" s="764" t="s">
        <v>361</v>
      </c>
      <c r="CN112" s="699"/>
      <c r="CO112" s="699"/>
      <c r="CP112" s="699"/>
      <c r="CQ112" s="699"/>
      <c r="CR112" s="699"/>
      <c r="CS112" s="699"/>
      <c r="CT112" s="699"/>
      <c r="CU112" s="699"/>
      <c r="CV112" s="699"/>
      <c r="CW112" s="699"/>
      <c r="CX112" s="699"/>
      <c r="CY112" s="699"/>
      <c r="CZ112" s="699"/>
      <c r="DA112" s="699"/>
      <c r="DB112" s="699"/>
      <c r="DC112" s="699"/>
      <c r="DD112" s="699"/>
      <c r="DE112" s="699"/>
      <c r="DF112" s="700"/>
      <c r="DG112" s="736" t="s">
        <v>47</v>
      </c>
      <c r="DH112" s="737"/>
      <c r="DI112" s="737"/>
      <c r="DJ112" s="737"/>
      <c r="DK112" s="737"/>
      <c r="DL112" s="737" t="s">
        <v>47</v>
      </c>
      <c r="DM112" s="737"/>
      <c r="DN112" s="737"/>
      <c r="DO112" s="737"/>
      <c r="DP112" s="737"/>
      <c r="DQ112" s="737" t="s">
        <v>47</v>
      </c>
      <c r="DR112" s="737"/>
      <c r="DS112" s="737"/>
      <c r="DT112" s="737"/>
      <c r="DU112" s="737"/>
      <c r="DV112" s="743" t="s">
        <v>47</v>
      </c>
      <c r="DW112" s="743"/>
      <c r="DX112" s="743"/>
      <c r="DY112" s="743"/>
      <c r="DZ112" s="744"/>
    </row>
    <row r="113" spans="1:130" s="53" customFormat="1" ht="26.25" customHeight="1" x14ac:dyDescent="0.3">
      <c r="A113" s="858"/>
      <c r="B113" s="859"/>
      <c r="C113" s="699" t="s">
        <v>362</v>
      </c>
      <c r="D113" s="699"/>
      <c r="E113" s="699"/>
      <c r="F113" s="699"/>
      <c r="G113" s="699"/>
      <c r="H113" s="699"/>
      <c r="I113" s="699"/>
      <c r="J113" s="699"/>
      <c r="K113" s="699"/>
      <c r="L113" s="699"/>
      <c r="M113" s="699"/>
      <c r="N113" s="699"/>
      <c r="O113" s="699"/>
      <c r="P113" s="699"/>
      <c r="Q113" s="699"/>
      <c r="R113" s="699"/>
      <c r="S113" s="699"/>
      <c r="T113" s="699"/>
      <c r="U113" s="699"/>
      <c r="V113" s="699"/>
      <c r="W113" s="699"/>
      <c r="X113" s="699"/>
      <c r="Y113" s="699"/>
      <c r="Z113" s="700"/>
      <c r="AA113" s="862">
        <v>203077</v>
      </c>
      <c r="AB113" s="863"/>
      <c r="AC113" s="863"/>
      <c r="AD113" s="863"/>
      <c r="AE113" s="864"/>
      <c r="AF113" s="865">
        <v>203324</v>
      </c>
      <c r="AG113" s="863"/>
      <c r="AH113" s="863"/>
      <c r="AI113" s="863"/>
      <c r="AJ113" s="864"/>
      <c r="AK113" s="865">
        <v>205161</v>
      </c>
      <c r="AL113" s="863"/>
      <c r="AM113" s="863"/>
      <c r="AN113" s="863"/>
      <c r="AO113" s="864"/>
      <c r="AP113" s="866">
        <v>5.3</v>
      </c>
      <c r="AQ113" s="867"/>
      <c r="AR113" s="867"/>
      <c r="AS113" s="867"/>
      <c r="AT113" s="868"/>
      <c r="AU113" s="876"/>
      <c r="AV113" s="877"/>
      <c r="AW113" s="877"/>
      <c r="AX113" s="877"/>
      <c r="AY113" s="877"/>
      <c r="AZ113" s="764" t="s">
        <v>363</v>
      </c>
      <c r="BA113" s="699"/>
      <c r="BB113" s="699"/>
      <c r="BC113" s="699"/>
      <c r="BD113" s="699"/>
      <c r="BE113" s="699"/>
      <c r="BF113" s="699"/>
      <c r="BG113" s="699"/>
      <c r="BH113" s="699"/>
      <c r="BI113" s="699"/>
      <c r="BJ113" s="699"/>
      <c r="BK113" s="699"/>
      <c r="BL113" s="699"/>
      <c r="BM113" s="699"/>
      <c r="BN113" s="699"/>
      <c r="BO113" s="699"/>
      <c r="BP113" s="700"/>
      <c r="BQ113" s="736">
        <v>801713</v>
      </c>
      <c r="BR113" s="737"/>
      <c r="BS113" s="737"/>
      <c r="BT113" s="737"/>
      <c r="BU113" s="737"/>
      <c r="BV113" s="737">
        <v>758697</v>
      </c>
      <c r="BW113" s="737"/>
      <c r="BX113" s="737"/>
      <c r="BY113" s="737"/>
      <c r="BZ113" s="737"/>
      <c r="CA113" s="737">
        <v>715829</v>
      </c>
      <c r="CB113" s="737"/>
      <c r="CC113" s="737"/>
      <c r="CD113" s="737"/>
      <c r="CE113" s="737"/>
      <c r="CF113" s="822">
        <v>18.399999999999999</v>
      </c>
      <c r="CG113" s="823"/>
      <c r="CH113" s="823"/>
      <c r="CI113" s="823"/>
      <c r="CJ113" s="823"/>
      <c r="CK113" s="871"/>
      <c r="CL113" s="768"/>
      <c r="CM113" s="764" t="s">
        <v>364</v>
      </c>
      <c r="CN113" s="699"/>
      <c r="CO113" s="699"/>
      <c r="CP113" s="699"/>
      <c r="CQ113" s="699"/>
      <c r="CR113" s="699"/>
      <c r="CS113" s="699"/>
      <c r="CT113" s="699"/>
      <c r="CU113" s="699"/>
      <c r="CV113" s="699"/>
      <c r="CW113" s="699"/>
      <c r="CX113" s="699"/>
      <c r="CY113" s="699"/>
      <c r="CZ113" s="699"/>
      <c r="DA113" s="699"/>
      <c r="DB113" s="699"/>
      <c r="DC113" s="699"/>
      <c r="DD113" s="699"/>
      <c r="DE113" s="699"/>
      <c r="DF113" s="700"/>
      <c r="DG113" s="726" t="s">
        <v>47</v>
      </c>
      <c r="DH113" s="727"/>
      <c r="DI113" s="727"/>
      <c r="DJ113" s="727"/>
      <c r="DK113" s="728"/>
      <c r="DL113" s="729" t="s">
        <v>47</v>
      </c>
      <c r="DM113" s="727"/>
      <c r="DN113" s="727"/>
      <c r="DO113" s="727"/>
      <c r="DP113" s="728"/>
      <c r="DQ113" s="729" t="s">
        <v>47</v>
      </c>
      <c r="DR113" s="727"/>
      <c r="DS113" s="727"/>
      <c r="DT113" s="727"/>
      <c r="DU113" s="728"/>
      <c r="DV113" s="771" t="s">
        <v>47</v>
      </c>
      <c r="DW113" s="772"/>
      <c r="DX113" s="772"/>
      <c r="DY113" s="772"/>
      <c r="DZ113" s="773"/>
    </row>
    <row r="114" spans="1:130" s="53" customFormat="1" ht="26.25" customHeight="1" x14ac:dyDescent="0.3">
      <c r="A114" s="858"/>
      <c r="B114" s="859"/>
      <c r="C114" s="699" t="s">
        <v>365</v>
      </c>
      <c r="D114" s="699"/>
      <c r="E114" s="699"/>
      <c r="F114" s="699"/>
      <c r="G114" s="699"/>
      <c r="H114" s="699"/>
      <c r="I114" s="699"/>
      <c r="J114" s="699"/>
      <c r="K114" s="699"/>
      <c r="L114" s="699"/>
      <c r="M114" s="699"/>
      <c r="N114" s="699"/>
      <c r="O114" s="699"/>
      <c r="P114" s="699"/>
      <c r="Q114" s="699"/>
      <c r="R114" s="699"/>
      <c r="S114" s="699"/>
      <c r="T114" s="699"/>
      <c r="U114" s="699"/>
      <c r="V114" s="699"/>
      <c r="W114" s="699"/>
      <c r="X114" s="699"/>
      <c r="Y114" s="699"/>
      <c r="Z114" s="700"/>
      <c r="AA114" s="726">
        <v>24860</v>
      </c>
      <c r="AB114" s="727"/>
      <c r="AC114" s="727"/>
      <c r="AD114" s="727"/>
      <c r="AE114" s="728"/>
      <c r="AF114" s="729">
        <v>49593</v>
      </c>
      <c r="AG114" s="727"/>
      <c r="AH114" s="727"/>
      <c r="AI114" s="727"/>
      <c r="AJ114" s="728"/>
      <c r="AK114" s="729">
        <v>50221</v>
      </c>
      <c r="AL114" s="727"/>
      <c r="AM114" s="727"/>
      <c r="AN114" s="727"/>
      <c r="AO114" s="728"/>
      <c r="AP114" s="771">
        <v>1.3</v>
      </c>
      <c r="AQ114" s="772"/>
      <c r="AR114" s="772"/>
      <c r="AS114" s="772"/>
      <c r="AT114" s="773"/>
      <c r="AU114" s="876"/>
      <c r="AV114" s="877"/>
      <c r="AW114" s="877"/>
      <c r="AX114" s="877"/>
      <c r="AY114" s="877"/>
      <c r="AZ114" s="764" t="s">
        <v>366</v>
      </c>
      <c r="BA114" s="699"/>
      <c r="BB114" s="699"/>
      <c r="BC114" s="699"/>
      <c r="BD114" s="699"/>
      <c r="BE114" s="699"/>
      <c r="BF114" s="699"/>
      <c r="BG114" s="699"/>
      <c r="BH114" s="699"/>
      <c r="BI114" s="699"/>
      <c r="BJ114" s="699"/>
      <c r="BK114" s="699"/>
      <c r="BL114" s="699"/>
      <c r="BM114" s="699"/>
      <c r="BN114" s="699"/>
      <c r="BO114" s="699"/>
      <c r="BP114" s="700"/>
      <c r="BQ114" s="736">
        <v>1107969</v>
      </c>
      <c r="BR114" s="737"/>
      <c r="BS114" s="737"/>
      <c r="BT114" s="737"/>
      <c r="BU114" s="737"/>
      <c r="BV114" s="737">
        <v>1075354</v>
      </c>
      <c r="BW114" s="737"/>
      <c r="BX114" s="737"/>
      <c r="BY114" s="737"/>
      <c r="BZ114" s="737"/>
      <c r="CA114" s="737">
        <v>1049829</v>
      </c>
      <c r="CB114" s="737"/>
      <c r="CC114" s="737"/>
      <c r="CD114" s="737"/>
      <c r="CE114" s="737"/>
      <c r="CF114" s="822">
        <v>27</v>
      </c>
      <c r="CG114" s="823"/>
      <c r="CH114" s="823"/>
      <c r="CI114" s="823"/>
      <c r="CJ114" s="823"/>
      <c r="CK114" s="871"/>
      <c r="CL114" s="768"/>
      <c r="CM114" s="764" t="s">
        <v>367</v>
      </c>
      <c r="CN114" s="699"/>
      <c r="CO114" s="699"/>
      <c r="CP114" s="699"/>
      <c r="CQ114" s="699"/>
      <c r="CR114" s="699"/>
      <c r="CS114" s="699"/>
      <c r="CT114" s="699"/>
      <c r="CU114" s="699"/>
      <c r="CV114" s="699"/>
      <c r="CW114" s="699"/>
      <c r="CX114" s="699"/>
      <c r="CY114" s="699"/>
      <c r="CZ114" s="699"/>
      <c r="DA114" s="699"/>
      <c r="DB114" s="699"/>
      <c r="DC114" s="699"/>
      <c r="DD114" s="699"/>
      <c r="DE114" s="699"/>
      <c r="DF114" s="700"/>
      <c r="DG114" s="726" t="s">
        <v>47</v>
      </c>
      <c r="DH114" s="727"/>
      <c r="DI114" s="727"/>
      <c r="DJ114" s="727"/>
      <c r="DK114" s="728"/>
      <c r="DL114" s="729" t="s">
        <v>47</v>
      </c>
      <c r="DM114" s="727"/>
      <c r="DN114" s="727"/>
      <c r="DO114" s="727"/>
      <c r="DP114" s="728"/>
      <c r="DQ114" s="729" t="s">
        <v>47</v>
      </c>
      <c r="DR114" s="727"/>
      <c r="DS114" s="727"/>
      <c r="DT114" s="727"/>
      <c r="DU114" s="728"/>
      <c r="DV114" s="771" t="s">
        <v>47</v>
      </c>
      <c r="DW114" s="772"/>
      <c r="DX114" s="772"/>
      <c r="DY114" s="772"/>
      <c r="DZ114" s="773"/>
    </row>
    <row r="115" spans="1:130" s="53" customFormat="1" ht="26.25" customHeight="1" x14ac:dyDescent="0.3">
      <c r="A115" s="858"/>
      <c r="B115" s="859"/>
      <c r="C115" s="699" t="s">
        <v>368</v>
      </c>
      <c r="D115" s="699"/>
      <c r="E115" s="699"/>
      <c r="F115" s="699"/>
      <c r="G115" s="699"/>
      <c r="H115" s="699"/>
      <c r="I115" s="699"/>
      <c r="J115" s="699"/>
      <c r="K115" s="699"/>
      <c r="L115" s="699"/>
      <c r="M115" s="699"/>
      <c r="N115" s="699"/>
      <c r="O115" s="699"/>
      <c r="P115" s="699"/>
      <c r="Q115" s="699"/>
      <c r="R115" s="699"/>
      <c r="S115" s="699"/>
      <c r="T115" s="699"/>
      <c r="U115" s="699"/>
      <c r="V115" s="699"/>
      <c r="W115" s="699"/>
      <c r="X115" s="699"/>
      <c r="Y115" s="699"/>
      <c r="Z115" s="700"/>
      <c r="AA115" s="862">
        <v>6264</v>
      </c>
      <c r="AB115" s="863"/>
      <c r="AC115" s="863"/>
      <c r="AD115" s="863"/>
      <c r="AE115" s="864"/>
      <c r="AF115" s="865">
        <v>6072</v>
      </c>
      <c r="AG115" s="863"/>
      <c r="AH115" s="863"/>
      <c r="AI115" s="863"/>
      <c r="AJ115" s="864"/>
      <c r="AK115" s="865">
        <v>102</v>
      </c>
      <c r="AL115" s="863"/>
      <c r="AM115" s="863"/>
      <c r="AN115" s="863"/>
      <c r="AO115" s="864"/>
      <c r="AP115" s="866">
        <v>0</v>
      </c>
      <c r="AQ115" s="867"/>
      <c r="AR115" s="867"/>
      <c r="AS115" s="867"/>
      <c r="AT115" s="868"/>
      <c r="AU115" s="876"/>
      <c r="AV115" s="877"/>
      <c r="AW115" s="877"/>
      <c r="AX115" s="877"/>
      <c r="AY115" s="877"/>
      <c r="AZ115" s="764" t="s">
        <v>369</v>
      </c>
      <c r="BA115" s="699"/>
      <c r="BB115" s="699"/>
      <c r="BC115" s="699"/>
      <c r="BD115" s="699"/>
      <c r="BE115" s="699"/>
      <c r="BF115" s="699"/>
      <c r="BG115" s="699"/>
      <c r="BH115" s="699"/>
      <c r="BI115" s="699"/>
      <c r="BJ115" s="699"/>
      <c r="BK115" s="699"/>
      <c r="BL115" s="699"/>
      <c r="BM115" s="699"/>
      <c r="BN115" s="699"/>
      <c r="BO115" s="699"/>
      <c r="BP115" s="700"/>
      <c r="BQ115" s="736" t="s">
        <v>47</v>
      </c>
      <c r="BR115" s="737"/>
      <c r="BS115" s="737"/>
      <c r="BT115" s="737"/>
      <c r="BU115" s="737"/>
      <c r="BV115" s="737" t="s">
        <v>47</v>
      </c>
      <c r="BW115" s="737"/>
      <c r="BX115" s="737"/>
      <c r="BY115" s="737"/>
      <c r="BZ115" s="737"/>
      <c r="CA115" s="737" t="s">
        <v>47</v>
      </c>
      <c r="CB115" s="737"/>
      <c r="CC115" s="737"/>
      <c r="CD115" s="737"/>
      <c r="CE115" s="737"/>
      <c r="CF115" s="822" t="s">
        <v>47</v>
      </c>
      <c r="CG115" s="823"/>
      <c r="CH115" s="823"/>
      <c r="CI115" s="823"/>
      <c r="CJ115" s="823"/>
      <c r="CK115" s="871"/>
      <c r="CL115" s="768"/>
      <c r="CM115" s="764" t="s">
        <v>370</v>
      </c>
      <c r="CN115" s="699"/>
      <c r="CO115" s="699"/>
      <c r="CP115" s="699"/>
      <c r="CQ115" s="699"/>
      <c r="CR115" s="699"/>
      <c r="CS115" s="699"/>
      <c r="CT115" s="699"/>
      <c r="CU115" s="699"/>
      <c r="CV115" s="699"/>
      <c r="CW115" s="699"/>
      <c r="CX115" s="699"/>
      <c r="CY115" s="699"/>
      <c r="CZ115" s="699"/>
      <c r="DA115" s="699"/>
      <c r="DB115" s="699"/>
      <c r="DC115" s="699"/>
      <c r="DD115" s="699"/>
      <c r="DE115" s="699"/>
      <c r="DF115" s="700"/>
      <c r="DG115" s="726" t="s">
        <v>47</v>
      </c>
      <c r="DH115" s="727"/>
      <c r="DI115" s="727"/>
      <c r="DJ115" s="727"/>
      <c r="DK115" s="728"/>
      <c r="DL115" s="729" t="s">
        <v>47</v>
      </c>
      <c r="DM115" s="727"/>
      <c r="DN115" s="727"/>
      <c r="DO115" s="727"/>
      <c r="DP115" s="728"/>
      <c r="DQ115" s="729" t="s">
        <v>47</v>
      </c>
      <c r="DR115" s="727"/>
      <c r="DS115" s="727"/>
      <c r="DT115" s="727"/>
      <c r="DU115" s="728"/>
      <c r="DV115" s="771" t="s">
        <v>47</v>
      </c>
      <c r="DW115" s="772"/>
      <c r="DX115" s="772"/>
      <c r="DY115" s="772"/>
      <c r="DZ115" s="773"/>
    </row>
    <row r="116" spans="1:130" s="53" customFormat="1" ht="26.25" customHeight="1" x14ac:dyDescent="0.3">
      <c r="A116" s="860"/>
      <c r="B116" s="861"/>
      <c r="C116" s="786" t="s">
        <v>371</v>
      </c>
      <c r="D116" s="786"/>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7"/>
      <c r="AA116" s="726" t="s">
        <v>47</v>
      </c>
      <c r="AB116" s="727"/>
      <c r="AC116" s="727"/>
      <c r="AD116" s="727"/>
      <c r="AE116" s="728"/>
      <c r="AF116" s="729" t="s">
        <v>47</v>
      </c>
      <c r="AG116" s="727"/>
      <c r="AH116" s="727"/>
      <c r="AI116" s="727"/>
      <c r="AJ116" s="728"/>
      <c r="AK116" s="729" t="s">
        <v>47</v>
      </c>
      <c r="AL116" s="727"/>
      <c r="AM116" s="727"/>
      <c r="AN116" s="727"/>
      <c r="AO116" s="728"/>
      <c r="AP116" s="771" t="s">
        <v>47</v>
      </c>
      <c r="AQ116" s="772"/>
      <c r="AR116" s="772"/>
      <c r="AS116" s="772"/>
      <c r="AT116" s="773"/>
      <c r="AU116" s="876"/>
      <c r="AV116" s="877"/>
      <c r="AW116" s="877"/>
      <c r="AX116" s="877"/>
      <c r="AY116" s="877"/>
      <c r="AZ116" s="810" t="s">
        <v>372</v>
      </c>
      <c r="BA116" s="811"/>
      <c r="BB116" s="811"/>
      <c r="BC116" s="811"/>
      <c r="BD116" s="811"/>
      <c r="BE116" s="811"/>
      <c r="BF116" s="811"/>
      <c r="BG116" s="811"/>
      <c r="BH116" s="811"/>
      <c r="BI116" s="811"/>
      <c r="BJ116" s="811"/>
      <c r="BK116" s="811"/>
      <c r="BL116" s="811"/>
      <c r="BM116" s="811"/>
      <c r="BN116" s="811"/>
      <c r="BO116" s="811"/>
      <c r="BP116" s="812"/>
      <c r="BQ116" s="736" t="s">
        <v>47</v>
      </c>
      <c r="BR116" s="737"/>
      <c r="BS116" s="737"/>
      <c r="BT116" s="737"/>
      <c r="BU116" s="737"/>
      <c r="BV116" s="737" t="s">
        <v>47</v>
      </c>
      <c r="BW116" s="737"/>
      <c r="BX116" s="737"/>
      <c r="BY116" s="737"/>
      <c r="BZ116" s="737"/>
      <c r="CA116" s="737" t="s">
        <v>47</v>
      </c>
      <c r="CB116" s="737"/>
      <c r="CC116" s="737"/>
      <c r="CD116" s="737"/>
      <c r="CE116" s="737"/>
      <c r="CF116" s="822" t="s">
        <v>47</v>
      </c>
      <c r="CG116" s="823"/>
      <c r="CH116" s="823"/>
      <c r="CI116" s="823"/>
      <c r="CJ116" s="823"/>
      <c r="CK116" s="871"/>
      <c r="CL116" s="768"/>
      <c r="CM116" s="764" t="s">
        <v>373</v>
      </c>
      <c r="CN116" s="699"/>
      <c r="CO116" s="699"/>
      <c r="CP116" s="699"/>
      <c r="CQ116" s="699"/>
      <c r="CR116" s="699"/>
      <c r="CS116" s="699"/>
      <c r="CT116" s="699"/>
      <c r="CU116" s="699"/>
      <c r="CV116" s="699"/>
      <c r="CW116" s="699"/>
      <c r="CX116" s="699"/>
      <c r="CY116" s="699"/>
      <c r="CZ116" s="699"/>
      <c r="DA116" s="699"/>
      <c r="DB116" s="699"/>
      <c r="DC116" s="699"/>
      <c r="DD116" s="699"/>
      <c r="DE116" s="699"/>
      <c r="DF116" s="700"/>
      <c r="DG116" s="726">
        <v>5949</v>
      </c>
      <c r="DH116" s="727"/>
      <c r="DI116" s="727"/>
      <c r="DJ116" s="727"/>
      <c r="DK116" s="728"/>
      <c r="DL116" s="729">
        <v>5949</v>
      </c>
      <c r="DM116" s="727"/>
      <c r="DN116" s="727"/>
      <c r="DO116" s="727"/>
      <c r="DP116" s="728"/>
      <c r="DQ116" s="729" t="s">
        <v>47</v>
      </c>
      <c r="DR116" s="727"/>
      <c r="DS116" s="727"/>
      <c r="DT116" s="727"/>
      <c r="DU116" s="728"/>
      <c r="DV116" s="771" t="s">
        <v>47</v>
      </c>
      <c r="DW116" s="772"/>
      <c r="DX116" s="772"/>
      <c r="DY116" s="772"/>
      <c r="DZ116" s="773"/>
    </row>
    <row r="117" spans="1:130" s="53" customFormat="1" ht="26.25" customHeight="1" x14ac:dyDescent="0.3">
      <c r="A117" s="842" t="s">
        <v>102</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824" t="s">
        <v>374</v>
      </c>
      <c r="Z117" s="844"/>
      <c r="AA117" s="849">
        <v>1010977</v>
      </c>
      <c r="AB117" s="850"/>
      <c r="AC117" s="850"/>
      <c r="AD117" s="850"/>
      <c r="AE117" s="851"/>
      <c r="AF117" s="852">
        <v>1012092</v>
      </c>
      <c r="AG117" s="850"/>
      <c r="AH117" s="850"/>
      <c r="AI117" s="850"/>
      <c r="AJ117" s="851"/>
      <c r="AK117" s="852">
        <v>1014623</v>
      </c>
      <c r="AL117" s="850"/>
      <c r="AM117" s="850"/>
      <c r="AN117" s="850"/>
      <c r="AO117" s="851"/>
      <c r="AP117" s="853"/>
      <c r="AQ117" s="854"/>
      <c r="AR117" s="854"/>
      <c r="AS117" s="854"/>
      <c r="AT117" s="855"/>
      <c r="AU117" s="876"/>
      <c r="AV117" s="877"/>
      <c r="AW117" s="877"/>
      <c r="AX117" s="877"/>
      <c r="AY117" s="877"/>
      <c r="AZ117" s="810" t="s">
        <v>375</v>
      </c>
      <c r="BA117" s="811"/>
      <c r="BB117" s="811"/>
      <c r="BC117" s="811"/>
      <c r="BD117" s="811"/>
      <c r="BE117" s="811"/>
      <c r="BF117" s="811"/>
      <c r="BG117" s="811"/>
      <c r="BH117" s="811"/>
      <c r="BI117" s="811"/>
      <c r="BJ117" s="811"/>
      <c r="BK117" s="811"/>
      <c r="BL117" s="811"/>
      <c r="BM117" s="811"/>
      <c r="BN117" s="811"/>
      <c r="BO117" s="811"/>
      <c r="BP117" s="812"/>
      <c r="BQ117" s="736" t="s">
        <v>47</v>
      </c>
      <c r="BR117" s="737"/>
      <c r="BS117" s="737"/>
      <c r="BT117" s="737"/>
      <c r="BU117" s="737"/>
      <c r="BV117" s="737" t="s">
        <v>47</v>
      </c>
      <c r="BW117" s="737"/>
      <c r="BX117" s="737"/>
      <c r="BY117" s="737"/>
      <c r="BZ117" s="737"/>
      <c r="CA117" s="737" t="s">
        <v>47</v>
      </c>
      <c r="CB117" s="737"/>
      <c r="CC117" s="737"/>
      <c r="CD117" s="737"/>
      <c r="CE117" s="737"/>
      <c r="CF117" s="822" t="s">
        <v>47</v>
      </c>
      <c r="CG117" s="823"/>
      <c r="CH117" s="823"/>
      <c r="CI117" s="823"/>
      <c r="CJ117" s="823"/>
      <c r="CK117" s="871"/>
      <c r="CL117" s="768"/>
      <c r="CM117" s="764" t="s">
        <v>376</v>
      </c>
      <c r="CN117" s="699"/>
      <c r="CO117" s="699"/>
      <c r="CP117" s="699"/>
      <c r="CQ117" s="699"/>
      <c r="CR117" s="699"/>
      <c r="CS117" s="699"/>
      <c r="CT117" s="699"/>
      <c r="CU117" s="699"/>
      <c r="CV117" s="699"/>
      <c r="CW117" s="699"/>
      <c r="CX117" s="699"/>
      <c r="CY117" s="699"/>
      <c r="CZ117" s="699"/>
      <c r="DA117" s="699"/>
      <c r="DB117" s="699"/>
      <c r="DC117" s="699"/>
      <c r="DD117" s="699"/>
      <c r="DE117" s="699"/>
      <c r="DF117" s="700"/>
      <c r="DG117" s="726" t="s">
        <v>47</v>
      </c>
      <c r="DH117" s="727"/>
      <c r="DI117" s="727"/>
      <c r="DJ117" s="727"/>
      <c r="DK117" s="728"/>
      <c r="DL117" s="729" t="s">
        <v>47</v>
      </c>
      <c r="DM117" s="727"/>
      <c r="DN117" s="727"/>
      <c r="DO117" s="727"/>
      <c r="DP117" s="728"/>
      <c r="DQ117" s="729" t="s">
        <v>47</v>
      </c>
      <c r="DR117" s="727"/>
      <c r="DS117" s="727"/>
      <c r="DT117" s="727"/>
      <c r="DU117" s="728"/>
      <c r="DV117" s="771" t="s">
        <v>47</v>
      </c>
      <c r="DW117" s="772"/>
      <c r="DX117" s="772"/>
      <c r="DY117" s="772"/>
      <c r="DZ117" s="773"/>
    </row>
    <row r="118" spans="1:130" s="53" customFormat="1" ht="26.25" customHeight="1" x14ac:dyDescent="0.3">
      <c r="A118" s="842" t="s">
        <v>349</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5" t="s">
        <v>347</v>
      </c>
      <c r="AB118" s="843"/>
      <c r="AC118" s="843"/>
      <c r="AD118" s="843"/>
      <c r="AE118" s="844"/>
      <c r="AF118" s="845" t="s">
        <v>219</v>
      </c>
      <c r="AG118" s="843"/>
      <c r="AH118" s="843"/>
      <c r="AI118" s="843"/>
      <c r="AJ118" s="844"/>
      <c r="AK118" s="845" t="s">
        <v>218</v>
      </c>
      <c r="AL118" s="843"/>
      <c r="AM118" s="843"/>
      <c r="AN118" s="843"/>
      <c r="AO118" s="844"/>
      <c r="AP118" s="846" t="s">
        <v>348</v>
      </c>
      <c r="AQ118" s="847"/>
      <c r="AR118" s="847"/>
      <c r="AS118" s="847"/>
      <c r="AT118" s="848"/>
      <c r="AU118" s="876"/>
      <c r="AV118" s="877"/>
      <c r="AW118" s="877"/>
      <c r="AX118" s="877"/>
      <c r="AY118" s="877"/>
      <c r="AZ118" s="785" t="s">
        <v>377</v>
      </c>
      <c r="BA118" s="786"/>
      <c r="BB118" s="786"/>
      <c r="BC118" s="786"/>
      <c r="BD118" s="786"/>
      <c r="BE118" s="786"/>
      <c r="BF118" s="786"/>
      <c r="BG118" s="786"/>
      <c r="BH118" s="786"/>
      <c r="BI118" s="786"/>
      <c r="BJ118" s="786"/>
      <c r="BK118" s="786"/>
      <c r="BL118" s="786"/>
      <c r="BM118" s="786"/>
      <c r="BN118" s="786"/>
      <c r="BO118" s="786"/>
      <c r="BP118" s="787"/>
      <c r="BQ118" s="826" t="s">
        <v>47</v>
      </c>
      <c r="BR118" s="792"/>
      <c r="BS118" s="792"/>
      <c r="BT118" s="792"/>
      <c r="BU118" s="792"/>
      <c r="BV118" s="792" t="s">
        <v>47</v>
      </c>
      <c r="BW118" s="792"/>
      <c r="BX118" s="792"/>
      <c r="BY118" s="792"/>
      <c r="BZ118" s="792"/>
      <c r="CA118" s="792" t="s">
        <v>47</v>
      </c>
      <c r="CB118" s="792"/>
      <c r="CC118" s="792"/>
      <c r="CD118" s="792"/>
      <c r="CE118" s="792"/>
      <c r="CF118" s="822" t="s">
        <v>47</v>
      </c>
      <c r="CG118" s="823"/>
      <c r="CH118" s="823"/>
      <c r="CI118" s="823"/>
      <c r="CJ118" s="823"/>
      <c r="CK118" s="871"/>
      <c r="CL118" s="768"/>
      <c r="CM118" s="764" t="s">
        <v>378</v>
      </c>
      <c r="CN118" s="699"/>
      <c r="CO118" s="699"/>
      <c r="CP118" s="699"/>
      <c r="CQ118" s="699"/>
      <c r="CR118" s="699"/>
      <c r="CS118" s="699"/>
      <c r="CT118" s="699"/>
      <c r="CU118" s="699"/>
      <c r="CV118" s="699"/>
      <c r="CW118" s="699"/>
      <c r="CX118" s="699"/>
      <c r="CY118" s="699"/>
      <c r="CZ118" s="699"/>
      <c r="DA118" s="699"/>
      <c r="DB118" s="699"/>
      <c r="DC118" s="699"/>
      <c r="DD118" s="699"/>
      <c r="DE118" s="699"/>
      <c r="DF118" s="700"/>
      <c r="DG118" s="726" t="s">
        <v>47</v>
      </c>
      <c r="DH118" s="727"/>
      <c r="DI118" s="727"/>
      <c r="DJ118" s="727"/>
      <c r="DK118" s="728"/>
      <c r="DL118" s="729" t="s">
        <v>47</v>
      </c>
      <c r="DM118" s="727"/>
      <c r="DN118" s="727"/>
      <c r="DO118" s="727"/>
      <c r="DP118" s="728"/>
      <c r="DQ118" s="729" t="s">
        <v>47</v>
      </c>
      <c r="DR118" s="727"/>
      <c r="DS118" s="727"/>
      <c r="DT118" s="727"/>
      <c r="DU118" s="728"/>
      <c r="DV118" s="771" t="s">
        <v>47</v>
      </c>
      <c r="DW118" s="772"/>
      <c r="DX118" s="772"/>
      <c r="DY118" s="772"/>
      <c r="DZ118" s="773"/>
    </row>
    <row r="119" spans="1:130" s="53" customFormat="1" ht="26.25" customHeight="1" x14ac:dyDescent="0.3">
      <c r="A119" s="765" t="s">
        <v>353</v>
      </c>
      <c r="B119" s="766"/>
      <c r="C119" s="807" t="s">
        <v>354</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835" t="s">
        <v>47</v>
      </c>
      <c r="AB119" s="836"/>
      <c r="AC119" s="836"/>
      <c r="AD119" s="836"/>
      <c r="AE119" s="837"/>
      <c r="AF119" s="838" t="s">
        <v>47</v>
      </c>
      <c r="AG119" s="836"/>
      <c r="AH119" s="836"/>
      <c r="AI119" s="836"/>
      <c r="AJ119" s="837"/>
      <c r="AK119" s="838" t="s">
        <v>47</v>
      </c>
      <c r="AL119" s="836"/>
      <c r="AM119" s="836"/>
      <c r="AN119" s="836"/>
      <c r="AO119" s="837"/>
      <c r="AP119" s="839" t="s">
        <v>47</v>
      </c>
      <c r="AQ119" s="840"/>
      <c r="AR119" s="840"/>
      <c r="AS119" s="840"/>
      <c r="AT119" s="841"/>
      <c r="AU119" s="878"/>
      <c r="AV119" s="879"/>
      <c r="AW119" s="879"/>
      <c r="AX119" s="879"/>
      <c r="AY119" s="879"/>
      <c r="AZ119" s="75" t="s">
        <v>102</v>
      </c>
      <c r="BA119" s="75"/>
      <c r="BB119" s="75"/>
      <c r="BC119" s="75"/>
      <c r="BD119" s="75"/>
      <c r="BE119" s="75"/>
      <c r="BF119" s="75"/>
      <c r="BG119" s="75"/>
      <c r="BH119" s="75"/>
      <c r="BI119" s="75"/>
      <c r="BJ119" s="75"/>
      <c r="BK119" s="75"/>
      <c r="BL119" s="75"/>
      <c r="BM119" s="75"/>
      <c r="BN119" s="75"/>
      <c r="BO119" s="824" t="s">
        <v>379</v>
      </c>
      <c r="BP119" s="825"/>
      <c r="BQ119" s="826">
        <v>11349812</v>
      </c>
      <c r="BR119" s="792"/>
      <c r="BS119" s="792"/>
      <c r="BT119" s="792"/>
      <c r="BU119" s="792"/>
      <c r="BV119" s="792">
        <v>10968438</v>
      </c>
      <c r="BW119" s="792"/>
      <c r="BX119" s="792"/>
      <c r="BY119" s="792"/>
      <c r="BZ119" s="792"/>
      <c r="CA119" s="792">
        <v>10613365</v>
      </c>
      <c r="CB119" s="792"/>
      <c r="CC119" s="792"/>
      <c r="CD119" s="792"/>
      <c r="CE119" s="792"/>
      <c r="CF119" s="695"/>
      <c r="CG119" s="696"/>
      <c r="CH119" s="696"/>
      <c r="CI119" s="696"/>
      <c r="CJ119" s="781"/>
      <c r="CK119" s="872"/>
      <c r="CL119" s="770"/>
      <c r="CM119" s="785" t="s">
        <v>380</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10" t="s">
        <v>47</v>
      </c>
      <c r="DH119" s="711"/>
      <c r="DI119" s="711"/>
      <c r="DJ119" s="711"/>
      <c r="DK119" s="712"/>
      <c r="DL119" s="713" t="s">
        <v>47</v>
      </c>
      <c r="DM119" s="711"/>
      <c r="DN119" s="711"/>
      <c r="DO119" s="711"/>
      <c r="DP119" s="712"/>
      <c r="DQ119" s="713" t="s">
        <v>47</v>
      </c>
      <c r="DR119" s="711"/>
      <c r="DS119" s="711"/>
      <c r="DT119" s="711"/>
      <c r="DU119" s="712"/>
      <c r="DV119" s="795" t="s">
        <v>47</v>
      </c>
      <c r="DW119" s="796"/>
      <c r="DX119" s="796"/>
      <c r="DY119" s="796"/>
      <c r="DZ119" s="797"/>
    </row>
    <row r="120" spans="1:130" s="53" customFormat="1" ht="26.25" customHeight="1" x14ac:dyDescent="0.3">
      <c r="A120" s="767"/>
      <c r="B120" s="768"/>
      <c r="C120" s="764" t="s">
        <v>357</v>
      </c>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700"/>
      <c r="AA120" s="726" t="s">
        <v>47</v>
      </c>
      <c r="AB120" s="727"/>
      <c r="AC120" s="727"/>
      <c r="AD120" s="727"/>
      <c r="AE120" s="728"/>
      <c r="AF120" s="729" t="s">
        <v>47</v>
      </c>
      <c r="AG120" s="727"/>
      <c r="AH120" s="727"/>
      <c r="AI120" s="727"/>
      <c r="AJ120" s="728"/>
      <c r="AK120" s="729" t="s">
        <v>47</v>
      </c>
      <c r="AL120" s="727"/>
      <c r="AM120" s="727"/>
      <c r="AN120" s="727"/>
      <c r="AO120" s="728"/>
      <c r="AP120" s="771" t="s">
        <v>47</v>
      </c>
      <c r="AQ120" s="772"/>
      <c r="AR120" s="772"/>
      <c r="AS120" s="772"/>
      <c r="AT120" s="773"/>
      <c r="AU120" s="827" t="s">
        <v>381</v>
      </c>
      <c r="AV120" s="828"/>
      <c r="AW120" s="828"/>
      <c r="AX120" s="828"/>
      <c r="AY120" s="829"/>
      <c r="AZ120" s="807" t="s">
        <v>382</v>
      </c>
      <c r="BA120" s="757"/>
      <c r="BB120" s="757"/>
      <c r="BC120" s="757"/>
      <c r="BD120" s="757"/>
      <c r="BE120" s="757"/>
      <c r="BF120" s="757"/>
      <c r="BG120" s="757"/>
      <c r="BH120" s="757"/>
      <c r="BI120" s="757"/>
      <c r="BJ120" s="757"/>
      <c r="BK120" s="757"/>
      <c r="BL120" s="757"/>
      <c r="BM120" s="757"/>
      <c r="BN120" s="757"/>
      <c r="BO120" s="757"/>
      <c r="BP120" s="758"/>
      <c r="BQ120" s="808">
        <v>3516484</v>
      </c>
      <c r="BR120" s="789"/>
      <c r="BS120" s="789"/>
      <c r="BT120" s="789"/>
      <c r="BU120" s="789"/>
      <c r="BV120" s="789">
        <v>3476544</v>
      </c>
      <c r="BW120" s="789"/>
      <c r="BX120" s="789"/>
      <c r="BY120" s="789"/>
      <c r="BZ120" s="789"/>
      <c r="CA120" s="789">
        <v>3411957</v>
      </c>
      <c r="CB120" s="789"/>
      <c r="CC120" s="789"/>
      <c r="CD120" s="789"/>
      <c r="CE120" s="789"/>
      <c r="CF120" s="813">
        <v>87.8</v>
      </c>
      <c r="CG120" s="814"/>
      <c r="CH120" s="814"/>
      <c r="CI120" s="814"/>
      <c r="CJ120" s="814"/>
      <c r="CK120" s="815" t="s">
        <v>383</v>
      </c>
      <c r="CL120" s="799"/>
      <c r="CM120" s="799"/>
      <c r="CN120" s="799"/>
      <c r="CO120" s="800"/>
      <c r="CP120" s="819" t="s">
        <v>321</v>
      </c>
      <c r="CQ120" s="820"/>
      <c r="CR120" s="820"/>
      <c r="CS120" s="820"/>
      <c r="CT120" s="820"/>
      <c r="CU120" s="820"/>
      <c r="CV120" s="820"/>
      <c r="CW120" s="820"/>
      <c r="CX120" s="820"/>
      <c r="CY120" s="820"/>
      <c r="CZ120" s="820"/>
      <c r="DA120" s="820"/>
      <c r="DB120" s="820"/>
      <c r="DC120" s="820"/>
      <c r="DD120" s="820"/>
      <c r="DE120" s="820"/>
      <c r="DF120" s="821"/>
      <c r="DG120" s="808">
        <v>1334428</v>
      </c>
      <c r="DH120" s="789"/>
      <c r="DI120" s="789"/>
      <c r="DJ120" s="789"/>
      <c r="DK120" s="789"/>
      <c r="DL120" s="789">
        <v>1236531</v>
      </c>
      <c r="DM120" s="789"/>
      <c r="DN120" s="789"/>
      <c r="DO120" s="789"/>
      <c r="DP120" s="789"/>
      <c r="DQ120" s="789">
        <v>1147253</v>
      </c>
      <c r="DR120" s="789"/>
      <c r="DS120" s="789"/>
      <c r="DT120" s="789"/>
      <c r="DU120" s="789"/>
      <c r="DV120" s="790">
        <v>29.5</v>
      </c>
      <c r="DW120" s="790"/>
      <c r="DX120" s="790"/>
      <c r="DY120" s="790"/>
      <c r="DZ120" s="791"/>
    </row>
    <row r="121" spans="1:130" s="53" customFormat="1" ht="26.25" customHeight="1" x14ac:dyDescent="0.3">
      <c r="A121" s="767"/>
      <c r="B121" s="768"/>
      <c r="C121" s="810" t="s">
        <v>384</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26" t="s">
        <v>47</v>
      </c>
      <c r="AB121" s="727"/>
      <c r="AC121" s="727"/>
      <c r="AD121" s="727"/>
      <c r="AE121" s="728"/>
      <c r="AF121" s="729" t="s">
        <v>47</v>
      </c>
      <c r="AG121" s="727"/>
      <c r="AH121" s="727"/>
      <c r="AI121" s="727"/>
      <c r="AJ121" s="728"/>
      <c r="AK121" s="729" t="s">
        <v>47</v>
      </c>
      <c r="AL121" s="727"/>
      <c r="AM121" s="727"/>
      <c r="AN121" s="727"/>
      <c r="AO121" s="728"/>
      <c r="AP121" s="771" t="s">
        <v>47</v>
      </c>
      <c r="AQ121" s="772"/>
      <c r="AR121" s="772"/>
      <c r="AS121" s="772"/>
      <c r="AT121" s="773"/>
      <c r="AU121" s="830"/>
      <c r="AV121" s="831"/>
      <c r="AW121" s="831"/>
      <c r="AX121" s="831"/>
      <c r="AY121" s="832"/>
      <c r="AZ121" s="764" t="s">
        <v>385</v>
      </c>
      <c r="BA121" s="699"/>
      <c r="BB121" s="699"/>
      <c r="BC121" s="699"/>
      <c r="BD121" s="699"/>
      <c r="BE121" s="699"/>
      <c r="BF121" s="699"/>
      <c r="BG121" s="699"/>
      <c r="BH121" s="699"/>
      <c r="BI121" s="699"/>
      <c r="BJ121" s="699"/>
      <c r="BK121" s="699"/>
      <c r="BL121" s="699"/>
      <c r="BM121" s="699"/>
      <c r="BN121" s="699"/>
      <c r="BO121" s="699"/>
      <c r="BP121" s="700"/>
      <c r="BQ121" s="736">
        <v>129243</v>
      </c>
      <c r="BR121" s="737"/>
      <c r="BS121" s="737"/>
      <c r="BT121" s="737"/>
      <c r="BU121" s="737"/>
      <c r="BV121" s="737">
        <v>117321</v>
      </c>
      <c r="BW121" s="737"/>
      <c r="BX121" s="737"/>
      <c r="BY121" s="737"/>
      <c r="BZ121" s="737"/>
      <c r="CA121" s="737">
        <v>105225</v>
      </c>
      <c r="CB121" s="737"/>
      <c r="CC121" s="737"/>
      <c r="CD121" s="737"/>
      <c r="CE121" s="737"/>
      <c r="CF121" s="822">
        <v>2.7</v>
      </c>
      <c r="CG121" s="823"/>
      <c r="CH121" s="823"/>
      <c r="CI121" s="823"/>
      <c r="CJ121" s="823"/>
      <c r="CK121" s="816"/>
      <c r="CL121" s="802"/>
      <c r="CM121" s="802"/>
      <c r="CN121" s="802"/>
      <c r="CO121" s="803"/>
      <c r="CP121" s="782" t="s">
        <v>324</v>
      </c>
      <c r="CQ121" s="783"/>
      <c r="CR121" s="783"/>
      <c r="CS121" s="783"/>
      <c r="CT121" s="783"/>
      <c r="CU121" s="783"/>
      <c r="CV121" s="783"/>
      <c r="CW121" s="783"/>
      <c r="CX121" s="783"/>
      <c r="CY121" s="783"/>
      <c r="CZ121" s="783"/>
      <c r="DA121" s="783"/>
      <c r="DB121" s="783"/>
      <c r="DC121" s="783"/>
      <c r="DD121" s="783"/>
      <c r="DE121" s="783"/>
      <c r="DF121" s="784"/>
      <c r="DG121" s="736">
        <v>993441</v>
      </c>
      <c r="DH121" s="737"/>
      <c r="DI121" s="737"/>
      <c r="DJ121" s="737"/>
      <c r="DK121" s="737"/>
      <c r="DL121" s="737">
        <v>941738</v>
      </c>
      <c r="DM121" s="737"/>
      <c r="DN121" s="737"/>
      <c r="DO121" s="737"/>
      <c r="DP121" s="737"/>
      <c r="DQ121" s="737">
        <v>867135</v>
      </c>
      <c r="DR121" s="737"/>
      <c r="DS121" s="737"/>
      <c r="DT121" s="737"/>
      <c r="DU121" s="737"/>
      <c r="DV121" s="743">
        <v>22.3</v>
      </c>
      <c r="DW121" s="743"/>
      <c r="DX121" s="743"/>
      <c r="DY121" s="743"/>
      <c r="DZ121" s="744"/>
    </row>
    <row r="122" spans="1:130" s="53" customFormat="1" ht="26.25" customHeight="1" x14ac:dyDescent="0.3">
      <c r="A122" s="767"/>
      <c r="B122" s="768"/>
      <c r="C122" s="764" t="s">
        <v>367</v>
      </c>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700"/>
      <c r="AA122" s="726" t="s">
        <v>47</v>
      </c>
      <c r="AB122" s="727"/>
      <c r="AC122" s="727"/>
      <c r="AD122" s="727"/>
      <c r="AE122" s="728"/>
      <c r="AF122" s="729" t="s">
        <v>47</v>
      </c>
      <c r="AG122" s="727"/>
      <c r="AH122" s="727"/>
      <c r="AI122" s="727"/>
      <c r="AJ122" s="728"/>
      <c r="AK122" s="729" t="s">
        <v>47</v>
      </c>
      <c r="AL122" s="727"/>
      <c r="AM122" s="727"/>
      <c r="AN122" s="727"/>
      <c r="AO122" s="728"/>
      <c r="AP122" s="771" t="s">
        <v>47</v>
      </c>
      <c r="AQ122" s="772"/>
      <c r="AR122" s="772"/>
      <c r="AS122" s="772"/>
      <c r="AT122" s="773"/>
      <c r="AU122" s="830"/>
      <c r="AV122" s="831"/>
      <c r="AW122" s="831"/>
      <c r="AX122" s="831"/>
      <c r="AY122" s="832"/>
      <c r="AZ122" s="785" t="s">
        <v>386</v>
      </c>
      <c r="BA122" s="786"/>
      <c r="BB122" s="786"/>
      <c r="BC122" s="786"/>
      <c r="BD122" s="786"/>
      <c r="BE122" s="786"/>
      <c r="BF122" s="786"/>
      <c r="BG122" s="786"/>
      <c r="BH122" s="786"/>
      <c r="BI122" s="786"/>
      <c r="BJ122" s="786"/>
      <c r="BK122" s="786"/>
      <c r="BL122" s="786"/>
      <c r="BM122" s="786"/>
      <c r="BN122" s="786"/>
      <c r="BO122" s="786"/>
      <c r="BP122" s="787"/>
      <c r="BQ122" s="826">
        <v>7740689</v>
      </c>
      <c r="BR122" s="792"/>
      <c r="BS122" s="792"/>
      <c r="BT122" s="792"/>
      <c r="BU122" s="792"/>
      <c r="BV122" s="792">
        <v>7525320</v>
      </c>
      <c r="BW122" s="792"/>
      <c r="BX122" s="792"/>
      <c r="BY122" s="792"/>
      <c r="BZ122" s="792"/>
      <c r="CA122" s="792">
        <v>7270724</v>
      </c>
      <c r="CB122" s="792"/>
      <c r="CC122" s="792"/>
      <c r="CD122" s="792"/>
      <c r="CE122" s="792"/>
      <c r="CF122" s="793">
        <v>187.1</v>
      </c>
      <c r="CG122" s="794"/>
      <c r="CH122" s="794"/>
      <c r="CI122" s="794"/>
      <c r="CJ122" s="794"/>
      <c r="CK122" s="816"/>
      <c r="CL122" s="802"/>
      <c r="CM122" s="802"/>
      <c r="CN122" s="802"/>
      <c r="CO122" s="803"/>
      <c r="CP122" s="782" t="s">
        <v>319</v>
      </c>
      <c r="CQ122" s="783"/>
      <c r="CR122" s="783"/>
      <c r="CS122" s="783"/>
      <c r="CT122" s="783"/>
      <c r="CU122" s="783"/>
      <c r="CV122" s="783"/>
      <c r="CW122" s="783"/>
      <c r="CX122" s="783"/>
      <c r="CY122" s="783"/>
      <c r="CZ122" s="783"/>
      <c r="DA122" s="783"/>
      <c r="DB122" s="783"/>
      <c r="DC122" s="783"/>
      <c r="DD122" s="783"/>
      <c r="DE122" s="783"/>
      <c r="DF122" s="784"/>
      <c r="DG122" s="736">
        <v>3983</v>
      </c>
      <c r="DH122" s="737"/>
      <c r="DI122" s="737"/>
      <c r="DJ122" s="737"/>
      <c r="DK122" s="737"/>
      <c r="DL122" s="737">
        <v>3695</v>
      </c>
      <c r="DM122" s="737"/>
      <c r="DN122" s="737"/>
      <c r="DO122" s="737"/>
      <c r="DP122" s="737"/>
      <c r="DQ122" s="737">
        <v>4189</v>
      </c>
      <c r="DR122" s="737"/>
      <c r="DS122" s="737"/>
      <c r="DT122" s="737"/>
      <c r="DU122" s="737"/>
      <c r="DV122" s="743">
        <v>0.1</v>
      </c>
      <c r="DW122" s="743"/>
      <c r="DX122" s="743"/>
      <c r="DY122" s="743"/>
      <c r="DZ122" s="744"/>
    </row>
    <row r="123" spans="1:130" s="53" customFormat="1" ht="26.25" customHeight="1" x14ac:dyDescent="0.3">
      <c r="A123" s="767"/>
      <c r="B123" s="768"/>
      <c r="C123" s="764" t="s">
        <v>373</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700"/>
      <c r="AA123" s="726">
        <v>6061</v>
      </c>
      <c r="AB123" s="727"/>
      <c r="AC123" s="727"/>
      <c r="AD123" s="727"/>
      <c r="AE123" s="728"/>
      <c r="AF123" s="729">
        <v>5949</v>
      </c>
      <c r="AG123" s="727"/>
      <c r="AH123" s="727"/>
      <c r="AI123" s="727"/>
      <c r="AJ123" s="728"/>
      <c r="AK123" s="729" t="s">
        <v>47</v>
      </c>
      <c r="AL123" s="727"/>
      <c r="AM123" s="727"/>
      <c r="AN123" s="727"/>
      <c r="AO123" s="728"/>
      <c r="AP123" s="771" t="s">
        <v>47</v>
      </c>
      <c r="AQ123" s="772"/>
      <c r="AR123" s="772"/>
      <c r="AS123" s="772"/>
      <c r="AT123" s="773"/>
      <c r="AU123" s="833"/>
      <c r="AV123" s="834"/>
      <c r="AW123" s="834"/>
      <c r="AX123" s="834"/>
      <c r="AY123" s="834"/>
      <c r="AZ123" s="75" t="s">
        <v>102</v>
      </c>
      <c r="BA123" s="75"/>
      <c r="BB123" s="75"/>
      <c r="BC123" s="75"/>
      <c r="BD123" s="75"/>
      <c r="BE123" s="75"/>
      <c r="BF123" s="75"/>
      <c r="BG123" s="75"/>
      <c r="BH123" s="75"/>
      <c r="BI123" s="75"/>
      <c r="BJ123" s="75"/>
      <c r="BK123" s="75"/>
      <c r="BL123" s="75"/>
      <c r="BM123" s="75"/>
      <c r="BN123" s="75"/>
      <c r="BO123" s="824" t="s">
        <v>387</v>
      </c>
      <c r="BP123" s="825"/>
      <c r="BQ123" s="779">
        <v>11386416</v>
      </c>
      <c r="BR123" s="780"/>
      <c r="BS123" s="780"/>
      <c r="BT123" s="780"/>
      <c r="BU123" s="780"/>
      <c r="BV123" s="780">
        <v>11119185</v>
      </c>
      <c r="BW123" s="780"/>
      <c r="BX123" s="780"/>
      <c r="BY123" s="780"/>
      <c r="BZ123" s="780"/>
      <c r="CA123" s="780">
        <v>10787906</v>
      </c>
      <c r="CB123" s="780"/>
      <c r="CC123" s="780"/>
      <c r="CD123" s="780"/>
      <c r="CE123" s="780"/>
      <c r="CF123" s="695"/>
      <c r="CG123" s="696"/>
      <c r="CH123" s="696"/>
      <c r="CI123" s="696"/>
      <c r="CJ123" s="781"/>
      <c r="CK123" s="816"/>
      <c r="CL123" s="802"/>
      <c r="CM123" s="802"/>
      <c r="CN123" s="802"/>
      <c r="CO123" s="803"/>
      <c r="CP123" s="782" t="s">
        <v>388</v>
      </c>
      <c r="CQ123" s="783"/>
      <c r="CR123" s="783"/>
      <c r="CS123" s="783"/>
      <c r="CT123" s="783"/>
      <c r="CU123" s="783"/>
      <c r="CV123" s="783"/>
      <c r="CW123" s="783"/>
      <c r="CX123" s="783"/>
      <c r="CY123" s="783"/>
      <c r="CZ123" s="783"/>
      <c r="DA123" s="783"/>
      <c r="DB123" s="783"/>
      <c r="DC123" s="783"/>
      <c r="DD123" s="783"/>
      <c r="DE123" s="783"/>
      <c r="DF123" s="784"/>
      <c r="DG123" s="726" t="s">
        <v>47</v>
      </c>
      <c r="DH123" s="727"/>
      <c r="DI123" s="727"/>
      <c r="DJ123" s="727"/>
      <c r="DK123" s="728"/>
      <c r="DL123" s="729" t="s">
        <v>47</v>
      </c>
      <c r="DM123" s="727"/>
      <c r="DN123" s="727"/>
      <c r="DO123" s="727"/>
      <c r="DP123" s="728"/>
      <c r="DQ123" s="729" t="s">
        <v>47</v>
      </c>
      <c r="DR123" s="727"/>
      <c r="DS123" s="727"/>
      <c r="DT123" s="727"/>
      <c r="DU123" s="728"/>
      <c r="DV123" s="771" t="s">
        <v>47</v>
      </c>
      <c r="DW123" s="772"/>
      <c r="DX123" s="772"/>
      <c r="DY123" s="772"/>
      <c r="DZ123" s="773"/>
    </row>
    <row r="124" spans="1:130" s="53" customFormat="1" ht="26.25" customHeight="1" thickBot="1" x14ac:dyDescent="0.35">
      <c r="A124" s="767"/>
      <c r="B124" s="768"/>
      <c r="C124" s="764" t="s">
        <v>376</v>
      </c>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700"/>
      <c r="AA124" s="726" t="s">
        <v>47</v>
      </c>
      <c r="AB124" s="727"/>
      <c r="AC124" s="727"/>
      <c r="AD124" s="727"/>
      <c r="AE124" s="728"/>
      <c r="AF124" s="729" t="s">
        <v>47</v>
      </c>
      <c r="AG124" s="727"/>
      <c r="AH124" s="727"/>
      <c r="AI124" s="727"/>
      <c r="AJ124" s="728"/>
      <c r="AK124" s="729" t="s">
        <v>47</v>
      </c>
      <c r="AL124" s="727"/>
      <c r="AM124" s="727"/>
      <c r="AN124" s="727"/>
      <c r="AO124" s="728"/>
      <c r="AP124" s="771" t="s">
        <v>47</v>
      </c>
      <c r="AQ124" s="772"/>
      <c r="AR124" s="772"/>
      <c r="AS124" s="772"/>
      <c r="AT124" s="773"/>
      <c r="AU124" s="774" t="s">
        <v>389</v>
      </c>
      <c r="AV124" s="775"/>
      <c r="AW124" s="775"/>
      <c r="AX124" s="775"/>
      <c r="AY124" s="775"/>
      <c r="AZ124" s="775"/>
      <c r="BA124" s="775"/>
      <c r="BB124" s="775"/>
      <c r="BC124" s="775"/>
      <c r="BD124" s="775"/>
      <c r="BE124" s="775"/>
      <c r="BF124" s="775"/>
      <c r="BG124" s="775"/>
      <c r="BH124" s="775"/>
      <c r="BI124" s="775"/>
      <c r="BJ124" s="775"/>
      <c r="BK124" s="775"/>
      <c r="BL124" s="775"/>
      <c r="BM124" s="775"/>
      <c r="BN124" s="775"/>
      <c r="BO124" s="775"/>
      <c r="BP124" s="776"/>
      <c r="BQ124" s="777" t="s">
        <v>47</v>
      </c>
      <c r="BR124" s="778"/>
      <c r="BS124" s="778"/>
      <c r="BT124" s="778"/>
      <c r="BU124" s="778"/>
      <c r="BV124" s="778" t="s">
        <v>47</v>
      </c>
      <c r="BW124" s="778"/>
      <c r="BX124" s="778"/>
      <c r="BY124" s="778"/>
      <c r="BZ124" s="778"/>
      <c r="CA124" s="778" t="s">
        <v>47</v>
      </c>
      <c r="CB124" s="778"/>
      <c r="CC124" s="778"/>
      <c r="CD124" s="778"/>
      <c r="CE124" s="778"/>
      <c r="CF124" s="673"/>
      <c r="CG124" s="674"/>
      <c r="CH124" s="674"/>
      <c r="CI124" s="674"/>
      <c r="CJ124" s="809"/>
      <c r="CK124" s="817"/>
      <c r="CL124" s="817"/>
      <c r="CM124" s="817"/>
      <c r="CN124" s="817"/>
      <c r="CO124" s="818"/>
      <c r="CP124" s="782" t="s">
        <v>390</v>
      </c>
      <c r="CQ124" s="783"/>
      <c r="CR124" s="783"/>
      <c r="CS124" s="783"/>
      <c r="CT124" s="783"/>
      <c r="CU124" s="783"/>
      <c r="CV124" s="783"/>
      <c r="CW124" s="783"/>
      <c r="CX124" s="783"/>
      <c r="CY124" s="783"/>
      <c r="CZ124" s="783"/>
      <c r="DA124" s="783"/>
      <c r="DB124" s="783"/>
      <c r="DC124" s="783"/>
      <c r="DD124" s="783"/>
      <c r="DE124" s="783"/>
      <c r="DF124" s="784"/>
      <c r="DG124" s="710" t="s">
        <v>47</v>
      </c>
      <c r="DH124" s="711"/>
      <c r="DI124" s="711"/>
      <c r="DJ124" s="711"/>
      <c r="DK124" s="712"/>
      <c r="DL124" s="713" t="s">
        <v>47</v>
      </c>
      <c r="DM124" s="711"/>
      <c r="DN124" s="711"/>
      <c r="DO124" s="711"/>
      <c r="DP124" s="712"/>
      <c r="DQ124" s="713" t="s">
        <v>47</v>
      </c>
      <c r="DR124" s="711"/>
      <c r="DS124" s="711"/>
      <c r="DT124" s="711"/>
      <c r="DU124" s="712"/>
      <c r="DV124" s="795" t="s">
        <v>47</v>
      </c>
      <c r="DW124" s="796"/>
      <c r="DX124" s="796"/>
      <c r="DY124" s="796"/>
      <c r="DZ124" s="797"/>
    </row>
    <row r="125" spans="1:130" s="53" customFormat="1" ht="26.25" customHeight="1" x14ac:dyDescent="0.3">
      <c r="A125" s="767"/>
      <c r="B125" s="768"/>
      <c r="C125" s="764" t="s">
        <v>378</v>
      </c>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700"/>
      <c r="AA125" s="726" t="s">
        <v>47</v>
      </c>
      <c r="AB125" s="727"/>
      <c r="AC125" s="727"/>
      <c r="AD125" s="727"/>
      <c r="AE125" s="728"/>
      <c r="AF125" s="729" t="s">
        <v>47</v>
      </c>
      <c r="AG125" s="727"/>
      <c r="AH125" s="727"/>
      <c r="AI125" s="727"/>
      <c r="AJ125" s="728"/>
      <c r="AK125" s="729" t="s">
        <v>47</v>
      </c>
      <c r="AL125" s="727"/>
      <c r="AM125" s="727"/>
      <c r="AN125" s="727"/>
      <c r="AO125" s="728"/>
      <c r="AP125" s="771" t="s">
        <v>47</v>
      </c>
      <c r="AQ125" s="772"/>
      <c r="AR125" s="772"/>
      <c r="AS125" s="772"/>
      <c r="AT125" s="773"/>
      <c r="AU125" s="76"/>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56"/>
      <c r="BR125" s="56"/>
      <c r="BS125" s="56"/>
      <c r="BT125" s="56"/>
      <c r="BU125" s="56"/>
      <c r="BV125" s="56"/>
      <c r="BW125" s="56"/>
      <c r="BX125" s="56"/>
      <c r="BY125" s="56"/>
      <c r="BZ125" s="56"/>
      <c r="CA125" s="56"/>
      <c r="CB125" s="56"/>
      <c r="CC125" s="56"/>
      <c r="CD125" s="56"/>
      <c r="CE125" s="56"/>
      <c r="CF125" s="56"/>
      <c r="CG125" s="56"/>
      <c r="CH125" s="56"/>
      <c r="CI125" s="56"/>
      <c r="CJ125" s="78"/>
      <c r="CK125" s="798" t="s">
        <v>391</v>
      </c>
      <c r="CL125" s="799"/>
      <c r="CM125" s="799"/>
      <c r="CN125" s="799"/>
      <c r="CO125" s="800"/>
      <c r="CP125" s="807" t="s">
        <v>392</v>
      </c>
      <c r="CQ125" s="757"/>
      <c r="CR125" s="757"/>
      <c r="CS125" s="757"/>
      <c r="CT125" s="757"/>
      <c r="CU125" s="757"/>
      <c r="CV125" s="757"/>
      <c r="CW125" s="757"/>
      <c r="CX125" s="757"/>
      <c r="CY125" s="757"/>
      <c r="CZ125" s="757"/>
      <c r="DA125" s="757"/>
      <c r="DB125" s="757"/>
      <c r="DC125" s="757"/>
      <c r="DD125" s="757"/>
      <c r="DE125" s="757"/>
      <c r="DF125" s="758"/>
      <c r="DG125" s="808" t="s">
        <v>47</v>
      </c>
      <c r="DH125" s="789"/>
      <c r="DI125" s="789"/>
      <c r="DJ125" s="789"/>
      <c r="DK125" s="789"/>
      <c r="DL125" s="789" t="s">
        <v>47</v>
      </c>
      <c r="DM125" s="789"/>
      <c r="DN125" s="789"/>
      <c r="DO125" s="789"/>
      <c r="DP125" s="789"/>
      <c r="DQ125" s="789" t="s">
        <v>47</v>
      </c>
      <c r="DR125" s="789"/>
      <c r="DS125" s="789"/>
      <c r="DT125" s="789"/>
      <c r="DU125" s="789"/>
      <c r="DV125" s="790" t="s">
        <v>47</v>
      </c>
      <c r="DW125" s="790"/>
      <c r="DX125" s="790"/>
      <c r="DY125" s="790"/>
      <c r="DZ125" s="791"/>
    </row>
    <row r="126" spans="1:130" s="53" customFormat="1" ht="26.25" customHeight="1" thickBot="1" x14ac:dyDescent="0.35">
      <c r="A126" s="767"/>
      <c r="B126" s="768"/>
      <c r="C126" s="764" t="s">
        <v>380</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700"/>
      <c r="AA126" s="726" t="s">
        <v>47</v>
      </c>
      <c r="AB126" s="727"/>
      <c r="AC126" s="727"/>
      <c r="AD126" s="727"/>
      <c r="AE126" s="728"/>
      <c r="AF126" s="729" t="s">
        <v>47</v>
      </c>
      <c r="AG126" s="727"/>
      <c r="AH126" s="727"/>
      <c r="AI126" s="727"/>
      <c r="AJ126" s="728"/>
      <c r="AK126" s="729" t="s">
        <v>47</v>
      </c>
      <c r="AL126" s="727"/>
      <c r="AM126" s="727"/>
      <c r="AN126" s="727"/>
      <c r="AO126" s="728"/>
      <c r="AP126" s="771" t="s">
        <v>47</v>
      </c>
      <c r="AQ126" s="772"/>
      <c r="AR126" s="772"/>
      <c r="AS126" s="772"/>
      <c r="AT126" s="773"/>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9"/>
      <c r="CE126" s="79"/>
      <c r="CF126" s="79"/>
      <c r="CG126" s="56"/>
      <c r="CH126" s="56"/>
      <c r="CI126" s="56"/>
      <c r="CJ126" s="78"/>
      <c r="CK126" s="801"/>
      <c r="CL126" s="802"/>
      <c r="CM126" s="802"/>
      <c r="CN126" s="802"/>
      <c r="CO126" s="803"/>
      <c r="CP126" s="764" t="s">
        <v>393</v>
      </c>
      <c r="CQ126" s="699"/>
      <c r="CR126" s="699"/>
      <c r="CS126" s="699"/>
      <c r="CT126" s="699"/>
      <c r="CU126" s="699"/>
      <c r="CV126" s="699"/>
      <c r="CW126" s="699"/>
      <c r="CX126" s="699"/>
      <c r="CY126" s="699"/>
      <c r="CZ126" s="699"/>
      <c r="DA126" s="699"/>
      <c r="DB126" s="699"/>
      <c r="DC126" s="699"/>
      <c r="DD126" s="699"/>
      <c r="DE126" s="699"/>
      <c r="DF126" s="700"/>
      <c r="DG126" s="736" t="s">
        <v>47</v>
      </c>
      <c r="DH126" s="737"/>
      <c r="DI126" s="737"/>
      <c r="DJ126" s="737"/>
      <c r="DK126" s="737"/>
      <c r="DL126" s="737" t="s">
        <v>47</v>
      </c>
      <c r="DM126" s="737"/>
      <c r="DN126" s="737"/>
      <c r="DO126" s="737"/>
      <c r="DP126" s="737"/>
      <c r="DQ126" s="737" t="s">
        <v>47</v>
      </c>
      <c r="DR126" s="737"/>
      <c r="DS126" s="737"/>
      <c r="DT126" s="737"/>
      <c r="DU126" s="737"/>
      <c r="DV126" s="743" t="s">
        <v>47</v>
      </c>
      <c r="DW126" s="743"/>
      <c r="DX126" s="743"/>
      <c r="DY126" s="743"/>
      <c r="DZ126" s="744"/>
    </row>
    <row r="127" spans="1:130" s="53" customFormat="1" ht="26.25" customHeight="1" x14ac:dyDescent="0.3">
      <c r="A127" s="769"/>
      <c r="B127" s="770"/>
      <c r="C127" s="785" t="s">
        <v>394</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26">
        <v>203</v>
      </c>
      <c r="AB127" s="727"/>
      <c r="AC127" s="727"/>
      <c r="AD127" s="727"/>
      <c r="AE127" s="728"/>
      <c r="AF127" s="729">
        <v>123</v>
      </c>
      <c r="AG127" s="727"/>
      <c r="AH127" s="727"/>
      <c r="AI127" s="727"/>
      <c r="AJ127" s="728"/>
      <c r="AK127" s="729">
        <v>102</v>
      </c>
      <c r="AL127" s="727"/>
      <c r="AM127" s="727"/>
      <c r="AN127" s="727"/>
      <c r="AO127" s="728"/>
      <c r="AP127" s="771">
        <v>0</v>
      </c>
      <c r="AQ127" s="772"/>
      <c r="AR127" s="772"/>
      <c r="AS127" s="772"/>
      <c r="AT127" s="773"/>
      <c r="AU127" s="56"/>
      <c r="AV127" s="56"/>
      <c r="AW127" s="56"/>
      <c r="AX127" s="788" t="s">
        <v>395</v>
      </c>
      <c r="AY127" s="761"/>
      <c r="AZ127" s="761"/>
      <c r="BA127" s="761"/>
      <c r="BB127" s="761"/>
      <c r="BC127" s="761"/>
      <c r="BD127" s="761"/>
      <c r="BE127" s="762"/>
      <c r="BF127" s="760" t="s">
        <v>396</v>
      </c>
      <c r="BG127" s="761"/>
      <c r="BH127" s="761"/>
      <c r="BI127" s="761"/>
      <c r="BJ127" s="761"/>
      <c r="BK127" s="761"/>
      <c r="BL127" s="762"/>
      <c r="BM127" s="760" t="s">
        <v>397</v>
      </c>
      <c r="BN127" s="761"/>
      <c r="BO127" s="761"/>
      <c r="BP127" s="761"/>
      <c r="BQ127" s="761"/>
      <c r="BR127" s="761"/>
      <c r="BS127" s="762"/>
      <c r="BT127" s="760" t="s">
        <v>398</v>
      </c>
      <c r="BU127" s="761"/>
      <c r="BV127" s="761"/>
      <c r="BW127" s="761"/>
      <c r="BX127" s="761"/>
      <c r="BY127" s="761"/>
      <c r="BZ127" s="763"/>
      <c r="CA127" s="56"/>
      <c r="CB127" s="56"/>
      <c r="CC127" s="56"/>
      <c r="CD127" s="79"/>
      <c r="CE127" s="79"/>
      <c r="CF127" s="79"/>
      <c r="CG127" s="56"/>
      <c r="CH127" s="56"/>
      <c r="CI127" s="56"/>
      <c r="CJ127" s="78"/>
      <c r="CK127" s="801"/>
      <c r="CL127" s="802"/>
      <c r="CM127" s="802"/>
      <c r="CN127" s="802"/>
      <c r="CO127" s="803"/>
      <c r="CP127" s="764" t="s">
        <v>399</v>
      </c>
      <c r="CQ127" s="699"/>
      <c r="CR127" s="699"/>
      <c r="CS127" s="699"/>
      <c r="CT127" s="699"/>
      <c r="CU127" s="699"/>
      <c r="CV127" s="699"/>
      <c r="CW127" s="699"/>
      <c r="CX127" s="699"/>
      <c r="CY127" s="699"/>
      <c r="CZ127" s="699"/>
      <c r="DA127" s="699"/>
      <c r="DB127" s="699"/>
      <c r="DC127" s="699"/>
      <c r="DD127" s="699"/>
      <c r="DE127" s="699"/>
      <c r="DF127" s="700"/>
      <c r="DG127" s="736" t="s">
        <v>47</v>
      </c>
      <c r="DH127" s="737"/>
      <c r="DI127" s="737"/>
      <c r="DJ127" s="737"/>
      <c r="DK127" s="737"/>
      <c r="DL127" s="737" t="s">
        <v>47</v>
      </c>
      <c r="DM127" s="737"/>
      <c r="DN127" s="737"/>
      <c r="DO127" s="737"/>
      <c r="DP127" s="737"/>
      <c r="DQ127" s="737" t="s">
        <v>47</v>
      </c>
      <c r="DR127" s="737"/>
      <c r="DS127" s="737"/>
      <c r="DT127" s="737"/>
      <c r="DU127" s="737"/>
      <c r="DV127" s="743" t="s">
        <v>47</v>
      </c>
      <c r="DW127" s="743"/>
      <c r="DX127" s="743"/>
      <c r="DY127" s="743"/>
      <c r="DZ127" s="744"/>
    </row>
    <row r="128" spans="1:130" s="53" customFormat="1" ht="26.25" customHeight="1" thickBot="1" x14ac:dyDescent="0.35">
      <c r="A128" s="745" t="s">
        <v>400</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401</v>
      </c>
      <c r="X128" s="747"/>
      <c r="Y128" s="747"/>
      <c r="Z128" s="748"/>
      <c r="AA128" s="749">
        <v>13704</v>
      </c>
      <c r="AB128" s="750"/>
      <c r="AC128" s="750"/>
      <c r="AD128" s="750"/>
      <c r="AE128" s="751"/>
      <c r="AF128" s="752">
        <v>13704</v>
      </c>
      <c r="AG128" s="750"/>
      <c r="AH128" s="750"/>
      <c r="AI128" s="750"/>
      <c r="AJ128" s="751"/>
      <c r="AK128" s="752">
        <v>13704</v>
      </c>
      <c r="AL128" s="750"/>
      <c r="AM128" s="750"/>
      <c r="AN128" s="750"/>
      <c r="AO128" s="751"/>
      <c r="AP128" s="753"/>
      <c r="AQ128" s="754"/>
      <c r="AR128" s="754"/>
      <c r="AS128" s="754"/>
      <c r="AT128" s="755"/>
      <c r="AU128" s="56"/>
      <c r="AV128" s="56"/>
      <c r="AW128" s="56"/>
      <c r="AX128" s="756" t="s">
        <v>402</v>
      </c>
      <c r="AY128" s="757"/>
      <c r="AZ128" s="757"/>
      <c r="BA128" s="757"/>
      <c r="BB128" s="757"/>
      <c r="BC128" s="757"/>
      <c r="BD128" s="757"/>
      <c r="BE128" s="758"/>
      <c r="BF128" s="733" t="s">
        <v>47</v>
      </c>
      <c r="BG128" s="734"/>
      <c r="BH128" s="734"/>
      <c r="BI128" s="734"/>
      <c r="BJ128" s="734"/>
      <c r="BK128" s="734"/>
      <c r="BL128" s="759"/>
      <c r="BM128" s="733">
        <v>15</v>
      </c>
      <c r="BN128" s="734"/>
      <c r="BO128" s="734"/>
      <c r="BP128" s="734"/>
      <c r="BQ128" s="734"/>
      <c r="BR128" s="734"/>
      <c r="BS128" s="759"/>
      <c r="BT128" s="733">
        <v>20</v>
      </c>
      <c r="BU128" s="734"/>
      <c r="BV128" s="734"/>
      <c r="BW128" s="734"/>
      <c r="BX128" s="734"/>
      <c r="BY128" s="734"/>
      <c r="BZ128" s="735"/>
      <c r="CA128" s="79"/>
      <c r="CB128" s="79"/>
      <c r="CC128" s="79"/>
      <c r="CD128" s="79"/>
      <c r="CE128" s="79"/>
      <c r="CF128" s="79"/>
      <c r="CG128" s="56"/>
      <c r="CH128" s="56"/>
      <c r="CI128" s="56"/>
      <c r="CJ128" s="78"/>
      <c r="CK128" s="804"/>
      <c r="CL128" s="805"/>
      <c r="CM128" s="805"/>
      <c r="CN128" s="805"/>
      <c r="CO128" s="806"/>
      <c r="CP128" s="738" t="s">
        <v>403</v>
      </c>
      <c r="CQ128" s="677"/>
      <c r="CR128" s="677"/>
      <c r="CS128" s="677"/>
      <c r="CT128" s="677"/>
      <c r="CU128" s="677"/>
      <c r="CV128" s="677"/>
      <c r="CW128" s="677"/>
      <c r="CX128" s="677"/>
      <c r="CY128" s="677"/>
      <c r="CZ128" s="677"/>
      <c r="DA128" s="677"/>
      <c r="DB128" s="677"/>
      <c r="DC128" s="677"/>
      <c r="DD128" s="677"/>
      <c r="DE128" s="677"/>
      <c r="DF128" s="678"/>
      <c r="DG128" s="739" t="s">
        <v>47</v>
      </c>
      <c r="DH128" s="740"/>
      <c r="DI128" s="740"/>
      <c r="DJ128" s="740"/>
      <c r="DK128" s="740"/>
      <c r="DL128" s="740" t="s">
        <v>47</v>
      </c>
      <c r="DM128" s="740"/>
      <c r="DN128" s="740"/>
      <c r="DO128" s="740"/>
      <c r="DP128" s="740"/>
      <c r="DQ128" s="740" t="s">
        <v>47</v>
      </c>
      <c r="DR128" s="740"/>
      <c r="DS128" s="740"/>
      <c r="DT128" s="740"/>
      <c r="DU128" s="740"/>
      <c r="DV128" s="741" t="s">
        <v>47</v>
      </c>
      <c r="DW128" s="741"/>
      <c r="DX128" s="741"/>
      <c r="DY128" s="741"/>
      <c r="DZ128" s="742"/>
    </row>
    <row r="129" spans="1:131" s="53" customFormat="1" ht="26.25" customHeight="1" x14ac:dyDescent="0.3">
      <c r="A129" s="721" t="s">
        <v>27</v>
      </c>
      <c r="B129" s="722"/>
      <c r="C129" s="722"/>
      <c r="D129" s="722"/>
      <c r="E129" s="722"/>
      <c r="F129" s="722"/>
      <c r="G129" s="722"/>
      <c r="H129" s="722"/>
      <c r="I129" s="722"/>
      <c r="J129" s="722"/>
      <c r="K129" s="722"/>
      <c r="L129" s="722"/>
      <c r="M129" s="722"/>
      <c r="N129" s="722"/>
      <c r="O129" s="722"/>
      <c r="P129" s="722"/>
      <c r="Q129" s="722"/>
      <c r="R129" s="722"/>
      <c r="S129" s="722"/>
      <c r="T129" s="722"/>
      <c r="U129" s="722"/>
      <c r="V129" s="722"/>
      <c r="W129" s="723" t="s">
        <v>404</v>
      </c>
      <c r="X129" s="724"/>
      <c r="Y129" s="724"/>
      <c r="Z129" s="725"/>
      <c r="AA129" s="726">
        <v>4727959</v>
      </c>
      <c r="AB129" s="727"/>
      <c r="AC129" s="727"/>
      <c r="AD129" s="727"/>
      <c r="AE129" s="728"/>
      <c r="AF129" s="729">
        <v>4690356</v>
      </c>
      <c r="AG129" s="727"/>
      <c r="AH129" s="727"/>
      <c r="AI129" s="727"/>
      <c r="AJ129" s="728"/>
      <c r="AK129" s="729">
        <v>4664490</v>
      </c>
      <c r="AL129" s="727"/>
      <c r="AM129" s="727"/>
      <c r="AN129" s="727"/>
      <c r="AO129" s="728"/>
      <c r="AP129" s="730"/>
      <c r="AQ129" s="731"/>
      <c r="AR129" s="731"/>
      <c r="AS129" s="731"/>
      <c r="AT129" s="732"/>
      <c r="AU129" s="57"/>
      <c r="AV129" s="57"/>
      <c r="AW129" s="57"/>
      <c r="AX129" s="698" t="s">
        <v>405</v>
      </c>
      <c r="AY129" s="699"/>
      <c r="AZ129" s="699"/>
      <c r="BA129" s="699"/>
      <c r="BB129" s="699"/>
      <c r="BC129" s="699"/>
      <c r="BD129" s="699"/>
      <c r="BE129" s="700"/>
      <c r="BF129" s="717" t="s">
        <v>47</v>
      </c>
      <c r="BG129" s="718"/>
      <c r="BH129" s="718"/>
      <c r="BI129" s="718"/>
      <c r="BJ129" s="718"/>
      <c r="BK129" s="718"/>
      <c r="BL129" s="719"/>
      <c r="BM129" s="717">
        <v>20</v>
      </c>
      <c r="BN129" s="718"/>
      <c r="BO129" s="718"/>
      <c r="BP129" s="718"/>
      <c r="BQ129" s="718"/>
      <c r="BR129" s="718"/>
      <c r="BS129" s="719"/>
      <c r="BT129" s="717">
        <v>30</v>
      </c>
      <c r="BU129" s="718"/>
      <c r="BV129" s="718"/>
      <c r="BW129" s="718"/>
      <c r="BX129" s="718"/>
      <c r="BY129" s="718"/>
      <c r="BZ129" s="72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c r="DC129" s="80"/>
      <c r="DD129" s="80"/>
      <c r="DE129" s="80"/>
      <c r="DF129" s="80"/>
      <c r="DG129" s="80"/>
      <c r="DH129" s="80"/>
      <c r="DI129" s="80"/>
      <c r="DJ129" s="80"/>
      <c r="DK129" s="80"/>
      <c r="DL129" s="80"/>
      <c r="DM129" s="80"/>
      <c r="DN129" s="80"/>
      <c r="DO129" s="80"/>
      <c r="DP129" s="57"/>
      <c r="DQ129" s="57"/>
      <c r="DR129" s="57"/>
      <c r="DS129" s="57"/>
      <c r="DT129" s="57"/>
      <c r="DU129" s="57"/>
      <c r="DV129" s="57"/>
      <c r="DW129" s="57"/>
      <c r="DX129" s="57"/>
      <c r="DY129" s="57"/>
      <c r="DZ129" s="57"/>
    </row>
    <row r="130" spans="1:131" s="53" customFormat="1" ht="26.25" customHeight="1" x14ac:dyDescent="0.3">
      <c r="A130" s="721" t="s">
        <v>406</v>
      </c>
      <c r="B130" s="722"/>
      <c r="C130" s="722"/>
      <c r="D130" s="722"/>
      <c r="E130" s="722"/>
      <c r="F130" s="722"/>
      <c r="G130" s="722"/>
      <c r="H130" s="722"/>
      <c r="I130" s="722"/>
      <c r="J130" s="722"/>
      <c r="K130" s="722"/>
      <c r="L130" s="722"/>
      <c r="M130" s="722"/>
      <c r="N130" s="722"/>
      <c r="O130" s="722"/>
      <c r="P130" s="722"/>
      <c r="Q130" s="722"/>
      <c r="R130" s="722"/>
      <c r="S130" s="722"/>
      <c r="T130" s="722"/>
      <c r="U130" s="722"/>
      <c r="V130" s="722"/>
      <c r="W130" s="723" t="s">
        <v>407</v>
      </c>
      <c r="X130" s="724"/>
      <c r="Y130" s="724"/>
      <c r="Z130" s="725"/>
      <c r="AA130" s="726">
        <v>749772</v>
      </c>
      <c r="AB130" s="727"/>
      <c r="AC130" s="727"/>
      <c r="AD130" s="727"/>
      <c r="AE130" s="728"/>
      <c r="AF130" s="729">
        <v>755505</v>
      </c>
      <c r="AG130" s="727"/>
      <c r="AH130" s="727"/>
      <c r="AI130" s="727"/>
      <c r="AJ130" s="728"/>
      <c r="AK130" s="729">
        <v>778919</v>
      </c>
      <c r="AL130" s="727"/>
      <c r="AM130" s="727"/>
      <c r="AN130" s="727"/>
      <c r="AO130" s="728"/>
      <c r="AP130" s="730"/>
      <c r="AQ130" s="731"/>
      <c r="AR130" s="731"/>
      <c r="AS130" s="731"/>
      <c r="AT130" s="732"/>
      <c r="AU130" s="57"/>
      <c r="AV130" s="57"/>
      <c r="AW130" s="57"/>
      <c r="AX130" s="698" t="s">
        <v>408</v>
      </c>
      <c r="AY130" s="699"/>
      <c r="AZ130" s="699"/>
      <c r="BA130" s="699"/>
      <c r="BB130" s="699"/>
      <c r="BC130" s="699"/>
      <c r="BD130" s="699"/>
      <c r="BE130" s="700"/>
      <c r="BF130" s="701">
        <v>6</v>
      </c>
      <c r="BG130" s="702"/>
      <c r="BH130" s="702"/>
      <c r="BI130" s="702"/>
      <c r="BJ130" s="702"/>
      <c r="BK130" s="702"/>
      <c r="BL130" s="703"/>
      <c r="BM130" s="701">
        <v>25</v>
      </c>
      <c r="BN130" s="702"/>
      <c r="BO130" s="702"/>
      <c r="BP130" s="702"/>
      <c r="BQ130" s="702"/>
      <c r="BR130" s="702"/>
      <c r="BS130" s="703"/>
      <c r="BT130" s="701">
        <v>35</v>
      </c>
      <c r="BU130" s="702"/>
      <c r="BV130" s="702"/>
      <c r="BW130" s="702"/>
      <c r="BX130" s="702"/>
      <c r="BY130" s="702"/>
      <c r="BZ130" s="704"/>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80"/>
      <c r="DD130" s="80"/>
      <c r="DE130" s="80"/>
      <c r="DF130" s="80"/>
      <c r="DG130" s="80"/>
      <c r="DH130" s="80"/>
      <c r="DI130" s="80"/>
      <c r="DJ130" s="80"/>
      <c r="DK130" s="80"/>
      <c r="DL130" s="80"/>
      <c r="DM130" s="80"/>
      <c r="DN130" s="80"/>
      <c r="DO130" s="80"/>
      <c r="DP130" s="57"/>
      <c r="DQ130" s="57"/>
      <c r="DR130" s="57"/>
      <c r="DS130" s="57"/>
      <c r="DT130" s="57"/>
      <c r="DU130" s="57"/>
      <c r="DV130" s="57"/>
      <c r="DW130" s="57"/>
      <c r="DX130" s="57"/>
      <c r="DY130" s="57"/>
      <c r="DZ130" s="57"/>
    </row>
    <row r="131" spans="1:131" s="53" customFormat="1" ht="26.25" customHeight="1" thickBot="1" x14ac:dyDescent="0.35">
      <c r="A131" s="705"/>
      <c r="B131" s="706"/>
      <c r="C131" s="706"/>
      <c r="D131" s="706"/>
      <c r="E131" s="706"/>
      <c r="F131" s="706"/>
      <c r="G131" s="706"/>
      <c r="H131" s="706"/>
      <c r="I131" s="706"/>
      <c r="J131" s="706"/>
      <c r="K131" s="706"/>
      <c r="L131" s="706"/>
      <c r="M131" s="706"/>
      <c r="N131" s="706"/>
      <c r="O131" s="706"/>
      <c r="P131" s="706"/>
      <c r="Q131" s="706"/>
      <c r="R131" s="706"/>
      <c r="S131" s="706"/>
      <c r="T131" s="706"/>
      <c r="U131" s="706"/>
      <c r="V131" s="706"/>
      <c r="W131" s="707" t="s">
        <v>409</v>
      </c>
      <c r="X131" s="708"/>
      <c r="Y131" s="708"/>
      <c r="Z131" s="709"/>
      <c r="AA131" s="710">
        <v>3978187</v>
      </c>
      <c r="AB131" s="711"/>
      <c r="AC131" s="711"/>
      <c r="AD131" s="711"/>
      <c r="AE131" s="712"/>
      <c r="AF131" s="713">
        <v>3934851</v>
      </c>
      <c r="AG131" s="711"/>
      <c r="AH131" s="711"/>
      <c r="AI131" s="711"/>
      <c r="AJ131" s="712"/>
      <c r="AK131" s="713">
        <v>3885571</v>
      </c>
      <c r="AL131" s="711"/>
      <c r="AM131" s="711"/>
      <c r="AN131" s="711"/>
      <c r="AO131" s="712"/>
      <c r="AP131" s="714"/>
      <c r="AQ131" s="715"/>
      <c r="AR131" s="715"/>
      <c r="AS131" s="715"/>
      <c r="AT131" s="716"/>
      <c r="AU131" s="57"/>
      <c r="AV131" s="57"/>
      <c r="AW131" s="57"/>
      <c r="AX131" s="676" t="s">
        <v>410</v>
      </c>
      <c r="AY131" s="677"/>
      <c r="AZ131" s="677"/>
      <c r="BA131" s="677"/>
      <c r="BB131" s="677"/>
      <c r="BC131" s="677"/>
      <c r="BD131" s="677"/>
      <c r="BE131" s="678"/>
      <c r="BF131" s="679" t="s">
        <v>47</v>
      </c>
      <c r="BG131" s="680"/>
      <c r="BH131" s="680"/>
      <c r="BI131" s="680"/>
      <c r="BJ131" s="680"/>
      <c r="BK131" s="680"/>
      <c r="BL131" s="681"/>
      <c r="BM131" s="679">
        <v>350</v>
      </c>
      <c r="BN131" s="680"/>
      <c r="BO131" s="680"/>
      <c r="BP131" s="680"/>
      <c r="BQ131" s="680"/>
      <c r="BR131" s="680"/>
      <c r="BS131" s="681"/>
      <c r="BT131" s="682"/>
      <c r="BU131" s="683"/>
      <c r="BV131" s="683"/>
      <c r="BW131" s="683"/>
      <c r="BX131" s="683"/>
      <c r="BY131" s="683"/>
      <c r="BZ131" s="684"/>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57"/>
      <c r="DQ131" s="57"/>
      <c r="DR131" s="57"/>
      <c r="DS131" s="57"/>
      <c r="DT131" s="57"/>
      <c r="DU131" s="57"/>
      <c r="DV131" s="57"/>
      <c r="DW131" s="57"/>
      <c r="DX131" s="57"/>
      <c r="DY131" s="57"/>
      <c r="DZ131" s="57"/>
    </row>
    <row r="132" spans="1:131" s="53" customFormat="1" ht="26.25" customHeight="1" x14ac:dyDescent="0.3">
      <c r="A132" s="685" t="s">
        <v>411</v>
      </c>
      <c r="B132" s="686"/>
      <c r="C132" s="686"/>
      <c r="D132" s="686"/>
      <c r="E132" s="686"/>
      <c r="F132" s="686"/>
      <c r="G132" s="686"/>
      <c r="H132" s="686"/>
      <c r="I132" s="686"/>
      <c r="J132" s="686"/>
      <c r="K132" s="686"/>
      <c r="L132" s="686"/>
      <c r="M132" s="686"/>
      <c r="N132" s="686"/>
      <c r="O132" s="686"/>
      <c r="P132" s="686"/>
      <c r="Q132" s="686"/>
      <c r="R132" s="686"/>
      <c r="S132" s="686"/>
      <c r="T132" s="686"/>
      <c r="U132" s="686"/>
      <c r="V132" s="689" t="s">
        <v>412</v>
      </c>
      <c r="W132" s="689"/>
      <c r="X132" s="689"/>
      <c r="Y132" s="689"/>
      <c r="Z132" s="690"/>
      <c r="AA132" s="691">
        <v>6.2214521339999997</v>
      </c>
      <c r="AB132" s="692"/>
      <c r="AC132" s="692"/>
      <c r="AD132" s="692"/>
      <c r="AE132" s="693"/>
      <c r="AF132" s="694">
        <v>6.1726098399999998</v>
      </c>
      <c r="AG132" s="692"/>
      <c r="AH132" s="692"/>
      <c r="AI132" s="692"/>
      <c r="AJ132" s="693"/>
      <c r="AK132" s="694">
        <v>5.7134459770000001</v>
      </c>
      <c r="AL132" s="692"/>
      <c r="AM132" s="692"/>
      <c r="AN132" s="692"/>
      <c r="AO132" s="693"/>
      <c r="AP132" s="695"/>
      <c r="AQ132" s="696"/>
      <c r="AR132" s="696"/>
      <c r="AS132" s="696"/>
      <c r="AT132" s="697"/>
      <c r="AU132" s="81"/>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8"/>
      <c r="BT132" s="57"/>
      <c r="BU132" s="57"/>
      <c r="BV132" s="57"/>
      <c r="BW132" s="57"/>
      <c r="BX132" s="57"/>
      <c r="BY132" s="57"/>
      <c r="BZ132" s="57"/>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57"/>
      <c r="DQ132" s="57"/>
      <c r="DR132" s="57"/>
      <c r="DS132" s="57"/>
      <c r="DT132" s="57"/>
      <c r="DU132" s="57"/>
      <c r="DV132" s="57"/>
      <c r="DW132" s="57"/>
      <c r="DX132" s="57"/>
      <c r="DY132" s="57"/>
      <c r="DZ132" s="57"/>
    </row>
    <row r="133" spans="1:131" s="53" customFormat="1" ht="26.25" customHeight="1" thickBot="1" x14ac:dyDescent="0.35">
      <c r="A133" s="687"/>
      <c r="B133" s="688"/>
      <c r="C133" s="688"/>
      <c r="D133" s="688"/>
      <c r="E133" s="688"/>
      <c r="F133" s="688"/>
      <c r="G133" s="688"/>
      <c r="H133" s="688"/>
      <c r="I133" s="688"/>
      <c r="J133" s="688"/>
      <c r="K133" s="688"/>
      <c r="L133" s="688"/>
      <c r="M133" s="688"/>
      <c r="N133" s="688"/>
      <c r="O133" s="688"/>
      <c r="P133" s="688"/>
      <c r="Q133" s="688"/>
      <c r="R133" s="688"/>
      <c r="S133" s="688"/>
      <c r="T133" s="688"/>
      <c r="U133" s="688"/>
      <c r="V133" s="668" t="s">
        <v>413</v>
      </c>
      <c r="W133" s="668"/>
      <c r="X133" s="668"/>
      <c r="Y133" s="668"/>
      <c r="Z133" s="669"/>
      <c r="AA133" s="670">
        <v>6.6</v>
      </c>
      <c r="AB133" s="671"/>
      <c r="AC133" s="671"/>
      <c r="AD133" s="671"/>
      <c r="AE133" s="672"/>
      <c r="AF133" s="670">
        <v>6.4</v>
      </c>
      <c r="AG133" s="671"/>
      <c r="AH133" s="671"/>
      <c r="AI133" s="671"/>
      <c r="AJ133" s="672"/>
      <c r="AK133" s="670">
        <v>6</v>
      </c>
      <c r="AL133" s="671"/>
      <c r="AM133" s="671"/>
      <c r="AN133" s="671"/>
      <c r="AO133" s="672"/>
      <c r="AP133" s="673"/>
      <c r="AQ133" s="674"/>
      <c r="AR133" s="674"/>
      <c r="AS133" s="674"/>
      <c r="AT133" s="675"/>
      <c r="AU133" s="57"/>
      <c r="AV133" s="57"/>
      <c r="AW133" s="57"/>
      <c r="AX133" s="57"/>
      <c r="AY133" s="57"/>
      <c r="AZ133" s="57"/>
      <c r="BA133" s="57"/>
      <c r="BB133" s="57"/>
      <c r="BC133" s="57"/>
      <c r="BD133" s="57"/>
      <c r="BE133" s="57"/>
      <c r="BF133" s="57"/>
      <c r="BG133" s="57"/>
      <c r="BH133" s="57"/>
      <c r="BI133" s="57"/>
      <c r="BJ133" s="57"/>
      <c r="BK133" s="57"/>
      <c r="BL133" s="57"/>
      <c r="BM133" s="57"/>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0"/>
      <c r="DF133" s="80"/>
      <c r="DG133" s="80"/>
      <c r="DH133" s="80"/>
      <c r="DI133" s="80"/>
      <c r="DJ133" s="80"/>
      <c r="DK133" s="80"/>
      <c r="DL133" s="80"/>
      <c r="DM133" s="80"/>
      <c r="DN133" s="80"/>
      <c r="DO133" s="80"/>
      <c r="DP133" s="57"/>
      <c r="DQ133" s="57"/>
      <c r="DR133" s="57"/>
      <c r="DS133" s="57"/>
      <c r="DT133" s="57"/>
      <c r="DU133" s="57"/>
      <c r="DV133" s="57"/>
      <c r="DW133" s="57"/>
      <c r="DX133" s="57"/>
      <c r="DY133" s="57"/>
      <c r="DZ133" s="57"/>
    </row>
    <row r="134" spans="1:131" ht="11.25" customHeight="1" x14ac:dyDescent="0.3">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57"/>
      <c r="AV134" s="57"/>
      <c r="AW134" s="57"/>
      <c r="AX134" s="57"/>
      <c r="AY134" s="57"/>
      <c r="AZ134" s="57"/>
      <c r="BA134" s="57"/>
      <c r="BB134" s="57"/>
      <c r="BC134" s="57"/>
      <c r="BD134" s="57"/>
      <c r="BE134" s="57"/>
      <c r="BF134" s="57"/>
      <c r="BG134" s="57"/>
      <c r="BH134" s="57"/>
      <c r="BI134" s="57"/>
      <c r="BJ134" s="57"/>
      <c r="BK134" s="57"/>
      <c r="BL134" s="57"/>
      <c r="BM134" s="57"/>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80"/>
      <c r="DD134" s="80"/>
      <c r="DE134" s="80"/>
      <c r="DF134" s="80"/>
      <c r="DG134" s="80"/>
      <c r="DH134" s="80"/>
      <c r="DI134" s="80"/>
      <c r="DJ134" s="80"/>
      <c r="DK134" s="80"/>
      <c r="DL134" s="80"/>
      <c r="DM134" s="80"/>
      <c r="DN134" s="80"/>
      <c r="DO134" s="80"/>
      <c r="DP134" s="57"/>
      <c r="DQ134" s="57"/>
      <c r="DR134" s="57"/>
      <c r="DS134" s="57"/>
      <c r="DT134" s="57"/>
      <c r="DU134" s="57"/>
      <c r="DV134" s="57"/>
      <c r="DW134" s="57"/>
      <c r="DX134" s="57"/>
      <c r="DY134" s="57"/>
      <c r="DZ134" s="57"/>
      <c r="EA134" s="53"/>
    </row>
    <row r="135" spans="1:131" ht="14.4" hidden="1" x14ac:dyDescent="0.3">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c r="DD135" s="82"/>
      <c r="DE135" s="82"/>
      <c r="DF135" s="82"/>
      <c r="DG135" s="82"/>
      <c r="DH135" s="82"/>
      <c r="DI135" s="82"/>
      <c r="DJ135" s="82"/>
      <c r="DK135" s="82"/>
      <c r="DL135" s="82"/>
      <c r="DM135" s="82"/>
      <c r="DN135" s="82"/>
      <c r="DO135" s="82"/>
      <c r="DP135" s="82"/>
      <c r="DQ135" s="82"/>
      <c r="DR135" s="82"/>
      <c r="DS135" s="82"/>
      <c r="DT135" s="82"/>
      <c r="DU135" s="82"/>
      <c r="DV135" s="82"/>
      <c r="DW135" s="82"/>
      <c r="DX135" s="82"/>
      <c r="DY135" s="82"/>
      <c r="DZ135" s="82"/>
    </row>
    <row r="136" spans="1:131" hidden="1" x14ac:dyDescent="0.3"/>
  </sheetData>
  <sheetProtection algorithmName="SHA-512" hashValue="W4S0l9PfuNB949FiAQnPmeNvJyr1MBhv+uVzUK8INA4gv//smfLAtImwR8VnH6SSxNwRUL9t+kHlTGOU+oqYJQ==" saltValue="Yi/Jb2h5rkca0GsJz6AW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627C-2ECF-4D71-B50C-45CE4C8A6B31}">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26953125" style="84" customWidth="1"/>
    <col min="121" max="121" width="0" style="83" hidden="1" customWidth="1"/>
    <col min="122" max="16384" width="7.36328125" style="83" hidden="1"/>
  </cols>
  <sheetData>
    <row r="1" spans="1:120" ht="13.2"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3"/>
    </row>
    <row r="17" spans="119:120" ht="13.2" x14ac:dyDescent="0.2">
      <c r="DP17" s="83"/>
    </row>
    <row r="18" spans="119:120" ht="13.2" x14ac:dyDescent="0.2"/>
    <row r="19" spans="119:120" ht="13.2" x14ac:dyDescent="0.2"/>
    <row r="20" spans="119:120" ht="13.2" x14ac:dyDescent="0.2">
      <c r="DO20" s="83"/>
      <c r="DP20" s="83"/>
    </row>
    <row r="21" spans="119:120" ht="13.2" x14ac:dyDescent="0.2">
      <c r="DP21" s="83"/>
    </row>
    <row r="22" spans="119:120" ht="13.2" x14ac:dyDescent="0.2"/>
    <row r="23" spans="119:120" ht="13.2" x14ac:dyDescent="0.2">
      <c r="DO23" s="83"/>
      <c r="DP23" s="83"/>
    </row>
    <row r="24" spans="119:120" ht="13.2" x14ac:dyDescent="0.2">
      <c r="DP24" s="83"/>
    </row>
    <row r="25" spans="119:120" ht="13.2" x14ac:dyDescent="0.2">
      <c r="DP25" s="83"/>
    </row>
    <row r="26" spans="119:120" ht="13.2" x14ac:dyDescent="0.2">
      <c r="DO26" s="83"/>
      <c r="DP26" s="83"/>
    </row>
    <row r="27" spans="119:120" ht="13.2" x14ac:dyDescent="0.2"/>
    <row r="28" spans="119:120" ht="13.2" x14ac:dyDescent="0.2">
      <c r="DO28" s="83"/>
      <c r="DP28" s="83"/>
    </row>
    <row r="29" spans="119:120" ht="13.2" x14ac:dyDescent="0.2">
      <c r="DP29" s="83"/>
    </row>
    <row r="30" spans="119:120" ht="13.2" x14ac:dyDescent="0.2"/>
    <row r="31" spans="119:120" ht="13.2" x14ac:dyDescent="0.2">
      <c r="DO31" s="83"/>
      <c r="DP31" s="83"/>
    </row>
    <row r="32" spans="119:120" ht="13.2" x14ac:dyDescent="0.2"/>
    <row r="33" spans="98:120" ht="13.2" x14ac:dyDescent="0.2">
      <c r="DO33" s="83"/>
      <c r="DP33" s="83"/>
    </row>
    <row r="34" spans="98:120" ht="13.2" x14ac:dyDescent="0.2">
      <c r="DM34" s="83"/>
    </row>
    <row r="35" spans="98:120" ht="13.2" x14ac:dyDescent="0.2">
      <c r="CT35" s="83"/>
      <c r="CU35" s="83"/>
      <c r="CV35" s="83"/>
      <c r="CY35" s="83"/>
      <c r="CZ35" s="83"/>
      <c r="DA35" s="83"/>
      <c r="DD35" s="83"/>
      <c r="DE35" s="83"/>
      <c r="DF35" s="83"/>
      <c r="DI35" s="83"/>
      <c r="DJ35" s="83"/>
      <c r="DK35" s="83"/>
      <c r="DM35" s="83"/>
      <c r="DN35" s="83"/>
      <c r="DO35" s="83"/>
      <c r="DP35" s="83"/>
    </row>
    <row r="36" spans="98:120" ht="13.2" x14ac:dyDescent="0.2"/>
    <row r="37" spans="98:120" ht="13.2" x14ac:dyDescent="0.2">
      <c r="CW37" s="83"/>
      <c r="DB37" s="83"/>
      <c r="DG37" s="83"/>
      <c r="DL37" s="83"/>
      <c r="DP37" s="83"/>
    </row>
    <row r="38" spans="98:120" ht="13.2" x14ac:dyDescent="0.2">
      <c r="CT38" s="83"/>
      <c r="CU38" s="83"/>
      <c r="CV38" s="83"/>
      <c r="CW38" s="83"/>
      <c r="CY38" s="83"/>
      <c r="CZ38" s="83"/>
      <c r="DA38" s="83"/>
      <c r="DB38" s="83"/>
      <c r="DD38" s="83"/>
      <c r="DE38" s="83"/>
      <c r="DF38" s="83"/>
      <c r="DG38" s="83"/>
      <c r="DI38" s="83"/>
      <c r="DJ38" s="83"/>
      <c r="DK38" s="83"/>
      <c r="DL38" s="83"/>
      <c r="DN38" s="83"/>
      <c r="DO38" s="83"/>
      <c r="DP38" s="8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3"/>
      <c r="DO49" s="83"/>
      <c r="DP49" s="8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3"/>
      <c r="CS63" s="83"/>
      <c r="CX63" s="83"/>
      <c r="DC63" s="83"/>
      <c r="DH63" s="83"/>
    </row>
    <row r="64" spans="22:120" ht="13.2" x14ac:dyDescent="0.2">
      <c r="V64" s="83"/>
    </row>
    <row r="65" spans="15:120" ht="13.2" x14ac:dyDescent="0.2">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ht="13.2" x14ac:dyDescent="0.2">
      <c r="Q66" s="83"/>
      <c r="S66" s="83"/>
      <c r="U66" s="83"/>
      <c r="DM66" s="83"/>
    </row>
    <row r="67" spans="15:120" ht="13.2" x14ac:dyDescent="0.2">
      <c r="O67" s="83"/>
      <c r="P67" s="83"/>
      <c r="R67" s="83"/>
      <c r="T67" s="83"/>
      <c r="Y67" s="83"/>
      <c r="CT67" s="83"/>
      <c r="CV67" s="83"/>
      <c r="CW67" s="83"/>
      <c r="CY67" s="83"/>
      <c r="DA67" s="83"/>
      <c r="DB67" s="83"/>
      <c r="DD67" s="83"/>
      <c r="DF67" s="83"/>
      <c r="DG67" s="83"/>
      <c r="DI67" s="83"/>
      <c r="DK67" s="83"/>
      <c r="DL67" s="83"/>
      <c r="DN67" s="83"/>
      <c r="DO67" s="83"/>
      <c r="DP67" s="83"/>
    </row>
    <row r="68" spans="15:120" ht="13.2" x14ac:dyDescent="0.2"/>
    <row r="69" spans="15:120" ht="13.2" x14ac:dyDescent="0.2"/>
    <row r="70" spans="15:120" ht="13.2" x14ac:dyDescent="0.2"/>
    <row r="71" spans="15:120" ht="13.2" x14ac:dyDescent="0.2"/>
    <row r="72" spans="15:120" ht="13.2" x14ac:dyDescent="0.2">
      <c r="DP72" s="83"/>
    </row>
    <row r="73" spans="15:120" ht="13.2" x14ac:dyDescent="0.2">
      <c r="DP73" s="8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3"/>
      <c r="CX96" s="83"/>
      <c r="DC96" s="83"/>
      <c r="DH96" s="83"/>
    </row>
    <row r="97" spans="24:120" ht="13.2" x14ac:dyDescent="0.2">
      <c r="CS97" s="83"/>
      <c r="CX97" s="83"/>
      <c r="DC97" s="83"/>
      <c r="DH97" s="83"/>
      <c r="DP97" s="84" t="s">
        <v>414</v>
      </c>
    </row>
    <row r="98" spans="24:120" ht="13.2" hidden="1" x14ac:dyDescent="0.2">
      <c r="CS98" s="83"/>
      <c r="CX98" s="83"/>
      <c r="DC98" s="83"/>
      <c r="DH98" s="83"/>
    </row>
    <row r="99" spans="24:120" ht="13.2" hidden="1" x14ac:dyDescent="0.2">
      <c r="CS99" s="83"/>
      <c r="CX99" s="83"/>
      <c r="DC99" s="83"/>
      <c r="DH99" s="83"/>
    </row>
    <row r="100" spans="24:120" ht="13.2" hidden="1" x14ac:dyDescent="0.2"/>
    <row r="101" spans="24:120" ht="12" hidden="1" customHeight="1" x14ac:dyDescent="0.2">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2">
      <c r="CU102" s="83"/>
      <c r="CZ102" s="83"/>
      <c r="DE102" s="83"/>
      <c r="DJ102" s="83"/>
      <c r="DM102" s="83"/>
    </row>
    <row r="103" spans="24:120" ht="13.2" hidden="1" x14ac:dyDescent="0.2">
      <c r="CT103" s="83"/>
      <c r="CV103" s="83"/>
      <c r="CW103" s="83"/>
      <c r="CY103" s="83"/>
      <c r="DA103" s="83"/>
      <c r="DB103" s="83"/>
      <c r="DD103" s="83"/>
      <c r="DF103" s="83"/>
      <c r="DG103" s="83"/>
      <c r="DI103" s="83"/>
      <c r="DK103" s="83"/>
      <c r="DL103" s="83"/>
      <c r="DM103" s="83"/>
      <c r="DN103" s="83"/>
      <c r="DO103" s="83"/>
      <c r="DP103" s="83"/>
    </row>
    <row r="104" spans="24:120" ht="13.2" hidden="1" x14ac:dyDescent="0.2">
      <c r="CV104" s="83"/>
      <c r="CW104" s="83"/>
      <c r="DA104" s="83"/>
      <c r="DB104" s="83"/>
      <c r="DF104" s="83"/>
      <c r="DG104" s="83"/>
      <c r="DK104" s="83"/>
      <c r="DL104" s="83"/>
      <c r="DN104" s="83"/>
      <c r="DO104" s="83"/>
      <c r="DP104" s="83"/>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9AGUKP8iBxxKFCLeUdcRbQZzrM17sENL77zWsYSnOiKbIm41iJl/chFp4BtHL+/cZPZbtboUDLb3glnkrW7SA==" saltValue="nwtUnCLxjsxYU+iASdgB2g==" spinCount="100000" sheet="1" objects="1" scenarios="1"/>
  <dataConsolidate/>
  <phoneticPr fontId="3"/>
  <printOptions horizontalCentered="1" verticalCentered="1"/>
  <pageMargins left="0" right="0" top="0" bottom="0" header="0" footer="0"/>
  <pageSetup paperSize="8" scale="60"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30ADB-8A91-4A43-A211-9C56A257F42F}">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1796875" style="84" customWidth="1"/>
    <col min="117" max="16384" width="7.36328125" style="83" hidden="1"/>
  </cols>
  <sheetData>
    <row r="1" spans="2:116" ht="13.2"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2" x14ac:dyDescent="0.2"/>
    <row r="3" spans="2:116" ht="13.2" x14ac:dyDescent="0.2"/>
    <row r="4" spans="2:116" ht="13.2" x14ac:dyDescent="0.2">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2" x14ac:dyDescent="0.2">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2" x14ac:dyDescent="0.2"/>
    <row r="20" spans="9:116" ht="13.2" x14ac:dyDescent="0.2"/>
    <row r="21" spans="9:116" ht="13.2" x14ac:dyDescent="0.2">
      <c r="DL21" s="83"/>
    </row>
    <row r="22" spans="9:116" ht="13.2" x14ac:dyDescent="0.2">
      <c r="DI22" s="83"/>
      <c r="DJ22" s="83"/>
      <c r="DK22" s="83"/>
      <c r="DL22" s="83"/>
    </row>
    <row r="23" spans="9:116" ht="13.2" x14ac:dyDescent="0.2">
      <c r="CY23" s="83"/>
      <c r="CZ23" s="83"/>
      <c r="DA23" s="83"/>
      <c r="DB23" s="83"/>
      <c r="DC23" s="83"/>
      <c r="DD23" s="83"/>
      <c r="DE23" s="83"/>
      <c r="DF23" s="83"/>
      <c r="DG23" s="83"/>
      <c r="DH23" s="83"/>
      <c r="DI23" s="83"/>
      <c r="DJ23" s="83"/>
      <c r="DK23" s="83"/>
      <c r="DL23" s="8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83"/>
      <c r="DA35" s="83"/>
      <c r="DB35" s="83"/>
      <c r="DC35" s="83"/>
      <c r="DD35" s="83"/>
      <c r="DE35" s="83"/>
      <c r="DF35" s="83"/>
      <c r="DG35" s="83"/>
      <c r="DH35" s="83"/>
      <c r="DI35" s="83"/>
      <c r="DJ35" s="83"/>
      <c r="DK35" s="83"/>
      <c r="DL35" s="83"/>
    </row>
    <row r="36" spans="15:116" ht="13.2" x14ac:dyDescent="0.2"/>
    <row r="37" spans="15:116" ht="13.2" x14ac:dyDescent="0.2">
      <c r="DL37" s="83"/>
    </row>
    <row r="38" spans="15:116" ht="13.2" x14ac:dyDescent="0.2">
      <c r="DI38" s="83"/>
      <c r="DJ38" s="83"/>
      <c r="DK38" s="83"/>
      <c r="DL38" s="83"/>
    </row>
    <row r="39" spans="15:116" ht="13.2" x14ac:dyDescent="0.2"/>
    <row r="40" spans="15:116" ht="13.2" x14ac:dyDescent="0.2"/>
    <row r="41" spans="15:116" ht="13.2" x14ac:dyDescent="0.2"/>
    <row r="42" spans="15:116" ht="13.2" x14ac:dyDescent="0.2"/>
    <row r="43" spans="15:116" ht="13.2" x14ac:dyDescent="0.2">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2" x14ac:dyDescent="0.2">
      <c r="DL44" s="83"/>
    </row>
    <row r="45" spans="15:116" ht="13.2" x14ac:dyDescent="0.2"/>
    <row r="46" spans="15:116" ht="13.2" x14ac:dyDescent="0.2">
      <c r="DA46" s="83"/>
      <c r="DB46" s="83"/>
      <c r="DC46" s="83"/>
      <c r="DD46" s="83"/>
      <c r="DE46" s="83"/>
      <c r="DF46" s="83"/>
      <c r="DG46" s="83"/>
      <c r="DH46" s="83"/>
      <c r="DI46" s="83"/>
      <c r="DJ46" s="83"/>
      <c r="DK46" s="83"/>
      <c r="DL46" s="83"/>
    </row>
    <row r="47" spans="15:116" ht="13.2" x14ac:dyDescent="0.2"/>
    <row r="48" spans="15:116" ht="13.2" x14ac:dyDescent="0.2"/>
    <row r="49" spans="104:116" ht="13.2" x14ac:dyDescent="0.2"/>
    <row r="50" spans="104:116" ht="13.2" x14ac:dyDescent="0.2">
      <c r="CZ50" s="83"/>
      <c r="DA50" s="83"/>
      <c r="DB50" s="83"/>
      <c r="DC50" s="83"/>
      <c r="DD50" s="83"/>
      <c r="DE50" s="83"/>
      <c r="DF50" s="83"/>
      <c r="DG50" s="83"/>
      <c r="DH50" s="83"/>
      <c r="DI50" s="83"/>
      <c r="DJ50" s="83"/>
      <c r="DK50" s="83"/>
      <c r="DL50" s="83"/>
    </row>
    <row r="51" spans="104:116" ht="13.2" x14ac:dyDescent="0.2"/>
    <row r="52" spans="104:116" ht="13.2" x14ac:dyDescent="0.2"/>
    <row r="53" spans="104:116" ht="13.2" x14ac:dyDescent="0.2">
      <c r="DL53" s="8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83"/>
      <c r="DD67" s="83"/>
      <c r="DE67" s="83"/>
      <c r="DF67" s="83"/>
      <c r="DG67" s="83"/>
      <c r="DH67" s="83"/>
      <c r="DI67" s="83"/>
      <c r="DJ67" s="83"/>
      <c r="DK67" s="83"/>
      <c r="DL67" s="8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Jt83wMoMw9A5J++2udawM14ptm2q6Z3TupS+phzmHygKss1BJ3ddFW/TD6FIJGAnSR0R1ttamFUZItssPdug==" saltValue="0fSjq3wuNTV7+v5CYcfNmA==" spinCount="100000" sheet="1" objects="1" scenarios="1"/>
  <dataConsolidate/>
  <phoneticPr fontId="3"/>
  <printOptions horizontalCentered="1" verticalCentered="1"/>
  <pageMargins left="0" right="0" top="0" bottom="0" header="0" footer="0"/>
  <pageSetup paperSize="8"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0159-A7FB-403D-8AA2-5961C2675798}">
  <sheetPr>
    <pageSetUpPr fitToPage="1"/>
  </sheetPr>
  <dimension ref="A1:AZ74"/>
  <sheetViews>
    <sheetView showGridLines="0" view="pageBreakPreview" zoomScale="115" zoomScaleSheetLayoutView="115" workbookViewId="0"/>
  </sheetViews>
  <sheetFormatPr defaultColWidth="0" defaultRowHeight="13.5" customHeight="1" zeroHeight="1" x14ac:dyDescent="0.3"/>
  <cols>
    <col min="1" max="36" width="2" style="85" customWidth="1"/>
    <col min="37" max="44" width="13.90625" style="85" customWidth="1"/>
    <col min="45" max="45" width="5" style="91" customWidth="1"/>
    <col min="46" max="46" width="2.453125" style="89" customWidth="1"/>
    <col min="47" max="47" width="15.6328125" style="85" hidden="1" customWidth="1"/>
    <col min="48" max="52" width="10.36328125" style="85" hidden="1" customWidth="1"/>
    <col min="53" max="16384" width="7.08984375" style="85" hidden="1"/>
  </cols>
  <sheetData>
    <row r="1" spans="1:46" ht="13.2" x14ac:dyDescent="0.3">
      <c r="AS1" s="85"/>
      <c r="AT1" s="85"/>
    </row>
    <row r="2" spans="1:46" ht="13.2" x14ac:dyDescent="0.3">
      <c r="AS2" s="85"/>
      <c r="AT2" s="85"/>
    </row>
    <row r="3" spans="1:46" ht="13.2" x14ac:dyDescent="0.3">
      <c r="AS3" s="85"/>
      <c r="AT3" s="85"/>
    </row>
    <row r="4" spans="1:46" ht="13.2" x14ac:dyDescent="0.3">
      <c r="AS4" s="85"/>
      <c r="AT4" s="85"/>
    </row>
    <row r="5" spans="1:46" ht="16.2" x14ac:dyDescent="0.3">
      <c r="A5" s="86" t="s">
        <v>415</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8"/>
    </row>
    <row r="6" spans="1:46" ht="13.2" x14ac:dyDescent="0.3">
      <c r="A6" s="89"/>
      <c r="AK6" s="90" t="s">
        <v>416</v>
      </c>
      <c r="AL6" s="90"/>
      <c r="AM6" s="90"/>
      <c r="AN6" s="90"/>
    </row>
    <row r="7" spans="1:46" ht="13.2" x14ac:dyDescent="0.3">
      <c r="A7" s="89"/>
      <c r="AK7" s="92"/>
      <c r="AL7" s="93"/>
      <c r="AM7" s="93"/>
      <c r="AN7" s="94"/>
      <c r="AO7" s="1061" t="s">
        <v>417</v>
      </c>
      <c r="AP7" s="95"/>
      <c r="AQ7" s="96" t="s">
        <v>418</v>
      </c>
      <c r="AR7" s="97"/>
    </row>
    <row r="8" spans="1:46" ht="13.2" x14ac:dyDescent="0.3">
      <c r="A8" s="89"/>
      <c r="AK8" s="98"/>
      <c r="AL8" s="99"/>
      <c r="AM8" s="99"/>
      <c r="AN8" s="100"/>
      <c r="AO8" s="1062"/>
      <c r="AP8" s="101" t="s">
        <v>419</v>
      </c>
      <c r="AQ8" s="102" t="s">
        <v>420</v>
      </c>
      <c r="AR8" s="103" t="s">
        <v>421</v>
      </c>
    </row>
    <row r="9" spans="1:46" ht="13.2" x14ac:dyDescent="0.3">
      <c r="A9" s="89"/>
      <c r="AK9" s="1075" t="s">
        <v>422</v>
      </c>
      <c r="AL9" s="1076"/>
      <c r="AM9" s="1076"/>
      <c r="AN9" s="1077"/>
      <c r="AO9" s="104">
        <v>1199119</v>
      </c>
      <c r="AP9" s="104">
        <v>95448</v>
      </c>
      <c r="AQ9" s="105">
        <v>94624</v>
      </c>
      <c r="AR9" s="106">
        <v>0.9</v>
      </c>
    </row>
    <row r="10" spans="1:46" ht="13.2" x14ac:dyDescent="0.3">
      <c r="A10" s="89"/>
      <c r="AK10" s="1075" t="s">
        <v>423</v>
      </c>
      <c r="AL10" s="1076"/>
      <c r="AM10" s="1076"/>
      <c r="AN10" s="1077"/>
      <c r="AO10" s="107">
        <v>211268</v>
      </c>
      <c r="AP10" s="107">
        <v>16817</v>
      </c>
      <c r="AQ10" s="108">
        <v>10828</v>
      </c>
      <c r="AR10" s="109">
        <v>55.3</v>
      </c>
    </row>
    <row r="11" spans="1:46" ht="13.5" customHeight="1" x14ac:dyDescent="0.3">
      <c r="A11" s="89"/>
      <c r="AK11" s="1075" t="s">
        <v>424</v>
      </c>
      <c r="AL11" s="1076"/>
      <c r="AM11" s="1076"/>
      <c r="AN11" s="1077"/>
      <c r="AO11" s="107">
        <v>181643</v>
      </c>
      <c r="AP11" s="107">
        <v>14459</v>
      </c>
      <c r="AQ11" s="108">
        <v>19094</v>
      </c>
      <c r="AR11" s="109">
        <v>-24.3</v>
      </c>
    </row>
    <row r="12" spans="1:46" ht="13.5" customHeight="1" x14ac:dyDescent="0.3">
      <c r="A12" s="89"/>
      <c r="AK12" s="1075" t="s">
        <v>425</v>
      </c>
      <c r="AL12" s="1076"/>
      <c r="AM12" s="1076"/>
      <c r="AN12" s="1077"/>
      <c r="AO12" s="107">
        <v>8916</v>
      </c>
      <c r="AP12" s="107">
        <v>710</v>
      </c>
      <c r="AQ12" s="108">
        <v>2189</v>
      </c>
      <c r="AR12" s="109">
        <v>-67.599999999999994</v>
      </c>
    </row>
    <row r="13" spans="1:46" ht="13.5" customHeight="1" x14ac:dyDescent="0.3">
      <c r="A13" s="89"/>
      <c r="AK13" s="1075" t="s">
        <v>426</v>
      </c>
      <c r="AL13" s="1076"/>
      <c r="AM13" s="1076"/>
      <c r="AN13" s="1077"/>
      <c r="AO13" s="107" t="s">
        <v>427</v>
      </c>
      <c r="AP13" s="107" t="s">
        <v>427</v>
      </c>
      <c r="AQ13" s="108" t="s">
        <v>427</v>
      </c>
      <c r="AR13" s="109" t="s">
        <v>427</v>
      </c>
    </row>
    <row r="14" spans="1:46" ht="13.5" customHeight="1" x14ac:dyDescent="0.3">
      <c r="A14" s="89"/>
      <c r="AK14" s="1075" t="s">
        <v>428</v>
      </c>
      <c r="AL14" s="1076"/>
      <c r="AM14" s="1076"/>
      <c r="AN14" s="1077"/>
      <c r="AO14" s="107">
        <v>109630</v>
      </c>
      <c r="AP14" s="107">
        <v>8726</v>
      </c>
      <c r="AQ14" s="108">
        <v>4559</v>
      </c>
      <c r="AR14" s="109">
        <v>91.4</v>
      </c>
    </row>
    <row r="15" spans="1:46" ht="13.5" customHeight="1" x14ac:dyDescent="0.3">
      <c r="A15" s="89"/>
      <c r="AK15" s="1075" t="s">
        <v>429</v>
      </c>
      <c r="AL15" s="1076"/>
      <c r="AM15" s="1076"/>
      <c r="AN15" s="1077"/>
      <c r="AO15" s="107">
        <v>30115</v>
      </c>
      <c r="AP15" s="107">
        <v>2397</v>
      </c>
      <c r="AQ15" s="108">
        <v>2298</v>
      </c>
      <c r="AR15" s="109">
        <v>4.3</v>
      </c>
    </row>
    <row r="16" spans="1:46" ht="13.2" x14ac:dyDescent="0.3">
      <c r="A16" s="89"/>
      <c r="AK16" s="1078" t="s">
        <v>430</v>
      </c>
      <c r="AL16" s="1079"/>
      <c r="AM16" s="1079"/>
      <c r="AN16" s="1080"/>
      <c r="AO16" s="107">
        <v>-145478</v>
      </c>
      <c r="AP16" s="107">
        <v>-11580</v>
      </c>
      <c r="AQ16" s="108">
        <v>-9895</v>
      </c>
      <c r="AR16" s="109">
        <v>17</v>
      </c>
    </row>
    <row r="17" spans="1:46" ht="13.2" x14ac:dyDescent="0.3">
      <c r="A17" s="89"/>
      <c r="AK17" s="1078" t="s">
        <v>102</v>
      </c>
      <c r="AL17" s="1079"/>
      <c r="AM17" s="1079"/>
      <c r="AN17" s="1080"/>
      <c r="AO17" s="107">
        <v>1595213</v>
      </c>
      <c r="AP17" s="107">
        <v>126977</v>
      </c>
      <c r="AQ17" s="108">
        <v>123697</v>
      </c>
      <c r="AR17" s="109">
        <v>2.7</v>
      </c>
    </row>
    <row r="18" spans="1:46" ht="13.2" x14ac:dyDescent="0.3">
      <c r="A18" s="89"/>
      <c r="AQ18" s="110"/>
      <c r="AR18" s="110"/>
    </row>
    <row r="19" spans="1:46" ht="13.2" x14ac:dyDescent="0.3">
      <c r="A19" s="89"/>
      <c r="AK19" s="85" t="s">
        <v>431</v>
      </c>
    </row>
    <row r="20" spans="1:46" ht="13.2" x14ac:dyDescent="0.3">
      <c r="A20" s="89"/>
      <c r="AK20" s="111"/>
      <c r="AL20" s="112"/>
      <c r="AM20" s="112"/>
      <c r="AN20" s="113"/>
      <c r="AO20" s="114" t="s">
        <v>432</v>
      </c>
      <c r="AP20" s="115" t="s">
        <v>433</v>
      </c>
      <c r="AQ20" s="116" t="s">
        <v>434</v>
      </c>
      <c r="AR20" s="117"/>
    </row>
    <row r="21" spans="1:46" s="90" customFormat="1" ht="13.2" x14ac:dyDescent="0.3">
      <c r="A21" s="118"/>
      <c r="AK21" s="1072" t="s">
        <v>435</v>
      </c>
      <c r="AL21" s="1073"/>
      <c r="AM21" s="1073"/>
      <c r="AN21" s="1074"/>
      <c r="AO21" s="119">
        <v>11.3</v>
      </c>
      <c r="AP21" s="120">
        <v>11.1</v>
      </c>
      <c r="AQ21" s="121">
        <v>0.2</v>
      </c>
      <c r="AS21" s="122"/>
      <c r="AT21" s="118"/>
    </row>
    <row r="22" spans="1:46" s="90" customFormat="1" ht="13.2" x14ac:dyDescent="0.3">
      <c r="A22" s="118"/>
      <c r="AK22" s="1072" t="s">
        <v>436</v>
      </c>
      <c r="AL22" s="1073"/>
      <c r="AM22" s="1073"/>
      <c r="AN22" s="1074"/>
      <c r="AO22" s="123">
        <v>98.5</v>
      </c>
      <c r="AP22" s="124">
        <v>95.8</v>
      </c>
      <c r="AQ22" s="125">
        <v>2.7</v>
      </c>
      <c r="AR22" s="110"/>
      <c r="AS22" s="122"/>
      <c r="AT22" s="118"/>
    </row>
    <row r="23" spans="1:46" s="90" customFormat="1" ht="13.2" x14ac:dyDescent="0.3">
      <c r="A23" s="118"/>
      <c r="AP23" s="110"/>
      <c r="AQ23" s="110"/>
      <c r="AR23" s="110"/>
      <c r="AS23" s="122"/>
      <c r="AT23" s="118"/>
    </row>
    <row r="24" spans="1:46" s="90" customFormat="1" ht="13.2" x14ac:dyDescent="0.3">
      <c r="A24" s="118"/>
      <c r="AP24" s="110"/>
      <c r="AQ24" s="110"/>
      <c r="AR24" s="110"/>
      <c r="AS24" s="122"/>
      <c r="AT24" s="118"/>
    </row>
    <row r="25" spans="1:46" s="90" customFormat="1" ht="13.2" x14ac:dyDescent="0.3">
      <c r="A25" s="126"/>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8"/>
      <c r="AQ25" s="128"/>
      <c r="AR25" s="128"/>
      <c r="AS25" s="129"/>
      <c r="AT25" s="118"/>
    </row>
    <row r="26" spans="1:46" s="90" customFormat="1" ht="13.2" x14ac:dyDescent="0.3">
      <c r="A26" s="90" t="s">
        <v>437</v>
      </c>
      <c r="AP26" s="110"/>
      <c r="AQ26" s="110"/>
      <c r="AR26" s="110"/>
    </row>
    <row r="27" spans="1:46" ht="13.2" x14ac:dyDescent="0.3">
      <c r="A27" s="130" t="s">
        <v>438</v>
      </c>
      <c r="AS27" s="85"/>
      <c r="AT27" s="85"/>
    </row>
    <row r="28" spans="1:46" ht="16.2" x14ac:dyDescent="0.2">
      <c r="A28" s="86" t="s">
        <v>439</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31"/>
    </row>
    <row r="29" spans="1:46" ht="13.2" x14ac:dyDescent="0.2">
      <c r="A29" s="89"/>
      <c r="AK29" s="90" t="s">
        <v>440</v>
      </c>
      <c r="AL29" s="90"/>
      <c r="AM29" s="90"/>
      <c r="AN29" s="90"/>
      <c r="AS29" s="132"/>
    </row>
    <row r="30" spans="1:46" ht="13.2" x14ac:dyDescent="0.3">
      <c r="A30" s="89"/>
      <c r="AK30" s="92"/>
      <c r="AL30" s="93"/>
      <c r="AM30" s="93"/>
      <c r="AN30" s="94"/>
      <c r="AO30" s="1061" t="s">
        <v>417</v>
      </c>
      <c r="AP30" s="95"/>
      <c r="AQ30" s="96" t="s">
        <v>418</v>
      </c>
      <c r="AR30" s="97"/>
    </row>
    <row r="31" spans="1:46" ht="13.2" x14ac:dyDescent="0.3">
      <c r="A31" s="89"/>
      <c r="AK31" s="98"/>
      <c r="AL31" s="99"/>
      <c r="AM31" s="99"/>
      <c r="AN31" s="100"/>
      <c r="AO31" s="1062"/>
      <c r="AP31" s="101" t="s">
        <v>419</v>
      </c>
      <c r="AQ31" s="102" t="s">
        <v>420</v>
      </c>
      <c r="AR31" s="103" t="s">
        <v>421</v>
      </c>
    </row>
    <row r="32" spans="1:46" ht="27" customHeight="1" x14ac:dyDescent="0.3">
      <c r="A32" s="89"/>
      <c r="AK32" s="1063" t="s">
        <v>441</v>
      </c>
      <c r="AL32" s="1064"/>
      <c r="AM32" s="1064"/>
      <c r="AN32" s="1065"/>
      <c r="AO32" s="133">
        <v>759139</v>
      </c>
      <c r="AP32" s="133">
        <v>60427</v>
      </c>
      <c r="AQ32" s="134">
        <v>80576</v>
      </c>
      <c r="AR32" s="135">
        <v>-25</v>
      </c>
    </row>
    <row r="33" spans="1:46" ht="13.5" customHeight="1" x14ac:dyDescent="0.3">
      <c r="A33" s="89"/>
      <c r="AK33" s="1063" t="s">
        <v>442</v>
      </c>
      <c r="AL33" s="1064"/>
      <c r="AM33" s="1064"/>
      <c r="AN33" s="1065"/>
      <c r="AO33" s="133" t="s">
        <v>427</v>
      </c>
      <c r="AP33" s="133" t="s">
        <v>427</v>
      </c>
      <c r="AQ33" s="134" t="s">
        <v>427</v>
      </c>
      <c r="AR33" s="135" t="s">
        <v>427</v>
      </c>
    </row>
    <row r="34" spans="1:46" ht="27" customHeight="1" x14ac:dyDescent="0.3">
      <c r="A34" s="89"/>
      <c r="AK34" s="1063" t="s">
        <v>443</v>
      </c>
      <c r="AL34" s="1064"/>
      <c r="AM34" s="1064"/>
      <c r="AN34" s="1065"/>
      <c r="AO34" s="133" t="s">
        <v>427</v>
      </c>
      <c r="AP34" s="133" t="s">
        <v>427</v>
      </c>
      <c r="AQ34" s="134" t="s">
        <v>427</v>
      </c>
      <c r="AR34" s="135" t="s">
        <v>427</v>
      </c>
    </row>
    <row r="35" spans="1:46" ht="27" customHeight="1" x14ac:dyDescent="0.3">
      <c r="A35" s="89"/>
      <c r="AK35" s="1063" t="s">
        <v>444</v>
      </c>
      <c r="AL35" s="1064"/>
      <c r="AM35" s="1064"/>
      <c r="AN35" s="1065"/>
      <c r="AO35" s="133">
        <v>205161</v>
      </c>
      <c r="AP35" s="133">
        <v>16331</v>
      </c>
      <c r="AQ35" s="134">
        <v>26282</v>
      </c>
      <c r="AR35" s="135">
        <v>-37.9</v>
      </c>
    </row>
    <row r="36" spans="1:46" ht="27" customHeight="1" x14ac:dyDescent="0.3">
      <c r="A36" s="89"/>
      <c r="AK36" s="1063" t="s">
        <v>445</v>
      </c>
      <c r="AL36" s="1064"/>
      <c r="AM36" s="1064"/>
      <c r="AN36" s="1065"/>
      <c r="AO36" s="133">
        <v>50221</v>
      </c>
      <c r="AP36" s="133">
        <v>3998</v>
      </c>
      <c r="AQ36" s="134">
        <v>3165</v>
      </c>
      <c r="AR36" s="135">
        <v>26.3</v>
      </c>
    </row>
    <row r="37" spans="1:46" ht="13.5" customHeight="1" x14ac:dyDescent="0.3">
      <c r="A37" s="89"/>
      <c r="AK37" s="1063" t="s">
        <v>446</v>
      </c>
      <c r="AL37" s="1064"/>
      <c r="AM37" s="1064"/>
      <c r="AN37" s="1065"/>
      <c r="AO37" s="133">
        <v>102</v>
      </c>
      <c r="AP37" s="133">
        <v>8</v>
      </c>
      <c r="AQ37" s="134">
        <v>1250</v>
      </c>
      <c r="AR37" s="135">
        <v>-99.4</v>
      </c>
    </row>
    <row r="38" spans="1:46" ht="27" customHeight="1" x14ac:dyDescent="0.2">
      <c r="A38" s="89"/>
      <c r="AK38" s="1066" t="s">
        <v>447</v>
      </c>
      <c r="AL38" s="1067"/>
      <c r="AM38" s="1067"/>
      <c r="AN38" s="1068"/>
      <c r="AO38" s="136" t="s">
        <v>427</v>
      </c>
      <c r="AP38" s="136" t="s">
        <v>427</v>
      </c>
      <c r="AQ38" s="137">
        <v>22</v>
      </c>
      <c r="AR38" s="125" t="s">
        <v>427</v>
      </c>
      <c r="AS38" s="132"/>
    </row>
    <row r="39" spans="1:46" ht="13.2" x14ac:dyDescent="0.2">
      <c r="A39" s="89"/>
      <c r="AK39" s="1066" t="s">
        <v>448</v>
      </c>
      <c r="AL39" s="1067"/>
      <c r="AM39" s="1067"/>
      <c r="AN39" s="1068"/>
      <c r="AO39" s="133">
        <v>-13704</v>
      </c>
      <c r="AP39" s="133">
        <v>-1091</v>
      </c>
      <c r="AQ39" s="134">
        <v>-3638</v>
      </c>
      <c r="AR39" s="135">
        <v>-70</v>
      </c>
      <c r="AS39" s="132"/>
    </row>
    <row r="40" spans="1:46" ht="27" customHeight="1" x14ac:dyDescent="0.2">
      <c r="A40" s="89"/>
      <c r="AK40" s="1063" t="s">
        <v>449</v>
      </c>
      <c r="AL40" s="1064"/>
      <c r="AM40" s="1064"/>
      <c r="AN40" s="1065"/>
      <c r="AO40" s="133">
        <v>-778919</v>
      </c>
      <c r="AP40" s="133">
        <v>-62001</v>
      </c>
      <c r="AQ40" s="134">
        <v>-75354</v>
      </c>
      <c r="AR40" s="135">
        <v>-17.7</v>
      </c>
      <c r="AS40" s="132"/>
    </row>
    <row r="41" spans="1:46" ht="13.2" x14ac:dyDescent="0.2">
      <c r="A41" s="89"/>
      <c r="AK41" s="1069" t="s">
        <v>213</v>
      </c>
      <c r="AL41" s="1070"/>
      <c r="AM41" s="1070"/>
      <c r="AN41" s="1071"/>
      <c r="AO41" s="133">
        <v>222000</v>
      </c>
      <c r="AP41" s="133">
        <v>17671</v>
      </c>
      <c r="AQ41" s="134">
        <v>32302</v>
      </c>
      <c r="AR41" s="135">
        <v>-45.3</v>
      </c>
      <c r="AS41" s="132"/>
    </row>
    <row r="42" spans="1:46" ht="13.2" x14ac:dyDescent="0.2">
      <c r="A42" s="89"/>
      <c r="AK42" s="138" t="s">
        <v>450</v>
      </c>
      <c r="AQ42" s="110"/>
      <c r="AR42" s="110"/>
      <c r="AS42" s="132"/>
    </row>
    <row r="43" spans="1:46" ht="13.2" x14ac:dyDescent="0.2">
      <c r="A43" s="89"/>
      <c r="AP43" s="139"/>
      <c r="AQ43" s="110"/>
      <c r="AS43" s="132"/>
    </row>
    <row r="44" spans="1:46" ht="13.2" x14ac:dyDescent="0.3">
      <c r="A44" s="89"/>
      <c r="AQ44" s="110"/>
    </row>
    <row r="45" spans="1:46" ht="13.2"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140"/>
      <c r="AR45" s="87"/>
      <c r="AS45" s="87"/>
      <c r="AT45" s="85"/>
    </row>
    <row r="46" spans="1:46" ht="13.2" x14ac:dyDescent="0.3">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85"/>
    </row>
    <row r="47" spans="1:46" ht="17.25" customHeight="1" x14ac:dyDescent="0.3">
      <c r="A47" s="142" t="s">
        <v>451</v>
      </c>
    </row>
    <row r="48" spans="1:46" ht="13.2" x14ac:dyDescent="0.3">
      <c r="A48" s="89"/>
      <c r="AK48" s="143" t="s">
        <v>452</v>
      </c>
      <c r="AL48" s="143"/>
      <c r="AM48" s="143"/>
      <c r="AN48" s="143"/>
      <c r="AO48" s="143"/>
      <c r="AP48" s="143"/>
      <c r="AQ48" s="144"/>
      <c r="AR48" s="143"/>
    </row>
    <row r="49" spans="1:44" ht="13.5" customHeight="1" x14ac:dyDescent="0.3">
      <c r="A49" s="89"/>
      <c r="AK49" s="145"/>
      <c r="AL49" s="146"/>
      <c r="AM49" s="1056" t="s">
        <v>417</v>
      </c>
      <c r="AN49" s="1058" t="s">
        <v>453</v>
      </c>
      <c r="AO49" s="1059"/>
      <c r="AP49" s="1059"/>
      <c r="AQ49" s="1059"/>
      <c r="AR49" s="1060"/>
    </row>
    <row r="50" spans="1:44" ht="13.2" x14ac:dyDescent="0.3">
      <c r="A50" s="89"/>
      <c r="AK50" s="147"/>
      <c r="AL50" s="148"/>
      <c r="AM50" s="1057"/>
      <c r="AN50" s="149" t="s">
        <v>454</v>
      </c>
      <c r="AO50" s="150" t="s">
        <v>455</v>
      </c>
      <c r="AP50" s="151" t="s">
        <v>456</v>
      </c>
      <c r="AQ50" s="152" t="s">
        <v>457</v>
      </c>
      <c r="AR50" s="153" t="s">
        <v>458</v>
      </c>
    </row>
    <row r="51" spans="1:44" ht="13.2" x14ac:dyDescent="0.3">
      <c r="A51" s="89"/>
      <c r="AK51" s="145" t="s">
        <v>459</v>
      </c>
      <c r="AL51" s="146"/>
      <c r="AM51" s="154">
        <v>1510174</v>
      </c>
      <c r="AN51" s="155">
        <v>112691</v>
      </c>
      <c r="AO51" s="156">
        <v>-7.3</v>
      </c>
      <c r="AP51" s="157">
        <v>136577</v>
      </c>
      <c r="AQ51" s="158">
        <v>19.7</v>
      </c>
      <c r="AR51" s="159">
        <v>-27</v>
      </c>
    </row>
    <row r="52" spans="1:44" ht="13.2" x14ac:dyDescent="0.3">
      <c r="A52" s="89"/>
      <c r="AK52" s="160"/>
      <c r="AL52" s="161" t="s">
        <v>460</v>
      </c>
      <c r="AM52" s="162">
        <v>613474</v>
      </c>
      <c r="AN52" s="163">
        <v>45778</v>
      </c>
      <c r="AO52" s="164">
        <v>34.1</v>
      </c>
      <c r="AP52" s="165">
        <v>59645</v>
      </c>
      <c r="AQ52" s="166">
        <v>-3.2</v>
      </c>
      <c r="AR52" s="167">
        <v>37.299999999999997</v>
      </c>
    </row>
    <row r="53" spans="1:44" ht="13.2" x14ac:dyDescent="0.3">
      <c r="A53" s="89"/>
      <c r="AK53" s="145" t="s">
        <v>461</v>
      </c>
      <c r="AL53" s="146"/>
      <c r="AM53" s="154">
        <v>1597217</v>
      </c>
      <c r="AN53" s="155">
        <v>120800</v>
      </c>
      <c r="AO53" s="156">
        <v>7.2</v>
      </c>
      <c r="AP53" s="157">
        <v>132212</v>
      </c>
      <c r="AQ53" s="158">
        <v>-3.2</v>
      </c>
      <c r="AR53" s="159">
        <v>10.4</v>
      </c>
    </row>
    <row r="54" spans="1:44" ht="13.2" x14ac:dyDescent="0.3">
      <c r="A54" s="89"/>
      <c r="AK54" s="160"/>
      <c r="AL54" s="161" t="s">
        <v>460</v>
      </c>
      <c r="AM54" s="162">
        <v>665075</v>
      </c>
      <c r="AN54" s="163">
        <v>50301</v>
      </c>
      <c r="AO54" s="164">
        <v>9.9</v>
      </c>
      <c r="AP54" s="165">
        <v>67114</v>
      </c>
      <c r="AQ54" s="166">
        <v>12.5</v>
      </c>
      <c r="AR54" s="167">
        <v>-2.6</v>
      </c>
    </row>
    <row r="55" spans="1:44" ht="13.2" x14ac:dyDescent="0.3">
      <c r="A55" s="89"/>
      <c r="AK55" s="145" t="s">
        <v>462</v>
      </c>
      <c r="AL55" s="146"/>
      <c r="AM55" s="154">
        <v>1321091</v>
      </c>
      <c r="AN55" s="155">
        <v>101779</v>
      </c>
      <c r="AO55" s="156">
        <v>-15.7</v>
      </c>
      <c r="AP55" s="157">
        <v>93741</v>
      </c>
      <c r="AQ55" s="158">
        <v>-29.1</v>
      </c>
      <c r="AR55" s="159">
        <v>13.4</v>
      </c>
    </row>
    <row r="56" spans="1:44" ht="13.2" x14ac:dyDescent="0.3">
      <c r="A56" s="89"/>
      <c r="AK56" s="160"/>
      <c r="AL56" s="161" t="s">
        <v>460</v>
      </c>
      <c r="AM56" s="162">
        <v>551116</v>
      </c>
      <c r="AN56" s="163">
        <v>42459</v>
      </c>
      <c r="AO56" s="164">
        <v>-15.6</v>
      </c>
      <c r="AP56" s="165">
        <v>46285</v>
      </c>
      <c r="AQ56" s="166">
        <v>-31</v>
      </c>
      <c r="AR56" s="167">
        <v>15.4</v>
      </c>
    </row>
    <row r="57" spans="1:44" ht="13.2" x14ac:dyDescent="0.3">
      <c r="A57" s="89"/>
      <c r="AK57" s="145" t="s">
        <v>463</v>
      </c>
      <c r="AL57" s="146"/>
      <c r="AM57" s="154">
        <v>1282696</v>
      </c>
      <c r="AN57" s="155">
        <v>100438</v>
      </c>
      <c r="AO57" s="156">
        <v>-1.3</v>
      </c>
      <c r="AP57" s="157">
        <v>107537</v>
      </c>
      <c r="AQ57" s="158">
        <v>14.7</v>
      </c>
      <c r="AR57" s="159">
        <v>-16</v>
      </c>
    </row>
    <row r="58" spans="1:44" ht="13.2" x14ac:dyDescent="0.3">
      <c r="A58" s="89"/>
      <c r="AK58" s="160"/>
      <c r="AL58" s="161" t="s">
        <v>460</v>
      </c>
      <c r="AM58" s="162">
        <v>549029</v>
      </c>
      <c r="AN58" s="163">
        <v>42990</v>
      </c>
      <c r="AO58" s="164">
        <v>1.3</v>
      </c>
      <c r="AP58" s="165">
        <v>57923</v>
      </c>
      <c r="AQ58" s="166">
        <v>25.1</v>
      </c>
      <c r="AR58" s="167">
        <v>-23.8</v>
      </c>
    </row>
    <row r="59" spans="1:44" ht="13.2" x14ac:dyDescent="0.3">
      <c r="A59" s="89"/>
      <c r="AK59" s="145" t="s">
        <v>464</v>
      </c>
      <c r="AL59" s="146"/>
      <c r="AM59" s="154">
        <v>1284018</v>
      </c>
      <c r="AN59" s="155">
        <v>102206</v>
      </c>
      <c r="AO59" s="156">
        <v>1.8</v>
      </c>
      <c r="AP59" s="157">
        <v>113913</v>
      </c>
      <c r="AQ59" s="158">
        <v>5.9</v>
      </c>
      <c r="AR59" s="159">
        <v>-4.0999999999999996</v>
      </c>
    </row>
    <row r="60" spans="1:44" ht="13.2" x14ac:dyDescent="0.3">
      <c r="A60" s="89"/>
      <c r="AK60" s="160"/>
      <c r="AL60" s="161" t="s">
        <v>460</v>
      </c>
      <c r="AM60" s="162">
        <v>452157</v>
      </c>
      <c r="AN60" s="163">
        <v>35991</v>
      </c>
      <c r="AO60" s="164">
        <v>-16.3</v>
      </c>
      <c r="AP60" s="165">
        <v>53160</v>
      </c>
      <c r="AQ60" s="166">
        <v>-8.1999999999999993</v>
      </c>
      <c r="AR60" s="167">
        <v>-8.1</v>
      </c>
    </row>
    <row r="61" spans="1:44" ht="13.2" x14ac:dyDescent="0.3">
      <c r="A61" s="89"/>
      <c r="AK61" s="145" t="s">
        <v>465</v>
      </c>
      <c r="AL61" s="168"/>
      <c r="AM61" s="154">
        <v>1399039</v>
      </c>
      <c r="AN61" s="155">
        <v>107583</v>
      </c>
      <c r="AO61" s="156">
        <v>-3.1</v>
      </c>
      <c r="AP61" s="157">
        <v>116796</v>
      </c>
      <c r="AQ61" s="169">
        <v>1.6</v>
      </c>
      <c r="AR61" s="159">
        <v>-4.7</v>
      </c>
    </row>
    <row r="62" spans="1:44" ht="13.2" x14ac:dyDescent="0.3">
      <c r="A62" s="89"/>
      <c r="AK62" s="160"/>
      <c r="AL62" s="161" t="s">
        <v>460</v>
      </c>
      <c r="AM62" s="162">
        <v>566170</v>
      </c>
      <c r="AN62" s="163">
        <v>43504</v>
      </c>
      <c r="AO62" s="164">
        <v>2.7</v>
      </c>
      <c r="AP62" s="165">
        <v>56825</v>
      </c>
      <c r="AQ62" s="166">
        <v>-1</v>
      </c>
      <c r="AR62" s="167">
        <v>3.7</v>
      </c>
    </row>
    <row r="63" spans="1:44" ht="13.2" x14ac:dyDescent="0.3">
      <c r="A63" s="89"/>
    </row>
    <row r="64" spans="1:44" ht="13.2" x14ac:dyDescent="0.3">
      <c r="A64" s="89"/>
    </row>
    <row r="65" spans="1:46" ht="13.2" x14ac:dyDescent="0.3">
      <c r="A65" s="89"/>
    </row>
    <row r="66" spans="1:46" ht="13.2" x14ac:dyDescent="0.3">
      <c r="A66" s="170"/>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71"/>
    </row>
    <row r="67" spans="1:46" ht="13.5" hidden="1" customHeight="1" x14ac:dyDescent="0.3">
      <c r="AS67" s="85"/>
      <c r="AT67" s="85"/>
    </row>
    <row r="68" spans="1:46" ht="13.5" hidden="1" customHeight="1" x14ac:dyDescent="0.3"/>
    <row r="69" spans="1:46" ht="13.5" hidden="1" customHeight="1" x14ac:dyDescent="0.3"/>
    <row r="70" spans="1:46" ht="13.2" hidden="1" x14ac:dyDescent="0.3"/>
    <row r="71" spans="1:46" ht="13.2" hidden="1" x14ac:dyDescent="0.3"/>
    <row r="72" spans="1:46" ht="13.2" hidden="1" x14ac:dyDescent="0.3"/>
    <row r="73" spans="1:46" ht="13.2" hidden="1" x14ac:dyDescent="0.3"/>
    <row r="74" spans="1:46" ht="13.2" hidden="1" x14ac:dyDescent="0.3"/>
  </sheetData>
  <sheetProtection algorithmName="SHA-512" hashValue="WvDNCBMOziVMYV7miECSJtWDI7owbmPzyMWYvI0iWrbHdD36XyiFetvOYJswHWkKCbKUazrUdepN3tzGeIDr5A==" saltValue="TmzPCUmv4FE1qUv6H2GU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8" scale="7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110B8-8E76-4315-A041-75094BCDE012}">
  <sheetPr>
    <pageSetUpPr fitToPage="1"/>
  </sheetPr>
  <dimension ref="A1:DU132"/>
  <sheetViews>
    <sheetView showGridLines="0" zoomScaleNormal="100" zoomScaleSheetLayoutView="55" workbookViewId="0">
      <selection activeCell="AS58" activeCellId="1" sqref="A1 AS58"/>
    </sheetView>
  </sheetViews>
  <sheetFormatPr defaultColWidth="0" defaultRowHeight="13.5" customHeight="1" zeroHeight="1" x14ac:dyDescent="0.2"/>
  <cols>
    <col min="1" max="125" width="2" style="84" customWidth="1"/>
    <col min="126" max="16384" width="7.36328125" style="83" hidden="1"/>
  </cols>
  <sheetData>
    <row r="1" spans="2:125"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ht="13.2" x14ac:dyDescent="0.2">
      <c r="B2" s="83"/>
      <c r="DG2" s="83"/>
    </row>
    <row r="3" spans="2:125" ht="13.2" x14ac:dyDescent="0.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ht="13.2" x14ac:dyDescent="0.2"/>
    <row r="5" spans="2:125" ht="13.2" x14ac:dyDescent="0.2"/>
    <row r="6" spans="2:125" ht="13.2" x14ac:dyDescent="0.2"/>
    <row r="7" spans="2:125" ht="13.2" x14ac:dyDescent="0.2"/>
    <row r="8" spans="2:125" ht="13.2" x14ac:dyDescent="0.2"/>
    <row r="9" spans="2:125" ht="13.2" x14ac:dyDescent="0.2">
      <c r="DU9" s="8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3"/>
    </row>
    <row r="18" spans="125:125" ht="13.2" x14ac:dyDescent="0.2"/>
    <row r="19" spans="125:125" ht="13.2" x14ac:dyDescent="0.2"/>
    <row r="20" spans="125:125" ht="13.2" x14ac:dyDescent="0.2">
      <c r="DU20" s="83"/>
    </row>
    <row r="21" spans="125:125" ht="13.2" x14ac:dyDescent="0.2">
      <c r="DU21" s="8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3"/>
    </row>
    <row r="29" spans="125:125" ht="13.2" x14ac:dyDescent="0.2"/>
    <row r="30" spans="125:125" ht="13.2" x14ac:dyDescent="0.2"/>
    <row r="31" spans="125:125" ht="13.2" x14ac:dyDescent="0.2"/>
    <row r="32" spans="125:125" ht="13.2" x14ac:dyDescent="0.2"/>
    <row r="33" spans="2:125" ht="13.2" x14ac:dyDescent="0.2">
      <c r="B33" s="83"/>
      <c r="G33" s="83"/>
      <c r="I33" s="83"/>
    </row>
    <row r="34" spans="2:125" ht="13.2" x14ac:dyDescent="0.2">
      <c r="C34" s="83"/>
      <c r="P34" s="83"/>
      <c r="DE34" s="83"/>
      <c r="DH34" s="83"/>
    </row>
    <row r="35" spans="2:125" ht="13.2" x14ac:dyDescent="0.2">
      <c r="D35" s="83"/>
      <c r="E35" s="83"/>
      <c r="DG35" s="83"/>
      <c r="DJ35" s="83"/>
      <c r="DP35" s="83"/>
      <c r="DQ35" s="83"/>
      <c r="DR35" s="83"/>
      <c r="DS35" s="83"/>
      <c r="DT35" s="83"/>
      <c r="DU35" s="83"/>
    </row>
    <row r="36" spans="2:125" ht="13.2" x14ac:dyDescent="0.2">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ht="13.2" x14ac:dyDescent="0.2">
      <c r="DU37" s="83"/>
    </row>
    <row r="38" spans="2:125" ht="13.2" x14ac:dyDescent="0.2">
      <c r="DT38" s="83"/>
      <c r="DU38" s="83"/>
    </row>
    <row r="39" spans="2:125" ht="13.2" x14ac:dyDescent="0.2"/>
    <row r="40" spans="2:125" ht="13.2" x14ac:dyDescent="0.2">
      <c r="DH40" s="83"/>
    </row>
    <row r="41" spans="2:125" ht="13.2" x14ac:dyDescent="0.2">
      <c r="DE41" s="83"/>
    </row>
    <row r="42" spans="2:125" ht="13.2" x14ac:dyDescent="0.2">
      <c r="DG42" s="83"/>
      <c r="DJ42" s="83"/>
    </row>
    <row r="43" spans="2:125" ht="13.2" x14ac:dyDescent="0.2">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ht="13.2" x14ac:dyDescent="0.2">
      <c r="DU44" s="83"/>
    </row>
    <row r="45" spans="2:125" ht="13.2" x14ac:dyDescent="0.2"/>
    <row r="46" spans="2:125" ht="13.2" x14ac:dyDescent="0.2"/>
    <row r="47" spans="2:125" ht="13.2" x14ac:dyDescent="0.2"/>
    <row r="48" spans="2:125" ht="13.2" x14ac:dyDescent="0.2">
      <c r="DT48" s="83"/>
      <c r="DU48" s="83"/>
    </row>
    <row r="49" spans="120:125" ht="13.2" x14ac:dyDescent="0.2">
      <c r="DU49" s="83"/>
    </row>
    <row r="50" spans="120:125" ht="13.2" x14ac:dyDescent="0.2">
      <c r="DU50" s="83"/>
    </row>
    <row r="51" spans="120:125" ht="13.2" x14ac:dyDescent="0.2">
      <c r="DP51" s="83"/>
      <c r="DQ51" s="83"/>
      <c r="DR51" s="83"/>
      <c r="DS51" s="83"/>
      <c r="DT51" s="83"/>
      <c r="DU51" s="83"/>
    </row>
    <row r="52" spans="120:125" ht="13.2" x14ac:dyDescent="0.2"/>
    <row r="53" spans="120:125" ht="13.2" x14ac:dyDescent="0.2"/>
    <row r="54" spans="120:125" ht="13.2" x14ac:dyDescent="0.2">
      <c r="DU54" s="83"/>
    </row>
    <row r="55" spans="120:125" ht="13.2" x14ac:dyDescent="0.2"/>
    <row r="56" spans="120:125" ht="13.2" x14ac:dyDescent="0.2"/>
    <row r="57" spans="120:125" ht="13.2" x14ac:dyDescent="0.2"/>
    <row r="58" spans="120:125" ht="13.2" x14ac:dyDescent="0.2">
      <c r="DU58" s="83"/>
    </row>
    <row r="59" spans="120:125" ht="13.2" x14ac:dyDescent="0.2"/>
    <row r="60" spans="120:125" ht="13.2" x14ac:dyDescent="0.2"/>
    <row r="61" spans="120:125" ht="13.2" x14ac:dyDescent="0.2"/>
    <row r="62" spans="120:125" ht="13.2" x14ac:dyDescent="0.2"/>
    <row r="63" spans="120:125" ht="13.2" x14ac:dyDescent="0.2">
      <c r="DU63" s="83"/>
    </row>
    <row r="64" spans="120:125" ht="13.2" x14ac:dyDescent="0.2">
      <c r="DT64" s="83"/>
      <c r="DU64" s="83"/>
    </row>
    <row r="65" spans="123:125" ht="13.2" x14ac:dyDescent="0.2"/>
    <row r="66" spans="123:125" ht="13.2" x14ac:dyDescent="0.2"/>
    <row r="67" spans="123:125" ht="13.2" x14ac:dyDescent="0.2"/>
    <row r="68" spans="123:125" ht="13.2" x14ac:dyDescent="0.2"/>
    <row r="69" spans="123:125" ht="13.2" x14ac:dyDescent="0.2">
      <c r="DS69" s="83"/>
      <c r="DT69" s="83"/>
      <c r="DU69" s="8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3"/>
    </row>
    <row r="83" spans="116:125" ht="13.2" x14ac:dyDescent="0.2">
      <c r="DM83" s="83"/>
      <c r="DN83" s="83"/>
      <c r="DO83" s="83"/>
      <c r="DP83" s="83"/>
      <c r="DQ83" s="83"/>
      <c r="DR83" s="83"/>
      <c r="DS83" s="83"/>
      <c r="DT83" s="83"/>
      <c r="DU83" s="83"/>
    </row>
    <row r="84" spans="116:125" ht="13.2" x14ac:dyDescent="0.2"/>
    <row r="85" spans="116:125" ht="13.2" x14ac:dyDescent="0.2"/>
    <row r="86" spans="116:125" ht="13.2" x14ac:dyDescent="0.2"/>
    <row r="87" spans="116:125" ht="13.2" x14ac:dyDescent="0.2"/>
    <row r="88" spans="116:125" ht="13.2" x14ac:dyDescent="0.2">
      <c r="DU88" s="8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3"/>
      <c r="DT94" s="83"/>
      <c r="DU94" s="83"/>
    </row>
    <row r="95" spans="116:125" ht="13.5" customHeight="1" x14ac:dyDescent="0.2">
      <c r="DU95" s="8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3"/>
    </row>
    <row r="102" spans="124:125" ht="13.5" customHeight="1" x14ac:dyDescent="0.2"/>
    <row r="103" spans="124:125" ht="13.5" customHeight="1" x14ac:dyDescent="0.2"/>
    <row r="104" spans="124:125" ht="13.5" customHeight="1" x14ac:dyDescent="0.2">
      <c r="DT104" s="83"/>
      <c r="DU104" s="8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3" t="s">
        <v>414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83"/>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bhRKTHLddQroaVO7E3Du31/3/wml6UQFduFVhDjqmyf8kHyQmO/wNmTwmEuDk0SMt0P7pFIHZNVsvmPDajsVg==" saltValue="tpLwjoZLexpQfMF04gd0iA==" spinCount="100000" sheet="1" objects="1" scenarios="1"/>
  <dataConsolidate/>
  <phoneticPr fontId="3"/>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7C994-62D2-431B-AEE6-7CD91471E660}">
  <sheetPr>
    <pageSetUpPr fitToPage="1"/>
  </sheetPr>
  <dimension ref="A1:EL132"/>
  <sheetViews>
    <sheetView showGridLines="0" zoomScale="90" zoomScaleNormal="90" zoomScaleSheetLayoutView="55" workbookViewId="0">
      <selection activeCell="AS58" activeCellId="1" sqref="A1 AS58"/>
    </sheetView>
  </sheetViews>
  <sheetFormatPr defaultColWidth="0" defaultRowHeight="13.5" customHeight="1" zeroHeight="1" x14ac:dyDescent="0.2"/>
  <cols>
    <col min="1" max="125" width="2" style="84" customWidth="1"/>
    <col min="126" max="142" width="0" style="83" hidden="1" customWidth="1"/>
    <col min="143" max="16384" width="7.36328125" style="83" hidden="1"/>
  </cols>
  <sheetData>
    <row r="1" spans="1:125"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ht="13.2" x14ac:dyDescent="0.2">
      <c r="B2" s="83"/>
      <c r="T2" s="83"/>
    </row>
    <row r="3" spans="1:125"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3"/>
      <c r="G33" s="83"/>
      <c r="I33" s="83"/>
    </row>
    <row r="34" spans="2:125" ht="13.2" x14ac:dyDescent="0.2">
      <c r="C34" s="83"/>
      <c r="P34" s="83"/>
      <c r="R34" s="83"/>
      <c r="U34" s="83"/>
    </row>
    <row r="35" spans="2:125" ht="13.2" x14ac:dyDescent="0.2">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ht="13.2" x14ac:dyDescent="0.2">
      <c r="F36" s="83"/>
      <c r="H36" s="83"/>
      <c r="J36" s="83"/>
      <c r="K36" s="83"/>
      <c r="L36" s="83"/>
      <c r="M36" s="83"/>
      <c r="N36" s="83"/>
      <c r="O36" s="83"/>
      <c r="Q36" s="83"/>
      <c r="S36" s="83"/>
      <c r="V36" s="83"/>
    </row>
    <row r="37" spans="2:125" ht="13.2" x14ac:dyDescent="0.2"/>
    <row r="38" spans="2:125" ht="13.2" x14ac:dyDescent="0.2"/>
    <row r="39" spans="2:125" ht="13.2" x14ac:dyDescent="0.2"/>
    <row r="40" spans="2:125" ht="13.2" x14ac:dyDescent="0.2">
      <c r="U40" s="83"/>
    </row>
    <row r="41" spans="2:125" ht="13.2" x14ac:dyDescent="0.2">
      <c r="R41" s="83"/>
    </row>
    <row r="42" spans="2:125" ht="13.2" x14ac:dyDescent="0.2">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ht="13.2" x14ac:dyDescent="0.2">
      <c r="Q43" s="83"/>
      <c r="S43" s="83"/>
      <c r="V43" s="8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4" t="s">
        <v>414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TQw0tdKlP15B6olK5Tqlbiw9ZHo656FAdZgckWvpIbJwYF1xKnL2BQsJOwU0wqAGv4kWvDEi8Whua1Xl+QNow==" saltValue="udyApWyXCzfqIlVOOaMP0Q==" spinCount="100000" sheet="1" objects="1" scenarios="1"/>
  <dataConsolidate/>
  <phoneticPr fontId="3"/>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6FE16-1407-4DA6-A171-897E51DB8A75}">
  <dimension ref="A1:P50"/>
  <sheetViews>
    <sheetView zoomScaleNormal="100" workbookViewId="0"/>
  </sheetViews>
  <sheetFormatPr defaultColWidth="10.08984375" defaultRowHeight="15" x14ac:dyDescent="0.3"/>
  <sheetData>
    <row r="1" spans="1:16" x14ac:dyDescent="0.3">
      <c r="A1" s="172"/>
      <c r="B1" s="172"/>
      <c r="C1" s="172"/>
      <c r="D1" s="172"/>
      <c r="E1" s="172"/>
      <c r="F1" s="172"/>
      <c r="G1" s="172"/>
      <c r="H1" s="172"/>
      <c r="I1" s="172"/>
      <c r="J1" s="172"/>
      <c r="K1" s="172"/>
      <c r="L1" s="172"/>
      <c r="M1" s="172"/>
      <c r="N1" s="172"/>
      <c r="O1" s="172"/>
      <c r="P1" s="172"/>
    </row>
    <row r="2" spans="1:16" x14ac:dyDescent="0.3">
      <c r="A2" s="172"/>
      <c r="B2" s="172"/>
      <c r="C2" s="172"/>
      <c r="D2" s="172"/>
      <c r="E2" s="172"/>
      <c r="F2" s="172"/>
      <c r="G2" s="172"/>
      <c r="H2" s="172"/>
      <c r="I2" s="172"/>
      <c r="J2" s="172"/>
      <c r="K2" s="172"/>
      <c r="L2" s="172"/>
      <c r="M2" s="172"/>
      <c r="N2" s="172"/>
      <c r="O2" s="172"/>
      <c r="P2" s="172"/>
    </row>
    <row r="3" spans="1:16" x14ac:dyDescent="0.3">
      <c r="A3" s="172"/>
      <c r="B3" s="172"/>
      <c r="C3" s="172"/>
      <c r="D3" s="172"/>
      <c r="E3" s="172"/>
      <c r="F3" s="172"/>
      <c r="G3" s="172"/>
      <c r="H3" s="172"/>
      <c r="I3" s="172"/>
      <c r="J3" s="172"/>
      <c r="K3" s="172"/>
      <c r="L3" s="172"/>
      <c r="M3" s="172"/>
      <c r="N3" s="172"/>
      <c r="O3" s="172"/>
      <c r="P3" s="172"/>
    </row>
    <row r="4" spans="1:16" x14ac:dyDescent="0.3">
      <c r="A4" s="172"/>
      <c r="B4" s="172"/>
      <c r="C4" s="172"/>
      <c r="D4" s="172"/>
      <c r="E4" s="172"/>
      <c r="F4" s="172"/>
      <c r="G4" s="172"/>
      <c r="H4" s="172"/>
      <c r="I4" s="172"/>
      <c r="J4" s="172"/>
      <c r="K4" s="172"/>
      <c r="L4" s="172"/>
      <c r="M4" s="172"/>
      <c r="N4" s="172"/>
      <c r="O4" s="172"/>
      <c r="P4" s="172"/>
    </row>
    <row r="5" spans="1:16" x14ac:dyDescent="0.3">
      <c r="A5" s="172"/>
      <c r="B5" s="172"/>
      <c r="C5" s="172"/>
      <c r="D5" s="172"/>
      <c r="E5" s="172"/>
      <c r="F5" s="172"/>
      <c r="G5" s="172"/>
      <c r="H5" s="172"/>
      <c r="I5" s="172"/>
      <c r="J5" s="172"/>
      <c r="K5" s="172"/>
      <c r="L5" s="172"/>
      <c r="M5" s="172"/>
      <c r="N5" s="172"/>
      <c r="O5" s="172"/>
      <c r="P5" s="172"/>
    </row>
    <row r="6" spans="1:16" x14ac:dyDescent="0.3">
      <c r="A6" s="172"/>
      <c r="B6" s="172"/>
      <c r="C6" s="172"/>
      <c r="D6" s="172"/>
      <c r="E6" s="172"/>
      <c r="F6" s="172"/>
      <c r="G6" s="172"/>
      <c r="H6" s="172"/>
      <c r="I6" s="172"/>
      <c r="J6" s="172"/>
      <c r="K6" s="172"/>
      <c r="L6" s="172"/>
      <c r="M6" s="172"/>
      <c r="N6" s="172"/>
      <c r="O6" s="172"/>
      <c r="P6" s="172"/>
    </row>
    <row r="7" spans="1:16" x14ac:dyDescent="0.3">
      <c r="A7" s="172"/>
      <c r="B7" s="172"/>
      <c r="C7" s="172"/>
      <c r="D7" s="172"/>
      <c r="E7" s="172"/>
      <c r="F7" s="172"/>
      <c r="G7" s="172"/>
      <c r="H7" s="172"/>
      <c r="I7" s="172"/>
      <c r="J7" s="172"/>
      <c r="K7" s="172"/>
      <c r="L7" s="172"/>
      <c r="M7" s="172"/>
      <c r="N7" s="172"/>
      <c r="O7" s="172"/>
      <c r="P7" s="172"/>
    </row>
    <row r="8" spans="1:16" x14ac:dyDescent="0.3">
      <c r="A8" s="172"/>
      <c r="B8" s="172"/>
      <c r="C8" s="172"/>
      <c r="D8" s="172"/>
      <c r="E8" s="172"/>
      <c r="F8" s="172"/>
      <c r="G8" s="172"/>
      <c r="H8" s="172"/>
      <c r="I8" s="172"/>
      <c r="J8" s="172"/>
      <c r="K8" s="172"/>
      <c r="L8" s="172"/>
      <c r="M8" s="172"/>
      <c r="N8" s="172"/>
      <c r="O8" s="172"/>
      <c r="P8" s="172"/>
    </row>
    <row r="9" spans="1:16" x14ac:dyDescent="0.3">
      <c r="A9" s="172"/>
      <c r="B9" s="172"/>
      <c r="C9" s="172"/>
      <c r="D9" s="172"/>
      <c r="E9" s="172"/>
      <c r="F9" s="172"/>
      <c r="G9" s="172"/>
      <c r="H9" s="172"/>
      <c r="I9" s="172"/>
      <c r="J9" s="172"/>
      <c r="K9" s="172"/>
      <c r="L9" s="172"/>
      <c r="M9" s="172"/>
      <c r="N9" s="172"/>
      <c r="O9" s="172"/>
      <c r="P9" s="172"/>
    </row>
    <row r="10" spans="1:16" x14ac:dyDescent="0.3">
      <c r="A10" s="172"/>
      <c r="B10" s="172"/>
      <c r="C10" s="172"/>
      <c r="D10" s="172"/>
      <c r="E10" s="172"/>
      <c r="F10" s="172"/>
      <c r="G10" s="172"/>
      <c r="H10" s="172"/>
      <c r="I10" s="172"/>
      <c r="J10" s="172"/>
      <c r="K10" s="172"/>
      <c r="L10" s="172"/>
      <c r="M10" s="172"/>
      <c r="N10" s="172"/>
      <c r="O10" s="172"/>
      <c r="P10" s="172"/>
    </row>
    <row r="11" spans="1:16" x14ac:dyDescent="0.3">
      <c r="A11" s="172"/>
      <c r="B11" s="172"/>
      <c r="C11" s="172"/>
      <c r="D11" s="172"/>
      <c r="E11" s="172"/>
      <c r="F11" s="172"/>
      <c r="G11" s="172"/>
      <c r="H11" s="172"/>
      <c r="I11" s="172"/>
      <c r="J11" s="172"/>
      <c r="K11" s="172"/>
      <c r="L11" s="172"/>
      <c r="M11" s="172"/>
      <c r="N11" s="172"/>
      <c r="O11" s="172"/>
      <c r="P11" s="172"/>
    </row>
    <row r="12" spans="1:16" x14ac:dyDescent="0.3">
      <c r="A12" s="172"/>
      <c r="B12" s="172"/>
      <c r="C12" s="172"/>
      <c r="D12" s="172"/>
      <c r="E12" s="172"/>
      <c r="F12" s="172"/>
      <c r="G12" s="172"/>
      <c r="H12" s="172"/>
      <c r="I12" s="172"/>
      <c r="J12" s="172"/>
      <c r="K12" s="172"/>
      <c r="L12" s="172"/>
      <c r="M12" s="172"/>
      <c r="N12" s="172"/>
      <c r="O12" s="172"/>
      <c r="P12" s="172"/>
    </row>
    <row r="13" spans="1:16" x14ac:dyDescent="0.3">
      <c r="A13" s="172"/>
      <c r="B13" s="172"/>
      <c r="C13" s="172"/>
      <c r="D13" s="172"/>
      <c r="E13" s="172"/>
      <c r="F13" s="172"/>
      <c r="G13" s="172"/>
      <c r="H13" s="172"/>
      <c r="I13" s="172"/>
      <c r="J13" s="172"/>
      <c r="K13" s="172"/>
      <c r="L13" s="172"/>
      <c r="M13" s="172"/>
      <c r="N13" s="172"/>
      <c r="O13" s="172"/>
      <c r="P13" s="172"/>
    </row>
    <row r="14" spans="1:16" x14ac:dyDescent="0.3">
      <c r="A14" s="172"/>
      <c r="B14" s="172"/>
      <c r="C14" s="172"/>
      <c r="D14" s="172"/>
      <c r="E14" s="172"/>
      <c r="F14" s="172"/>
      <c r="G14" s="172"/>
      <c r="H14" s="172"/>
      <c r="I14" s="172"/>
      <c r="J14" s="172"/>
      <c r="K14" s="172"/>
      <c r="L14" s="172"/>
      <c r="M14" s="172"/>
      <c r="N14" s="172"/>
      <c r="O14" s="172"/>
      <c r="P14" s="172"/>
    </row>
    <row r="15" spans="1:16" x14ac:dyDescent="0.3">
      <c r="A15" s="172"/>
      <c r="B15" s="172"/>
      <c r="C15" s="172"/>
      <c r="D15" s="172"/>
      <c r="E15" s="172"/>
      <c r="F15" s="172"/>
      <c r="G15" s="172"/>
      <c r="H15" s="172"/>
      <c r="I15" s="172"/>
      <c r="J15" s="172"/>
      <c r="K15" s="172"/>
      <c r="L15" s="172"/>
      <c r="M15" s="172"/>
      <c r="N15" s="172"/>
      <c r="O15" s="172"/>
      <c r="P15" s="172"/>
    </row>
    <row r="16" spans="1:16" x14ac:dyDescent="0.3">
      <c r="A16" s="172"/>
      <c r="B16" s="172"/>
      <c r="C16" s="172"/>
      <c r="D16" s="172"/>
      <c r="E16" s="172"/>
      <c r="F16" s="172"/>
      <c r="G16" s="172"/>
      <c r="H16" s="172"/>
      <c r="I16" s="172"/>
      <c r="J16" s="172"/>
      <c r="K16" s="172"/>
      <c r="L16" s="172"/>
      <c r="M16" s="172"/>
      <c r="N16" s="172"/>
      <c r="O16" s="172"/>
      <c r="P16" s="172"/>
    </row>
    <row r="17" spans="1:16" x14ac:dyDescent="0.3">
      <c r="A17" s="172"/>
      <c r="B17" s="172"/>
      <c r="C17" s="172"/>
      <c r="D17" s="172"/>
      <c r="E17" s="172"/>
      <c r="F17" s="172"/>
      <c r="G17" s="172"/>
      <c r="H17" s="172"/>
      <c r="I17" s="172"/>
      <c r="J17" s="172"/>
      <c r="K17" s="172"/>
      <c r="L17" s="172"/>
      <c r="M17" s="172"/>
      <c r="N17" s="172"/>
      <c r="O17" s="172"/>
      <c r="P17" s="172"/>
    </row>
    <row r="18" spans="1:16" x14ac:dyDescent="0.3">
      <c r="A18" s="172"/>
      <c r="B18" s="172"/>
      <c r="C18" s="172"/>
      <c r="D18" s="172"/>
      <c r="E18" s="172"/>
      <c r="F18" s="172"/>
      <c r="G18" s="172"/>
      <c r="H18" s="172"/>
      <c r="I18" s="172"/>
      <c r="J18" s="172"/>
      <c r="K18" s="172"/>
      <c r="L18" s="172"/>
      <c r="M18" s="172"/>
      <c r="N18" s="172"/>
      <c r="O18" s="172"/>
      <c r="P18" s="172"/>
    </row>
    <row r="19" spans="1:16" x14ac:dyDescent="0.3">
      <c r="A19" s="172"/>
      <c r="B19" s="172"/>
      <c r="C19" s="172"/>
      <c r="D19" s="172"/>
      <c r="E19" s="172"/>
      <c r="F19" s="172"/>
      <c r="G19" s="172"/>
      <c r="H19" s="172"/>
      <c r="I19" s="172"/>
      <c r="J19" s="172"/>
      <c r="K19" s="172"/>
      <c r="L19" s="172"/>
      <c r="M19" s="172"/>
      <c r="N19" s="172"/>
      <c r="O19" s="172"/>
      <c r="P19" s="172"/>
    </row>
    <row r="20" spans="1:16" x14ac:dyDescent="0.3">
      <c r="A20" s="172"/>
      <c r="B20" s="172"/>
      <c r="C20" s="172"/>
      <c r="D20" s="172"/>
      <c r="E20" s="172"/>
      <c r="F20" s="172"/>
      <c r="G20" s="172"/>
      <c r="H20" s="172"/>
      <c r="I20" s="172"/>
      <c r="J20" s="172"/>
      <c r="K20" s="172"/>
      <c r="L20" s="172"/>
      <c r="M20" s="172"/>
      <c r="N20" s="172"/>
      <c r="O20" s="172"/>
      <c r="P20" s="172"/>
    </row>
    <row r="21" spans="1:16" x14ac:dyDescent="0.3">
      <c r="A21" s="172"/>
      <c r="B21" s="172"/>
      <c r="C21" s="172"/>
      <c r="D21" s="172"/>
      <c r="E21" s="172"/>
      <c r="F21" s="172"/>
      <c r="G21" s="172"/>
      <c r="H21" s="172"/>
      <c r="I21" s="172"/>
      <c r="J21" s="172"/>
      <c r="K21" s="172"/>
      <c r="L21" s="172"/>
      <c r="M21" s="172"/>
      <c r="N21" s="172"/>
      <c r="O21" s="172"/>
      <c r="P21" s="172"/>
    </row>
    <row r="22" spans="1:16" x14ac:dyDescent="0.3">
      <c r="A22" s="172"/>
      <c r="B22" s="172"/>
      <c r="C22" s="172"/>
      <c r="D22" s="172"/>
      <c r="E22" s="172"/>
      <c r="F22" s="172"/>
      <c r="G22" s="172"/>
      <c r="H22" s="172"/>
      <c r="I22" s="172"/>
      <c r="J22" s="172"/>
      <c r="K22" s="172"/>
      <c r="L22" s="172"/>
      <c r="M22" s="172"/>
      <c r="N22" s="172"/>
      <c r="O22" s="172"/>
      <c r="P22" s="172"/>
    </row>
    <row r="23" spans="1:16" x14ac:dyDescent="0.3">
      <c r="A23" s="172"/>
      <c r="B23" s="172"/>
      <c r="C23" s="172"/>
      <c r="D23" s="172"/>
      <c r="E23" s="172"/>
      <c r="F23" s="172"/>
      <c r="G23" s="172"/>
      <c r="H23" s="172"/>
      <c r="I23" s="172"/>
      <c r="J23" s="172"/>
      <c r="K23" s="172"/>
      <c r="L23" s="172"/>
      <c r="M23" s="172"/>
      <c r="N23" s="172"/>
      <c r="O23" s="172"/>
      <c r="P23" s="172"/>
    </row>
    <row r="24" spans="1:16" x14ac:dyDescent="0.3">
      <c r="A24" s="172"/>
      <c r="B24" s="172"/>
      <c r="C24" s="172"/>
      <c r="D24" s="172"/>
      <c r="E24" s="172"/>
      <c r="F24" s="172"/>
      <c r="G24" s="172"/>
      <c r="H24" s="172"/>
      <c r="I24" s="172"/>
      <c r="J24" s="172"/>
      <c r="K24" s="172"/>
      <c r="L24" s="172"/>
      <c r="M24" s="172"/>
      <c r="N24" s="172"/>
      <c r="O24" s="172"/>
      <c r="P24" s="172"/>
    </row>
    <row r="25" spans="1:16" x14ac:dyDescent="0.3">
      <c r="A25" s="172"/>
      <c r="B25" s="172"/>
      <c r="C25" s="172"/>
      <c r="D25" s="172"/>
      <c r="E25" s="172"/>
      <c r="F25" s="172"/>
      <c r="G25" s="172"/>
      <c r="H25" s="172"/>
      <c r="I25" s="172"/>
      <c r="J25" s="172"/>
      <c r="K25" s="172"/>
      <c r="L25" s="172"/>
      <c r="M25" s="172"/>
      <c r="N25" s="172"/>
      <c r="O25" s="172"/>
      <c r="P25" s="172"/>
    </row>
    <row r="26" spans="1:16" x14ac:dyDescent="0.3">
      <c r="A26" s="172"/>
      <c r="B26" s="172"/>
      <c r="C26" s="172"/>
      <c r="D26" s="172"/>
      <c r="E26" s="172"/>
      <c r="F26" s="172"/>
      <c r="G26" s="172"/>
      <c r="H26" s="172"/>
      <c r="I26" s="172"/>
      <c r="J26" s="172"/>
      <c r="K26" s="172"/>
      <c r="L26" s="172"/>
      <c r="M26" s="172"/>
      <c r="N26" s="172"/>
      <c r="O26" s="172"/>
      <c r="P26" s="172"/>
    </row>
    <row r="27" spans="1:16" x14ac:dyDescent="0.3">
      <c r="A27" s="172"/>
      <c r="B27" s="172"/>
      <c r="C27" s="172"/>
      <c r="D27" s="172"/>
      <c r="E27" s="172"/>
      <c r="F27" s="172"/>
      <c r="G27" s="172"/>
      <c r="H27" s="172"/>
      <c r="I27" s="172"/>
      <c r="J27" s="172"/>
      <c r="K27" s="172"/>
      <c r="L27" s="172"/>
      <c r="M27" s="172"/>
      <c r="N27" s="172"/>
      <c r="O27" s="172"/>
      <c r="P27" s="172"/>
    </row>
    <row r="28" spans="1:16" x14ac:dyDescent="0.3">
      <c r="A28" s="172"/>
      <c r="B28" s="172"/>
      <c r="C28" s="172"/>
      <c r="D28" s="172"/>
      <c r="E28" s="172"/>
      <c r="F28" s="172"/>
      <c r="G28" s="172"/>
      <c r="H28" s="172"/>
      <c r="I28" s="172"/>
      <c r="J28" s="172"/>
      <c r="K28" s="172"/>
      <c r="L28" s="172"/>
      <c r="M28" s="172"/>
      <c r="N28" s="172"/>
      <c r="O28" s="172"/>
      <c r="P28" s="172"/>
    </row>
    <row r="29" spans="1:16" x14ac:dyDescent="0.3">
      <c r="A29" s="172"/>
      <c r="B29" s="172"/>
      <c r="C29" s="172"/>
      <c r="D29" s="172"/>
      <c r="E29" s="172"/>
      <c r="F29" s="172"/>
      <c r="G29" s="172"/>
      <c r="H29" s="172"/>
      <c r="I29" s="172"/>
      <c r="J29" s="172"/>
      <c r="K29" s="172"/>
      <c r="L29" s="172"/>
      <c r="M29" s="172"/>
      <c r="N29" s="172"/>
      <c r="O29" s="172"/>
      <c r="P29" s="172"/>
    </row>
    <row r="30" spans="1:16" x14ac:dyDescent="0.3">
      <c r="A30" s="172"/>
      <c r="B30" s="172"/>
      <c r="C30" s="172"/>
      <c r="D30" s="172"/>
      <c r="E30" s="172"/>
      <c r="F30" s="172"/>
      <c r="G30" s="172"/>
      <c r="H30" s="172"/>
      <c r="I30" s="172"/>
      <c r="J30" s="172"/>
      <c r="K30" s="172"/>
      <c r="L30" s="172"/>
      <c r="M30" s="172"/>
      <c r="N30" s="172"/>
      <c r="O30" s="172"/>
      <c r="P30" s="172"/>
    </row>
    <row r="31" spans="1:16" x14ac:dyDescent="0.3">
      <c r="A31" s="172"/>
      <c r="B31" s="172"/>
      <c r="C31" s="172"/>
      <c r="D31" s="172"/>
      <c r="E31" s="172"/>
      <c r="F31" s="172"/>
      <c r="G31" s="172"/>
      <c r="H31" s="172"/>
      <c r="I31" s="172"/>
      <c r="J31" s="172"/>
      <c r="K31" s="172"/>
      <c r="L31" s="172"/>
      <c r="M31" s="172"/>
      <c r="N31" s="172"/>
      <c r="O31" s="172"/>
      <c r="P31" s="172"/>
    </row>
    <row r="32" spans="1:16" x14ac:dyDescent="0.3">
      <c r="A32" s="172"/>
      <c r="B32" s="172"/>
      <c r="C32" s="172"/>
      <c r="D32" s="172"/>
      <c r="E32" s="172"/>
      <c r="F32" s="172"/>
      <c r="G32" s="172"/>
      <c r="H32" s="172"/>
      <c r="I32" s="172"/>
      <c r="J32" s="172"/>
      <c r="K32" s="172"/>
      <c r="L32" s="172"/>
      <c r="M32" s="172"/>
      <c r="N32" s="172"/>
      <c r="O32" s="172"/>
      <c r="P32" s="172"/>
    </row>
    <row r="33" spans="1:16" x14ac:dyDescent="0.3">
      <c r="A33" s="172"/>
      <c r="B33" s="172"/>
      <c r="C33" s="172"/>
      <c r="D33" s="172"/>
      <c r="E33" s="172"/>
      <c r="F33" s="172"/>
      <c r="G33" s="172"/>
      <c r="H33" s="172"/>
      <c r="I33" s="172"/>
      <c r="J33" s="172"/>
      <c r="K33" s="172"/>
      <c r="L33" s="172"/>
      <c r="M33" s="172"/>
      <c r="N33" s="172"/>
      <c r="O33" s="172"/>
      <c r="P33" s="172"/>
    </row>
    <row r="34" spans="1:16" x14ac:dyDescent="0.3">
      <c r="A34" s="172"/>
      <c r="B34" s="172"/>
      <c r="C34" s="172"/>
      <c r="D34" s="172"/>
      <c r="E34" s="172"/>
      <c r="F34" s="172"/>
      <c r="G34" s="172"/>
      <c r="H34" s="172"/>
      <c r="I34" s="172"/>
      <c r="J34" s="172"/>
      <c r="K34" s="172"/>
      <c r="L34" s="172"/>
      <c r="M34" s="172"/>
      <c r="N34" s="172"/>
      <c r="O34" s="172"/>
      <c r="P34" s="172"/>
    </row>
    <row r="35" spans="1:16" x14ac:dyDescent="0.3">
      <c r="A35" s="172"/>
      <c r="B35" s="172"/>
      <c r="C35" s="172"/>
      <c r="D35" s="172"/>
      <c r="E35" s="172"/>
      <c r="F35" s="172"/>
      <c r="G35" s="172"/>
      <c r="H35" s="172"/>
      <c r="I35" s="172"/>
      <c r="J35" s="172"/>
      <c r="K35" s="172"/>
      <c r="L35" s="172"/>
      <c r="M35" s="172"/>
      <c r="N35" s="172"/>
      <c r="O35" s="172"/>
      <c r="P35" s="172"/>
    </row>
    <row r="36" spans="1:16" x14ac:dyDescent="0.3">
      <c r="A36" s="172"/>
      <c r="B36" s="172"/>
      <c r="C36" s="172"/>
      <c r="D36" s="172"/>
      <c r="E36" s="172"/>
      <c r="F36" s="172"/>
      <c r="G36" s="172"/>
      <c r="H36" s="172"/>
      <c r="I36" s="172"/>
      <c r="J36" s="172"/>
      <c r="K36" s="172"/>
      <c r="L36" s="172"/>
      <c r="M36" s="172"/>
      <c r="N36" s="172"/>
      <c r="O36" s="172"/>
      <c r="P36" s="172"/>
    </row>
    <row r="37" spans="1:16" x14ac:dyDescent="0.3">
      <c r="A37" s="172"/>
      <c r="B37" s="172"/>
      <c r="C37" s="172"/>
      <c r="D37" s="172"/>
      <c r="E37" s="172"/>
      <c r="F37" s="172"/>
      <c r="G37" s="172"/>
      <c r="H37" s="172"/>
      <c r="I37" s="172"/>
      <c r="J37" s="172"/>
      <c r="K37" s="172"/>
      <c r="L37" s="172"/>
      <c r="M37" s="172"/>
      <c r="N37" s="172"/>
      <c r="O37" s="172"/>
      <c r="P37" s="172"/>
    </row>
    <row r="38" spans="1:16" x14ac:dyDescent="0.3">
      <c r="A38" s="172"/>
      <c r="B38" s="172"/>
      <c r="C38" s="172"/>
      <c r="D38" s="172"/>
      <c r="E38" s="172"/>
      <c r="F38" s="172"/>
      <c r="G38" s="172"/>
      <c r="H38" s="172"/>
      <c r="I38" s="172"/>
      <c r="J38" s="172"/>
      <c r="K38" s="172"/>
      <c r="L38" s="172"/>
      <c r="M38" s="172"/>
      <c r="N38" s="172"/>
      <c r="O38" s="172"/>
      <c r="P38" s="172"/>
    </row>
    <row r="39" spans="1:16" x14ac:dyDescent="0.3">
      <c r="A39" s="172"/>
      <c r="B39" s="172"/>
      <c r="C39" s="172"/>
      <c r="D39" s="172"/>
      <c r="E39" s="172"/>
      <c r="F39" s="172"/>
      <c r="G39" s="172"/>
      <c r="H39" s="172"/>
      <c r="I39" s="172"/>
      <c r="J39" s="172"/>
      <c r="K39" s="172"/>
      <c r="L39" s="172"/>
      <c r="M39" s="172"/>
      <c r="N39" s="172"/>
      <c r="O39" s="172"/>
      <c r="P39" s="172"/>
    </row>
    <row r="40" spans="1:16" x14ac:dyDescent="0.3">
      <c r="A40" s="172"/>
      <c r="B40" s="172"/>
      <c r="C40" s="172"/>
      <c r="D40" s="172"/>
      <c r="E40" s="172"/>
      <c r="F40" s="172"/>
      <c r="G40" s="172"/>
      <c r="H40" s="172"/>
      <c r="I40" s="172"/>
      <c r="J40" s="172"/>
      <c r="K40" s="172"/>
      <c r="L40" s="172"/>
      <c r="M40" s="172"/>
      <c r="N40" s="172"/>
      <c r="O40" s="172"/>
      <c r="P40" s="172"/>
    </row>
    <row r="41" spans="1:16" x14ac:dyDescent="0.3">
      <c r="A41" s="172"/>
      <c r="B41" s="172"/>
      <c r="C41" s="172"/>
      <c r="D41" s="172"/>
      <c r="E41" s="172"/>
      <c r="F41" s="172"/>
      <c r="G41" s="172"/>
      <c r="H41" s="172"/>
      <c r="I41" s="172"/>
      <c r="J41" s="172"/>
      <c r="K41" s="172"/>
      <c r="L41" s="172"/>
      <c r="M41" s="172"/>
      <c r="N41" s="172"/>
      <c r="O41" s="172"/>
      <c r="P41" s="172"/>
    </row>
    <row r="42" spans="1:16" x14ac:dyDescent="0.3">
      <c r="A42" s="172"/>
      <c r="B42" s="172"/>
      <c r="C42" s="172"/>
      <c r="D42" s="172"/>
      <c r="E42" s="172"/>
      <c r="F42" s="172"/>
      <c r="G42" s="172"/>
      <c r="H42" s="172"/>
      <c r="I42" s="172"/>
      <c r="J42" s="172"/>
      <c r="K42" s="172"/>
      <c r="L42" s="172"/>
      <c r="M42" s="172"/>
      <c r="N42" s="172"/>
      <c r="O42" s="172"/>
      <c r="P42" s="172"/>
    </row>
    <row r="43" spans="1:16" x14ac:dyDescent="0.3">
      <c r="A43" s="172"/>
      <c r="B43" s="172"/>
      <c r="C43" s="172"/>
      <c r="D43" s="172"/>
      <c r="E43" s="172"/>
      <c r="F43" s="172"/>
      <c r="G43" s="172"/>
      <c r="H43" s="172"/>
      <c r="I43" s="172"/>
      <c r="J43" s="172"/>
      <c r="K43" s="172"/>
      <c r="L43" s="172"/>
      <c r="M43" s="172"/>
      <c r="N43" s="172"/>
      <c r="O43" s="172"/>
      <c r="P43" s="172"/>
    </row>
    <row r="44" spans="1:16" x14ac:dyDescent="0.3">
      <c r="A44" s="172"/>
      <c r="B44" s="172"/>
      <c r="C44" s="172"/>
      <c r="D44" s="172"/>
      <c r="E44" s="172"/>
      <c r="F44" s="172"/>
      <c r="G44" s="172"/>
      <c r="H44" s="172"/>
      <c r="I44" s="172"/>
      <c r="J44" s="172"/>
      <c r="K44" s="172"/>
      <c r="L44" s="172"/>
      <c r="M44" s="172"/>
      <c r="N44" s="172"/>
      <c r="O44" s="172"/>
      <c r="P44" s="172"/>
    </row>
    <row r="45" spans="1:16" ht="19.8" thickBot="1" x14ac:dyDescent="0.35">
      <c r="A45" s="172"/>
      <c r="B45" s="173"/>
      <c r="C45" s="173"/>
      <c r="D45" s="173"/>
      <c r="E45" s="173"/>
      <c r="F45" s="173"/>
      <c r="G45" s="173"/>
      <c r="H45" s="173"/>
      <c r="I45" s="173"/>
      <c r="J45" s="174" t="s">
        <v>466</v>
      </c>
      <c r="K45" s="172"/>
      <c r="L45" s="172"/>
      <c r="M45" s="172"/>
      <c r="N45" s="172"/>
      <c r="O45" s="172"/>
      <c r="P45" s="172"/>
    </row>
    <row r="46" spans="1:16" ht="16.8" thickBot="1" x14ac:dyDescent="0.25">
      <c r="A46" s="172"/>
      <c r="B46" s="175" t="s">
        <v>7</v>
      </c>
      <c r="C46" s="176"/>
      <c r="D46" s="176"/>
      <c r="E46" s="177" t="s">
        <v>467</v>
      </c>
      <c r="F46" s="178" t="s">
        <v>468</v>
      </c>
      <c r="G46" s="179" t="s">
        <v>469</v>
      </c>
      <c r="H46" s="179" t="s">
        <v>470</v>
      </c>
      <c r="I46" s="179" t="s">
        <v>471</v>
      </c>
      <c r="J46" s="180" t="s">
        <v>472</v>
      </c>
      <c r="K46" s="172"/>
      <c r="L46" s="172"/>
      <c r="M46" s="172"/>
      <c r="N46" s="172"/>
      <c r="O46" s="172"/>
      <c r="P46" s="172"/>
    </row>
    <row r="47" spans="1:16" ht="16.2" x14ac:dyDescent="0.3">
      <c r="A47" s="172"/>
      <c r="B47" s="181"/>
      <c r="C47" s="1081" t="s">
        <v>473</v>
      </c>
      <c r="D47" s="1081"/>
      <c r="E47" s="1082"/>
      <c r="F47" s="182">
        <v>40.42</v>
      </c>
      <c r="G47" s="183">
        <v>42.46</v>
      </c>
      <c r="H47" s="183">
        <v>40.67</v>
      </c>
      <c r="I47" s="183">
        <v>37.83</v>
      </c>
      <c r="J47" s="184">
        <v>35.130000000000003</v>
      </c>
      <c r="K47" s="172"/>
      <c r="L47" s="172"/>
      <c r="M47" s="172"/>
      <c r="N47" s="172"/>
      <c r="O47" s="172"/>
      <c r="P47" s="172"/>
    </row>
    <row r="48" spans="1:16" ht="16.2" x14ac:dyDescent="0.3">
      <c r="A48" s="172"/>
      <c r="B48" s="185"/>
      <c r="C48" s="1083" t="s">
        <v>474</v>
      </c>
      <c r="D48" s="1083"/>
      <c r="E48" s="1084"/>
      <c r="F48" s="186">
        <v>2.81</v>
      </c>
      <c r="G48" s="187">
        <v>1.53</v>
      </c>
      <c r="H48" s="187">
        <v>1.28</v>
      </c>
      <c r="I48" s="187">
        <v>1.01</v>
      </c>
      <c r="J48" s="188">
        <v>1.57</v>
      </c>
      <c r="K48" s="172"/>
      <c r="L48" s="172"/>
      <c r="M48" s="172"/>
      <c r="N48" s="172"/>
      <c r="O48" s="172"/>
      <c r="P48" s="172"/>
    </row>
    <row r="49" spans="1:16" ht="16.8" thickBot="1" x14ac:dyDescent="0.35">
      <c r="A49" s="172"/>
      <c r="B49" s="189"/>
      <c r="C49" s="1085" t="s">
        <v>475</v>
      </c>
      <c r="D49" s="1085"/>
      <c r="E49" s="1086"/>
      <c r="F49" s="190">
        <v>0.63</v>
      </c>
      <c r="G49" s="191" t="s">
        <v>476</v>
      </c>
      <c r="H49" s="191" t="s">
        <v>477</v>
      </c>
      <c r="I49" s="191" t="s">
        <v>478</v>
      </c>
      <c r="J49" s="192" t="s">
        <v>479</v>
      </c>
      <c r="K49" s="172"/>
      <c r="L49" s="172"/>
      <c r="M49" s="172"/>
      <c r="N49" s="172"/>
      <c r="O49" s="172"/>
      <c r="P49" s="172"/>
    </row>
    <row r="50" spans="1:16" x14ac:dyDescent="0.3">
      <c r="A50" s="172"/>
      <c r="B50" s="172"/>
      <c r="C50" s="172"/>
      <c r="D50" s="172"/>
      <c r="E50" s="172"/>
      <c r="F50" s="172"/>
      <c r="G50" s="172"/>
      <c r="H50" s="172"/>
      <c r="I50" s="172"/>
      <c r="J50" s="172"/>
      <c r="K50" s="172"/>
      <c r="L50" s="172"/>
      <c r="M50" s="172"/>
      <c r="N50" s="172"/>
      <c r="O50" s="172"/>
      <c r="P50" s="172"/>
    </row>
  </sheetData>
  <sheetProtection algorithmName="SHA-512" hashValue="XYyczD0IvVPc69yBn3WqVg0cSbj0Scyb58e1xnjtQ+37EG6IBDENX2OzBmqU6uIsuU+YzBDS+EgAYhmhTKYVYg==" saltValue="CZcOMwy0A1b4h3149FaEgw==" spinCount="100000" sheet="1" objects="1" scenarios="1"/>
  <mergeCells count="3">
    <mergeCell ref="C47:E47"/>
    <mergeCell ref="C48:E48"/>
    <mergeCell ref="C49:E49"/>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 県庁ホームページ窓口</dc:creator>
  <cp:lastModifiedBy>竹田 元洋</cp:lastModifiedBy>
  <dcterms:created xsi:type="dcterms:W3CDTF">2019-11-01T06:19:20Z</dcterms:created>
  <dcterms:modified xsi:type="dcterms:W3CDTF">2019-11-01T06:49:29Z</dcterms:modified>
</cp:coreProperties>
</file>