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K:\1610U_KINYU\200 経営支援 担当\50  プロ人材\06補助金事業\【Ｒ７～】副業兼業人材活用促進事業補助金\★様式\"/>
    </mc:Choice>
  </mc:AlternateContent>
  <xr:revisionPtr revIDLastSave="0" documentId="13_ncr:1_{599511F8-86A8-41D8-BD96-FCD45460B0C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計画書" sheetId="1" r:id="rId1"/>
    <sheet name="記載例" sheetId="2" r:id="rId2"/>
  </sheets>
  <definedNames>
    <definedName name="_xlnm.Print_Area" localSheetId="1">記載例!$A$1:$Q$43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2" l="1"/>
  <c r="J39" i="1"/>
  <c r="I36" i="2"/>
  <c r="G34" i="2"/>
  <c r="J25" i="2" l="1"/>
  <c r="J38" i="2"/>
  <c r="G34" i="1" l="1"/>
  <c r="I36" i="1"/>
  <c r="J38" i="1" l="1"/>
  <c r="J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M8" authorId="0" shapeId="0" xr:uid="{97D51527-1430-4588-84A0-9BBE80706B41}">
      <text>
        <r>
          <rPr>
            <b/>
            <sz val="9"/>
            <color indexed="81"/>
            <rFont val="MS P ゴシック"/>
            <family val="3"/>
            <charset val="128"/>
          </rPr>
          <t>補助金は、補助金の交付が決定した後に支払った経費が対象となります。
就業の始期は、申請日の概ね２週間後に設定してください。</t>
        </r>
      </text>
    </comment>
    <comment ref="I35" authorId="0" shapeId="0" xr:uid="{EE395EF9-1A61-4909-B1BB-75E0A1B0FCE4}">
      <text>
        <r>
          <rPr>
            <sz val="9"/>
            <color indexed="81"/>
            <rFont val="MS P ゴシック"/>
            <family val="3"/>
            <charset val="128"/>
          </rPr>
          <t xml:space="preserve">宿泊料は１泊あたり9800円が上限です。
</t>
        </r>
      </text>
    </comment>
    <comment ref="J39" authorId="0" shapeId="0" xr:uid="{26041FB6-6F41-423F-A18A-506146F45E1F}">
      <text>
        <r>
          <rPr>
            <sz val="9"/>
            <color indexed="81"/>
            <rFont val="MS P ゴシック"/>
            <family val="3"/>
            <charset val="128"/>
          </rPr>
          <t>経費区分ごとに切捨てした額の合計</t>
        </r>
      </text>
    </comment>
  </commentList>
</comments>
</file>

<file path=xl/sharedStrings.xml><?xml version="1.0" encoding="utf-8"?>
<sst xmlns="http://schemas.openxmlformats.org/spreadsheetml/2006/main" count="198" uniqueCount="72">
  <si>
    <t>（１）</t>
    <phoneticPr fontId="1"/>
  </si>
  <si>
    <t>（４）</t>
    <phoneticPr fontId="1"/>
  </si>
  <si>
    <t>（６）</t>
    <phoneticPr fontId="1"/>
  </si>
  <si>
    <t>※1</t>
    <phoneticPr fontId="1"/>
  </si>
  <si>
    <t>居住地住所</t>
    <rPh sb="0" eb="3">
      <t>キョジュウチ</t>
    </rPh>
    <rPh sb="3" eb="5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</si>
  <si>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</si>
  <si>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</si>
  <si>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</si>
  <si>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</si>
  <si>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（７）</t>
    <phoneticPr fontId="1"/>
  </si>
  <si>
    <t>（９）</t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</si>
  <si>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phoneticPr fontId="1"/>
  </si>
  <si>
    <t>乗車地</t>
    <rPh sb="0" eb="2">
      <t>ジョウシャ</t>
    </rPh>
    <rPh sb="2" eb="3">
      <t>チ</t>
    </rPh>
    <phoneticPr fontId="1"/>
  </si>
  <si>
    <t>下車地</t>
    <rPh sb="0" eb="2">
      <t>ゲシャ</t>
    </rPh>
    <rPh sb="2" eb="3">
      <t>チ</t>
    </rPh>
    <phoneticPr fontId="1"/>
  </si>
  <si>
    <t>運賃</t>
    <rPh sb="0" eb="2">
      <t>ウンチン</t>
    </rPh>
    <phoneticPr fontId="1"/>
  </si>
  <si>
    <t>円</t>
    <rPh sb="0" eb="1">
      <t>エン</t>
    </rPh>
    <phoneticPr fontId="1"/>
  </si>
  <si>
    <t>（２）</t>
    <phoneticPr fontId="1"/>
  </si>
  <si>
    <t>回</t>
    <rPh sb="0" eb="1">
      <t>カイ</t>
    </rPh>
    <phoneticPr fontId="1"/>
  </si>
  <si>
    <t>積算の根拠となる資料（インターネットで金額が表示された画面の写し、パンフレット等）を添付してください。</t>
    <rPh sb="0" eb="2">
      <t>セキサン</t>
    </rPh>
    <rPh sb="3" eb="5">
      <t>コンキョ</t>
    </rPh>
    <rPh sb="8" eb="10">
      <t>シリョウ</t>
    </rPh>
    <rPh sb="19" eb="21">
      <t>キンガク</t>
    </rPh>
    <rPh sb="22" eb="24">
      <t>ヒョウジ</t>
    </rPh>
    <rPh sb="27" eb="29">
      <t>ガメン</t>
    </rPh>
    <rPh sb="30" eb="31">
      <t>ウツ</t>
    </rPh>
    <rPh sb="39" eb="40">
      <t>トウ</t>
    </rPh>
    <rPh sb="42" eb="44">
      <t>テンプ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</si>
  <si>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</si>
  <si>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交通機関名</t>
    <rPh sb="0" eb="1">
      <t>コウツウ</t>
    </rPh>
    <rPh sb="2" eb="4">
      <t>キカン</t>
    </rPh>
    <rPh sb="4" eb="5">
      <t>メイ</t>
    </rPh>
    <phoneticPr fontId="1"/>
  </si>
  <si>
    <t>→</t>
  </si>
  <si>
    <t>→</t>
    <phoneticPr fontId="1"/>
  </si>
  <si>
    <t>氏　　　名</t>
    <rPh sb="0" eb="1">
      <t>シ</t>
    </rPh>
    <rPh sb="4" eb="5">
      <t>ナ</t>
    </rPh>
    <phoneticPr fontId="1"/>
  </si>
  <si>
    <t>泊</t>
    <rPh sb="0" eb="1">
      <t>ハク</t>
    </rPh>
    <phoneticPr fontId="1"/>
  </si>
  <si>
    <t>（２）</t>
    <phoneticPr fontId="1"/>
  </si>
  <si>
    <t>（３）</t>
    <phoneticPr fontId="1"/>
  </si>
  <si>
    <t>（５）</t>
    <phoneticPr fontId="1"/>
  </si>
  <si>
    <t>（８）</t>
    <phoneticPr fontId="1"/>
  </si>
  <si>
    <t>※2</t>
    <phoneticPr fontId="1"/>
  </si>
  <si>
    <t>千円未満は切り捨ててください。</t>
    <rPh sb="0" eb="2">
      <t>センエン</t>
    </rPh>
    <rPh sb="2" eb="4">
      <t>ミマン</t>
    </rPh>
    <rPh sb="5" eb="6">
      <t>キ</t>
    </rPh>
    <rPh sb="7" eb="8">
      <t>ス</t>
    </rPh>
    <phoneticPr fontId="1"/>
  </si>
  <si>
    <t>補助対象経費積算
※3</t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</si>
  <si>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t>※3</t>
    <phoneticPr fontId="1"/>
  </si>
  <si>
    <t>申請時点で想定される移動手段、宿泊場所について記入してください。</t>
    <rPh sb="0" eb="2">
      <t>シンセイ</t>
    </rPh>
    <rPh sb="2" eb="4">
      <t>ジテン</t>
    </rPh>
    <rPh sb="5" eb="7">
      <t>ソウテイ</t>
    </rPh>
    <rPh sb="10" eb="14">
      <t>イドウシュダン</t>
    </rPh>
    <rPh sb="15" eb="19">
      <t>シュクハクバショ</t>
    </rPh>
    <rPh sb="23" eb="25">
      <t>キニュウ</t>
    </rPh>
    <phoneticPr fontId="1"/>
  </si>
  <si>
    <t>必要とする副業・兼業人材の技能、経験等</t>
    <rPh sb="0" eb="2">
      <t>ヒツヨウ</t>
    </rPh>
    <rPh sb="5" eb="7">
      <t>フクギョウ</t>
    </rPh>
    <rPh sb="8" eb="10">
      <t>ケンギョウ</t>
    </rPh>
    <rPh sb="10" eb="12">
      <t>ジンザイ</t>
    </rPh>
    <rPh sb="13" eb="15">
      <t>ギノウ</t>
    </rPh>
    <rPh sb="16" eb="18">
      <t>ケイケン</t>
    </rPh>
    <rPh sb="18" eb="19">
      <t>トウ</t>
    </rPh>
    <phoneticPr fontId="1"/>
  </si>
  <si>
    <t>契約（契約の内定を含む。）をした副業・兼業人材の概要</t>
    <rPh sb="0" eb="2">
      <t>ケイヤク</t>
    </rPh>
    <rPh sb="3" eb="5">
      <t>ケイヤク</t>
    </rPh>
    <rPh sb="6" eb="8">
      <t>ナイテイ</t>
    </rPh>
    <rPh sb="9" eb="10">
      <t>フク</t>
    </rPh>
    <rPh sb="16" eb="18">
      <t>フクギョウ</t>
    </rPh>
    <rPh sb="19" eb="21">
      <t>ケンギョウ</t>
    </rPh>
    <rPh sb="21" eb="23">
      <t>ジンザイ</t>
    </rPh>
    <rPh sb="24" eb="26">
      <t>ガイヨウ</t>
    </rPh>
    <phoneticPr fontId="1"/>
  </si>
  <si>
    <t>副業・兼業人材を活用する目的（生産性向上や経営課題解決等）</t>
    <rPh sb="0" eb="2">
      <t>フクギョウ</t>
    </rPh>
    <rPh sb="3" eb="5">
      <t>ケンギョウ</t>
    </rPh>
    <rPh sb="5" eb="7">
      <t>ジンザイ</t>
    </rPh>
    <rPh sb="8" eb="10">
      <t>カツヨウ</t>
    </rPh>
    <rPh sb="12" eb="14">
      <t>モクテキ</t>
    </rPh>
    <rPh sb="15" eb="18">
      <t>セイサンセイ</t>
    </rPh>
    <rPh sb="18" eb="20">
      <t>コウジョウ</t>
    </rPh>
    <rPh sb="21" eb="23">
      <t>ケイエイ</t>
    </rPh>
    <rPh sb="23" eb="25">
      <t>カダイ</t>
    </rPh>
    <rPh sb="25" eb="27">
      <t>カイケツ</t>
    </rPh>
    <rPh sb="27" eb="28">
      <t>トウ</t>
    </rPh>
    <phoneticPr fontId="1"/>
  </si>
  <si>
    <t>円</t>
    <rPh sb="0" eb="1">
      <t>エン</t>
    </rPh>
    <phoneticPr fontId="1"/>
  </si>
  <si>
    <t>紹介手数料(a)</t>
    <rPh sb="0" eb="1">
      <t>ショウカイ</t>
    </rPh>
    <rPh sb="1" eb="4">
      <t>テスウリョウ</t>
    </rPh>
    <phoneticPr fontId="1"/>
  </si>
  <si>
    <t>報酬(b)</t>
    <rPh sb="0" eb="1">
      <t>ホウシュウ</t>
    </rPh>
    <phoneticPr fontId="1"/>
  </si>
  <si>
    <t>交通費計(c)</t>
    <rPh sb="0" eb="3">
      <t>コウツウヒ</t>
    </rPh>
    <rPh sb="3" eb="4">
      <t>ケイ</t>
    </rPh>
    <phoneticPr fontId="1"/>
  </si>
  <si>
    <t>宿泊料(d)</t>
    <rPh sb="0" eb="3">
      <t>シュクハクリョウ</t>
    </rPh>
    <phoneticPr fontId="1"/>
  </si>
  <si>
    <t>宿泊日数(e)</t>
    <rPh sb="0" eb="2">
      <t>シュクハク</t>
    </rPh>
    <rPh sb="2" eb="4">
      <t>ニッスウ</t>
    </rPh>
    <phoneticPr fontId="1"/>
  </si>
  <si>
    <t>宿泊料計(f)=(d)×(e)</t>
    <rPh sb="0" eb="3">
      <t>シュクハクリョウ</t>
    </rPh>
    <rPh sb="3" eb="4">
      <t>ケイ</t>
    </rPh>
    <phoneticPr fontId="1"/>
  </si>
  <si>
    <t>補助対象期間の就業回数(g)</t>
    <rPh sb="0" eb="2">
      <t>ホジョ</t>
    </rPh>
    <rPh sb="2" eb="4">
      <t>タイショウ</t>
    </rPh>
    <rPh sb="4" eb="6">
      <t>キカン</t>
    </rPh>
    <rPh sb="7" eb="9">
      <t>シュウギョウ</t>
    </rPh>
    <rPh sb="9" eb="11">
      <t>カイスウ</t>
    </rPh>
    <phoneticPr fontId="1"/>
  </si>
  <si>
    <t>補助事業に要する経費合計(h)＝(a)+(b)+((c)+(f))×(g)</t>
    <rPh sb="0" eb="2">
      <t>ホジョ</t>
    </rPh>
    <rPh sb="2" eb="4">
      <t>ジギョウ</t>
    </rPh>
    <rPh sb="5" eb="6">
      <t>ヨウ</t>
    </rPh>
    <rPh sb="8" eb="10">
      <t>ケイヒ</t>
    </rPh>
    <rPh sb="10" eb="12">
      <t>ゴウケイ</t>
    </rPh>
    <phoneticPr fontId="1"/>
  </si>
  <si>
    <t>補助対象経費合計(i)＝(h)÷1.1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</si>
  <si>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r>
      <t>補助対象経費積算</t>
    </r>
    <r>
      <rPr>
        <vertAlign val="superscript"/>
        <sz val="11"/>
        <color theme="1"/>
        <rFont val="ＭＳ 明朝"/>
        <family val="1"/>
        <charset val="128"/>
      </rPr>
      <t>※2</t>
    </r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</si>
  <si>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t>令和</t>
    <phoneticPr fontId="1"/>
  </si>
  <si>
    <t>（始期）</t>
    <rPh sb="1" eb="3">
      <t>シキ</t>
    </rPh>
    <phoneticPr fontId="1"/>
  </si>
  <si>
    <t>（終期）</t>
    <rPh sb="1" eb="3">
      <t>シュウキ</t>
    </rPh>
    <phoneticPr fontId="1"/>
  </si>
  <si>
    <t>契　約　期　間</t>
    <phoneticPr fontId="1"/>
  </si>
  <si>
    <r>
      <t>補助金交付申請額((i)×8／10)</t>
    </r>
    <r>
      <rPr>
        <vertAlign val="superscript"/>
        <sz val="11"/>
        <color theme="1"/>
        <rFont val="ＭＳ 明朝"/>
        <family val="1"/>
        <charset val="128"/>
      </rPr>
      <t>※1</t>
    </r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</si>
  <si>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就 業 予 定 期 間</t>
    <rPh sb="4" eb="5">
      <t>ヨ</t>
    </rPh>
    <rPh sb="6" eb="7">
      <t>サダム</t>
    </rPh>
    <rPh sb="8" eb="9">
      <t>キ</t>
    </rPh>
    <rPh sb="10" eb="11">
      <t>アイダ</t>
    </rPh>
    <phoneticPr fontId="1"/>
  </si>
  <si>
    <t>事業計画書の詳細</t>
    <rPh sb="0" eb="2">
      <t>ジギョウ</t>
    </rPh>
    <rPh sb="2" eb="5">
      <t>ケイカクショ</t>
    </rPh>
    <rPh sb="6" eb="8">
      <t>ショウサイ</t>
    </rPh>
    <phoneticPr fontId="1"/>
  </si>
  <si>
    <t>（10）</t>
    <phoneticPr fontId="1"/>
  </si>
  <si>
    <t>活用した登録人材紹介事業者</t>
    <rPh sb="0" eb="2">
      <t>カツヨウ</t>
    </rPh>
    <rPh sb="4" eb="6">
      <t>トウロク</t>
    </rPh>
    <rPh sb="6" eb="8">
      <t>ジンザイ</t>
    </rPh>
    <rPh sb="8" eb="10">
      <t>ショウカイ</t>
    </rPh>
    <rPh sb="10" eb="13">
      <t>ジギョウシャ</t>
    </rPh>
    <phoneticPr fontId="1"/>
  </si>
  <si>
    <t>宮崎　太郎</t>
    <rPh sb="0" eb="2">
      <t>ミヤザキ</t>
    </rPh>
    <rPh sb="3" eb="5">
      <t>タロウ</t>
    </rPh>
    <phoneticPr fontId="1"/>
  </si>
  <si>
    <t>東京都○○区○番地○号</t>
    <rPh sb="0" eb="3">
      <t>トウキョウト</t>
    </rPh>
    <rPh sb="5" eb="6">
      <t>ク</t>
    </rPh>
    <rPh sb="7" eb="9">
      <t>バンチ</t>
    </rPh>
    <rPh sb="10" eb="11">
      <t>ゴウ</t>
    </rPh>
    <phoneticPr fontId="1"/>
  </si>
  <si>
    <t>○</t>
    <phoneticPr fontId="1"/>
  </si>
  <si>
    <t>○○日・○回</t>
    <rPh sb="2" eb="3">
      <t>ニチ</t>
    </rPh>
    <rPh sb="5" eb="6">
      <t>カイ</t>
    </rPh>
    <phoneticPr fontId="1"/>
  </si>
  <si>
    <t>○○の市場調査
○○の企画・立案
○○の支援</t>
    <phoneticPr fontId="1"/>
  </si>
  <si>
    <t>○○の経験を有している人材</t>
    <rPh sb="3" eb="5">
      <t>ケイケン</t>
    </rPh>
    <rPh sb="6" eb="7">
      <t>ユウ</t>
    </rPh>
    <rPh sb="11" eb="13">
      <t>ジンザイ</t>
    </rPh>
    <phoneticPr fontId="1"/>
  </si>
  <si>
    <t>当社は、○○や○○といった課題を抱えており、○○の経験を有した人材に○○をサポート頂くことで、○○に取り組むことを目的とする。</t>
    <rPh sb="16" eb="17">
      <t>カカ</t>
    </rPh>
    <rPh sb="25" eb="27">
      <t>ケイケン</t>
    </rPh>
    <rPh sb="28" eb="29">
      <t>ユウ</t>
    </rPh>
    <rPh sb="31" eb="33">
      <t>ジンザイ</t>
    </rPh>
    <rPh sb="41" eb="42">
      <t>イタダ</t>
    </rPh>
    <rPh sb="50" eb="51">
      <t>ト</t>
    </rPh>
    <rPh sb="52" eb="53">
      <t>ク</t>
    </rPh>
    <rPh sb="57" eb="59">
      <t>モクテキ</t>
    </rPh>
    <phoneticPr fontId="1"/>
  </si>
  <si>
    <t>（株）○○○</t>
    <rPh sb="0" eb="3">
      <t>カブ</t>
    </rPh>
    <phoneticPr fontId="1"/>
  </si>
  <si>
    <t>飛行機</t>
    <rPh sb="0" eb="3">
      <t>ヒコウキ</t>
    </rPh>
    <phoneticPr fontId="1"/>
  </si>
  <si>
    <t>東京</t>
    <rPh sb="0" eb="2">
      <t>トウキョウ</t>
    </rPh>
    <phoneticPr fontId="1"/>
  </si>
  <si>
    <t>宮崎</t>
    <rPh sb="0" eb="2">
      <t>ミヤザキ</t>
    </rPh>
    <phoneticPr fontId="1"/>
  </si>
  <si>
    <t>バス</t>
    <phoneticPr fontId="1"/>
  </si>
  <si>
    <t>宮崎空港</t>
    <rPh sb="0" eb="2">
      <t>ミヤザキ</t>
    </rPh>
    <rPh sb="2" eb="4">
      <t>クウコウ</t>
    </rPh>
    <phoneticPr fontId="1"/>
  </si>
  <si>
    <t>様式第１号別紙１</t>
    <rPh sb="0" eb="2">
      <t>ヨウシキ</t>
    </rPh>
    <rPh sb="5" eb="7">
      <t>ベッシ</t>
    </rPh>
    <phoneticPr fontId="1"/>
  </si>
  <si>
    <t>様式第１号別紙１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</si>
</sst>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0" xfId="0" quotePrefix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177" fontId="7" fillId="0" borderId="12" xfId="0" applyNumberFormat="1" applyFont="1" applyBorder="1">
      <alignment vertical="center"/>
    </xf>
    <xf numFmtId="0" fontId="7" fillId="0" borderId="12" xfId="0" applyFont="1" applyBorder="1" applyAlignment="1">
      <alignment horizontal="right" vertical="center"/>
    </xf>
    <xf numFmtId="2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7" fontId="7" fillId="0" borderId="11" xfId="0" applyNumberFormat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3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34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4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3"/>
  <sheetViews>
    <sheetView showZeros="0" view="pageBreakPreview" zoomScaleNormal="100" zoomScaleSheetLayoutView="100" workbookViewId="0">
      <selection activeCell="R12" sqref="R12"/>
    </sheetView>
  </sheetViews>
  <sheetFormatPr defaultColWidth="9" defaultRowHeight="13.2"/>
  <cols>
    <col min="1" max="3" width="5.6640625" style="1" customWidth="1"/>
    <col min="4" max="4" width="6.6640625" style="2" customWidth="1"/>
    <col min="5" max="5" width="8.5546875" style="1" customWidth="1"/>
    <col min="6" max="8" width="5.6640625" style="1" customWidth="1"/>
    <col min="9" max="9" width="12.33203125" style="1" customWidth="1"/>
    <col min="10" max="204" width="5.6640625" style="1" customWidth="1"/>
    <col min="205" max="16384" width="9" style="1"/>
  </cols>
  <sheetData>
    <row r="1" spans="1:16" ht="15" customHeight="1">
      <c r="A1" s="41" t="s">
        <v>70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100000000000001" customHeight="1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050000000000001" customHeight="1" thickBot="1"/>
    <row r="4" spans="1:16" ht="22.05" customHeight="1">
      <c r="A4" s="93" t="s">
        <v>35</v>
      </c>
      <c r="B4" s="94"/>
      <c r="C4" s="95"/>
      <c r="D4" s="11" t="s">
        <v>0</v>
      </c>
      <c r="E4" s="84" t="s">
        <v>23</v>
      </c>
      <c r="F4" s="84"/>
      <c r="G4" s="85"/>
      <c r="H4" s="86"/>
      <c r="I4" s="86"/>
      <c r="J4" s="86"/>
      <c r="K4" s="86"/>
      <c r="L4" s="86"/>
      <c r="M4" s="86"/>
      <c r="N4" s="86"/>
      <c r="O4" s="86"/>
      <c r="P4" s="87"/>
    </row>
    <row r="5" spans="1:16" ht="22.05" customHeight="1">
      <c r="A5" s="96"/>
      <c r="B5" s="97"/>
      <c r="C5" s="98"/>
      <c r="D5" s="9" t="s">
        <v>25</v>
      </c>
      <c r="E5" s="88" t="s">
        <v>4</v>
      </c>
      <c r="F5" s="89"/>
      <c r="G5" s="90"/>
      <c r="H5" s="82"/>
      <c r="I5" s="82"/>
      <c r="J5" s="82"/>
      <c r="K5" s="82"/>
      <c r="L5" s="82"/>
      <c r="M5" s="82"/>
      <c r="N5" s="82"/>
      <c r="O5" s="82"/>
      <c r="P5" s="83"/>
    </row>
    <row r="6" spans="1:16" ht="22.05" customHeight="1">
      <c r="A6" s="96"/>
      <c r="B6" s="97"/>
      <c r="C6" s="98"/>
      <c r="D6" s="102" t="s">
        <v>26</v>
      </c>
      <c r="E6" s="104" t="s">
        <v>51</v>
      </c>
      <c r="F6" s="104"/>
      <c r="G6" s="105"/>
      <c r="H6" s="91" t="s">
        <v>49</v>
      </c>
      <c r="I6" s="92"/>
      <c r="J6" s="19" t="s">
        <v>48</v>
      </c>
      <c r="K6" s="18"/>
      <c r="L6" s="15" t="s">
        <v>5</v>
      </c>
      <c r="M6" s="10"/>
      <c r="N6" s="15" t="s">
        <v>6</v>
      </c>
      <c r="O6" s="10"/>
      <c r="P6" s="12" t="s">
        <v>7</v>
      </c>
    </row>
    <row r="7" spans="1:16" ht="22.05" customHeight="1">
      <c r="A7" s="96"/>
      <c r="B7" s="97"/>
      <c r="C7" s="98"/>
      <c r="D7" s="103"/>
      <c r="E7" s="106"/>
      <c r="F7" s="106"/>
      <c r="G7" s="107"/>
      <c r="H7" s="64" t="s">
        <v>50</v>
      </c>
      <c r="I7" s="66"/>
      <c r="J7" s="19" t="s">
        <v>48</v>
      </c>
      <c r="K7" s="18"/>
      <c r="L7" s="15" t="s">
        <v>5</v>
      </c>
      <c r="M7" s="10"/>
      <c r="N7" s="15" t="s">
        <v>6</v>
      </c>
      <c r="O7" s="10"/>
      <c r="P7" s="12" t="s">
        <v>7</v>
      </c>
    </row>
    <row r="8" spans="1:16" ht="22.05" customHeight="1">
      <c r="A8" s="96"/>
      <c r="B8" s="97"/>
      <c r="C8" s="98"/>
      <c r="D8" s="102" t="s">
        <v>1</v>
      </c>
      <c r="E8" s="104" t="s">
        <v>53</v>
      </c>
      <c r="F8" s="104"/>
      <c r="G8" s="105"/>
      <c r="H8" s="91" t="s">
        <v>49</v>
      </c>
      <c r="I8" s="92"/>
      <c r="J8" s="19" t="s">
        <v>48</v>
      </c>
      <c r="K8" s="18"/>
      <c r="L8" s="15" t="s">
        <v>5</v>
      </c>
      <c r="M8" s="10"/>
      <c r="N8" s="15" t="s">
        <v>6</v>
      </c>
      <c r="O8" s="10"/>
      <c r="P8" s="12" t="s">
        <v>7</v>
      </c>
    </row>
    <row r="9" spans="1:16" ht="22.05" customHeight="1">
      <c r="A9" s="96"/>
      <c r="B9" s="97"/>
      <c r="C9" s="98"/>
      <c r="D9" s="103"/>
      <c r="E9" s="106"/>
      <c r="F9" s="106"/>
      <c r="G9" s="107"/>
      <c r="H9" s="64" t="s">
        <v>50</v>
      </c>
      <c r="I9" s="66"/>
      <c r="J9" s="19" t="s">
        <v>48</v>
      </c>
      <c r="K9" s="18"/>
      <c r="L9" s="15" t="s">
        <v>5</v>
      </c>
      <c r="M9" s="10"/>
      <c r="N9" s="15" t="s">
        <v>6</v>
      </c>
      <c r="O9" s="10"/>
      <c r="P9" s="12" t="s">
        <v>7</v>
      </c>
    </row>
    <row r="10" spans="1:16" ht="22.05" customHeight="1">
      <c r="A10" s="96"/>
      <c r="B10" s="97"/>
      <c r="C10" s="98"/>
      <c r="D10" s="9" t="s">
        <v>27</v>
      </c>
      <c r="E10" s="88" t="s">
        <v>19</v>
      </c>
      <c r="F10" s="89"/>
      <c r="G10" s="90"/>
      <c r="H10" s="82"/>
      <c r="I10" s="82"/>
      <c r="J10" s="82"/>
      <c r="K10" s="82"/>
      <c r="L10" s="82"/>
      <c r="M10" s="82"/>
      <c r="N10" s="82"/>
      <c r="O10" s="82"/>
      <c r="P10" s="83"/>
    </row>
    <row r="11" spans="1:16" ht="22.05" customHeight="1">
      <c r="A11" s="96"/>
      <c r="B11" s="97"/>
      <c r="C11" s="98"/>
      <c r="D11" s="9" t="s">
        <v>2</v>
      </c>
      <c r="E11" s="109" t="s">
        <v>11</v>
      </c>
      <c r="F11" s="109"/>
      <c r="G11" s="109"/>
      <c r="H11" s="69"/>
      <c r="I11" s="69"/>
      <c r="J11" s="69"/>
      <c r="K11" s="69"/>
      <c r="L11" s="69"/>
      <c r="M11" s="69"/>
      <c r="N11" s="69"/>
      <c r="O11" s="69"/>
      <c r="P11" s="70"/>
    </row>
    <row r="12" spans="1:16" ht="22.05" customHeight="1">
      <c r="A12" s="96"/>
      <c r="B12" s="97"/>
      <c r="C12" s="98"/>
      <c r="D12" s="3" t="s">
        <v>9</v>
      </c>
      <c r="E12" s="108" t="s">
        <v>8</v>
      </c>
      <c r="F12" s="108"/>
      <c r="G12" s="108"/>
      <c r="H12" s="4"/>
      <c r="I12" s="4"/>
      <c r="J12" s="4"/>
      <c r="K12" s="4"/>
      <c r="L12" s="4"/>
      <c r="M12" s="4"/>
      <c r="N12" s="4"/>
      <c r="O12" s="4"/>
      <c r="P12" s="13"/>
    </row>
    <row r="13" spans="1:16" ht="22.05" customHeight="1">
      <c r="A13" s="96"/>
      <c r="B13" s="97"/>
      <c r="C13" s="98"/>
      <c r="D13" s="5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4"/>
    </row>
    <row r="14" spans="1:16" ht="22.05" customHeight="1">
      <c r="A14" s="96"/>
      <c r="B14" s="97"/>
      <c r="C14" s="98"/>
      <c r="D14" s="5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4"/>
    </row>
    <row r="15" spans="1:16" ht="22.05" customHeight="1">
      <c r="A15" s="96"/>
      <c r="B15" s="97"/>
      <c r="C15" s="98"/>
      <c r="D15" s="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16" ht="22.05" customHeight="1">
      <c r="A16" s="96"/>
      <c r="B16" s="97"/>
      <c r="C16" s="98"/>
      <c r="D16" s="3" t="s">
        <v>28</v>
      </c>
      <c r="E16" s="4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13"/>
    </row>
    <row r="17" spans="1:16" ht="22.05" customHeight="1">
      <c r="A17" s="96"/>
      <c r="B17" s="97"/>
      <c r="C17" s="98"/>
      <c r="D17" s="5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</row>
    <row r="18" spans="1:16" ht="22.05" customHeight="1">
      <c r="A18" s="96"/>
      <c r="B18" s="97"/>
      <c r="C18" s="98"/>
      <c r="D18" s="5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4"/>
    </row>
    <row r="19" spans="1:16" ht="22.05" customHeight="1">
      <c r="A19" s="96"/>
      <c r="B19" s="97"/>
      <c r="C19" s="98"/>
      <c r="D19" s="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</row>
    <row r="20" spans="1:16" ht="22.05" customHeight="1">
      <c r="A20" s="96"/>
      <c r="B20" s="97"/>
      <c r="C20" s="98"/>
      <c r="D20" s="3" t="s">
        <v>10</v>
      </c>
      <c r="E20" s="77" t="s">
        <v>36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</row>
    <row r="21" spans="1:16" ht="22.05" customHeight="1">
      <c r="A21" s="96"/>
      <c r="B21" s="97"/>
      <c r="C21" s="98"/>
      <c r="D21" s="5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4"/>
    </row>
    <row r="22" spans="1:16" ht="22.05" customHeight="1">
      <c r="A22" s="96"/>
      <c r="B22" s="97"/>
      <c r="C22" s="98"/>
      <c r="D22" s="5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4"/>
    </row>
    <row r="23" spans="1:16" ht="22.05" customHeight="1">
      <c r="A23" s="96"/>
      <c r="B23" s="97"/>
      <c r="C23" s="98"/>
      <c r="D23" s="5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</row>
    <row r="24" spans="1:16" ht="22.05" customHeight="1" thickBot="1">
      <c r="A24" s="99"/>
      <c r="B24" s="100"/>
      <c r="C24" s="101"/>
      <c r="D24" s="3" t="s">
        <v>55</v>
      </c>
      <c r="E24" s="79" t="s">
        <v>56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</row>
    <row r="25" spans="1:16" ht="22.05" customHeight="1" thickBot="1">
      <c r="A25" s="56" t="s">
        <v>31</v>
      </c>
      <c r="B25" s="57"/>
      <c r="C25" s="57"/>
      <c r="D25" s="23" t="s">
        <v>0</v>
      </c>
      <c r="E25" s="67" t="s">
        <v>52</v>
      </c>
      <c r="F25" s="67"/>
      <c r="G25" s="67"/>
      <c r="H25" s="67"/>
      <c r="I25" s="67"/>
      <c r="J25" s="71">
        <f>ROUNDDOWN(J39*8/10,-3)</f>
        <v>0</v>
      </c>
      <c r="K25" s="72"/>
      <c r="L25" s="72"/>
      <c r="M25" s="72"/>
      <c r="N25" s="72"/>
      <c r="O25" s="72"/>
      <c r="P25" s="24" t="s">
        <v>15</v>
      </c>
    </row>
    <row r="26" spans="1:16" ht="22.05" customHeight="1">
      <c r="A26" s="58"/>
      <c r="B26" s="59"/>
      <c r="C26" s="60"/>
      <c r="D26" s="20" t="s">
        <v>16</v>
      </c>
      <c r="E26" s="21" t="s">
        <v>47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16" ht="22.05" customHeight="1">
      <c r="A27" s="58"/>
      <c r="B27" s="59"/>
      <c r="C27" s="60"/>
      <c r="D27" s="31" t="s">
        <v>38</v>
      </c>
      <c r="E27" s="32"/>
      <c r="F27" s="32"/>
      <c r="G27" s="32"/>
      <c r="H27" s="32"/>
      <c r="I27" s="32"/>
      <c r="J27" s="33"/>
      <c r="K27" s="34"/>
      <c r="L27" s="34"/>
      <c r="M27" s="34"/>
      <c r="N27" s="34"/>
      <c r="O27" s="34"/>
      <c r="P27" s="12" t="s">
        <v>37</v>
      </c>
    </row>
    <row r="28" spans="1:16" ht="22.05" customHeight="1">
      <c r="A28" s="58"/>
      <c r="B28" s="59"/>
      <c r="C28" s="60"/>
      <c r="D28" s="31" t="s">
        <v>39</v>
      </c>
      <c r="E28" s="32"/>
      <c r="F28" s="32"/>
      <c r="G28" s="32"/>
      <c r="H28" s="32"/>
      <c r="I28" s="32"/>
      <c r="J28" s="33"/>
      <c r="K28" s="34"/>
      <c r="L28" s="34"/>
      <c r="M28" s="34"/>
      <c r="N28" s="34"/>
      <c r="O28" s="34"/>
      <c r="P28" s="12" t="s">
        <v>37</v>
      </c>
    </row>
    <row r="29" spans="1:16" ht="22.05" customHeight="1">
      <c r="A29" s="58"/>
      <c r="B29" s="59"/>
      <c r="C29" s="60"/>
      <c r="D29" s="43" t="s">
        <v>20</v>
      </c>
      <c r="E29" s="44"/>
      <c r="F29" s="44"/>
      <c r="G29" s="42" t="s">
        <v>12</v>
      </c>
      <c r="H29" s="42"/>
      <c r="I29" s="42"/>
      <c r="J29" s="8"/>
      <c r="K29" s="42" t="s">
        <v>13</v>
      </c>
      <c r="L29" s="42"/>
      <c r="M29" s="42"/>
      <c r="N29" s="42" t="s">
        <v>14</v>
      </c>
      <c r="O29" s="42"/>
      <c r="P29" s="55"/>
    </row>
    <row r="30" spans="1:16" ht="22.05" customHeight="1">
      <c r="A30" s="58"/>
      <c r="B30" s="59"/>
      <c r="C30" s="60"/>
      <c r="D30" s="45"/>
      <c r="E30" s="42"/>
      <c r="F30" s="42"/>
      <c r="G30" s="42"/>
      <c r="H30" s="42"/>
      <c r="I30" s="42"/>
      <c r="J30" s="16" t="s">
        <v>22</v>
      </c>
      <c r="K30" s="42"/>
      <c r="L30" s="42"/>
      <c r="M30" s="42"/>
      <c r="N30" s="46"/>
      <c r="O30" s="47"/>
      <c r="P30" s="12" t="s">
        <v>15</v>
      </c>
    </row>
    <row r="31" spans="1:16" ht="22.05" customHeight="1">
      <c r="A31" s="58"/>
      <c r="B31" s="59"/>
      <c r="C31" s="60"/>
      <c r="D31" s="45"/>
      <c r="E31" s="42"/>
      <c r="F31" s="42"/>
      <c r="G31" s="42"/>
      <c r="H31" s="42"/>
      <c r="I31" s="42"/>
      <c r="J31" s="16" t="s">
        <v>21</v>
      </c>
      <c r="K31" s="42"/>
      <c r="L31" s="42"/>
      <c r="M31" s="42"/>
      <c r="N31" s="46"/>
      <c r="O31" s="47"/>
      <c r="P31" s="12" t="s">
        <v>15</v>
      </c>
    </row>
    <row r="32" spans="1:16" ht="22.05" customHeight="1">
      <c r="A32" s="58"/>
      <c r="B32" s="59"/>
      <c r="C32" s="60"/>
      <c r="D32" s="45"/>
      <c r="E32" s="42"/>
      <c r="F32" s="42"/>
      <c r="G32" s="42"/>
      <c r="H32" s="42"/>
      <c r="I32" s="42"/>
      <c r="J32" s="16" t="s">
        <v>21</v>
      </c>
      <c r="K32" s="42"/>
      <c r="L32" s="42"/>
      <c r="M32" s="42"/>
      <c r="N32" s="46"/>
      <c r="O32" s="47"/>
      <c r="P32" s="12" t="s">
        <v>15</v>
      </c>
    </row>
    <row r="33" spans="1:16" ht="22.05" customHeight="1">
      <c r="A33" s="58"/>
      <c r="B33" s="59"/>
      <c r="C33" s="60"/>
      <c r="D33" s="45"/>
      <c r="E33" s="42"/>
      <c r="F33" s="42"/>
      <c r="G33" s="42"/>
      <c r="H33" s="42"/>
      <c r="I33" s="42"/>
      <c r="J33" s="16" t="s">
        <v>21</v>
      </c>
      <c r="K33" s="42"/>
      <c r="L33" s="42"/>
      <c r="M33" s="42"/>
      <c r="N33" s="46"/>
      <c r="O33" s="47"/>
      <c r="P33" s="12" t="s">
        <v>15</v>
      </c>
    </row>
    <row r="34" spans="1:16" ht="22.05" customHeight="1">
      <c r="A34" s="58"/>
      <c r="B34" s="59"/>
      <c r="C34" s="60"/>
      <c r="D34" s="45" t="s">
        <v>40</v>
      </c>
      <c r="E34" s="42"/>
      <c r="F34" s="48"/>
      <c r="G34" s="40">
        <f>SUM(N30:O33)</f>
        <v>0</v>
      </c>
      <c r="H34" s="40"/>
      <c r="I34" s="40"/>
      <c r="J34" s="40"/>
      <c r="K34" s="40"/>
      <c r="L34" s="40"/>
      <c r="M34" s="40"/>
      <c r="N34" s="40"/>
      <c r="O34" s="40"/>
      <c r="P34" s="12" t="s">
        <v>15</v>
      </c>
    </row>
    <row r="35" spans="1:16" ht="22.05" customHeight="1">
      <c r="A35" s="58"/>
      <c r="B35" s="59"/>
      <c r="C35" s="60"/>
      <c r="D35" s="64" t="s">
        <v>41</v>
      </c>
      <c r="E35" s="65"/>
      <c r="F35" s="65"/>
      <c r="G35" s="65"/>
      <c r="H35" s="65"/>
      <c r="I35" s="39"/>
      <c r="J35" s="40"/>
      <c r="K35" s="15" t="s">
        <v>15</v>
      </c>
      <c r="L35" s="64" t="s">
        <v>42</v>
      </c>
      <c r="M35" s="65"/>
      <c r="N35" s="66"/>
      <c r="O35" s="14"/>
      <c r="P35" s="12" t="s">
        <v>24</v>
      </c>
    </row>
    <row r="36" spans="1:16" ht="22.05" customHeight="1">
      <c r="A36" s="58"/>
      <c r="B36" s="59"/>
      <c r="C36" s="60"/>
      <c r="D36" s="64" t="s">
        <v>43</v>
      </c>
      <c r="E36" s="65"/>
      <c r="F36" s="65"/>
      <c r="G36" s="65"/>
      <c r="H36" s="66"/>
      <c r="I36" s="39">
        <f>I35*O35</f>
        <v>0</v>
      </c>
      <c r="J36" s="40"/>
      <c r="K36" s="40"/>
      <c r="L36" s="40"/>
      <c r="M36" s="40"/>
      <c r="N36" s="40"/>
      <c r="O36" s="40"/>
      <c r="P36" s="12" t="s">
        <v>15</v>
      </c>
    </row>
    <row r="37" spans="1:16" ht="22.05" customHeight="1">
      <c r="A37" s="58"/>
      <c r="B37" s="59"/>
      <c r="C37" s="60"/>
      <c r="D37" s="64" t="s">
        <v>44</v>
      </c>
      <c r="E37" s="65"/>
      <c r="F37" s="65"/>
      <c r="G37" s="65"/>
      <c r="H37" s="66"/>
      <c r="I37" s="39"/>
      <c r="J37" s="40"/>
      <c r="K37" s="40"/>
      <c r="L37" s="40"/>
      <c r="M37" s="40"/>
      <c r="N37" s="40"/>
      <c r="O37" s="40"/>
      <c r="P37" s="12" t="s">
        <v>17</v>
      </c>
    </row>
    <row r="38" spans="1:16" ht="22.05" customHeight="1">
      <c r="A38" s="58"/>
      <c r="B38" s="59"/>
      <c r="C38" s="60"/>
      <c r="D38" s="37" t="s">
        <v>45</v>
      </c>
      <c r="E38" s="38"/>
      <c r="F38" s="38"/>
      <c r="G38" s="38"/>
      <c r="H38" s="38"/>
      <c r="I38" s="38"/>
      <c r="J38" s="39">
        <f>J27+J28+(G34+I36)*I37</f>
        <v>0</v>
      </c>
      <c r="K38" s="40"/>
      <c r="L38" s="40"/>
      <c r="M38" s="40"/>
      <c r="N38" s="40"/>
      <c r="O38" s="40"/>
      <c r="P38" s="12" t="s">
        <v>15</v>
      </c>
    </row>
    <row r="39" spans="1:16" ht="22.05" customHeight="1" thickBot="1">
      <c r="A39" s="61"/>
      <c r="B39" s="62"/>
      <c r="C39" s="63"/>
      <c r="D39" s="51" t="s">
        <v>46</v>
      </c>
      <c r="E39" s="52"/>
      <c r="F39" s="52"/>
      <c r="G39" s="52"/>
      <c r="H39" s="52"/>
      <c r="I39" s="52"/>
      <c r="J39" s="53">
        <f>ROUNDDOWN(ROUNDDOWN(J27/1.1,0)+ROUNDDOWN(J28/1.1,0)+ROUNDDOWN(G34*I37/1.1,0)+ROUNDDOWN(I36*I37/1.1,0),0)</f>
        <v>0</v>
      </c>
      <c r="K39" s="54"/>
      <c r="L39" s="54"/>
      <c r="M39" s="54"/>
      <c r="N39" s="54"/>
      <c r="O39" s="54"/>
      <c r="P39" s="17" t="s">
        <v>15</v>
      </c>
    </row>
    <row r="40" spans="1:16" ht="20.100000000000001" customHeight="1">
      <c r="A40" s="7" t="s">
        <v>3</v>
      </c>
      <c r="B40" s="41" t="s">
        <v>30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6" ht="20.100000000000001" customHeight="1">
      <c r="A41" s="7" t="s">
        <v>29</v>
      </c>
      <c r="B41" s="49" t="s">
        <v>18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7.05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20.100000000000001" customHeight="1">
      <c r="A43" s="7" t="s">
        <v>32</v>
      </c>
      <c r="B43" s="35" t="s">
        <v>33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</sheetData>
  <mergeCells count="69">
    <mergeCell ref="A4:C24"/>
    <mergeCell ref="D6:D7"/>
    <mergeCell ref="E6:G7"/>
    <mergeCell ref="D8:D9"/>
    <mergeCell ref="E8:G9"/>
    <mergeCell ref="E12:G12"/>
    <mergeCell ref="E5:G5"/>
    <mergeCell ref="E11:G11"/>
    <mergeCell ref="H5:P5"/>
    <mergeCell ref="E4:G4"/>
    <mergeCell ref="H4:P4"/>
    <mergeCell ref="E10:G10"/>
    <mergeCell ref="H10:P10"/>
    <mergeCell ref="H6:I6"/>
    <mergeCell ref="H7:I7"/>
    <mergeCell ref="H8:I8"/>
    <mergeCell ref="H9:I9"/>
    <mergeCell ref="H11:P11"/>
    <mergeCell ref="J25:O25"/>
    <mergeCell ref="E13:P15"/>
    <mergeCell ref="E17:P19"/>
    <mergeCell ref="E21:P23"/>
    <mergeCell ref="E20:P20"/>
    <mergeCell ref="E24:I24"/>
    <mergeCell ref="J24:P24"/>
    <mergeCell ref="A1:P1"/>
    <mergeCell ref="K29:M29"/>
    <mergeCell ref="N29:P29"/>
    <mergeCell ref="N30:O30"/>
    <mergeCell ref="N31:O31"/>
    <mergeCell ref="A25:C39"/>
    <mergeCell ref="D36:H36"/>
    <mergeCell ref="I36:O36"/>
    <mergeCell ref="D37:H37"/>
    <mergeCell ref="I37:O37"/>
    <mergeCell ref="E25:I25"/>
    <mergeCell ref="I35:J35"/>
    <mergeCell ref="D35:H35"/>
    <mergeCell ref="L35:N35"/>
    <mergeCell ref="D33:F33"/>
    <mergeCell ref="A2:P2"/>
    <mergeCell ref="D34:F34"/>
    <mergeCell ref="B41:P42"/>
    <mergeCell ref="D39:I39"/>
    <mergeCell ref="J39:O39"/>
    <mergeCell ref="G34:O34"/>
    <mergeCell ref="D32:F32"/>
    <mergeCell ref="K30:M30"/>
    <mergeCell ref="K31:M31"/>
    <mergeCell ref="N32:O32"/>
    <mergeCell ref="N33:O33"/>
    <mergeCell ref="K33:M33"/>
    <mergeCell ref="G33:I33"/>
    <mergeCell ref="D27:I27"/>
    <mergeCell ref="D28:I28"/>
    <mergeCell ref="J27:O27"/>
    <mergeCell ref="J28:O28"/>
    <mergeCell ref="B43:P43"/>
    <mergeCell ref="D38:I38"/>
    <mergeCell ref="J38:O38"/>
    <mergeCell ref="B40:P40"/>
    <mergeCell ref="K32:M32"/>
    <mergeCell ref="G29:I29"/>
    <mergeCell ref="G30:I30"/>
    <mergeCell ref="G31:I31"/>
    <mergeCell ref="G32:I32"/>
    <mergeCell ref="D29:F29"/>
    <mergeCell ref="D30:F30"/>
    <mergeCell ref="D31:F31"/>
  </mergeCells>
  <phoneticPr fontId="1"/>
  <dataValidations count="1">
    <dataValidation imeMode="off" allowBlank="1" showInputMessage="1" showErrorMessage="1" sqref="I36:O37 J25:O25 N30:O33 O35 J38:J39 G34 M6:M9 J6:K9 O6:O9" xr:uid="{00000000-0002-0000-0000-000000000000}"/>
  </dataValidations>
  <pageMargins left="0.7" right="0.51181102362204722" top="0.55118110236220474" bottom="0.35433070866141736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1BA6-755D-4D92-8C53-509A87C8C3AA}">
  <sheetPr>
    <tabColor rgb="FFFFFF00"/>
    <pageSetUpPr fitToPage="1"/>
  </sheetPr>
  <dimension ref="A1:Y543"/>
  <sheetViews>
    <sheetView showZeros="0" tabSelected="1" view="pageBreakPreview" zoomScaleNormal="100" zoomScaleSheetLayoutView="100" workbookViewId="0">
      <selection activeCell="S34" sqref="S34"/>
    </sheetView>
  </sheetViews>
  <sheetFormatPr defaultColWidth="9" defaultRowHeight="13.2"/>
  <cols>
    <col min="1" max="3" width="5.6640625" style="1" customWidth="1"/>
    <col min="4" max="4" width="6.6640625" style="2" customWidth="1"/>
    <col min="5" max="5" width="8.5546875" style="1" customWidth="1"/>
    <col min="6" max="8" width="5.6640625" style="1" customWidth="1"/>
    <col min="9" max="9" width="12.33203125" style="1" customWidth="1"/>
    <col min="10" max="18" width="5.6640625" style="1" customWidth="1"/>
    <col min="19" max="19" width="10.6640625" style="1" bestFit="1" customWidth="1"/>
    <col min="20" max="21" width="16.109375" style="1" customWidth="1"/>
    <col min="22" max="22" width="9.5546875" style="1" bestFit="1" customWidth="1"/>
    <col min="23" max="25" width="11.6640625" style="1" bestFit="1" customWidth="1"/>
    <col min="26" max="206" width="5.6640625" style="1" customWidth="1"/>
    <col min="207" max="16384" width="9" style="1"/>
  </cols>
  <sheetData>
    <row r="1" spans="1:16" ht="15" customHeight="1">
      <c r="A1" s="41" t="s">
        <v>71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0.100000000000001" customHeight="1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10.050000000000001" customHeight="1" thickBot="1"/>
    <row r="4" spans="1:16" ht="22.05" customHeight="1">
      <c r="A4" s="93" t="s">
        <v>35</v>
      </c>
      <c r="B4" s="94"/>
      <c r="C4" s="95"/>
      <c r="D4" s="11" t="s">
        <v>0</v>
      </c>
      <c r="E4" s="84" t="s">
        <v>23</v>
      </c>
      <c r="F4" s="84"/>
      <c r="G4" s="85"/>
      <c r="H4" s="110" t="s">
        <v>57</v>
      </c>
      <c r="I4" s="86"/>
      <c r="J4" s="86"/>
      <c r="K4" s="86"/>
      <c r="L4" s="86"/>
      <c r="M4" s="86"/>
      <c r="N4" s="86"/>
      <c r="O4" s="86"/>
      <c r="P4" s="87"/>
    </row>
    <row r="5" spans="1:16" ht="22.05" customHeight="1">
      <c r="A5" s="96"/>
      <c r="B5" s="97"/>
      <c r="C5" s="98"/>
      <c r="D5" s="9" t="s">
        <v>16</v>
      </c>
      <c r="E5" s="88" t="s">
        <v>4</v>
      </c>
      <c r="F5" s="89"/>
      <c r="G5" s="90"/>
      <c r="H5" s="111" t="s">
        <v>58</v>
      </c>
      <c r="I5" s="82"/>
      <c r="J5" s="82"/>
      <c r="K5" s="82"/>
      <c r="L5" s="82"/>
      <c r="M5" s="82"/>
      <c r="N5" s="82"/>
      <c r="O5" s="82"/>
      <c r="P5" s="83"/>
    </row>
    <row r="6" spans="1:16" ht="22.05" customHeight="1">
      <c r="A6" s="96"/>
      <c r="B6" s="97"/>
      <c r="C6" s="98"/>
      <c r="D6" s="102" t="s">
        <v>26</v>
      </c>
      <c r="E6" s="104" t="s">
        <v>51</v>
      </c>
      <c r="F6" s="104"/>
      <c r="G6" s="105"/>
      <c r="H6" s="91" t="s">
        <v>49</v>
      </c>
      <c r="I6" s="92"/>
      <c r="J6" s="19" t="s">
        <v>48</v>
      </c>
      <c r="K6" s="25">
        <v>7</v>
      </c>
      <c r="L6" s="15" t="s">
        <v>5</v>
      </c>
      <c r="M6" s="26" t="s">
        <v>59</v>
      </c>
      <c r="N6" s="15" t="s">
        <v>6</v>
      </c>
      <c r="O6" s="26" t="s">
        <v>59</v>
      </c>
      <c r="P6" s="12" t="s">
        <v>7</v>
      </c>
    </row>
    <row r="7" spans="1:16" ht="22.05" customHeight="1">
      <c r="A7" s="96"/>
      <c r="B7" s="97"/>
      <c r="C7" s="98"/>
      <c r="D7" s="103"/>
      <c r="E7" s="106"/>
      <c r="F7" s="106"/>
      <c r="G7" s="107"/>
      <c r="H7" s="64" t="s">
        <v>50</v>
      </c>
      <c r="I7" s="66"/>
      <c r="J7" s="19" t="s">
        <v>48</v>
      </c>
      <c r="K7" s="25">
        <v>7</v>
      </c>
      <c r="L7" s="15" t="s">
        <v>5</v>
      </c>
      <c r="M7" s="26" t="s">
        <v>59</v>
      </c>
      <c r="N7" s="15" t="s">
        <v>6</v>
      </c>
      <c r="O7" s="26" t="s">
        <v>59</v>
      </c>
      <c r="P7" s="12" t="s">
        <v>7</v>
      </c>
    </row>
    <row r="8" spans="1:16" ht="22.05" customHeight="1">
      <c r="A8" s="96"/>
      <c r="B8" s="97"/>
      <c r="C8" s="98"/>
      <c r="D8" s="102" t="s">
        <v>1</v>
      </c>
      <c r="E8" s="104" t="s">
        <v>53</v>
      </c>
      <c r="F8" s="104"/>
      <c r="G8" s="105"/>
      <c r="H8" s="91" t="s">
        <v>49</v>
      </c>
      <c r="I8" s="92"/>
      <c r="J8" s="19" t="s">
        <v>48</v>
      </c>
      <c r="K8" s="25">
        <v>7</v>
      </c>
      <c r="L8" s="15" t="s">
        <v>5</v>
      </c>
      <c r="M8" s="26" t="s">
        <v>59</v>
      </c>
      <c r="N8" s="15" t="s">
        <v>6</v>
      </c>
      <c r="O8" s="26" t="s">
        <v>59</v>
      </c>
      <c r="P8" s="12" t="s">
        <v>7</v>
      </c>
    </row>
    <row r="9" spans="1:16" ht="22.05" customHeight="1">
      <c r="A9" s="96"/>
      <c r="B9" s="97"/>
      <c r="C9" s="98"/>
      <c r="D9" s="103"/>
      <c r="E9" s="106"/>
      <c r="F9" s="106"/>
      <c r="G9" s="107"/>
      <c r="H9" s="64" t="s">
        <v>50</v>
      </c>
      <c r="I9" s="66"/>
      <c r="J9" s="19" t="s">
        <v>48</v>
      </c>
      <c r="K9" s="25">
        <v>7</v>
      </c>
      <c r="L9" s="15" t="s">
        <v>5</v>
      </c>
      <c r="M9" s="26" t="s">
        <v>59</v>
      </c>
      <c r="N9" s="15" t="s">
        <v>6</v>
      </c>
      <c r="O9" s="26" t="s">
        <v>59</v>
      </c>
      <c r="P9" s="12" t="s">
        <v>7</v>
      </c>
    </row>
    <row r="10" spans="1:16" ht="22.05" customHeight="1">
      <c r="A10" s="96"/>
      <c r="B10" s="97"/>
      <c r="C10" s="98"/>
      <c r="D10" s="9" t="s">
        <v>27</v>
      </c>
      <c r="E10" s="88" t="s">
        <v>19</v>
      </c>
      <c r="F10" s="89"/>
      <c r="G10" s="90"/>
      <c r="H10" s="111" t="s">
        <v>60</v>
      </c>
      <c r="I10" s="82"/>
      <c r="J10" s="82"/>
      <c r="K10" s="82"/>
      <c r="L10" s="82"/>
      <c r="M10" s="82"/>
      <c r="N10" s="82"/>
      <c r="O10" s="82"/>
      <c r="P10" s="83"/>
    </row>
    <row r="11" spans="1:16" ht="22.05" customHeight="1">
      <c r="A11" s="96"/>
      <c r="B11" s="97"/>
      <c r="C11" s="98"/>
      <c r="D11" s="9" t="s">
        <v>2</v>
      </c>
      <c r="E11" s="109" t="s">
        <v>11</v>
      </c>
      <c r="F11" s="109"/>
      <c r="G11" s="109"/>
      <c r="H11" s="112" t="s">
        <v>58</v>
      </c>
      <c r="I11" s="112"/>
      <c r="J11" s="112"/>
      <c r="K11" s="112"/>
      <c r="L11" s="112"/>
      <c r="M11" s="112"/>
      <c r="N11" s="112"/>
      <c r="O11" s="112"/>
      <c r="P11" s="113"/>
    </row>
    <row r="12" spans="1:16" ht="22.05" customHeight="1">
      <c r="A12" s="96"/>
      <c r="B12" s="97"/>
      <c r="C12" s="98"/>
      <c r="D12" s="3" t="s">
        <v>9</v>
      </c>
      <c r="E12" s="108" t="s">
        <v>8</v>
      </c>
      <c r="F12" s="108"/>
      <c r="G12" s="108"/>
      <c r="H12" s="4"/>
      <c r="I12" s="4"/>
      <c r="J12" s="4"/>
      <c r="K12" s="4"/>
      <c r="L12" s="4"/>
      <c r="M12" s="4"/>
      <c r="N12" s="4"/>
      <c r="O12" s="4"/>
      <c r="P12" s="13"/>
    </row>
    <row r="13" spans="1:16" ht="22.05" customHeight="1">
      <c r="A13" s="96"/>
      <c r="B13" s="97"/>
      <c r="C13" s="98"/>
      <c r="D13" s="5"/>
      <c r="E13" s="114" t="s">
        <v>61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5"/>
    </row>
    <row r="14" spans="1:16" ht="22.05" customHeight="1">
      <c r="A14" s="96"/>
      <c r="B14" s="97"/>
      <c r="C14" s="98"/>
      <c r="D14" s="5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5"/>
    </row>
    <row r="15" spans="1:16" ht="22.05" customHeight="1">
      <c r="A15" s="96"/>
      <c r="B15" s="97"/>
      <c r="C15" s="98"/>
      <c r="D15" s="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7"/>
    </row>
    <row r="16" spans="1:16" ht="22.05" customHeight="1">
      <c r="A16" s="96"/>
      <c r="B16" s="97"/>
      <c r="C16" s="98"/>
      <c r="D16" s="3" t="s">
        <v>28</v>
      </c>
      <c r="E16" s="4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13"/>
    </row>
    <row r="17" spans="1:25" ht="22.05" customHeight="1">
      <c r="A17" s="96"/>
      <c r="B17" s="97"/>
      <c r="C17" s="98"/>
      <c r="D17" s="5"/>
      <c r="E17" s="114" t="s">
        <v>62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5"/>
    </row>
    <row r="18" spans="1:25" ht="22.05" customHeight="1">
      <c r="A18" s="96"/>
      <c r="B18" s="97"/>
      <c r="C18" s="98"/>
      <c r="D18" s="5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</row>
    <row r="19" spans="1:25" ht="22.05" customHeight="1">
      <c r="A19" s="96"/>
      <c r="B19" s="97"/>
      <c r="C19" s="98"/>
      <c r="D19" s="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</row>
    <row r="20" spans="1:25" ht="22.05" customHeight="1">
      <c r="A20" s="96"/>
      <c r="B20" s="97"/>
      <c r="C20" s="98"/>
      <c r="D20" s="3" t="s">
        <v>10</v>
      </c>
      <c r="E20" s="77" t="s">
        <v>36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</row>
    <row r="21" spans="1:25" ht="22.05" customHeight="1">
      <c r="A21" s="96"/>
      <c r="B21" s="97"/>
      <c r="C21" s="98"/>
      <c r="D21" s="5"/>
      <c r="E21" s="114" t="s">
        <v>63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</row>
    <row r="22" spans="1:25" ht="22.05" customHeight="1">
      <c r="A22" s="96"/>
      <c r="B22" s="97"/>
      <c r="C22" s="98"/>
      <c r="D22" s="5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5"/>
    </row>
    <row r="23" spans="1:25" ht="22.05" customHeight="1">
      <c r="A23" s="96"/>
      <c r="B23" s="97"/>
      <c r="C23" s="98"/>
      <c r="D23" s="5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5"/>
    </row>
    <row r="24" spans="1:25" ht="22.05" customHeight="1" thickBot="1">
      <c r="A24" s="99"/>
      <c r="B24" s="100"/>
      <c r="C24" s="101"/>
      <c r="D24" s="3" t="s">
        <v>55</v>
      </c>
      <c r="E24" s="79" t="s">
        <v>56</v>
      </c>
      <c r="F24" s="80"/>
      <c r="G24" s="80"/>
      <c r="H24" s="80"/>
      <c r="I24" s="80"/>
      <c r="J24" s="118" t="s">
        <v>64</v>
      </c>
      <c r="K24" s="80"/>
      <c r="L24" s="80"/>
      <c r="M24" s="80"/>
      <c r="N24" s="80"/>
      <c r="O24" s="80"/>
      <c r="P24" s="81"/>
    </row>
    <row r="25" spans="1:25" ht="22.05" customHeight="1" thickBot="1">
      <c r="A25" s="56" t="s">
        <v>31</v>
      </c>
      <c r="B25" s="57"/>
      <c r="C25" s="57"/>
      <c r="D25" s="23" t="s">
        <v>0</v>
      </c>
      <c r="E25" s="67" t="s">
        <v>52</v>
      </c>
      <c r="F25" s="67"/>
      <c r="G25" s="67"/>
      <c r="H25" s="67"/>
      <c r="I25" s="67"/>
      <c r="J25" s="129">
        <f>ROUNDDOWN(J39*8/10,-3)</f>
        <v>291000</v>
      </c>
      <c r="K25" s="130"/>
      <c r="L25" s="130"/>
      <c r="M25" s="130"/>
      <c r="N25" s="130"/>
      <c r="O25" s="130"/>
      <c r="P25" s="24" t="s">
        <v>15</v>
      </c>
    </row>
    <row r="26" spans="1:25" ht="22.05" customHeight="1">
      <c r="A26" s="58"/>
      <c r="B26" s="59"/>
      <c r="C26" s="60"/>
      <c r="D26" s="20" t="s">
        <v>16</v>
      </c>
      <c r="E26" s="21" t="s">
        <v>47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25" ht="22.05" customHeight="1">
      <c r="A27" s="58"/>
      <c r="B27" s="59"/>
      <c r="C27" s="60"/>
      <c r="D27" s="31" t="s">
        <v>38</v>
      </c>
      <c r="E27" s="32"/>
      <c r="F27" s="32"/>
      <c r="G27" s="32"/>
      <c r="H27" s="32"/>
      <c r="I27" s="32"/>
      <c r="J27" s="131">
        <v>100000</v>
      </c>
      <c r="K27" s="132"/>
      <c r="L27" s="132"/>
      <c r="M27" s="132"/>
      <c r="N27" s="132"/>
      <c r="O27" s="132"/>
      <c r="P27" s="12" t="s">
        <v>15</v>
      </c>
    </row>
    <row r="28" spans="1:25" ht="22.05" customHeight="1">
      <c r="A28" s="58"/>
      <c r="B28" s="59"/>
      <c r="C28" s="60"/>
      <c r="D28" s="31" t="s">
        <v>39</v>
      </c>
      <c r="E28" s="32"/>
      <c r="F28" s="32"/>
      <c r="G28" s="32"/>
      <c r="H28" s="32"/>
      <c r="I28" s="32"/>
      <c r="J28" s="131">
        <v>250000</v>
      </c>
      <c r="K28" s="132"/>
      <c r="L28" s="132"/>
      <c r="M28" s="132"/>
      <c r="N28" s="132"/>
      <c r="O28" s="132"/>
      <c r="P28" s="12" t="s">
        <v>15</v>
      </c>
      <c r="T28" s="27"/>
      <c r="U28" s="27"/>
      <c r="W28" s="27"/>
      <c r="X28" s="28"/>
    </row>
    <row r="29" spans="1:25" ht="22.05" customHeight="1">
      <c r="A29" s="58"/>
      <c r="B29" s="59"/>
      <c r="C29" s="60"/>
      <c r="D29" s="43" t="s">
        <v>20</v>
      </c>
      <c r="E29" s="44"/>
      <c r="F29" s="44"/>
      <c r="G29" s="42" t="s">
        <v>12</v>
      </c>
      <c r="H29" s="42"/>
      <c r="I29" s="42"/>
      <c r="J29" s="8"/>
      <c r="K29" s="42" t="s">
        <v>13</v>
      </c>
      <c r="L29" s="42"/>
      <c r="M29" s="42"/>
      <c r="N29" s="42" t="s">
        <v>14</v>
      </c>
      <c r="O29" s="42"/>
      <c r="P29" s="55"/>
      <c r="S29" s="29"/>
      <c r="T29" s="27"/>
      <c r="U29" s="27"/>
      <c r="W29" s="27"/>
      <c r="X29" s="28"/>
    </row>
    <row r="30" spans="1:25" ht="22.05" customHeight="1">
      <c r="A30" s="58"/>
      <c r="B30" s="59"/>
      <c r="C30" s="60"/>
      <c r="D30" s="119" t="s">
        <v>65</v>
      </c>
      <c r="E30" s="120"/>
      <c r="F30" s="120"/>
      <c r="G30" s="120" t="s">
        <v>66</v>
      </c>
      <c r="H30" s="120"/>
      <c r="I30" s="120"/>
      <c r="J30" s="16" t="s">
        <v>22</v>
      </c>
      <c r="K30" s="120" t="s">
        <v>67</v>
      </c>
      <c r="L30" s="120"/>
      <c r="M30" s="120"/>
      <c r="N30" s="121">
        <v>19800</v>
      </c>
      <c r="O30" s="122"/>
      <c r="P30" s="12" t="s">
        <v>15</v>
      </c>
      <c r="S30" s="29"/>
      <c r="T30" s="27"/>
      <c r="U30" s="27"/>
      <c r="W30" s="27"/>
      <c r="X30" s="28"/>
    </row>
    <row r="31" spans="1:25" ht="22.05" customHeight="1">
      <c r="A31" s="58"/>
      <c r="B31" s="59"/>
      <c r="C31" s="60"/>
      <c r="D31" s="119" t="s">
        <v>65</v>
      </c>
      <c r="E31" s="120"/>
      <c r="F31" s="120"/>
      <c r="G31" s="120" t="s">
        <v>67</v>
      </c>
      <c r="H31" s="120"/>
      <c r="I31" s="120"/>
      <c r="J31" s="16" t="s">
        <v>21</v>
      </c>
      <c r="K31" s="120" t="s">
        <v>66</v>
      </c>
      <c r="L31" s="120"/>
      <c r="M31" s="120"/>
      <c r="N31" s="121">
        <v>19800</v>
      </c>
      <c r="O31" s="122"/>
      <c r="P31" s="12" t="s">
        <v>15</v>
      </c>
      <c r="T31" s="27"/>
      <c r="U31" s="27"/>
      <c r="W31" s="27"/>
      <c r="X31" s="28"/>
    </row>
    <row r="32" spans="1:25" ht="22.05" customHeight="1">
      <c r="A32" s="58"/>
      <c r="B32" s="59"/>
      <c r="C32" s="60"/>
      <c r="D32" s="119" t="s">
        <v>68</v>
      </c>
      <c r="E32" s="120"/>
      <c r="F32" s="120"/>
      <c r="G32" s="120" t="s">
        <v>69</v>
      </c>
      <c r="H32" s="120"/>
      <c r="I32" s="120"/>
      <c r="J32" s="16" t="s">
        <v>21</v>
      </c>
      <c r="K32" s="120" t="s">
        <v>67</v>
      </c>
      <c r="L32" s="120"/>
      <c r="M32" s="120"/>
      <c r="N32" s="121">
        <v>490</v>
      </c>
      <c r="O32" s="122"/>
      <c r="P32" s="12" t="s">
        <v>15</v>
      </c>
      <c r="S32" s="27"/>
      <c r="T32" s="27"/>
      <c r="U32" s="27"/>
      <c r="W32" s="27"/>
      <c r="Y32" s="28"/>
    </row>
    <row r="33" spans="1:19" ht="22.05" customHeight="1">
      <c r="A33" s="58"/>
      <c r="B33" s="59"/>
      <c r="C33" s="60"/>
      <c r="D33" s="119" t="s">
        <v>68</v>
      </c>
      <c r="E33" s="120"/>
      <c r="F33" s="120"/>
      <c r="G33" s="120" t="s">
        <v>67</v>
      </c>
      <c r="H33" s="120"/>
      <c r="I33" s="120"/>
      <c r="J33" s="16" t="s">
        <v>21</v>
      </c>
      <c r="K33" s="120" t="s">
        <v>69</v>
      </c>
      <c r="L33" s="120"/>
      <c r="M33" s="120"/>
      <c r="N33" s="121">
        <v>490</v>
      </c>
      <c r="O33" s="122"/>
      <c r="P33" s="12" t="s">
        <v>15</v>
      </c>
    </row>
    <row r="34" spans="1:19" ht="22.05" customHeight="1">
      <c r="A34" s="58"/>
      <c r="B34" s="59"/>
      <c r="C34" s="60"/>
      <c r="D34" s="45" t="s">
        <v>40</v>
      </c>
      <c r="E34" s="42"/>
      <c r="F34" s="48"/>
      <c r="G34" s="125">
        <f>SUM(N30:O33)</f>
        <v>40580</v>
      </c>
      <c r="H34" s="125"/>
      <c r="I34" s="125"/>
      <c r="J34" s="125"/>
      <c r="K34" s="125"/>
      <c r="L34" s="125"/>
      <c r="M34" s="125"/>
      <c r="N34" s="125"/>
      <c r="O34" s="125"/>
      <c r="P34" s="12" t="s">
        <v>15</v>
      </c>
      <c r="S34" s="28"/>
    </row>
    <row r="35" spans="1:19" ht="22.05" customHeight="1">
      <c r="A35" s="58"/>
      <c r="B35" s="59"/>
      <c r="C35" s="60"/>
      <c r="D35" s="64" t="s">
        <v>41</v>
      </c>
      <c r="E35" s="65"/>
      <c r="F35" s="65"/>
      <c r="G35" s="65"/>
      <c r="H35" s="65"/>
      <c r="I35" s="123">
        <v>9800</v>
      </c>
      <c r="J35" s="124"/>
      <c r="K35" s="15" t="s">
        <v>15</v>
      </c>
      <c r="L35" s="64" t="s">
        <v>42</v>
      </c>
      <c r="M35" s="65"/>
      <c r="N35" s="66"/>
      <c r="O35" s="30">
        <v>1</v>
      </c>
      <c r="P35" s="12" t="s">
        <v>24</v>
      </c>
    </row>
    <row r="36" spans="1:19" ht="22.05" customHeight="1">
      <c r="A36" s="58"/>
      <c r="B36" s="59"/>
      <c r="C36" s="60"/>
      <c r="D36" s="64" t="s">
        <v>43</v>
      </c>
      <c r="E36" s="65"/>
      <c r="F36" s="65"/>
      <c r="G36" s="65"/>
      <c r="H36" s="66"/>
      <c r="I36" s="126">
        <f>I35*O35</f>
        <v>9800</v>
      </c>
      <c r="J36" s="125"/>
      <c r="K36" s="125"/>
      <c r="L36" s="125"/>
      <c r="M36" s="125"/>
      <c r="N36" s="125"/>
      <c r="O36" s="125"/>
      <c r="P36" s="12" t="s">
        <v>15</v>
      </c>
    </row>
    <row r="37" spans="1:19" ht="22.05" customHeight="1">
      <c r="A37" s="58"/>
      <c r="B37" s="59"/>
      <c r="C37" s="60"/>
      <c r="D37" s="64" t="s">
        <v>44</v>
      </c>
      <c r="E37" s="65"/>
      <c r="F37" s="65"/>
      <c r="G37" s="65"/>
      <c r="H37" s="66"/>
      <c r="I37" s="123">
        <v>1</v>
      </c>
      <c r="J37" s="124"/>
      <c r="K37" s="124"/>
      <c r="L37" s="124"/>
      <c r="M37" s="124"/>
      <c r="N37" s="124"/>
      <c r="O37" s="124"/>
      <c r="P37" s="12" t="s">
        <v>17</v>
      </c>
    </row>
    <row r="38" spans="1:19" ht="22.05" customHeight="1">
      <c r="A38" s="58"/>
      <c r="B38" s="59"/>
      <c r="C38" s="60"/>
      <c r="D38" s="37" t="s">
        <v>45</v>
      </c>
      <c r="E38" s="38"/>
      <c r="F38" s="38"/>
      <c r="G38" s="38"/>
      <c r="H38" s="38"/>
      <c r="I38" s="38"/>
      <c r="J38" s="126">
        <f>J27+J28+(G34+I36)*I37</f>
        <v>400380</v>
      </c>
      <c r="K38" s="125"/>
      <c r="L38" s="125"/>
      <c r="M38" s="125"/>
      <c r="N38" s="125"/>
      <c r="O38" s="125"/>
      <c r="P38" s="12" t="s">
        <v>15</v>
      </c>
    </row>
    <row r="39" spans="1:19" ht="22.05" customHeight="1" thickBot="1">
      <c r="A39" s="61"/>
      <c r="B39" s="62"/>
      <c r="C39" s="63"/>
      <c r="D39" s="51" t="s">
        <v>46</v>
      </c>
      <c r="E39" s="52"/>
      <c r="F39" s="52"/>
      <c r="G39" s="52"/>
      <c r="H39" s="52"/>
      <c r="I39" s="52"/>
      <c r="J39" s="127">
        <f>ROUNDDOWN(ROUNDDOWN(J27/1.1,0)+ROUNDDOWN(J28/1.1,0)+ROUNDDOWN(G34*I37/1.1,0)+ROUNDDOWN(I36*I37/1.1,0),0)</f>
        <v>363980</v>
      </c>
      <c r="K39" s="128"/>
      <c r="L39" s="128"/>
      <c r="M39" s="128"/>
      <c r="N39" s="128"/>
      <c r="O39" s="128"/>
      <c r="P39" s="17" t="s">
        <v>15</v>
      </c>
    </row>
    <row r="40" spans="1:19" ht="20.100000000000001" customHeight="1">
      <c r="A40" s="7" t="s">
        <v>3</v>
      </c>
      <c r="B40" s="41" t="s">
        <v>30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9" ht="20.100000000000001" customHeight="1">
      <c r="A41" s="7" t="s">
        <v>29</v>
      </c>
      <c r="B41" s="49" t="s">
        <v>18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9" ht="7.05" customHeight="1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9" ht="20.100000000000001" customHeight="1">
      <c r="A43" s="7" t="s">
        <v>32</v>
      </c>
      <c r="B43" s="35" t="s">
        <v>33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9" ht="15" customHeight="1"/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</sheetData>
  <mergeCells count="69">
    <mergeCell ref="B43:P43"/>
    <mergeCell ref="D38:I38"/>
    <mergeCell ref="J38:O38"/>
    <mergeCell ref="D39:I39"/>
    <mergeCell ref="J39:O39"/>
    <mergeCell ref="B40:P40"/>
    <mergeCell ref="B41:P42"/>
    <mergeCell ref="A25:C39"/>
    <mergeCell ref="E25:I25"/>
    <mergeCell ref="J25:O25"/>
    <mergeCell ref="D27:I27"/>
    <mergeCell ref="J27:O27"/>
    <mergeCell ref="D28:I28"/>
    <mergeCell ref="J28:O28"/>
    <mergeCell ref="D29:F29"/>
    <mergeCell ref="G29:I29"/>
    <mergeCell ref="D37:H37"/>
    <mergeCell ref="I37:O37"/>
    <mergeCell ref="D33:F33"/>
    <mergeCell ref="G33:I33"/>
    <mergeCell ref="K33:M33"/>
    <mergeCell ref="N33:O33"/>
    <mergeCell ref="D34:F34"/>
    <mergeCell ref="G34:O34"/>
    <mergeCell ref="D35:H35"/>
    <mergeCell ref="I35:J35"/>
    <mergeCell ref="L35:N35"/>
    <mergeCell ref="D36:H36"/>
    <mergeCell ref="I36:O36"/>
    <mergeCell ref="G31:I31"/>
    <mergeCell ref="K31:M31"/>
    <mergeCell ref="N31:O31"/>
    <mergeCell ref="D32:F32"/>
    <mergeCell ref="G32:I32"/>
    <mergeCell ref="K32:M32"/>
    <mergeCell ref="N32:O32"/>
    <mergeCell ref="D31:F31"/>
    <mergeCell ref="K29:M29"/>
    <mergeCell ref="N29:P29"/>
    <mergeCell ref="D30:F30"/>
    <mergeCell ref="G30:I30"/>
    <mergeCell ref="K30:M30"/>
    <mergeCell ref="N30:O30"/>
    <mergeCell ref="E13:P15"/>
    <mergeCell ref="E17:P19"/>
    <mergeCell ref="E21:P23"/>
    <mergeCell ref="E24:I24"/>
    <mergeCell ref="J24:P24"/>
    <mergeCell ref="E10:G10"/>
    <mergeCell ref="H10:P10"/>
    <mergeCell ref="E11:G11"/>
    <mergeCell ref="H11:P11"/>
    <mergeCell ref="E12:G12"/>
    <mergeCell ref="A1:P1"/>
    <mergeCell ref="A2:P2"/>
    <mergeCell ref="A4:C24"/>
    <mergeCell ref="E4:G4"/>
    <mergeCell ref="H4:P4"/>
    <mergeCell ref="E5:G5"/>
    <mergeCell ref="H5:P5"/>
    <mergeCell ref="D6:D7"/>
    <mergeCell ref="E6:G7"/>
    <mergeCell ref="H6:I6"/>
    <mergeCell ref="E20:P20"/>
    <mergeCell ref="H7:I7"/>
    <mergeCell ref="D8:D9"/>
    <mergeCell ref="E8:G9"/>
    <mergeCell ref="H8:I8"/>
    <mergeCell ref="H9:I9"/>
  </mergeCells>
  <phoneticPr fontId="1"/>
  <dataValidations count="1">
    <dataValidation imeMode="off" allowBlank="1" showInputMessage="1" showErrorMessage="1" sqref="I36:O37 J25:O25 N30:O33 O35 J38:J39 G34 M6:M9 J6:K9 O6:O9" xr:uid="{55FC25F9-0483-4BEC-B35F-A509F28978EA}"/>
  </dataValidations>
  <pageMargins left="0.70866141732283472" right="0.51181102362204722" top="0.55118110236220474" bottom="0.35433070866141736" header="0.31496062992125984" footer="0.31496062992125984"/>
  <pageSetup paperSize="9" scale="8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計画書</vt:lpstr>
      <vt:lpstr>記載例</vt:lpstr>
      <vt:lpstr>記載例!Print_Area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松山 敬</cp:lastModifiedBy>
  <cp:lastPrinted>2025-04-14T02:45:49Z</cp:lastPrinted>
  <dcterms:created xsi:type="dcterms:W3CDTF">2020-01-31T06:47:21Z</dcterms:created>
  <dcterms:modified xsi:type="dcterms:W3CDTF">2025-07-03T07:19:11Z</dcterms:modified>
</cp:coreProperties>
</file>