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/>
  <mc:AlternateContent xmlns:mc="http://schemas.openxmlformats.org/markup-compatibility/2006">
    <mc:Choice Requires="x15">
      <x15ac:absPath xmlns:x15ac="http://schemas.microsoft.com/office/spreadsheetml/2010/11/ac" url="C:\Users\130036\Desktop\"/>
    </mc:Choice>
  </mc:AlternateContent>
  <xr:revisionPtr revIDLastSave="0" documentId="13_ncr:1_{1294D605-670E-4BF4-8229-A90BAB518794}" xr6:coauthVersionLast="47" xr6:coauthVersionMax="47" xr10:uidLastSave="{00000000-0000-0000-0000-000000000000}"/>
  <bookViews>
    <workbookView xWindow="-108" yWindow="-108" windowWidth="23256" windowHeight="12576" tabRatio="882" xr2:uid="{00000000-000D-0000-FFFF-FFFF00000000}"/>
  </bookViews>
  <sheets>
    <sheet name="40部門" sheetId="4" r:id="rId1"/>
    <sheet name="投入" sheetId="6" r:id="rId2"/>
    <sheet name="逆行列_封鎖型" sheetId="8" r:id="rId3"/>
    <sheet name="逆行列_開放型" sheetId="7" r:id="rId4"/>
    <sheet name="誘発1-1" sheetId="9" r:id="rId5"/>
    <sheet name="誘発1-2" sheetId="10" r:id="rId6"/>
    <sheet name="誘発1-3" sheetId="11" r:id="rId7"/>
    <sheet name="誘発2-1 " sheetId="12" r:id="rId8"/>
    <sheet name="誘発2-2" sheetId="13" r:id="rId9"/>
    <sheet name="誘発2-3 " sheetId="14" r:id="rId10"/>
    <sheet name="誘発3-1" sheetId="15" r:id="rId11"/>
    <sheet name="誘発3-2" sheetId="16" r:id="rId12"/>
    <sheet name="誘発3-3" sheetId="17" r:id="rId13"/>
    <sheet name="その他" sheetId="18" r:id="rId14"/>
  </sheets>
  <definedNames>
    <definedName name="_xlnm.Print_Area" localSheetId="0">'40部門'!$A$1:$BE$52</definedName>
    <definedName name="_xlnm.Print_Area" localSheetId="13">その他!$A$1:$G$67</definedName>
    <definedName name="_xlnm.Print_Area" localSheetId="3">逆行列_開放型!$A$1:$AC$93</definedName>
    <definedName name="_xlnm.Print_Area" localSheetId="2">逆行列_封鎖型!$A$1:$AC$93</definedName>
    <definedName name="_xlnm.Print_Area" localSheetId="1">投入!$A$1:$AD$107</definedName>
    <definedName name="_xlnm.Print_Area" localSheetId="4">'誘発1-1'!$A$1:$J$45</definedName>
    <definedName name="_xlnm.Print_Area" localSheetId="5">'誘発1-2'!$A$1:$J$45</definedName>
    <definedName name="_xlnm.Print_Area" localSheetId="6">'誘発1-3'!$A$1:$J$45</definedName>
    <definedName name="_xlnm.Print_Area" localSheetId="7">'誘発2-1 '!$A$1:$J$45</definedName>
    <definedName name="_xlnm.Print_Area" localSheetId="8">'誘発2-2'!$A$1:$J$45</definedName>
    <definedName name="_xlnm.Print_Area" localSheetId="9">'誘発2-3 '!$A$1:$J$45</definedName>
    <definedName name="_xlnm.Print_Area" localSheetId="10">'誘発3-1'!$A$1:$J$45</definedName>
    <definedName name="_xlnm.Print_Area" localSheetId="11">'誘発3-2'!$A$1:$J$45</definedName>
    <definedName name="_xlnm.Print_Area" localSheetId="12">'誘発3-3'!$A$1:$J$45</definedName>
    <definedName name="_xlnm.Print_Titles" localSheetId="0">'40部門'!$A:$B,'40部門'!$2:$3</definedName>
    <definedName name="_xlnm.Print_Titles" localSheetId="8">'誘発2-2'!$A:$B,'誘発2-2'!$3:$4</definedName>
    <definedName name="_xlnm.Print_Titles" localSheetId="12">'誘発3-3'!$A:$B,'誘発3-3'!$3:$4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5" i="11" l="1"/>
  <c r="J45" i="14"/>
  <c r="J45" i="10"/>
  <c r="J45" i="17" l="1"/>
  <c r="J44" i="17"/>
  <c r="J43" i="17"/>
  <c r="J42" i="17"/>
  <c r="J41" i="17"/>
  <c r="J40" i="17"/>
  <c r="J39" i="17"/>
  <c r="J38" i="17"/>
  <c r="J37" i="17"/>
  <c r="J36" i="17"/>
  <c r="J35" i="17"/>
  <c r="J34" i="17"/>
  <c r="J33" i="17"/>
  <c r="J32" i="17"/>
  <c r="J31" i="17"/>
  <c r="J30" i="17"/>
  <c r="J29" i="17"/>
  <c r="J28" i="17"/>
  <c r="J27" i="17"/>
  <c r="J26" i="17"/>
  <c r="J25" i="17"/>
  <c r="J24" i="17"/>
  <c r="J23" i="17"/>
  <c r="J22" i="17"/>
  <c r="J21" i="17"/>
  <c r="J20" i="17"/>
  <c r="J19" i="17"/>
  <c r="J18" i="17"/>
  <c r="J17" i="17"/>
  <c r="J16" i="17"/>
  <c r="J15" i="17"/>
  <c r="J14" i="17"/>
  <c r="J13" i="17"/>
  <c r="J12" i="17"/>
  <c r="J11" i="17"/>
  <c r="J10" i="17"/>
  <c r="J9" i="17"/>
  <c r="J8" i="17"/>
  <c r="J7" i="17"/>
  <c r="J6" i="17"/>
  <c r="J5" i="17"/>
  <c r="J45" i="16"/>
  <c r="I45" i="16"/>
  <c r="H45" i="16"/>
  <c r="G45" i="16"/>
  <c r="F45" i="16"/>
  <c r="E45" i="16"/>
  <c r="D45" i="16"/>
  <c r="C45" i="16"/>
  <c r="I45" i="15"/>
  <c r="H45" i="15"/>
  <c r="G45" i="15"/>
  <c r="F45" i="15"/>
  <c r="E45" i="15"/>
  <c r="D45" i="15"/>
  <c r="C45" i="15"/>
  <c r="J44" i="15"/>
  <c r="J43" i="15"/>
  <c r="J42" i="15"/>
  <c r="J41" i="15"/>
  <c r="J40" i="15"/>
  <c r="J39" i="15"/>
  <c r="J38" i="15"/>
  <c r="J37" i="15"/>
  <c r="J36" i="15"/>
  <c r="J35" i="15"/>
  <c r="J34" i="15"/>
  <c r="J33" i="15"/>
  <c r="J32" i="15"/>
  <c r="J31" i="15"/>
  <c r="J30" i="15"/>
  <c r="J29" i="15"/>
  <c r="J28" i="15"/>
  <c r="J27" i="15"/>
  <c r="J26" i="15"/>
  <c r="J25" i="15"/>
  <c r="J24" i="15"/>
  <c r="J23" i="15"/>
  <c r="J22" i="15"/>
  <c r="J21" i="15"/>
  <c r="J20" i="15"/>
  <c r="J19" i="15"/>
  <c r="J18" i="15"/>
  <c r="J17" i="15"/>
  <c r="J16" i="15"/>
  <c r="J15" i="15"/>
  <c r="J14" i="15"/>
  <c r="J13" i="15"/>
  <c r="J12" i="15"/>
  <c r="J11" i="15"/>
  <c r="J10" i="15"/>
  <c r="J9" i="15"/>
  <c r="J8" i="15"/>
  <c r="J7" i="15"/>
  <c r="J6" i="15"/>
  <c r="J5" i="15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J8" i="14"/>
  <c r="J7" i="14"/>
  <c r="J6" i="14"/>
  <c r="J5" i="14"/>
  <c r="J45" i="13"/>
  <c r="I45" i="13"/>
  <c r="H45" i="13"/>
  <c r="G45" i="13"/>
  <c r="F45" i="13"/>
  <c r="E45" i="13"/>
  <c r="D45" i="13"/>
  <c r="C45" i="13"/>
  <c r="J45" i="15" l="1"/>
  <c r="J44" i="12"/>
  <c r="J43" i="12"/>
  <c r="J42" i="12"/>
  <c r="J41" i="12"/>
  <c r="J40" i="12"/>
  <c r="J39" i="12"/>
  <c r="J38" i="12"/>
  <c r="J37" i="12"/>
  <c r="J36" i="12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J9" i="12"/>
  <c r="J8" i="12"/>
  <c r="J7" i="12"/>
  <c r="J6" i="12"/>
  <c r="J5" i="12"/>
  <c r="I45" i="12"/>
  <c r="H45" i="12"/>
  <c r="G45" i="12"/>
  <c r="F45" i="12"/>
  <c r="E45" i="12"/>
  <c r="D45" i="12"/>
  <c r="C45" i="12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J6" i="11"/>
  <c r="J5" i="11"/>
  <c r="I45" i="10"/>
  <c r="H45" i="10"/>
  <c r="G45" i="10"/>
  <c r="F45" i="10"/>
  <c r="E45" i="10"/>
  <c r="D45" i="10"/>
  <c r="C45" i="10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5" i="9"/>
  <c r="I45" i="9"/>
  <c r="H45" i="9"/>
  <c r="G45" i="9"/>
  <c r="F45" i="9"/>
  <c r="E45" i="9"/>
  <c r="D45" i="9"/>
  <c r="C45" i="9"/>
  <c r="J45" i="12" l="1"/>
  <c r="J45" i="9"/>
  <c r="AX43" i="4"/>
  <c r="AX42" i="4"/>
  <c r="BA42" i="4" s="1"/>
  <c r="BD42" i="4" s="1"/>
  <c r="AX41" i="4"/>
  <c r="AX40" i="4"/>
  <c r="AX39" i="4"/>
  <c r="AX38" i="4"/>
  <c r="BA38" i="4" s="1"/>
  <c r="BD38" i="4" s="1"/>
  <c r="AX37" i="4"/>
  <c r="AX36" i="4"/>
  <c r="AX35" i="4"/>
  <c r="AX34" i="4"/>
  <c r="BA34" i="4" s="1"/>
  <c r="BD34" i="4" s="1"/>
  <c r="AX33" i="4"/>
  <c r="AX32" i="4"/>
  <c r="AX31" i="4"/>
  <c r="AX30" i="4"/>
  <c r="BA30" i="4" s="1"/>
  <c r="BD30" i="4" s="1"/>
  <c r="AX29" i="4"/>
  <c r="AX28" i="4"/>
  <c r="AX27" i="4"/>
  <c r="AX26" i="4"/>
  <c r="BA26" i="4" s="1"/>
  <c r="BD26" i="4" s="1"/>
  <c r="AX25" i="4"/>
  <c r="AX24" i="4"/>
  <c r="AX23" i="4"/>
  <c r="AX22" i="4"/>
  <c r="BA22" i="4" s="1"/>
  <c r="BD22" i="4" s="1"/>
  <c r="AX21" i="4"/>
  <c r="AX20" i="4"/>
  <c r="AX19" i="4"/>
  <c r="AX18" i="4"/>
  <c r="BA18" i="4" s="1"/>
  <c r="BD18" i="4" s="1"/>
  <c r="AX17" i="4"/>
  <c r="AX16" i="4"/>
  <c r="AX15" i="4"/>
  <c r="AX14" i="4"/>
  <c r="BA14" i="4" s="1"/>
  <c r="BD14" i="4" s="1"/>
  <c r="AX13" i="4"/>
  <c r="AX12" i="4"/>
  <c r="AX11" i="4"/>
  <c r="AX10" i="4"/>
  <c r="BA10" i="4" s="1"/>
  <c r="BD10" i="4" s="1"/>
  <c r="AX9" i="4"/>
  <c r="AX8" i="4"/>
  <c r="AX7" i="4"/>
  <c r="AX6" i="4"/>
  <c r="BA6" i="4" s="1"/>
  <c r="BD6" i="4" s="1"/>
  <c r="AX5" i="4"/>
  <c r="AX4" i="4"/>
  <c r="AQ50" i="4"/>
  <c r="AQ49" i="4"/>
  <c r="AQ48" i="4"/>
  <c r="AQ47" i="4"/>
  <c r="AQ46" i="4"/>
  <c r="AQ45" i="4"/>
  <c r="AQ43" i="4"/>
  <c r="AQ42" i="4"/>
  <c r="AQ41" i="4"/>
  <c r="AQ40" i="4"/>
  <c r="AQ39" i="4"/>
  <c r="AQ38" i="4"/>
  <c r="AQ37" i="4"/>
  <c r="AQ36" i="4"/>
  <c r="AQ35" i="4"/>
  <c r="AQ34" i="4"/>
  <c r="AQ33" i="4"/>
  <c r="AQ32" i="4"/>
  <c r="AQ31" i="4"/>
  <c r="AQ30" i="4"/>
  <c r="AQ29" i="4"/>
  <c r="AQ28" i="4"/>
  <c r="AQ27" i="4"/>
  <c r="AQ26" i="4"/>
  <c r="AQ25" i="4"/>
  <c r="AQ24" i="4"/>
  <c r="AQ23" i="4"/>
  <c r="AQ22" i="4"/>
  <c r="AQ21" i="4"/>
  <c r="AQ20" i="4"/>
  <c r="AQ19" i="4"/>
  <c r="AQ18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5" i="4"/>
  <c r="AQ4" i="4"/>
  <c r="AP51" i="4"/>
  <c r="AO51" i="4"/>
  <c r="AN51" i="4"/>
  <c r="AM51" i="4"/>
  <c r="AL51" i="4"/>
  <c r="AK51" i="4"/>
  <c r="AJ51" i="4"/>
  <c r="AI51" i="4"/>
  <c r="AH51" i="4"/>
  <c r="AG51" i="4"/>
  <c r="AF51" i="4"/>
  <c r="AE51" i="4"/>
  <c r="AD51" i="4"/>
  <c r="AC51" i="4"/>
  <c r="AB51" i="4"/>
  <c r="AA51" i="4"/>
  <c r="Z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BC44" i="4"/>
  <c r="AZ44" i="4"/>
  <c r="AW44" i="4"/>
  <c r="AV44" i="4"/>
  <c r="AU44" i="4"/>
  <c r="AT44" i="4"/>
  <c r="AS44" i="4"/>
  <c r="AR44" i="4"/>
  <c r="AP44" i="4"/>
  <c r="AO44" i="4"/>
  <c r="AN44" i="4"/>
  <c r="AM44" i="4"/>
  <c r="AL44" i="4"/>
  <c r="AK44" i="4"/>
  <c r="AJ44" i="4"/>
  <c r="AI44" i="4"/>
  <c r="AH44" i="4"/>
  <c r="AG44" i="4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AY7" i="4" l="1"/>
  <c r="BB7" i="4" s="1"/>
  <c r="BE7" i="4" s="1"/>
  <c r="AY11" i="4"/>
  <c r="BB11" i="4" s="1"/>
  <c r="BE11" i="4" s="1"/>
  <c r="AY15" i="4"/>
  <c r="BB15" i="4" s="1"/>
  <c r="BE15" i="4" s="1"/>
  <c r="AY19" i="4"/>
  <c r="BB19" i="4" s="1"/>
  <c r="BE19" i="4" s="1"/>
  <c r="AY23" i="4"/>
  <c r="BB23" i="4" s="1"/>
  <c r="BE23" i="4" s="1"/>
  <c r="AY27" i="4"/>
  <c r="BB27" i="4" s="1"/>
  <c r="BE27" i="4" s="1"/>
  <c r="AY31" i="4"/>
  <c r="BB31" i="4" s="1"/>
  <c r="BE31" i="4" s="1"/>
  <c r="AY35" i="4"/>
  <c r="BB35" i="4" s="1"/>
  <c r="BE35" i="4" s="1"/>
  <c r="AY39" i="4"/>
  <c r="BB39" i="4" s="1"/>
  <c r="BE39" i="4" s="1"/>
  <c r="AY43" i="4"/>
  <c r="BB43" i="4" s="1"/>
  <c r="BE43" i="4" s="1"/>
  <c r="AY4" i="4"/>
  <c r="BB4" i="4" s="1"/>
  <c r="BE4" i="4" s="1"/>
  <c r="AY8" i="4"/>
  <c r="BB8" i="4" s="1"/>
  <c r="BE8" i="4" s="1"/>
  <c r="AY12" i="4"/>
  <c r="BB12" i="4" s="1"/>
  <c r="BE12" i="4" s="1"/>
  <c r="AY16" i="4"/>
  <c r="BB16" i="4" s="1"/>
  <c r="BE16" i="4" s="1"/>
  <c r="AY20" i="4"/>
  <c r="BB20" i="4" s="1"/>
  <c r="BE20" i="4" s="1"/>
  <c r="AY24" i="4"/>
  <c r="BB24" i="4" s="1"/>
  <c r="BE24" i="4" s="1"/>
  <c r="AY28" i="4"/>
  <c r="BB28" i="4" s="1"/>
  <c r="BE28" i="4" s="1"/>
  <c r="AY32" i="4"/>
  <c r="BB32" i="4" s="1"/>
  <c r="BE32" i="4" s="1"/>
  <c r="AY36" i="4"/>
  <c r="BB36" i="4" s="1"/>
  <c r="BE36" i="4" s="1"/>
  <c r="AY40" i="4"/>
  <c r="BB40" i="4" s="1"/>
  <c r="BE40" i="4" s="1"/>
  <c r="D52" i="4"/>
  <c r="L52" i="4"/>
  <c r="T52" i="4"/>
  <c r="AB52" i="4"/>
  <c r="AF52" i="4"/>
  <c r="AN52" i="4"/>
  <c r="E52" i="4"/>
  <c r="M52" i="4"/>
  <c r="Q52" i="4"/>
  <c r="Y52" i="4"/>
  <c r="AC52" i="4"/>
  <c r="AK52" i="4"/>
  <c r="AO52" i="4"/>
  <c r="BA4" i="4"/>
  <c r="BD4" i="4" s="1"/>
  <c r="F52" i="4"/>
  <c r="J52" i="4"/>
  <c r="N52" i="4"/>
  <c r="R52" i="4"/>
  <c r="V52" i="4"/>
  <c r="Z52" i="4"/>
  <c r="AD52" i="4"/>
  <c r="AH52" i="4"/>
  <c r="AL52" i="4"/>
  <c r="AP52" i="4"/>
  <c r="AQ51" i="4"/>
  <c r="AY5" i="4"/>
  <c r="BB5" i="4" s="1"/>
  <c r="BE5" i="4" s="1"/>
  <c r="AY9" i="4"/>
  <c r="BB9" i="4" s="1"/>
  <c r="BE9" i="4" s="1"/>
  <c r="AY13" i="4"/>
  <c r="BB13" i="4" s="1"/>
  <c r="BE13" i="4" s="1"/>
  <c r="AY17" i="4"/>
  <c r="BB17" i="4" s="1"/>
  <c r="BE17" i="4" s="1"/>
  <c r="AY21" i="4"/>
  <c r="BB21" i="4" s="1"/>
  <c r="BE21" i="4" s="1"/>
  <c r="AY25" i="4"/>
  <c r="BB25" i="4" s="1"/>
  <c r="BE25" i="4" s="1"/>
  <c r="AY29" i="4"/>
  <c r="BB29" i="4" s="1"/>
  <c r="BE29" i="4" s="1"/>
  <c r="AY33" i="4"/>
  <c r="BB33" i="4" s="1"/>
  <c r="BE33" i="4" s="1"/>
  <c r="AY37" i="4"/>
  <c r="BB37" i="4" s="1"/>
  <c r="BE37" i="4" s="1"/>
  <c r="AY41" i="4"/>
  <c r="BB41" i="4" s="1"/>
  <c r="BE41" i="4" s="1"/>
  <c r="H52" i="4"/>
  <c r="P52" i="4"/>
  <c r="X52" i="4"/>
  <c r="AJ52" i="4"/>
  <c r="I52" i="4"/>
  <c r="U52" i="4"/>
  <c r="AG52" i="4"/>
  <c r="C52" i="4"/>
  <c r="G52" i="4"/>
  <c r="K52" i="4"/>
  <c r="O52" i="4"/>
  <c r="S52" i="4"/>
  <c r="W52" i="4"/>
  <c r="AA52" i="4"/>
  <c r="AE52" i="4"/>
  <c r="AI52" i="4"/>
  <c r="AM52" i="4"/>
  <c r="AQ44" i="4"/>
  <c r="AY6" i="4"/>
  <c r="BB6" i="4" s="1"/>
  <c r="BE6" i="4" s="1"/>
  <c r="AY10" i="4"/>
  <c r="BB10" i="4" s="1"/>
  <c r="BE10" i="4" s="1"/>
  <c r="AY14" i="4"/>
  <c r="BB14" i="4" s="1"/>
  <c r="BE14" i="4" s="1"/>
  <c r="AY18" i="4"/>
  <c r="BB18" i="4" s="1"/>
  <c r="BE18" i="4" s="1"/>
  <c r="AY22" i="4"/>
  <c r="BB22" i="4" s="1"/>
  <c r="BE22" i="4" s="1"/>
  <c r="AY26" i="4"/>
  <c r="BB26" i="4" s="1"/>
  <c r="BE26" i="4" s="1"/>
  <c r="AY30" i="4"/>
  <c r="BB30" i="4" s="1"/>
  <c r="BE30" i="4" s="1"/>
  <c r="AY34" i="4"/>
  <c r="BB34" i="4" s="1"/>
  <c r="BE34" i="4" s="1"/>
  <c r="AY38" i="4"/>
  <c r="BB38" i="4" s="1"/>
  <c r="BE38" i="4" s="1"/>
  <c r="AY42" i="4"/>
  <c r="BB42" i="4" s="1"/>
  <c r="BE42" i="4" s="1"/>
  <c r="BA12" i="4"/>
  <c r="BD12" i="4" s="1"/>
  <c r="BA24" i="4"/>
  <c r="BD24" i="4" s="1"/>
  <c r="BA5" i="4"/>
  <c r="BD5" i="4" s="1"/>
  <c r="BA7" i="4"/>
  <c r="BD7" i="4" s="1"/>
  <c r="BA9" i="4"/>
  <c r="BD9" i="4" s="1"/>
  <c r="BA11" i="4"/>
  <c r="BD11" i="4" s="1"/>
  <c r="BA13" i="4"/>
  <c r="BD13" i="4" s="1"/>
  <c r="BA15" i="4"/>
  <c r="BD15" i="4" s="1"/>
  <c r="BA17" i="4"/>
  <c r="BD17" i="4" s="1"/>
  <c r="BA19" i="4"/>
  <c r="BD19" i="4" s="1"/>
  <c r="BA21" i="4"/>
  <c r="BD21" i="4" s="1"/>
  <c r="BA23" i="4"/>
  <c r="BD23" i="4" s="1"/>
  <c r="BA25" i="4"/>
  <c r="BD25" i="4" s="1"/>
  <c r="BA27" i="4"/>
  <c r="BD27" i="4" s="1"/>
  <c r="BA29" i="4"/>
  <c r="BD29" i="4" s="1"/>
  <c r="BA31" i="4"/>
  <c r="BD31" i="4" s="1"/>
  <c r="BA33" i="4"/>
  <c r="BD33" i="4" s="1"/>
  <c r="BA35" i="4"/>
  <c r="BD35" i="4" s="1"/>
  <c r="BA37" i="4"/>
  <c r="BD37" i="4" s="1"/>
  <c r="BA39" i="4"/>
  <c r="BD39" i="4" s="1"/>
  <c r="BA41" i="4"/>
  <c r="BD41" i="4" s="1"/>
  <c r="BA43" i="4"/>
  <c r="BD43" i="4" s="1"/>
  <c r="BA8" i="4"/>
  <c r="BD8" i="4" s="1"/>
  <c r="BA16" i="4"/>
  <c r="BD16" i="4" s="1"/>
  <c r="BA20" i="4"/>
  <c r="BD20" i="4" s="1"/>
  <c r="BA28" i="4"/>
  <c r="BD28" i="4" s="1"/>
  <c r="BA32" i="4"/>
  <c r="BD32" i="4" s="1"/>
  <c r="BA36" i="4"/>
  <c r="BD36" i="4" s="1"/>
  <c r="BA40" i="4"/>
  <c r="BD40" i="4" s="1"/>
  <c r="AX44" i="4"/>
  <c r="BE44" i="4" l="1"/>
  <c r="BB44" i="4"/>
  <c r="AY44" i="4"/>
  <c r="AQ52" i="4"/>
  <c r="BA44" i="4"/>
  <c r="BD44" i="4"/>
</calcChain>
</file>

<file path=xl/sharedStrings.xml><?xml version="1.0" encoding="utf-8"?>
<sst xmlns="http://schemas.openxmlformats.org/spreadsheetml/2006/main" count="1861" uniqueCount="151">
  <si>
    <t>部                 門</t>
  </si>
  <si>
    <t>農業</t>
  </si>
  <si>
    <t>林業</t>
  </si>
  <si>
    <t>漁業</t>
  </si>
  <si>
    <t>鉱業</t>
  </si>
  <si>
    <t>繊維製品</t>
  </si>
  <si>
    <t>化学製品</t>
  </si>
  <si>
    <t>鉄鋼</t>
  </si>
  <si>
    <t>非鉄金属</t>
  </si>
  <si>
    <t>金属製品</t>
  </si>
  <si>
    <t>電気機械</t>
  </si>
  <si>
    <t>建設</t>
  </si>
  <si>
    <t>商業</t>
  </si>
  <si>
    <t>不動産</t>
  </si>
  <si>
    <t>公務</t>
  </si>
  <si>
    <t>教育・研究</t>
  </si>
  <si>
    <t>事務用品</t>
  </si>
  <si>
    <t>分類不明</t>
  </si>
  <si>
    <t>パルプ・紙・木製品</t>
  </si>
  <si>
    <t>その他の製造工業製品</t>
  </si>
  <si>
    <t>対事業所サービス</t>
  </si>
  <si>
    <t>対個人サービス</t>
  </si>
  <si>
    <t>在庫純増</t>
    <rPh sb="0" eb="2">
      <t>ザイコ</t>
    </rPh>
    <rPh sb="2" eb="4">
      <t>ジュンゾウ</t>
    </rPh>
    <phoneticPr fontId="2"/>
  </si>
  <si>
    <t>移輸出</t>
    <rPh sb="0" eb="1">
      <t>イ</t>
    </rPh>
    <rPh sb="1" eb="3">
      <t>ユシュツ</t>
    </rPh>
    <phoneticPr fontId="2"/>
  </si>
  <si>
    <t>最終需要計</t>
    <rPh sb="0" eb="2">
      <t>サイシュウ</t>
    </rPh>
    <rPh sb="2" eb="4">
      <t>ジュヨウ</t>
    </rPh>
    <rPh sb="4" eb="5">
      <t>ケイ</t>
    </rPh>
    <phoneticPr fontId="2"/>
  </si>
  <si>
    <t>需要合計</t>
    <rPh sb="0" eb="2">
      <t>ジュヨウ</t>
    </rPh>
    <rPh sb="2" eb="4">
      <t>ゴウケイ</t>
    </rPh>
    <phoneticPr fontId="2"/>
  </si>
  <si>
    <t>県内生産額</t>
    <rPh sb="0" eb="2">
      <t>ケンナイ</t>
    </rPh>
    <rPh sb="2" eb="5">
      <t>セイサンガク</t>
    </rPh>
    <phoneticPr fontId="2"/>
  </si>
  <si>
    <t>内生部門計</t>
    <rPh sb="0" eb="2">
      <t>ナイセイ</t>
    </rPh>
    <rPh sb="2" eb="4">
      <t>ブモン</t>
    </rPh>
    <rPh sb="4" eb="5">
      <t>ケイ</t>
    </rPh>
    <phoneticPr fontId="2"/>
  </si>
  <si>
    <t>移輸出</t>
  </si>
  <si>
    <t>家計外消費支出（行）</t>
    <rPh sb="0" eb="3">
      <t>カケイガイ</t>
    </rPh>
    <rPh sb="3" eb="5">
      <t>ショウヒ</t>
    </rPh>
    <rPh sb="5" eb="7">
      <t>シシュツ</t>
    </rPh>
    <rPh sb="8" eb="9">
      <t>ギョウ</t>
    </rPh>
    <phoneticPr fontId="2"/>
  </si>
  <si>
    <t>雇用者所得</t>
    <rPh sb="0" eb="3">
      <t>コヨウシャ</t>
    </rPh>
    <rPh sb="3" eb="5">
      <t>ショトク</t>
    </rPh>
    <phoneticPr fontId="2"/>
  </si>
  <si>
    <t>営業余剰</t>
    <rPh sb="0" eb="2">
      <t>エイギョウ</t>
    </rPh>
    <rPh sb="2" eb="4">
      <t>ヨジョウ</t>
    </rPh>
    <phoneticPr fontId="2"/>
  </si>
  <si>
    <t>資本減耗引当</t>
    <rPh sb="0" eb="2">
      <t>シホン</t>
    </rPh>
    <rPh sb="2" eb="4">
      <t>ゲンモウ</t>
    </rPh>
    <rPh sb="4" eb="6">
      <t>ヒキアテ</t>
    </rPh>
    <phoneticPr fontId="2"/>
  </si>
  <si>
    <t>県内生産額</t>
    <rPh sb="0" eb="2">
      <t>ケンナイ</t>
    </rPh>
    <rPh sb="2" eb="5">
      <t>セイサンガク</t>
    </rPh>
    <phoneticPr fontId="2"/>
  </si>
  <si>
    <t>影 　響 　力　 係 　数</t>
    <rPh sb="0" eb="7">
      <t>エイキョウリョク</t>
    </rPh>
    <rPh sb="9" eb="13">
      <t>ケイスウ</t>
    </rPh>
    <phoneticPr fontId="2"/>
  </si>
  <si>
    <t>合　　計</t>
    <rPh sb="0" eb="4">
      <t>ゴウケイ</t>
    </rPh>
    <phoneticPr fontId="2"/>
  </si>
  <si>
    <t>合　　　　　　　　計</t>
    <rPh sb="0" eb="10">
      <t>ゴウケイ</t>
    </rPh>
    <phoneticPr fontId="2"/>
  </si>
  <si>
    <t>平　　均</t>
    <rPh sb="0" eb="4">
      <t>ヘイキン</t>
    </rPh>
    <phoneticPr fontId="2"/>
  </si>
  <si>
    <t>（封鎖）型</t>
    <rPh sb="1" eb="3">
      <t>フウサ</t>
    </rPh>
    <rPh sb="4" eb="5">
      <t>ガタ</t>
    </rPh>
    <phoneticPr fontId="2"/>
  </si>
  <si>
    <t>部　　　    門</t>
  </si>
  <si>
    <t>移輸入係数</t>
  </si>
  <si>
    <t>移輸入品投入係数</t>
  </si>
  <si>
    <t>総　合　移　輸　入　係　数</t>
  </si>
  <si>
    <t>総合付加価値係数</t>
  </si>
  <si>
    <t>移輸出を除く最終</t>
  </si>
  <si>
    <t>移輸出に係る</t>
  </si>
  <si>
    <t>需要に係る係数　</t>
  </si>
  <si>
    <t>係数　　　　</t>
  </si>
  <si>
    <t>畜産</t>
  </si>
  <si>
    <t>（控除）経常補助金</t>
    <rPh sb="1" eb="3">
      <t>コウジョ</t>
    </rPh>
    <rPh sb="4" eb="6">
      <t>ケイジョウ</t>
    </rPh>
    <rPh sb="6" eb="9">
      <t>ホジョキン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</si>
  <si>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</si>
  <si>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</si>
  <si>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</si>
  <si>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</si>
  <si>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</si>
  <si>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</si>
  <si>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</si>
  <si>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</si>
  <si>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</si>
  <si>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</si>
  <si>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</si>
  <si>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</si>
  <si>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</si>
  <si>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</si>
  <si>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</si>
  <si>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</si>
  <si>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</si>
  <si>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情報・通信機器</t>
  </si>
  <si>
    <t>18</t>
  </si>
  <si>
    <t>電子部品</t>
  </si>
  <si>
    <t>19</t>
  </si>
  <si>
    <t>20</t>
  </si>
  <si>
    <t>21</t>
  </si>
  <si>
    <t>22</t>
  </si>
  <si>
    <t>23</t>
  </si>
  <si>
    <t>電力・ガス・熱供給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</si>
  <si>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</si>
  <si>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</si>
  <si>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</si>
  <si>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</si>
  <si>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</si>
  <si>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</si>
  <si>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</si>
  <si>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</si>
  <si>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</si>
  <si>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</si>
  <si>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</si>
  <si>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</si>
  <si>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</si>
  <si>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</si>
  <si>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</si>
  <si>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</si>
  <si>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</si>
  <si>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平　　　　　　　均</t>
    <rPh sb="0" eb="1">
      <t>ヒラ</t>
    </rPh>
    <rPh sb="8" eb="9">
      <t>ヒトシ</t>
    </rPh>
    <phoneticPr fontId="2"/>
  </si>
  <si>
    <t>平　　均</t>
    <rPh sb="0" eb="1">
      <t>ヒラ</t>
    </rPh>
    <rPh sb="3" eb="4">
      <t>ヒトシ</t>
    </rPh>
    <phoneticPr fontId="2"/>
  </si>
  <si>
    <t>（単位：万円）</t>
  </si>
  <si>
    <t>平　　　　　　　　均</t>
    <rPh sb="0" eb="1">
      <t>タイ</t>
    </rPh>
    <rPh sb="9" eb="10">
      <t>ヒトシ</t>
    </rPh>
    <phoneticPr fontId="2"/>
  </si>
  <si>
    <t>平　　　　　　　　均</t>
    <rPh sb="0" eb="1">
      <t>ヒラ</t>
    </rPh>
    <rPh sb="9" eb="10">
      <t>ヒトシ</t>
    </rPh>
    <phoneticPr fontId="2"/>
  </si>
  <si>
    <t>飲食料品</t>
  </si>
  <si>
    <t>石油・石炭製品</t>
  </si>
  <si>
    <t>プラスチック・ゴム</t>
  </si>
  <si>
    <t>窯業・土石製品</t>
  </si>
  <si>
    <t>はん用機械</t>
  </si>
  <si>
    <t>生産用機械</t>
  </si>
  <si>
    <t>業務用機械</t>
  </si>
  <si>
    <t>輸送機械</t>
  </si>
  <si>
    <t>水道</t>
  </si>
  <si>
    <t>廃棄物処理</t>
  </si>
  <si>
    <t>金融・保険</t>
  </si>
  <si>
    <t>運輸・郵便</t>
  </si>
  <si>
    <t>情報通信</t>
  </si>
  <si>
    <t>医療・福祉</t>
  </si>
  <si>
    <t>その他の非営利団体サービス</t>
  </si>
  <si>
    <t>間接税（除関税･輸入品商品税）</t>
    <rPh sb="0" eb="3">
      <t>カンセツゼイ</t>
    </rPh>
    <rPh sb="4" eb="5">
      <t>ジョ</t>
    </rPh>
    <rPh sb="5" eb="7">
      <t>カンゼイ</t>
    </rPh>
    <rPh sb="8" eb="11">
      <t>ユニュウヒン</t>
    </rPh>
    <rPh sb="11" eb="13">
      <t>ショウヒン</t>
    </rPh>
    <rPh sb="13" eb="14">
      <t>ゼイ</t>
    </rPh>
    <phoneticPr fontId="2"/>
  </si>
  <si>
    <t>粗付加価値部門計</t>
    <rPh sb="0" eb="1">
      <t>ソ</t>
    </rPh>
    <rPh sb="1" eb="3">
      <t>フカ</t>
    </rPh>
    <rPh sb="3" eb="5">
      <t>カチ</t>
    </rPh>
    <rPh sb="5" eb="7">
      <t>ブモン</t>
    </rPh>
    <rPh sb="7" eb="8">
      <t>ケイ</t>
    </rPh>
    <phoneticPr fontId="2"/>
  </si>
  <si>
    <t>プラスチック
・ゴム</t>
    <phoneticPr fontId="2"/>
  </si>
  <si>
    <t>石油・石炭製品</t>
    <phoneticPr fontId="2"/>
  </si>
  <si>
    <t>パルプ・紙・木製品</t>
    <phoneticPr fontId="2"/>
  </si>
  <si>
    <t>家計外
消費支出（列）</t>
    <rPh sb="0" eb="3">
      <t>カケイガイ</t>
    </rPh>
    <rPh sb="4" eb="6">
      <t>ショウヒ</t>
    </rPh>
    <rPh sb="6" eb="8">
      <t>シシュツ</t>
    </rPh>
    <rPh sb="9" eb="10">
      <t>レツ</t>
    </rPh>
    <phoneticPr fontId="2"/>
  </si>
  <si>
    <t>民間消費
支出</t>
    <rPh sb="0" eb="2">
      <t>ミンカン</t>
    </rPh>
    <rPh sb="2" eb="4">
      <t>ショウヒ</t>
    </rPh>
    <rPh sb="5" eb="7">
      <t>シシュツ</t>
    </rPh>
    <phoneticPr fontId="2"/>
  </si>
  <si>
    <t>一般政府
消費支出</t>
    <rPh sb="0" eb="4">
      <t>イッパンセイフ</t>
    </rPh>
    <rPh sb="5" eb="7">
      <t>ショウヒ</t>
    </rPh>
    <rPh sb="7" eb="9">
      <t>シシュツ</t>
    </rPh>
    <phoneticPr fontId="2"/>
  </si>
  <si>
    <t>県内総固定資本形成（公的）</t>
    <rPh sb="0" eb="2">
      <t>ケンナイ</t>
    </rPh>
    <rPh sb="2" eb="3">
      <t>ソウ</t>
    </rPh>
    <rPh sb="3" eb="7">
      <t>コテイシホン</t>
    </rPh>
    <rPh sb="7" eb="9">
      <t>ケイセイ</t>
    </rPh>
    <rPh sb="10" eb="12">
      <t>コウテキ</t>
    </rPh>
    <phoneticPr fontId="2"/>
  </si>
  <si>
    <t>県内総固定資本形成（民間）</t>
    <rPh sb="0" eb="2">
      <t>ケンナイ</t>
    </rPh>
    <rPh sb="2" eb="3">
      <t>ソウ</t>
    </rPh>
    <rPh sb="3" eb="7">
      <t>コテイシホン</t>
    </rPh>
    <rPh sb="7" eb="9">
      <t>ケイセイ</t>
    </rPh>
    <rPh sb="10" eb="12">
      <t>ミンカン</t>
    </rPh>
    <phoneticPr fontId="2"/>
  </si>
  <si>
    <t>県内需用  合計</t>
    <rPh sb="0" eb="1">
      <t>ケン</t>
    </rPh>
    <rPh sb="1" eb="4">
      <t>ナイジュヨウ</t>
    </rPh>
    <rPh sb="6" eb="8">
      <t>ゴウケイ</t>
    </rPh>
    <phoneticPr fontId="2"/>
  </si>
  <si>
    <t>県内最終需要計</t>
    <rPh sb="0" eb="2">
      <t>ケンナイサン</t>
    </rPh>
    <rPh sb="2" eb="4">
      <t>サイシュウ</t>
    </rPh>
    <rPh sb="4" eb="6">
      <t>ジュヨウ</t>
    </rPh>
    <rPh sb="6" eb="7">
      <t>ケイ</t>
    </rPh>
    <phoneticPr fontId="2"/>
  </si>
  <si>
    <t>（控除）移輸入</t>
    <rPh sb="1" eb="3">
      <t>コウジョ</t>
    </rPh>
    <rPh sb="4" eb="5">
      <t>イ</t>
    </rPh>
    <rPh sb="5" eb="7">
      <t>ユニュウ</t>
    </rPh>
    <phoneticPr fontId="2"/>
  </si>
  <si>
    <t>最終需要部門計</t>
    <rPh sb="0" eb="2">
      <t>サイシュウ</t>
    </rPh>
    <rPh sb="2" eb="4">
      <t>ジュヨウ</t>
    </rPh>
    <rPh sb="4" eb="6">
      <t>ブモン</t>
    </rPh>
    <rPh sb="6" eb="7">
      <t>ケイ</t>
    </rPh>
    <phoneticPr fontId="2"/>
  </si>
  <si>
    <t>行和</t>
    <rPh sb="0" eb="1">
      <t>ギョウ</t>
    </rPh>
    <rPh sb="1" eb="2">
      <t>ワ</t>
    </rPh>
    <phoneticPr fontId="2"/>
  </si>
  <si>
    <t>感応度係数</t>
    <rPh sb="0" eb="3">
      <t>カンノウド</t>
    </rPh>
    <rPh sb="3" eb="5">
      <t>ケイスウ</t>
    </rPh>
    <phoneticPr fontId="2"/>
  </si>
  <si>
    <t>２　投入係数表</t>
    <rPh sb="2" eb="4">
      <t>トウニュウ</t>
    </rPh>
    <rPh sb="4" eb="6">
      <t>ケイスウ</t>
    </rPh>
    <rPh sb="6" eb="7">
      <t>ヒョウ</t>
    </rPh>
    <phoneticPr fontId="2"/>
  </si>
  <si>
    <t>５　最終需要項目別生産誘発額表</t>
    <rPh sb="2" eb="4">
      <t>サイシュウ</t>
    </rPh>
    <rPh sb="4" eb="6">
      <t>ジュヨウ</t>
    </rPh>
    <rPh sb="6" eb="9">
      <t>コウモクベツ</t>
    </rPh>
    <rPh sb="9" eb="11">
      <t>セイサン</t>
    </rPh>
    <rPh sb="11" eb="14">
      <t>ユウハツガク</t>
    </rPh>
    <rPh sb="14" eb="15">
      <t>ヒョウ</t>
    </rPh>
    <phoneticPr fontId="2"/>
  </si>
  <si>
    <t>６　最終需要項目別生産誘発係数表</t>
    <rPh sb="2" eb="4">
      <t>サイシュウ</t>
    </rPh>
    <rPh sb="4" eb="6">
      <t>ジュヨウ</t>
    </rPh>
    <rPh sb="6" eb="9">
      <t>コウモクベツ</t>
    </rPh>
    <rPh sb="9" eb="11">
      <t>セイサン</t>
    </rPh>
    <rPh sb="11" eb="13">
      <t>ユウハツ</t>
    </rPh>
    <rPh sb="13" eb="15">
      <t>ケイスウ</t>
    </rPh>
    <rPh sb="15" eb="16">
      <t>ヒョウ</t>
    </rPh>
    <phoneticPr fontId="2"/>
  </si>
  <si>
    <t>７　最終需要項目別生産誘発依存度表</t>
    <rPh sb="2" eb="4">
      <t>サイシュウ</t>
    </rPh>
    <rPh sb="4" eb="6">
      <t>ジュヨウ</t>
    </rPh>
    <rPh sb="6" eb="9">
      <t>コウモクベツ</t>
    </rPh>
    <rPh sb="9" eb="11">
      <t>セイサン</t>
    </rPh>
    <rPh sb="11" eb="13">
      <t>ユウハツ</t>
    </rPh>
    <rPh sb="13" eb="16">
      <t>イゾンド</t>
    </rPh>
    <rPh sb="16" eb="17">
      <t>ヒョウ</t>
    </rPh>
    <phoneticPr fontId="2"/>
  </si>
  <si>
    <t>金融・保険</t>
    <phoneticPr fontId="2"/>
  </si>
  <si>
    <t>運輸･郵便</t>
    <phoneticPr fontId="2"/>
  </si>
  <si>
    <t>プラスチック・ゴム</t>
    <phoneticPr fontId="2"/>
  </si>
  <si>
    <r>
      <t xml:space="preserve">列          </t>
    </r>
    <r>
      <rPr>
        <sz val="10"/>
        <rFont val="ＭＳ Ｐゴシック"/>
        <family val="3"/>
        <charset val="128"/>
      </rPr>
      <t xml:space="preserve"> </t>
    </r>
    <r>
      <rPr>
        <sz val="10"/>
        <rFont val="ＭＳ ゴシック"/>
        <family val="3"/>
        <charset val="128"/>
      </rPr>
      <t>　</t>
    </r>
    <r>
      <rPr>
        <sz val="10"/>
        <rFont val="ＭＳ Ｐゴシック"/>
        <family val="3"/>
        <charset val="128"/>
      </rPr>
      <t xml:space="preserve">         </t>
    </r>
    <r>
      <rPr>
        <sz val="10"/>
        <rFont val="ＭＳ ゴシック"/>
        <family val="3"/>
        <charset val="128"/>
      </rPr>
      <t>和</t>
    </r>
    <rPh sb="0" eb="1">
      <t>レツ</t>
    </rPh>
    <rPh sb="22" eb="23">
      <t>ワ</t>
    </rPh>
    <phoneticPr fontId="2"/>
  </si>
  <si>
    <t>４　逆行列係数表</t>
    <rPh sb="2" eb="5">
      <t>ギャクギョウレツ</t>
    </rPh>
    <rPh sb="5" eb="7">
      <t>ケイスウ</t>
    </rPh>
    <rPh sb="7" eb="8">
      <t>ヒョウ</t>
    </rPh>
    <phoneticPr fontId="2"/>
  </si>
  <si>
    <t>３　逆行列係数表</t>
    <phoneticPr fontId="2"/>
  </si>
  <si>
    <t>家計外消費
支出（列）</t>
    <rPh sb="0" eb="3">
      <t>カケイガイ</t>
    </rPh>
    <rPh sb="3" eb="5">
      <t>ショウヒ</t>
    </rPh>
    <rPh sb="6" eb="8">
      <t>シシュツ</t>
    </rPh>
    <rPh sb="9" eb="10">
      <t>レツ</t>
    </rPh>
    <phoneticPr fontId="2"/>
  </si>
  <si>
    <t>県内総固定
資本形成
（公的）</t>
    <rPh sb="0" eb="2">
      <t>ケンナイ</t>
    </rPh>
    <rPh sb="2" eb="3">
      <t>ソウ</t>
    </rPh>
    <rPh sb="3" eb="5">
      <t>コテイ</t>
    </rPh>
    <rPh sb="6" eb="8">
      <t>シホン</t>
    </rPh>
    <rPh sb="8" eb="10">
      <t>ケイセイ</t>
    </rPh>
    <rPh sb="12" eb="14">
      <t>コウテキ</t>
    </rPh>
    <phoneticPr fontId="2"/>
  </si>
  <si>
    <t>県内総固定
資本形成
（民間）</t>
    <rPh sb="0" eb="2">
      <t>ケンナイ</t>
    </rPh>
    <rPh sb="2" eb="3">
      <t>ソウ</t>
    </rPh>
    <rPh sb="3" eb="5">
      <t>コテイ</t>
    </rPh>
    <rPh sb="6" eb="8">
      <t>シホン</t>
    </rPh>
    <rPh sb="8" eb="10">
      <t>ケイセイ</t>
    </rPh>
    <rPh sb="12" eb="14">
      <t>ミンカン</t>
    </rPh>
    <phoneticPr fontId="2"/>
  </si>
  <si>
    <t>10　最終需要項目別粗付加価値誘発依存度表</t>
    <rPh sb="3" eb="5">
      <t>サイシュウ</t>
    </rPh>
    <rPh sb="5" eb="7">
      <t>ジュヨウ</t>
    </rPh>
    <rPh sb="7" eb="10">
      <t>コウモクベツ</t>
    </rPh>
    <rPh sb="10" eb="13">
      <t>ソフカ</t>
    </rPh>
    <rPh sb="13" eb="15">
      <t>カチ</t>
    </rPh>
    <rPh sb="15" eb="17">
      <t>ユウハツ</t>
    </rPh>
    <rPh sb="17" eb="20">
      <t>イゾンド</t>
    </rPh>
    <rPh sb="20" eb="21">
      <t>ヒョウ</t>
    </rPh>
    <phoneticPr fontId="2"/>
  </si>
  <si>
    <t>11　最終需要項目別移輸入誘発額表</t>
    <rPh sb="3" eb="5">
      <t>サイシュウ</t>
    </rPh>
    <rPh sb="5" eb="7">
      <t>ジュヨウ</t>
    </rPh>
    <rPh sb="7" eb="10">
      <t>コウモクベツ</t>
    </rPh>
    <rPh sb="10" eb="11">
      <t>イ</t>
    </rPh>
    <rPh sb="11" eb="13">
      <t>ユニュウ</t>
    </rPh>
    <rPh sb="13" eb="15">
      <t>ユウハツ</t>
    </rPh>
    <rPh sb="15" eb="16">
      <t>ガク</t>
    </rPh>
    <rPh sb="16" eb="17">
      <t>ヒョウ</t>
    </rPh>
    <phoneticPr fontId="2"/>
  </si>
  <si>
    <t>12　最終需要項目別移輸入誘発係数表</t>
    <rPh sb="3" eb="5">
      <t>サイシュウ</t>
    </rPh>
    <rPh sb="4" eb="6">
      <t>ジュヨウ</t>
    </rPh>
    <rPh sb="6" eb="9">
      <t>コウモクベツ</t>
    </rPh>
    <rPh sb="9" eb="10">
      <t>イ</t>
    </rPh>
    <rPh sb="10" eb="12">
      <t>ユニュウ</t>
    </rPh>
    <rPh sb="12" eb="14">
      <t>ユウハツ</t>
    </rPh>
    <rPh sb="14" eb="16">
      <t>ケイスウ</t>
    </rPh>
    <rPh sb="16" eb="17">
      <t>ヒョウ</t>
    </rPh>
    <phoneticPr fontId="2"/>
  </si>
  <si>
    <t>13　最終需要項目別移輸入誘発依存度表</t>
    <rPh sb="3" eb="5">
      <t>サイシュウ</t>
    </rPh>
    <rPh sb="5" eb="7">
      <t>ジュヨウ</t>
    </rPh>
    <rPh sb="7" eb="10">
      <t>コウモクベツ</t>
    </rPh>
    <rPh sb="10" eb="11">
      <t>イ</t>
    </rPh>
    <rPh sb="11" eb="13">
      <t>ユニュウ</t>
    </rPh>
    <rPh sb="13" eb="15">
      <t>ユウハツ</t>
    </rPh>
    <rPh sb="15" eb="18">
      <t>イゾンド</t>
    </rPh>
    <rPh sb="18" eb="19">
      <t>ヒョウ</t>
    </rPh>
    <phoneticPr fontId="2"/>
  </si>
  <si>
    <t>14　移輸入係数、移輸入品投入係数、総合移輸入係数、総合付加価値係数</t>
    <phoneticPr fontId="2"/>
  </si>
  <si>
    <t>　　（開放）型</t>
    <rPh sb="3" eb="5">
      <t>カイホウ</t>
    </rPh>
    <rPh sb="6" eb="7">
      <t>ガタ</t>
    </rPh>
    <phoneticPr fontId="2"/>
  </si>
  <si>
    <t>８　最終需要項目別粗付加価値誘発額表</t>
    <rPh sb="2" eb="4">
      <t>サイシュウ</t>
    </rPh>
    <rPh sb="4" eb="6">
      <t>ジュヨウ</t>
    </rPh>
    <rPh sb="6" eb="9">
      <t>コウモクベツ</t>
    </rPh>
    <rPh sb="9" eb="12">
      <t>ソフカ</t>
    </rPh>
    <rPh sb="12" eb="14">
      <t>カチ</t>
    </rPh>
    <rPh sb="14" eb="17">
      <t>ユウハツガク</t>
    </rPh>
    <rPh sb="17" eb="18">
      <t>ヒョウ</t>
    </rPh>
    <phoneticPr fontId="2"/>
  </si>
  <si>
    <t>９　最終需要項目別粗付加価値誘発係数表</t>
    <rPh sb="2" eb="4">
      <t>サイシュウ</t>
    </rPh>
    <rPh sb="4" eb="6">
      <t>ジュヨウ</t>
    </rPh>
    <rPh sb="6" eb="9">
      <t>コウモクベツ</t>
    </rPh>
    <rPh sb="9" eb="12">
      <t>ソフカ</t>
    </rPh>
    <rPh sb="12" eb="14">
      <t>カチ</t>
    </rPh>
    <rPh sb="14" eb="16">
      <t>ユウハツ</t>
    </rPh>
    <rPh sb="16" eb="18">
      <t>ケイスウ</t>
    </rPh>
    <rPh sb="18" eb="19">
      <t>ヒョウ</t>
    </rPh>
    <phoneticPr fontId="2"/>
  </si>
  <si>
    <t>１　生産者価格評価表</t>
    <rPh sb="2" eb="3">
      <t>モノ</t>
    </rPh>
    <rPh sb="3" eb="5">
      <t>カカク</t>
    </rPh>
    <rPh sb="5" eb="8">
      <t>ヒョウカヒョウ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</si>
</sst>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000"/>
    <numFmt numFmtId="177" formatCode="00"/>
    <numFmt numFmtId="178" formatCode="0_ "/>
    <numFmt numFmtId="179" formatCode="#,##0.000000"/>
    <numFmt numFmtId="180" formatCode="#,##0.000000;[Red]\-#,##0.00000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/>
  </cellStyleXfs>
  <cellXfs count="295">
    <xf numFmtId="0" fontId="0" fillId="0" borderId="0" xfId="0"/>
    <xf numFmtId="177" fontId="0" fillId="0" borderId="1" xfId="0" applyNumberFormat="1" applyBorder="1" applyAlignment="1">
      <alignment horizontal="center"/>
    </xf>
    <xf numFmtId="177" fontId="0" fillId="0" borderId="2" xfId="0" applyNumberFormat="1" applyBorder="1" applyAlignment="1">
      <alignment horizontal="center"/>
    </xf>
    <xf numFmtId="177" fontId="0" fillId="0" borderId="3" xfId="0" applyNumberFormat="1" applyBorder="1" applyAlignment="1">
      <alignment horizontal="center"/>
    </xf>
    <xf numFmtId="177" fontId="0" fillId="0" borderId="4" xfId="0" applyNumberFormat="1" applyBorder="1" applyAlignment="1">
      <alignment horizontal="center"/>
    </xf>
    <xf numFmtId="177" fontId="0" fillId="0" borderId="7" xfId="0" applyNumberFormat="1" applyBorder="1" applyAlignment="1">
      <alignment horizontal="center"/>
    </xf>
    <xf numFmtId="0" fontId="4" fillId="0" borderId="3" xfId="0" applyFont="1" applyBorder="1"/>
    <xf numFmtId="177" fontId="0" fillId="0" borderId="8" xfId="0" applyNumberFormat="1" applyBorder="1" applyAlignment="1">
      <alignment horizontal="center"/>
    </xf>
    <xf numFmtId="177" fontId="0" fillId="0" borderId="9" xfId="0" applyNumberFormat="1" applyBorder="1" applyAlignment="1">
      <alignment horizontal="center"/>
    </xf>
    <xf numFmtId="177" fontId="0" fillId="0" borderId="10" xfId="0" applyNumberForma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 applyAlignment="1"/>
    <xf numFmtId="0" fontId="4" fillId="0" borderId="14" xfId="0" applyFont="1" applyBorder="1" applyAlignment="1"/>
    <xf numFmtId="177" fontId="4" fillId="0" borderId="2" xfId="0" applyNumberFormat="1" applyFont="1" applyBorder="1" applyAlignment="1">
      <alignment horizontal="center"/>
    </xf>
    <xf numFmtId="177" fontId="4" fillId="0" borderId="3" xfId="0" applyNumberFormat="1" applyFont="1" applyBorder="1" applyAlignment="1">
      <alignment horizontal="center"/>
    </xf>
    <xf numFmtId="3" fontId="3" fillId="0" borderId="2" xfId="1" applyNumberFormat="1" applyFont="1" applyFill="1" applyBorder="1"/>
    <xf numFmtId="3" fontId="3" fillId="0" borderId="3" xfId="1" applyNumberFormat="1" applyFont="1" applyFill="1" applyBorder="1"/>
    <xf numFmtId="3" fontId="3" fillId="0" borderId="1" xfId="1" applyNumberFormat="1" applyFont="1" applyFill="1" applyBorder="1"/>
    <xf numFmtId="3" fontId="3" fillId="0" borderId="5" xfId="1" applyNumberFormat="1" applyFont="1" applyFill="1" applyBorder="1"/>
    <xf numFmtId="3" fontId="3" fillId="0" borderId="11" xfId="1" applyNumberFormat="1" applyFont="1" applyFill="1" applyBorder="1"/>
    <xf numFmtId="3" fontId="3" fillId="0" borderId="7" xfId="1" applyNumberFormat="1" applyFont="1" applyFill="1" applyBorder="1"/>
    <xf numFmtId="3" fontId="3" fillId="0" borderId="15" xfId="1" applyNumberFormat="1" applyFont="1" applyFill="1" applyBorder="1"/>
    <xf numFmtId="3" fontId="3" fillId="0" borderId="14" xfId="1" applyNumberFormat="1" applyFont="1" applyFill="1" applyBorder="1"/>
    <xf numFmtId="3" fontId="3" fillId="0" borderId="9" xfId="1" applyNumberFormat="1" applyFont="1" applyFill="1" applyBorder="1"/>
    <xf numFmtId="3" fontId="3" fillId="0" borderId="16" xfId="1" applyNumberFormat="1" applyFont="1" applyFill="1" applyBorder="1"/>
    <xf numFmtId="3" fontId="3" fillId="0" borderId="12" xfId="1" applyNumberFormat="1" applyFont="1" applyFill="1" applyBorder="1"/>
    <xf numFmtId="3" fontId="3" fillId="0" borderId="8" xfId="1" applyNumberFormat="1" applyFont="1" applyFill="1" applyBorder="1"/>
    <xf numFmtId="3" fontId="3" fillId="0" borderId="17" xfId="1" applyNumberFormat="1" applyFont="1" applyFill="1" applyBorder="1"/>
    <xf numFmtId="3" fontId="3" fillId="0" borderId="13" xfId="1" applyNumberFormat="1" applyFont="1" applyFill="1" applyBorder="1"/>
    <xf numFmtId="3" fontId="3" fillId="0" borderId="18" xfId="1" applyNumberFormat="1" applyFont="1" applyFill="1" applyBorder="1"/>
    <xf numFmtId="3" fontId="3" fillId="0" borderId="19" xfId="1" applyNumberFormat="1" applyFont="1" applyFill="1" applyBorder="1"/>
    <xf numFmtId="3" fontId="3" fillId="0" borderId="20" xfId="1" applyNumberFormat="1" applyFont="1" applyFill="1" applyBorder="1"/>
    <xf numFmtId="3" fontId="0" fillId="0" borderId="0" xfId="0" applyNumberFormat="1" applyFill="1" applyBorder="1"/>
    <xf numFmtId="3" fontId="3" fillId="0" borderId="10" xfId="1" applyNumberFormat="1" applyFont="1" applyFill="1" applyBorder="1"/>
    <xf numFmtId="176" fontId="3" fillId="0" borderId="2" xfId="1" applyNumberFormat="1" applyFont="1" applyFill="1" applyBorder="1"/>
    <xf numFmtId="176" fontId="3" fillId="0" borderId="3" xfId="1" applyNumberFormat="1" applyFont="1" applyFill="1" applyBorder="1"/>
    <xf numFmtId="176" fontId="3" fillId="0" borderId="1" xfId="1" applyNumberFormat="1" applyFont="1" applyFill="1" applyBorder="1"/>
    <xf numFmtId="176" fontId="3" fillId="0" borderId="5" xfId="1" applyNumberFormat="1" applyFont="1" applyFill="1" applyBorder="1"/>
    <xf numFmtId="176" fontId="3" fillId="0" borderId="11" xfId="1" applyNumberFormat="1" applyFont="1" applyFill="1" applyBorder="1"/>
    <xf numFmtId="176" fontId="3" fillId="0" borderId="7" xfId="1" applyNumberFormat="1" applyFont="1" applyFill="1" applyBorder="1"/>
    <xf numFmtId="176" fontId="3" fillId="0" borderId="15" xfId="1" applyNumberFormat="1" applyFont="1" applyFill="1" applyBorder="1"/>
    <xf numFmtId="176" fontId="3" fillId="0" borderId="14" xfId="1" applyNumberFormat="1" applyFont="1" applyFill="1" applyBorder="1"/>
    <xf numFmtId="176" fontId="3" fillId="0" borderId="9" xfId="1" applyNumberFormat="1" applyFont="1" applyFill="1" applyBorder="1"/>
    <xf numFmtId="176" fontId="3" fillId="0" borderId="16" xfId="1" applyNumberFormat="1" applyFont="1" applyFill="1" applyBorder="1"/>
    <xf numFmtId="176" fontId="3" fillId="0" borderId="12" xfId="1" applyNumberFormat="1" applyFont="1" applyFill="1" applyBorder="1"/>
    <xf numFmtId="176" fontId="3" fillId="0" borderId="8" xfId="1" applyNumberFormat="1" applyFont="1" applyFill="1" applyBorder="1"/>
    <xf numFmtId="176" fontId="3" fillId="0" borderId="17" xfId="1" applyNumberFormat="1" applyFont="1" applyFill="1" applyBorder="1"/>
    <xf numFmtId="176" fontId="3" fillId="0" borderId="13" xfId="1" applyNumberFormat="1" applyFont="1" applyFill="1" applyBorder="1"/>
    <xf numFmtId="176" fontId="3" fillId="0" borderId="18" xfId="1" applyNumberFormat="1" applyFont="1" applyFill="1" applyBorder="1"/>
    <xf numFmtId="0" fontId="4" fillId="0" borderId="13" xfId="0" applyFont="1" applyBorder="1"/>
    <xf numFmtId="0" fontId="4" fillId="0" borderId="20" xfId="0" applyFont="1" applyBorder="1"/>
    <xf numFmtId="176" fontId="3" fillId="0" borderId="19" xfId="1" applyNumberFormat="1" applyFont="1" applyFill="1" applyBorder="1"/>
    <xf numFmtId="176" fontId="3" fillId="0" borderId="20" xfId="1" applyNumberFormat="1" applyFont="1" applyFill="1" applyBorder="1"/>
    <xf numFmtId="176" fontId="3" fillId="0" borderId="10" xfId="1" applyNumberFormat="1" applyFont="1" applyFill="1" applyBorder="1"/>
    <xf numFmtId="176" fontId="0" fillId="0" borderId="0" xfId="0" applyNumberFormat="1" applyBorder="1"/>
    <xf numFmtId="176" fontId="0" fillId="0" borderId="5" xfId="0" applyNumberFormat="1" applyBorder="1"/>
    <xf numFmtId="176" fontId="0" fillId="0" borderId="11" xfId="0" applyNumberFormat="1" applyBorder="1"/>
    <xf numFmtId="176" fontId="0" fillId="0" borderId="7" xfId="0" applyNumberFormat="1" applyBorder="1"/>
    <xf numFmtId="176" fontId="0" fillId="0" borderId="21" xfId="0" applyNumberFormat="1" applyBorder="1"/>
    <xf numFmtId="0" fontId="4" fillId="0" borderId="0" xfId="0" applyFont="1" applyBorder="1"/>
    <xf numFmtId="0" fontId="4" fillId="0" borderId="22" xfId="0" applyFont="1" applyBorder="1"/>
    <xf numFmtId="176" fontId="0" fillId="0" borderId="8" xfId="0" applyNumberFormat="1" applyBorder="1"/>
    <xf numFmtId="176" fontId="0" fillId="0" borderId="22" xfId="0" applyNumberFormat="1" applyBorder="1"/>
    <xf numFmtId="176" fontId="0" fillId="0" borderId="16" xfId="0" applyNumberFormat="1" applyBorder="1"/>
    <xf numFmtId="176" fontId="0" fillId="0" borderId="12" xfId="0" applyNumberFormat="1" applyBorder="1"/>
    <xf numFmtId="176" fontId="0" fillId="0" borderId="23" xfId="0" applyNumberFormat="1" applyBorder="1"/>
    <xf numFmtId="0" fontId="4" fillId="0" borderId="24" xfId="0" applyFont="1" applyBorder="1"/>
    <xf numFmtId="176" fontId="0" fillId="0" borderId="9" xfId="0" applyNumberFormat="1" applyBorder="1"/>
    <xf numFmtId="176" fontId="0" fillId="0" borderId="15" xfId="0" applyNumberFormat="1" applyBorder="1"/>
    <xf numFmtId="176" fontId="0" fillId="0" borderId="14" xfId="0" applyNumberFormat="1" applyBorder="1"/>
    <xf numFmtId="176" fontId="0" fillId="0" borderId="19" xfId="0" applyNumberFormat="1" applyBorder="1"/>
    <xf numFmtId="0" fontId="0" fillId="0" borderId="0" xfId="0" applyBorder="1"/>
    <xf numFmtId="0" fontId="7" fillId="0" borderId="0" xfId="0" applyFont="1"/>
    <xf numFmtId="3" fontId="0" fillId="0" borderId="7" xfId="0" applyNumberFormat="1" applyBorder="1"/>
    <xf numFmtId="3" fontId="0" fillId="0" borderId="0" xfId="0" applyNumberFormat="1" applyBorder="1"/>
    <xf numFmtId="3" fontId="0" fillId="0" borderId="5" xfId="0" applyNumberFormat="1" applyBorder="1"/>
    <xf numFmtId="3" fontId="0" fillId="0" borderId="21" xfId="0" applyNumberFormat="1" applyBorder="1"/>
    <xf numFmtId="3" fontId="0" fillId="0" borderId="11" xfId="0" applyNumberFormat="1" applyBorder="1"/>
    <xf numFmtId="3" fontId="0" fillId="0" borderId="8" xfId="0" applyNumberFormat="1" applyBorder="1"/>
    <xf numFmtId="3" fontId="0" fillId="0" borderId="22" xfId="0" applyNumberFormat="1" applyBorder="1"/>
    <xf numFmtId="3" fontId="0" fillId="0" borderId="16" xfId="0" applyNumberFormat="1" applyBorder="1"/>
    <xf numFmtId="3" fontId="0" fillId="0" borderId="23" xfId="0" applyNumberFormat="1" applyBorder="1"/>
    <xf numFmtId="3" fontId="0" fillId="0" borderId="12" xfId="0" applyNumberFormat="1" applyBorder="1"/>
    <xf numFmtId="3" fontId="0" fillId="0" borderId="10" xfId="0" applyNumberFormat="1" applyBorder="1"/>
    <xf numFmtId="3" fontId="0" fillId="0" borderId="26" xfId="0" applyNumberFormat="1" applyBorder="1"/>
    <xf numFmtId="3" fontId="0" fillId="0" borderId="19" xfId="0" applyNumberFormat="1" applyBorder="1"/>
    <xf numFmtId="3" fontId="0" fillId="0" borderId="27" xfId="0" applyNumberFormat="1" applyBorder="1"/>
    <xf numFmtId="3" fontId="0" fillId="0" borderId="20" xfId="0" applyNumberFormat="1" applyBorder="1"/>
    <xf numFmtId="176" fontId="0" fillId="0" borderId="10" xfId="0" applyNumberFormat="1" applyBorder="1"/>
    <xf numFmtId="176" fontId="0" fillId="0" borderId="26" xfId="0" applyNumberFormat="1" applyBorder="1"/>
    <xf numFmtId="176" fontId="0" fillId="0" borderId="27" xfId="0" applyNumberFormat="1" applyBorder="1"/>
    <xf numFmtId="176" fontId="0" fillId="0" borderId="20" xfId="0" applyNumberFormat="1" applyBorder="1"/>
    <xf numFmtId="0" fontId="4" fillId="0" borderId="0" xfId="2"/>
    <xf numFmtId="176" fontId="1" fillId="0" borderId="7" xfId="2" applyNumberFormat="1" applyFont="1" applyBorder="1"/>
    <xf numFmtId="176" fontId="1" fillId="0" borderId="5" xfId="2" applyNumberFormat="1" applyFont="1" applyBorder="1"/>
    <xf numFmtId="176" fontId="1" fillId="0" borderId="11" xfId="2" applyNumberFormat="1" applyFont="1" applyBorder="1"/>
    <xf numFmtId="176" fontId="1" fillId="0" borderId="8" xfId="2" applyNumberFormat="1" applyFont="1" applyBorder="1"/>
    <xf numFmtId="176" fontId="1" fillId="0" borderId="16" xfId="2" applyNumberFormat="1" applyFont="1" applyBorder="1"/>
    <xf numFmtId="176" fontId="1" fillId="0" borderId="12" xfId="2" applyNumberFormat="1" applyFont="1" applyBorder="1"/>
    <xf numFmtId="0" fontId="8" fillId="0" borderId="0" xfId="2" applyFont="1"/>
    <xf numFmtId="0" fontId="0" fillId="0" borderId="28" xfId="0" applyBorder="1"/>
    <xf numFmtId="176" fontId="0" fillId="0" borderId="0" xfId="0" applyNumberFormat="1"/>
    <xf numFmtId="0" fontId="4" fillId="0" borderId="14" xfId="0" applyFont="1" applyBorder="1"/>
    <xf numFmtId="3" fontId="3" fillId="0" borderId="21" xfId="1" applyNumberFormat="1" applyFont="1" applyFill="1" applyBorder="1"/>
    <xf numFmtId="3" fontId="3" fillId="0" borderId="43" xfId="1" applyNumberFormat="1" applyFont="1" applyFill="1" applyBorder="1"/>
    <xf numFmtId="3" fontId="3" fillId="0" borderId="27" xfId="1" applyNumberFormat="1" applyFont="1" applyFill="1" applyBorder="1"/>
    <xf numFmtId="0" fontId="4" fillId="0" borderId="35" xfId="0" applyFont="1" applyBorder="1"/>
    <xf numFmtId="176" fontId="3" fillId="0" borderId="4" xfId="1" applyNumberFormat="1" applyFont="1" applyFill="1" applyBorder="1"/>
    <xf numFmtId="176" fontId="3" fillId="0" borderId="21" xfId="1" applyNumberFormat="1" applyFont="1" applyFill="1" applyBorder="1"/>
    <xf numFmtId="176" fontId="3" fillId="0" borderId="45" xfId="1" applyNumberFormat="1" applyFont="1" applyFill="1" applyBorder="1"/>
    <xf numFmtId="176" fontId="3" fillId="0" borderId="23" xfId="1" applyNumberFormat="1" applyFont="1" applyFill="1" applyBorder="1"/>
    <xf numFmtId="176" fontId="3" fillId="0" borderId="43" xfId="1" applyNumberFormat="1" applyFont="1" applyFill="1" applyBorder="1"/>
    <xf numFmtId="176" fontId="3" fillId="0" borderId="27" xfId="1" applyNumberFormat="1" applyFont="1" applyFill="1" applyBorder="1"/>
    <xf numFmtId="176" fontId="0" fillId="0" borderId="45" xfId="0" applyNumberFormat="1" applyBorder="1"/>
    <xf numFmtId="176" fontId="0" fillId="0" borderId="46" xfId="0" applyNumberFormat="1" applyBorder="1"/>
    <xf numFmtId="3" fontId="0" fillId="0" borderId="9" xfId="0" applyNumberFormat="1" applyBorder="1"/>
    <xf numFmtId="3" fontId="0" fillId="0" borderId="46" xfId="0" applyNumberFormat="1" applyBorder="1"/>
    <xf numFmtId="3" fontId="0" fillId="0" borderId="15" xfId="0" applyNumberFormat="1" applyBorder="1"/>
    <xf numFmtId="3" fontId="0" fillId="0" borderId="45" xfId="0" applyNumberFormat="1" applyBorder="1"/>
    <xf numFmtId="3" fontId="0" fillId="0" borderId="14" xfId="0" applyNumberFormat="1" applyBorder="1"/>
    <xf numFmtId="178" fontId="0" fillId="0" borderId="0" xfId="0" applyNumberFormat="1"/>
    <xf numFmtId="38" fontId="0" fillId="0" borderId="7" xfId="1" applyFont="1" applyBorder="1"/>
    <xf numFmtId="38" fontId="0" fillId="0" borderId="8" xfId="1" applyFont="1" applyBorder="1"/>
    <xf numFmtId="38" fontId="0" fillId="0" borderId="9" xfId="1" applyFont="1" applyBorder="1"/>
    <xf numFmtId="38" fontId="0" fillId="0" borderId="10" xfId="1" applyFont="1" applyBorder="1"/>
    <xf numFmtId="3" fontId="0" fillId="0" borderId="7" xfId="1" applyNumberFormat="1" applyFont="1" applyBorder="1"/>
    <xf numFmtId="3" fontId="0" fillId="0" borderId="0" xfId="1" applyNumberFormat="1" applyFont="1" applyBorder="1"/>
    <xf numFmtId="3" fontId="0" fillId="0" borderId="5" xfId="1" applyNumberFormat="1" applyFont="1" applyBorder="1"/>
    <xf numFmtId="3" fontId="0" fillId="0" borderId="21" xfId="1" applyNumberFormat="1" applyFont="1" applyBorder="1"/>
    <xf numFmtId="3" fontId="0" fillId="0" borderId="11" xfId="1" applyNumberFormat="1" applyFont="1" applyBorder="1"/>
    <xf numFmtId="3" fontId="0" fillId="0" borderId="8" xfId="1" applyNumberFormat="1" applyFont="1" applyBorder="1"/>
    <xf numFmtId="3" fontId="0" fillId="0" borderId="22" xfId="1" applyNumberFormat="1" applyFont="1" applyBorder="1"/>
    <xf numFmtId="3" fontId="0" fillId="0" borderId="16" xfId="1" applyNumberFormat="1" applyFont="1" applyBorder="1"/>
    <xf numFmtId="3" fontId="0" fillId="0" borderId="23" xfId="1" applyNumberFormat="1" applyFont="1" applyBorder="1"/>
    <xf numFmtId="3" fontId="0" fillId="0" borderId="12" xfId="1" applyNumberFormat="1" applyFont="1" applyBorder="1"/>
    <xf numFmtId="3" fontId="0" fillId="0" borderId="9" xfId="1" applyNumberFormat="1" applyFont="1" applyBorder="1"/>
    <xf numFmtId="3" fontId="0" fillId="0" borderId="46" xfId="1" applyNumberFormat="1" applyFont="1" applyBorder="1"/>
    <xf numFmtId="3" fontId="0" fillId="0" borderId="15" xfId="1" applyNumberFormat="1" applyFont="1" applyBorder="1"/>
    <xf numFmtId="3" fontId="0" fillId="0" borderId="45" xfId="1" applyNumberFormat="1" applyFont="1" applyBorder="1"/>
    <xf numFmtId="3" fontId="0" fillId="0" borderId="14" xfId="1" applyNumberFormat="1" applyFont="1" applyBorder="1"/>
    <xf numFmtId="3" fontId="11" fillId="0" borderId="8" xfId="1" applyNumberFormat="1" applyFont="1" applyBorder="1"/>
    <xf numFmtId="3" fontId="11" fillId="0" borderId="22" xfId="1" applyNumberFormat="1" applyFont="1" applyBorder="1"/>
    <xf numFmtId="3" fontId="11" fillId="0" borderId="16" xfId="1" applyNumberFormat="1" applyFont="1" applyBorder="1"/>
    <xf numFmtId="3" fontId="11" fillId="0" borderId="23" xfId="1" applyNumberFormat="1" applyFont="1" applyBorder="1"/>
    <xf numFmtId="3" fontId="11" fillId="0" borderId="12" xfId="1" applyNumberFormat="1" applyFont="1" applyBorder="1"/>
    <xf numFmtId="3" fontId="0" fillId="0" borderId="10" xfId="1" applyNumberFormat="1" applyFont="1" applyBorder="1"/>
    <xf numFmtId="3" fontId="0" fillId="0" borderId="26" xfId="1" applyNumberFormat="1" applyFont="1" applyBorder="1"/>
    <xf numFmtId="3" fontId="0" fillId="0" borderId="19" xfId="1" applyNumberFormat="1" applyFont="1" applyBorder="1"/>
    <xf numFmtId="3" fontId="0" fillId="0" borderId="27" xfId="1" applyNumberFormat="1" applyFont="1" applyBorder="1"/>
    <xf numFmtId="3" fontId="0" fillId="0" borderId="20" xfId="1" applyNumberFormat="1" applyFont="1" applyBorder="1"/>
    <xf numFmtId="179" fontId="0" fillId="0" borderId="7" xfId="1" applyNumberFormat="1" applyFont="1" applyBorder="1"/>
    <xf numFmtId="179" fontId="0" fillId="0" borderId="0" xfId="1" applyNumberFormat="1" applyFont="1" applyBorder="1"/>
    <xf numFmtId="179" fontId="0" fillId="0" borderId="5" xfId="1" applyNumberFormat="1" applyFont="1" applyBorder="1"/>
    <xf numFmtId="179" fontId="0" fillId="0" borderId="21" xfId="1" applyNumberFormat="1" applyFont="1" applyBorder="1"/>
    <xf numFmtId="179" fontId="0" fillId="0" borderId="11" xfId="1" applyNumberFormat="1" applyFont="1" applyBorder="1"/>
    <xf numFmtId="179" fontId="0" fillId="0" borderId="8" xfId="1" applyNumberFormat="1" applyFont="1" applyBorder="1"/>
    <xf numFmtId="179" fontId="0" fillId="0" borderId="22" xfId="1" applyNumberFormat="1" applyFont="1" applyBorder="1"/>
    <xf numFmtId="179" fontId="0" fillId="0" borderId="16" xfId="1" applyNumberFormat="1" applyFont="1" applyBorder="1"/>
    <xf numFmtId="179" fontId="0" fillId="0" borderId="23" xfId="1" applyNumberFormat="1" applyFont="1" applyBorder="1"/>
    <xf numFmtId="179" fontId="0" fillId="0" borderId="12" xfId="1" applyNumberFormat="1" applyFont="1" applyBorder="1"/>
    <xf numFmtId="179" fontId="0" fillId="0" borderId="9" xfId="1" applyNumberFormat="1" applyFont="1" applyBorder="1"/>
    <xf numFmtId="179" fontId="0" fillId="0" borderId="46" xfId="1" applyNumberFormat="1" applyFont="1" applyBorder="1"/>
    <xf numFmtId="179" fontId="0" fillId="0" borderId="15" xfId="1" applyNumberFormat="1" applyFont="1" applyBorder="1"/>
    <xf numFmtId="179" fontId="0" fillId="0" borderId="45" xfId="1" applyNumberFormat="1" applyFont="1" applyBorder="1"/>
    <xf numFmtId="179" fontId="0" fillId="0" borderId="14" xfId="1" applyNumberFormat="1" applyFont="1" applyBorder="1"/>
    <xf numFmtId="179" fontId="0" fillId="0" borderId="10" xfId="1" applyNumberFormat="1" applyFont="1" applyBorder="1"/>
    <xf numFmtId="179" fontId="0" fillId="0" borderId="26" xfId="1" applyNumberFormat="1" applyFont="1" applyBorder="1"/>
    <xf numFmtId="179" fontId="0" fillId="0" borderId="19" xfId="1" applyNumberFormat="1" applyFont="1" applyBorder="1"/>
    <xf numFmtId="179" fontId="0" fillId="0" borderId="27" xfId="1" applyNumberFormat="1" applyFont="1" applyBorder="1"/>
    <xf numFmtId="179" fontId="0" fillId="0" borderId="20" xfId="1" applyNumberFormat="1" applyFont="1" applyBorder="1"/>
    <xf numFmtId="3" fontId="0" fillId="0" borderId="21" xfId="0" applyNumberFormat="1" applyFill="1" applyBorder="1"/>
    <xf numFmtId="177" fontId="0" fillId="0" borderId="18" xfId="0" applyNumberFormat="1" applyBorder="1" applyAlignment="1">
      <alignment horizontal="center"/>
    </xf>
    <xf numFmtId="0" fontId="0" fillId="0" borderId="0" xfId="0" applyFont="1" applyAlignment="1">
      <alignment horizontal="right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1" xfId="0" applyNumberFormat="1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 shrinkToFit="1"/>
    </xf>
    <xf numFmtId="0" fontId="0" fillId="0" borderId="6" xfId="0" applyFont="1" applyBorder="1" applyAlignment="1">
      <alignment horizontal="center" vertical="center" wrapText="1" shrinkToFit="1"/>
    </xf>
    <xf numFmtId="0" fontId="5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180" fontId="0" fillId="0" borderId="0" xfId="1" applyNumberFormat="1" applyFont="1"/>
    <xf numFmtId="180" fontId="0" fillId="0" borderId="3" xfId="1" applyNumberFormat="1" applyFont="1" applyBorder="1" applyAlignment="1">
      <alignment horizontal="center"/>
    </xf>
    <xf numFmtId="180" fontId="4" fillId="0" borderId="31" xfId="1" applyNumberFormat="1" applyFont="1" applyBorder="1" applyAlignment="1">
      <alignment horizontal="center" vertical="center" wrapText="1"/>
    </xf>
    <xf numFmtId="176" fontId="9" fillId="0" borderId="15" xfId="2" applyNumberFormat="1" applyFont="1" applyBorder="1"/>
    <xf numFmtId="176" fontId="9" fillId="0" borderId="5" xfId="2" applyNumberFormat="1" applyFont="1" applyBorder="1"/>
    <xf numFmtId="176" fontId="9" fillId="0" borderId="6" xfId="2" applyNumberFormat="1" applyFont="1" applyBorder="1"/>
    <xf numFmtId="176" fontId="9" fillId="0" borderId="14" xfId="2" applyNumberFormat="1" applyFont="1" applyBorder="1"/>
    <xf numFmtId="176" fontId="9" fillId="0" borderId="11" xfId="2" applyNumberFormat="1" applyFont="1" applyBorder="1"/>
    <xf numFmtId="176" fontId="9" fillId="0" borderId="31" xfId="2" applyNumberFormat="1" applyFont="1" applyBorder="1"/>
    <xf numFmtId="176" fontId="9" fillId="0" borderId="9" xfId="2" applyNumberFormat="1" applyFont="1" applyBorder="1"/>
    <xf numFmtId="176" fontId="9" fillId="0" borderId="7" xfId="2" applyNumberFormat="1" applyFont="1" applyBorder="1"/>
    <xf numFmtId="176" fontId="9" fillId="0" borderId="29" xfId="2" applyNumberFormat="1" applyFont="1" applyBorder="1"/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3" fillId="0" borderId="0" xfId="0" applyFont="1"/>
    <xf numFmtId="177" fontId="3" fillId="0" borderId="1" xfId="0" applyNumberFormat="1" applyFont="1" applyBorder="1" applyAlignment="1">
      <alignment horizontal="center"/>
    </xf>
    <xf numFmtId="177" fontId="3" fillId="0" borderId="2" xfId="0" applyNumberFormat="1" applyFont="1" applyBorder="1" applyAlignment="1">
      <alignment horizontal="center"/>
    </xf>
    <xf numFmtId="0" fontId="5" fillId="0" borderId="2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 shrinkToFit="1"/>
    </xf>
    <xf numFmtId="177" fontId="3" fillId="0" borderId="7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11" xfId="0" applyFont="1" applyBorder="1"/>
    <xf numFmtId="177" fontId="3" fillId="0" borderId="8" xfId="0" applyNumberFormat="1" applyFont="1" applyBorder="1" applyAlignment="1">
      <alignment horizontal="center"/>
    </xf>
    <xf numFmtId="0" fontId="5" fillId="0" borderId="12" xfId="0" applyFont="1" applyBorder="1"/>
    <xf numFmtId="177" fontId="3" fillId="0" borderId="9" xfId="0" applyNumberFormat="1" applyFont="1" applyBorder="1" applyAlignment="1">
      <alignment horizontal="center"/>
    </xf>
    <xf numFmtId="0" fontId="5" fillId="0" borderId="14" xfId="0" applyFont="1" applyBorder="1"/>
    <xf numFmtId="0" fontId="5" fillId="0" borderId="13" xfId="0" applyFont="1" applyBorder="1" applyAlignment="1"/>
    <xf numFmtId="0" fontId="5" fillId="0" borderId="14" xfId="0" applyFont="1" applyBorder="1" applyAlignment="1"/>
    <xf numFmtId="177" fontId="3" fillId="0" borderId="18" xfId="0" applyNumberFormat="1" applyFont="1" applyBorder="1" applyAlignment="1">
      <alignment horizontal="center"/>
    </xf>
    <xf numFmtId="0" fontId="5" fillId="0" borderId="13" xfId="0" applyFont="1" applyBorder="1"/>
    <xf numFmtId="177" fontId="3" fillId="0" borderId="10" xfId="0" applyNumberFormat="1" applyFont="1" applyBorder="1" applyAlignment="1">
      <alignment horizontal="center"/>
    </xf>
    <xf numFmtId="0" fontId="5" fillId="0" borderId="20" xfId="0" applyFont="1" applyBorder="1"/>
    <xf numFmtId="177" fontId="5" fillId="0" borderId="2" xfId="0" applyNumberFormat="1" applyFont="1" applyBorder="1" applyAlignment="1">
      <alignment horizontal="center"/>
    </xf>
    <xf numFmtId="177" fontId="5" fillId="0" borderId="3" xfId="0" applyNumberFormat="1" applyFont="1" applyBorder="1" applyAlignment="1">
      <alignment horizontal="center"/>
    </xf>
    <xf numFmtId="0" fontId="3" fillId="0" borderId="0" xfId="0" applyFont="1" applyBorder="1"/>
    <xf numFmtId="176" fontId="3" fillId="0" borderId="0" xfId="0" applyNumberFormat="1" applyFont="1"/>
    <xf numFmtId="0" fontId="3" fillId="0" borderId="31" xfId="0" applyFont="1" applyBorder="1" applyAlignment="1">
      <alignment horizontal="center" vertical="center" wrapText="1"/>
    </xf>
    <xf numFmtId="176" fontId="3" fillId="0" borderId="1" xfId="0" applyNumberFormat="1" applyFont="1" applyBorder="1"/>
    <xf numFmtId="176" fontId="3" fillId="0" borderId="2" xfId="0" applyNumberFormat="1" applyFont="1" applyBorder="1"/>
    <xf numFmtId="176" fontId="3" fillId="0" borderId="7" xfId="0" applyNumberFormat="1" applyFont="1" applyBorder="1"/>
    <xf numFmtId="176" fontId="3" fillId="0" borderId="5" xfId="0" applyNumberFormat="1" applyFont="1" applyBorder="1"/>
    <xf numFmtId="176" fontId="3" fillId="0" borderId="8" xfId="0" applyNumberFormat="1" applyFont="1" applyBorder="1"/>
    <xf numFmtId="176" fontId="3" fillId="0" borderId="16" xfId="0" applyNumberFormat="1" applyFont="1" applyBorder="1"/>
    <xf numFmtId="176" fontId="3" fillId="0" borderId="9" xfId="0" applyNumberFormat="1" applyFont="1" applyBorder="1"/>
    <xf numFmtId="176" fontId="3" fillId="0" borderId="15" xfId="0" applyNumberFormat="1" applyFont="1" applyBorder="1"/>
    <xf numFmtId="176" fontId="3" fillId="0" borderId="10" xfId="0" applyNumberFormat="1" applyFont="1" applyBorder="1"/>
    <xf numFmtId="176" fontId="3" fillId="0" borderId="19" xfId="0" applyNumberFormat="1" applyFont="1" applyBorder="1"/>
    <xf numFmtId="177" fontId="3" fillId="0" borderId="33" xfId="0" applyNumberFormat="1" applyFont="1" applyBorder="1" applyAlignment="1">
      <alignment horizontal="center"/>
    </xf>
    <xf numFmtId="0" fontId="5" fillId="0" borderId="30" xfId="0" applyFont="1" applyBorder="1" applyAlignment="1">
      <alignment horizontal="center" vertical="center" wrapText="1"/>
    </xf>
    <xf numFmtId="176" fontId="3" fillId="0" borderId="4" xfId="0" applyNumberFormat="1" applyFont="1" applyBorder="1"/>
    <xf numFmtId="176" fontId="3" fillId="0" borderId="11" xfId="0" applyNumberFormat="1" applyFont="1" applyBorder="1"/>
    <xf numFmtId="176" fontId="3" fillId="0" borderId="21" xfId="0" applyNumberFormat="1" applyFont="1" applyBorder="1"/>
    <xf numFmtId="176" fontId="3" fillId="0" borderId="23" xfId="0" applyNumberFormat="1" applyFont="1" applyBorder="1"/>
    <xf numFmtId="176" fontId="3" fillId="0" borderId="12" xfId="0" applyNumberFormat="1" applyFont="1" applyBorder="1"/>
    <xf numFmtId="176" fontId="3" fillId="0" borderId="45" xfId="0" applyNumberFormat="1" applyFont="1" applyBorder="1"/>
    <xf numFmtId="176" fontId="3" fillId="0" borderId="14" xfId="0" applyNumberFormat="1" applyFont="1" applyBorder="1"/>
    <xf numFmtId="176" fontId="3" fillId="0" borderId="6" xfId="0" applyNumberFormat="1" applyFont="1" applyBorder="1"/>
    <xf numFmtId="176" fontId="3" fillId="0" borderId="31" xfId="0" applyNumberFormat="1" applyFont="1" applyBorder="1"/>
    <xf numFmtId="176" fontId="3" fillId="0" borderId="13" xfId="0" applyNumberFormat="1" applyFont="1" applyBorder="1"/>
    <xf numFmtId="176" fontId="3" fillId="0" borderId="25" xfId="0" applyNumberFormat="1" applyFont="1" applyBorder="1"/>
    <xf numFmtId="176" fontId="3" fillId="0" borderId="27" xfId="0" applyNumberFormat="1" applyFont="1" applyBorder="1"/>
    <xf numFmtId="176" fontId="3" fillId="0" borderId="20" xfId="0" applyNumberFormat="1" applyFont="1" applyBorder="1"/>
    <xf numFmtId="176" fontId="3" fillId="0" borderId="0" xfId="0" applyNumberFormat="1" applyFont="1" applyBorder="1"/>
    <xf numFmtId="0" fontId="3" fillId="0" borderId="28" xfId="0" applyFont="1" applyBorder="1"/>
    <xf numFmtId="176" fontId="3" fillId="0" borderId="32" xfId="0" applyNumberFormat="1" applyFont="1" applyBorder="1"/>
    <xf numFmtId="0" fontId="3" fillId="0" borderId="25" xfId="0" applyFont="1" applyBorder="1"/>
    <xf numFmtId="176" fontId="3" fillId="0" borderId="34" xfId="0" applyNumberFormat="1" applyFont="1" applyBorder="1"/>
    <xf numFmtId="0" fontId="12" fillId="0" borderId="14" xfId="0" applyFont="1" applyBorder="1"/>
    <xf numFmtId="0" fontId="12" fillId="0" borderId="44" xfId="0" applyFont="1" applyBorder="1"/>
    <xf numFmtId="0" fontId="5" fillId="0" borderId="44" xfId="0" applyFont="1" applyBorder="1"/>
    <xf numFmtId="177" fontId="0" fillId="0" borderId="29" xfId="0" applyNumberFormat="1" applyBorder="1" applyAlignment="1">
      <alignment horizontal="center"/>
    </xf>
    <xf numFmtId="0" fontId="4" fillId="0" borderId="30" xfId="0" applyFont="1" applyBorder="1"/>
    <xf numFmtId="0" fontId="13" fillId="0" borderId="0" xfId="0" applyFont="1"/>
    <xf numFmtId="0" fontId="14" fillId="0" borderId="0" xfId="0" applyFont="1"/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/>
    </xf>
    <xf numFmtId="0" fontId="5" fillId="0" borderId="40" xfId="0" applyFont="1" applyBorder="1" applyAlignment="1"/>
    <xf numFmtId="0" fontId="5" fillId="0" borderId="37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177" fontId="4" fillId="0" borderId="39" xfId="0" applyNumberFormat="1" applyFont="1" applyBorder="1" applyAlignment="1">
      <alignment horizontal="center"/>
    </xf>
    <xf numFmtId="177" fontId="4" fillId="0" borderId="40" xfId="0" applyNumberFormat="1" applyFont="1" applyBorder="1" applyAlignment="1">
      <alignment horizontal="center"/>
    </xf>
    <xf numFmtId="0" fontId="5" fillId="0" borderId="3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6" fillId="0" borderId="41" xfId="2" applyFont="1" applyBorder="1" applyAlignment="1">
      <alignment horizontal="center"/>
    </xf>
    <xf numFmtId="0" fontId="6" fillId="0" borderId="42" xfId="2" applyFont="1" applyBorder="1" applyAlignment="1">
      <alignment horizontal="center"/>
    </xf>
    <xf numFmtId="0" fontId="4" fillId="0" borderId="32" xfId="2" applyBorder="1" applyAlignment="1">
      <alignment horizontal="center" vertical="center"/>
    </xf>
    <xf numFmtId="0" fontId="4" fillId="0" borderId="33" xfId="2" applyBorder="1" applyAlignment="1">
      <alignment horizontal="center" vertical="center"/>
    </xf>
    <xf numFmtId="0" fontId="4" fillId="0" borderId="34" xfId="2" applyBorder="1" applyAlignment="1">
      <alignment horizontal="center" vertical="center"/>
    </xf>
    <xf numFmtId="0" fontId="4" fillId="0" borderId="35" xfId="2" applyBorder="1" applyAlignment="1">
      <alignment horizontal="center" vertical="center"/>
    </xf>
    <xf numFmtId="0" fontId="4" fillId="0" borderId="36" xfId="2" applyBorder="1" applyAlignment="1">
      <alignment horizontal="center" vertical="center"/>
    </xf>
    <xf numFmtId="0" fontId="4" fillId="0" borderId="30" xfId="2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29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h7io35-7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118533</xdr:colOff>
      <xdr:row>0</xdr:row>
      <xdr:rowOff>16933</xdr:rowOff>
    </xdr:from>
    <xdr:to>
      <xdr:col>4</xdr:col>
      <xdr:colOff>50799</xdr:colOff>
      <xdr:row>1</xdr:row>
      <xdr:rowOff>40640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Object 2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300-000002080000}"/>
                </a:ext>
              </a:extLst>
            </xdr:cNvPr>
            <xdr:cNvSpPr txBox="1"/>
          </xdr:nvSpPr>
          <xdr:spPr>
            <a:xfrm>
              <a:off x="2082800" y="16933"/>
              <a:ext cx="1388532" cy="404707"/>
            </a:xfrm>
            <a:prstGeom prst="rect">
              <a:avLst/>
            </a:prstGeom>
          </xdr:spPr>
          <xdr:txBody>
            <a:bodyPr vertOverflow="clip" horzOverflow="clip" wrap="square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p>
                      <m:sSupPr>
                        <m:ctrlPr>
                          <a:rPr lang="ja-JP" altLang="en-US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ja-JP" altLang="en-US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ja-JP" altLang="en-US" sz="2000" i="0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 </m:t>
                            </m:r>
                            <m:r>
                              <m:rPr>
                                <m:sty m:val="p"/>
                              </m:rPr>
                              <a:rPr lang="ja-JP" altLang="en-US" sz="2000" i="0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I</m:t>
                            </m:r>
                            <m:r>
                              <a:rPr lang="ja-JP" altLang="en-US" sz="2000" i="0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m:rPr>
                                <m:sty m:val="p"/>
                              </m:rPr>
                              <a:rPr lang="ja-JP" altLang="en-US" sz="2000" i="0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A</m:t>
                            </m:r>
                            <m:r>
                              <a:rPr lang="ja-JP" altLang="en-US" sz="2000" i="0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 </m:t>
                            </m:r>
                          </m:e>
                        </m:d>
                      </m:e>
                      <m:sup>
                        <m:r>
                          <a:rPr lang="ja-JP" altLang="en-US" sz="2000" i="0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−1</m:t>
                        </m:r>
                      </m:sup>
                    </m:sSup>
                  </m:oMath>
                </m:oMathPara>
              </a14:m>
              <a:endParaRPr lang="ja-JP" altLang="en-US" i="0"/>
            </a:p>
          </xdr:txBody>
        </xdr:sp>
      </mc:Choice>
      <mc:Fallback xmlns="">
        <xdr:sp macro="" textlink="">
          <xdr:nvSpPr>
            <xdr:cNvPr id="2" name="Object 2">
              <a:extLst>
                <a:ext uri="{63B3BB69-23CF-44E3-9099-C40C66FF867C}">
                  <a14:compatExt xmlns:a14="http://schemas.microsoft.com/office/drawing/2010/main" spid="_x0000_s2050"/>
                </a:ext>
                <a:ext uri="{FF2B5EF4-FFF2-40B4-BE49-F238E27FC236}">
                  <a16:creationId xmlns:a16="http://schemas.microsoft.com/office/drawing/2014/main" id="{00000000-0008-0000-0300-000002080000}"/>
                </a:ext>
              </a:extLst>
            </xdr:cNvPr>
            <xdr:cNvSpPr txBox="1"/>
          </xdr:nvSpPr>
          <xdr:spPr>
            <a:xfrm>
              <a:off x="2082800" y="16933"/>
              <a:ext cx="1388532" cy="404707"/>
            </a:xfrm>
            <a:prstGeom prst="rect">
              <a:avLst/>
            </a:prstGeom>
          </xdr:spPr>
          <xdr:txBody>
            <a:bodyPr vertOverflow="clip" horzOverflow="clip" wrap="square">
              <a:noAutofit/>
            </a:bodyPr>
            <a:lstStyle/>
            <a:p>
              <a:pPr/>
              <a:r>
                <a:rPr lang="ja-JP" altLang="en-US" sz="2000" i="0">
                  <a:solidFill>
                    <a:srgbClr val="000000"/>
                  </a:solidFill>
                  <a:latin typeface="Cambria Math" panose="02040503050406030204" pitchFamily="18" charset="0"/>
                </a:rPr>
                <a:t>( I−A )^(−1)</a:t>
              </a:r>
              <a:endParaRPr lang="ja-JP" altLang="en-US" i="0"/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1679169</xdr:colOff>
      <xdr:row>0</xdr:row>
      <xdr:rowOff>34636</xdr:rowOff>
    </xdr:from>
    <xdr:to>
      <xdr:col>4</xdr:col>
      <xdr:colOff>318654</xdr:colOff>
      <xdr:row>1</xdr:row>
      <xdr:rowOff>69272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Object 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400-000001040000}"/>
                </a:ext>
              </a:extLst>
            </xdr:cNvPr>
            <xdr:cNvSpPr txBox="1"/>
          </xdr:nvSpPr>
          <xdr:spPr>
            <a:xfrm>
              <a:off x="1928551" y="34636"/>
              <a:ext cx="1812176" cy="477981"/>
            </a:xfrm>
            <a:prstGeom prst="rect">
              <a:avLst/>
            </a:prstGeom>
          </xdr:spPr>
          <xdr:txBody>
            <a:bodyPr vertOverflow="clip" horzOverflow="clip" wrap="square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p>
                      <m:sSupPr>
                        <m:ctrlPr>
                          <a:rPr lang="ja-JP" altLang="en-US" sz="18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  <a:ea typeface="+mn-ea"/>
                          </a:rPr>
                        </m:ctrlPr>
                      </m:sSupPr>
                      <m:e>
                        <m:d>
                          <m:dPr>
                            <m:begChr m:val="["/>
                            <m:endChr m:val="]"/>
                            <m:ctrlPr>
                              <a:rPr lang="ja-JP" altLang="en-US" sz="18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  <a:ea typeface="+mn-ea"/>
                              </a:rPr>
                            </m:ctrlPr>
                          </m:dPr>
                          <m:e>
                            <m:r>
                              <m:rPr>
                                <m:sty m:val="p"/>
                              </m:rPr>
                              <a:rPr lang="ja-JP" altLang="en-US" sz="1800" i="0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  <a:ea typeface="+mn-ea"/>
                              </a:rPr>
                              <m:t>I</m:t>
                            </m:r>
                            <m:r>
                              <a:rPr lang="ja-JP" altLang="en-US" sz="1800" i="0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  <a:ea typeface="+mn-ea"/>
                              </a:rPr>
                              <m:t>−(</m:t>
                            </m:r>
                            <m:r>
                              <m:rPr>
                                <m:sty m:val="p"/>
                              </m:rPr>
                              <a:rPr lang="ja-JP" altLang="en-US" sz="1800" i="0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  <a:ea typeface="+mn-ea"/>
                              </a:rPr>
                              <m:t>I</m:t>
                            </m:r>
                            <m:r>
                              <a:rPr lang="ja-JP" altLang="en-US" sz="1800" i="0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  <a:ea typeface="+mn-ea"/>
                              </a:rPr>
                              <m:t>−</m:t>
                            </m:r>
                            <m:acc>
                              <m:accPr>
                                <m:chr m:val="̑"/>
                                <m:ctrlPr>
                                  <a:rPr lang="ja-JP" altLang="en-US" sz="1800" i="1">
                                    <a:solidFill>
                                      <a:srgbClr val="000000"/>
                                    </a:solidFill>
                                    <a:latin typeface="Cambria Math" panose="02040503050406030204" pitchFamily="18" charset="0"/>
                                    <a:ea typeface="+mn-ea"/>
                                  </a:rPr>
                                </m:ctrlPr>
                              </m:accPr>
                              <m:e>
                                <m:r>
                                  <m:rPr>
                                    <m:sty m:val="p"/>
                                  </m:rPr>
                                  <a:rPr lang="ja-JP" altLang="en-US" sz="1800" i="0">
                                    <a:solidFill>
                                      <a:srgbClr val="000000"/>
                                    </a:solidFill>
                                    <a:latin typeface="Cambria Math" panose="02040503050406030204" pitchFamily="18" charset="0"/>
                                    <a:ea typeface="+mn-ea"/>
                                  </a:rPr>
                                  <m:t>M</m:t>
                                </m:r>
                              </m:e>
                            </m:acc>
                            <m:r>
                              <a:rPr lang="ja-JP" altLang="en-US" sz="1800" i="0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  <a:ea typeface="+mn-ea"/>
                              </a:rPr>
                              <m:t>)</m:t>
                            </m:r>
                            <m:r>
                              <m:rPr>
                                <m:sty m:val="p"/>
                              </m:rPr>
                              <a:rPr lang="ja-JP" altLang="en-US" sz="1800" i="0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  <a:ea typeface="+mn-ea"/>
                              </a:rPr>
                              <m:t>A</m:t>
                            </m:r>
                          </m:e>
                        </m:d>
                      </m:e>
                      <m:sup>
                        <m:r>
                          <a:rPr lang="ja-JP" altLang="en-US" sz="1800" i="0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  <a:ea typeface="+mn-ea"/>
                          </a:rPr>
                          <m:t>−1</m:t>
                        </m:r>
                      </m:sup>
                    </m:sSup>
                  </m:oMath>
                </m:oMathPara>
              </a14:m>
              <a:endParaRPr lang="ja-JP" altLang="en-US" i="0">
                <a:latin typeface="+mn-ea"/>
                <a:ea typeface="+mn-ea"/>
              </a:endParaRPr>
            </a:p>
          </xdr:txBody>
        </xdr:sp>
      </mc:Choice>
      <mc:Fallback xmlns="">
        <xdr:sp macro="" textlink="">
          <xdr:nvSpPr>
            <xdr:cNvPr id="2" name="Object 1">
              <a:extLst>
                <a:ext uri="{63B3BB69-23CF-44E3-9099-C40C66FF867C}">
                  <a14:compatExt xmlns:a14="http://schemas.microsoft.com/office/drawing/2010/main" spid="_x0000_s1025"/>
                </a:ext>
                <a:ext uri="{FF2B5EF4-FFF2-40B4-BE49-F238E27FC236}">
                  <a16:creationId xmlns:a16="http://schemas.microsoft.com/office/drawing/2014/main" id="{00000000-0008-0000-0400-000001040000}"/>
                </a:ext>
              </a:extLst>
            </xdr:cNvPr>
            <xdr:cNvSpPr txBox="1"/>
          </xdr:nvSpPr>
          <xdr:spPr>
            <a:xfrm>
              <a:off x="1928551" y="34636"/>
              <a:ext cx="1812176" cy="477981"/>
            </a:xfrm>
            <a:prstGeom prst="rect">
              <a:avLst/>
            </a:prstGeom>
          </xdr:spPr>
          <xdr:txBody>
            <a:bodyPr vertOverflow="clip" horzOverflow="clip" wrap="square">
              <a:noAutofit/>
            </a:bodyPr>
            <a:lstStyle/>
            <a:p>
              <a:pPr/>
              <a:r>
                <a:rPr lang="ja-JP" altLang="en-US" sz="1800" i="0">
                  <a:solidFill>
                    <a:srgbClr val="000000"/>
                  </a:solidFill>
                  <a:latin typeface="+mn-ea"/>
                  <a:ea typeface="+mn-ea"/>
                </a:rPr>
                <a:t>[I−(I−M ̑)A]^(−1)</a:t>
              </a:r>
              <a:endParaRPr lang="ja-JP" altLang="en-US" i="0">
                <a:latin typeface="+mn-ea"/>
                <a:ea typeface="+mn-ea"/>
              </a:endParaRP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52"/>
  <sheetViews>
    <sheetView tabSelected="1" view="pageBreakPreview" zoomScale="80" zoomScaleNormal="80" zoomScaleSheetLayoutView="80" workbookViewId="0">
      <pane xSplit="2" ySplit="3" topLeftCell="C4" activePane="bottomRight" state="frozen"/>
      <selection activeCell="AL48" sqref="C2:AL48"/>
      <selection pane="topRight" activeCell="AL48" sqref="C2:AL48"/>
      <selection pane="bottomLeft" activeCell="AL48" sqref="C2:AL48"/>
      <selection pane="bottomRight" activeCell="B1" sqref="B1"/>
    </sheetView>
  </sheetViews>
  <sheetFormatPr defaultRowHeight="13.2" x14ac:dyDescent="0.2"/>
  <cols>
    <col min="1" max="1" width="3.6640625" customWidth="1"/>
    <col min="2" max="2" width="27.6640625" customWidth="1"/>
    <col min="3" max="15" width="10.77734375" customWidth="1"/>
    <col min="16" max="28" width="10.44140625" customWidth="1"/>
    <col min="29" max="36" width="10.77734375" customWidth="1"/>
    <col min="37" max="43" width="10.77734375" style="72" customWidth="1"/>
    <col min="44" max="44" width="10.77734375" customWidth="1"/>
    <col min="45" max="54" width="10.6640625" customWidth="1"/>
    <col min="55" max="55" width="11.6640625" customWidth="1"/>
    <col min="56" max="57" width="10.6640625" customWidth="1"/>
  </cols>
  <sheetData>
    <row r="1" spans="1:57" ht="22.2" customHeight="1" thickBot="1" x14ac:dyDescent="0.35">
      <c r="A1" s="262" t="s">
        <v>150</v>
      </c>
      <c r="AK1" s="101"/>
      <c r="AL1" s="101"/>
      <c r="AM1" s="101"/>
      <c r="AN1" s="101"/>
      <c r="AO1" s="101"/>
      <c r="AP1" s="101"/>
      <c r="AQ1" s="101"/>
      <c r="BE1" s="188" t="s">
        <v>95</v>
      </c>
    </row>
    <row r="2" spans="1:57" ht="13.5" customHeight="1" x14ac:dyDescent="0.2">
      <c r="A2" s="264" t="s">
        <v>0</v>
      </c>
      <c r="B2" s="265"/>
      <c r="C2" s="1" t="s">
        <v>50</v>
      </c>
      <c r="D2" s="2" t="s">
        <v>51</v>
      </c>
      <c r="E2" s="2" t="s">
        <v>52</v>
      </c>
      <c r="F2" s="2" t="s">
        <v>53</v>
      </c>
      <c r="G2" s="2" t="s">
        <v>54</v>
      </c>
      <c r="H2" s="2" t="s">
        <v>55</v>
      </c>
      <c r="I2" s="2" t="s">
        <v>56</v>
      </c>
      <c r="J2" s="2" t="s">
        <v>57</v>
      </c>
      <c r="K2" s="2" t="s">
        <v>58</v>
      </c>
      <c r="L2" s="2" t="s">
        <v>59</v>
      </c>
      <c r="M2" s="2" t="s">
        <v>60</v>
      </c>
      <c r="N2" s="2" t="s">
        <v>61</v>
      </c>
      <c r="O2" s="2" t="s">
        <v>62</v>
      </c>
      <c r="P2" s="2" t="s">
        <v>63</v>
      </c>
      <c r="Q2" s="2" t="s">
        <v>64</v>
      </c>
      <c r="R2" s="2" t="s">
        <v>65</v>
      </c>
      <c r="S2" s="2" t="s">
        <v>66</v>
      </c>
      <c r="T2" s="2" t="s">
        <v>68</v>
      </c>
      <c r="U2" s="2" t="s">
        <v>70</v>
      </c>
      <c r="V2" s="2" t="s">
        <v>71</v>
      </c>
      <c r="W2" s="2" t="s">
        <v>72</v>
      </c>
      <c r="X2" s="2" t="s">
        <v>73</v>
      </c>
      <c r="Y2" s="2" t="s">
        <v>74</v>
      </c>
      <c r="Z2" s="2" t="s">
        <v>76</v>
      </c>
      <c r="AA2" s="2" t="s">
        <v>77</v>
      </c>
      <c r="AB2" s="2" t="s">
        <v>78</v>
      </c>
      <c r="AC2" s="2" t="s">
        <v>79</v>
      </c>
      <c r="AD2" s="2" t="s">
        <v>80</v>
      </c>
      <c r="AE2" s="2" t="s">
        <v>81</v>
      </c>
      <c r="AF2" s="2" t="s">
        <v>82</v>
      </c>
      <c r="AG2" s="2" t="s">
        <v>83</v>
      </c>
      <c r="AH2" s="2" t="s">
        <v>84</v>
      </c>
      <c r="AI2" s="2" t="s">
        <v>85</v>
      </c>
      <c r="AJ2" s="2" t="s">
        <v>86</v>
      </c>
      <c r="AK2" s="2" t="s">
        <v>87</v>
      </c>
      <c r="AL2" s="2" t="s">
        <v>88</v>
      </c>
      <c r="AM2" s="2" t="s">
        <v>89</v>
      </c>
      <c r="AN2" s="2" t="s">
        <v>90</v>
      </c>
      <c r="AO2" s="2" t="s">
        <v>91</v>
      </c>
      <c r="AP2" s="2" t="s">
        <v>92</v>
      </c>
      <c r="AQ2" s="14">
        <v>41</v>
      </c>
      <c r="AR2" s="14">
        <v>42</v>
      </c>
      <c r="AS2" s="14">
        <v>43</v>
      </c>
      <c r="AT2" s="14">
        <v>44</v>
      </c>
      <c r="AU2" s="14">
        <v>45</v>
      </c>
      <c r="AV2" s="14">
        <v>46</v>
      </c>
      <c r="AW2" s="14">
        <v>47</v>
      </c>
      <c r="AX2" s="14">
        <v>48</v>
      </c>
      <c r="AY2" s="14">
        <v>49</v>
      </c>
      <c r="AZ2" s="14">
        <v>50</v>
      </c>
      <c r="BA2" s="14">
        <v>51</v>
      </c>
      <c r="BB2" s="14">
        <v>52</v>
      </c>
      <c r="BC2" s="14">
        <v>53</v>
      </c>
      <c r="BD2" s="14">
        <v>54</v>
      </c>
      <c r="BE2" s="15">
        <v>55</v>
      </c>
    </row>
    <row r="3" spans="1:57" ht="48.6" thickBot="1" x14ac:dyDescent="0.25">
      <c r="A3" s="266"/>
      <c r="B3" s="267"/>
      <c r="C3" s="176" t="s">
        <v>1</v>
      </c>
      <c r="D3" s="175" t="s">
        <v>48</v>
      </c>
      <c r="E3" s="175" t="s">
        <v>2</v>
      </c>
      <c r="F3" s="175" t="s">
        <v>3</v>
      </c>
      <c r="G3" s="175" t="s">
        <v>4</v>
      </c>
      <c r="H3" s="183" t="s">
        <v>98</v>
      </c>
      <c r="I3" s="175" t="s">
        <v>5</v>
      </c>
      <c r="J3" s="177" t="s">
        <v>117</v>
      </c>
      <c r="K3" s="175" t="s">
        <v>6</v>
      </c>
      <c r="L3" s="181" t="s">
        <v>116</v>
      </c>
      <c r="M3" s="182" t="s">
        <v>115</v>
      </c>
      <c r="N3" s="175" t="s">
        <v>101</v>
      </c>
      <c r="O3" s="175" t="s">
        <v>7</v>
      </c>
      <c r="P3" s="175" t="s">
        <v>8</v>
      </c>
      <c r="Q3" s="175" t="s">
        <v>9</v>
      </c>
      <c r="R3" s="175" t="s">
        <v>102</v>
      </c>
      <c r="S3" s="184" t="s">
        <v>103</v>
      </c>
      <c r="T3" s="183" t="s">
        <v>104</v>
      </c>
      <c r="U3" s="183" t="s">
        <v>69</v>
      </c>
      <c r="V3" s="183" t="s">
        <v>10</v>
      </c>
      <c r="W3" s="184" t="s">
        <v>67</v>
      </c>
      <c r="X3" s="175" t="s">
        <v>105</v>
      </c>
      <c r="Y3" s="182" t="s">
        <v>19</v>
      </c>
      <c r="Z3" s="175" t="s">
        <v>11</v>
      </c>
      <c r="AA3" s="182" t="s">
        <v>75</v>
      </c>
      <c r="AB3" s="185" t="s">
        <v>106</v>
      </c>
      <c r="AC3" s="175" t="s">
        <v>107</v>
      </c>
      <c r="AD3" s="175" t="s">
        <v>12</v>
      </c>
      <c r="AE3" s="183" t="s">
        <v>108</v>
      </c>
      <c r="AF3" s="175" t="s">
        <v>13</v>
      </c>
      <c r="AG3" s="175" t="s">
        <v>109</v>
      </c>
      <c r="AH3" s="186" t="s">
        <v>110</v>
      </c>
      <c r="AI3" s="184" t="s">
        <v>14</v>
      </c>
      <c r="AJ3" s="183" t="s">
        <v>15</v>
      </c>
      <c r="AK3" s="175" t="s">
        <v>111</v>
      </c>
      <c r="AL3" s="175" t="s">
        <v>112</v>
      </c>
      <c r="AM3" s="175" t="s">
        <v>20</v>
      </c>
      <c r="AN3" s="175" t="s">
        <v>21</v>
      </c>
      <c r="AO3" s="175" t="s">
        <v>16</v>
      </c>
      <c r="AP3" s="175" t="s">
        <v>17</v>
      </c>
      <c r="AQ3" s="183" t="s">
        <v>27</v>
      </c>
      <c r="AR3" s="174" t="s">
        <v>118</v>
      </c>
      <c r="AS3" s="174" t="s">
        <v>119</v>
      </c>
      <c r="AT3" s="174" t="s">
        <v>120</v>
      </c>
      <c r="AU3" s="187" t="s">
        <v>121</v>
      </c>
      <c r="AV3" s="187" t="s">
        <v>122</v>
      </c>
      <c r="AW3" s="174" t="s">
        <v>22</v>
      </c>
      <c r="AX3" s="174" t="s">
        <v>124</v>
      </c>
      <c r="AY3" s="174" t="s">
        <v>123</v>
      </c>
      <c r="AZ3" s="174" t="s">
        <v>23</v>
      </c>
      <c r="BA3" s="174" t="s">
        <v>24</v>
      </c>
      <c r="BB3" s="174" t="s">
        <v>25</v>
      </c>
      <c r="BC3" s="174" t="s">
        <v>125</v>
      </c>
      <c r="BD3" s="174" t="s">
        <v>126</v>
      </c>
      <c r="BE3" s="180" t="s">
        <v>26</v>
      </c>
    </row>
    <row r="4" spans="1:57" ht="13.5" customHeight="1" x14ac:dyDescent="0.2">
      <c r="A4" s="5" t="s">
        <v>50</v>
      </c>
      <c r="B4" s="6" t="s">
        <v>1</v>
      </c>
      <c r="C4" s="18">
        <v>1131315</v>
      </c>
      <c r="D4" s="16">
        <v>2355359</v>
      </c>
      <c r="E4" s="16">
        <v>4687</v>
      </c>
      <c r="F4" s="16">
        <v>0</v>
      </c>
      <c r="G4" s="16">
        <v>0</v>
      </c>
      <c r="H4" s="16">
        <v>3357800</v>
      </c>
      <c r="I4" s="16">
        <v>27281</v>
      </c>
      <c r="J4" s="16">
        <v>6658</v>
      </c>
      <c r="K4" s="16">
        <v>14932</v>
      </c>
      <c r="L4" s="16">
        <v>0</v>
      </c>
      <c r="M4" s="16">
        <v>1224040</v>
      </c>
      <c r="N4" s="16">
        <v>99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 s="16">
        <v>0</v>
      </c>
      <c r="W4" s="16">
        <v>0</v>
      </c>
      <c r="X4" s="16">
        <v>0</v>
      </c>
      <c r="Y4" s="16">
        <v>9586</v>
      </c>
      <c r="Z4" s="16">
        <v>62357</v>
      </c>
      <c r="AA4" s="16">
        <v>0</v>
      </c>
      <c r="AB4" s="16">
        <v>0</v>
      </c>
      <c r="AC4" s="16">
        <v>0</v>
      </c>
      <c r="AD4" s="16">
        <v>2542</v>
      </c>
      <c r="AE4" s="16">
        <v>0</v>
      </c>
      <c r="AF4" s="16">
        <v>95</v>
      </c>
      <c r="AG4" s="16">
        <v>11499</v>
      </c>
      <c r="AH4" s="16">
        <v>0</v>
      </c>
      <c r="AI4" s="16">
        <v>1267</v>
      </c>
      <c r="AJ4" s="16">
        <v>63997</v>
      </c>
      <c r="AK4" s="16">
        <v>134463</v>
      </c>
      <c r="AL4" s="16">
        <v>12405</v>
      </c>
      <c r="AM4" s="16">
        <v>450</v>
      </c>
      <c r="AN4" s="16">
        <v>576527</v>
      </c>
      <c r="AO4" s="16">
        <v>0</v>
      </c>
      <c r="AP4" s="16">
        <v>0</v>
      </c>
      <c r="AQ4" s="16">
        <f>SUM(C4:AP4)</f>
        <v>8997359</v>
      </c>
      <c r="AR4" s="16">
        <v>33810</v>
      </c>
      <c r="AS4" s="16">
        <v>4559098</v>
      </c>
      <c r="AT4" s="16">
        <v>0</v>
      </c>
      <c r="AU4" s="16">
        <v>0</v>
      </c>
      <c r="AV4" s="16">
        <v>94487</v>
      </c>
      <c r="AW4" s="16">
        <v>-115417</v>
      </c>
      <c r="AX4" s="16">
        <f t="shared" ref="AX4:AX43" si="0">SUM(AR4:AW4)</f>
        <v>4571978</v>
      </c>
      <c r="AY4" s="16">
        <f t="shared" ref="AY4:AY43" si="1">AX4+AQ4</f>
        <v>13569337</v>
      </c>
      <c r="AZ4" s="16">
        <v>8021558</v>
      </c>
      <c r="BA4" s="16">
        <f>AZ4+AX4</f>
        <v>12593536</v>
      </c>
      <c r="BB4" s="16">
        <f>AZ4+AY4</f>
        <v>21590895</v>
      </c>
      <c r="BC4" s="16">
        <v>-5530344</v>
      </c>
      <c r="BD4" s="16">
        <f>BC4+BA4</f>
        <v>7063192</v>
      </c>
      <c r="BE4" s="17">
        <f>BC4+BB4</f>
        <v>16060551</v>
      </c>
    </row>
    <row r="5" spans="1:57" ht="13.5" customHeight="1" x14ac:dyDescent="0.2">
      <c r="A5" s="5" t="s">
        <v>51</v>
      </c>
      <c r="B5" s="10" t="s">
        <v>48</v>
      </c>
      <c r="C5" s="21">
        <v>197038</v>
      </c>
      <c r="D5" s="19">
        <v>545784</v>
      </c>
      <c r="E5" s="19">
        <v>16</v>
      </c>
      <c r="F5" s="19">
        <v>0</v>
      </c>
      <c r="G5" s="19">
        <v>0</v>
      </c>
      <c r="H5" s="19">
        <v>15199420</v>
      </c>
      <c r="I5" s="19">
        <v>3661</v>
      </c>
      <c r="J5" s="19">
        <v>0</v>
      </c>
      <c r="K5" s="19">
        <v>104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19">
        <v>0</v>
      </c>
      <c r="U5" s="19">
        <v>0</v>
      </c>
      <c r="V5" s="19">
        <v>0</v>
      </c>
      <c r="W5" s="19">
        <v>0</v>
      </c>
      <c r="X5" s="19">
        <v>0</v>
      </c>
      <c r="Y5" s="19">
        <v>9505</v>
      </c>
      <c r="Z5" s="19">
        <v>0</v>
      </c>
      <c r="AA5" s="19">
        <v>0</v>
      </c>
      <c r="AB5" s="19">
        <v>0</v>
      </c>
      <c r="AC5" s="19">
        <v>0</v>
      </c>
      <c r="AD5" s="19">
        <v>0</v>
      </c>
      <c r="AE5" s="19">
        <v>0</v>
      </c>
      <c r="AF5" s="19">
        <v>0</v>
      </c>
      <c r="AG5" s="19">
        <v>1440</v>
      </c>
      <c r="AH5" s="19">
        <v>0</v>
      </c>
      <c r="AI5" s="19">
        <v>110</v>
      </c>
      <c r="AJ5" s="19">
        <v>44690</v>
      </c>
      <c r="AK5" s="19">
        <v>21065</v>
      </c>
      <c r="AL5" s="19">
        <v>0</v>
      </c>
      <c r="AM5" s="19">
        <v>0</v>
      </c>
      <c r="AN5" s="19">
        <v>132537</v>
      </c>
      <c r="AO5" s="19">
        <v>0</v>
      </c>
      <c r="AP5" s="19">
        <v>0</v>
      </c>
      <c r="AQ5" s="19">
        <f t="shared" ref="AQ5:AQ52" si="2">SUM(C5:AP5)</f>
        <v>16155370</v>
      </c>
      <c r="AR5" s="19">
        <v>0</v>
      </c>
      <c r="AS5" s="19">
        <v>196700</v>
      </c>
      <c r="AT5" s="19">
        <v>0</v>
      </c>
      <c r="AU5" s="19">
        <v>0</v>
      </c>
      <c r="AV5" s="19">
        <v>649839</v>
      </c>
      <c r="AW5" s="19">
        <v>-209</v>
      </c>
      <c r="AX5" s="19">
        <f t="shared" si="0"/>
        <v>846330</v>
      </c>
      <c r="AY5" s="19">
        <f t="shared" si="1"/>
        <v>17001700</v>
      </c>
      <c r="AZ5" s="19">
        <v>9943880</v>
      </c>
      <c r="BA5" s="19">
        <f t="shared" ref="BA5:BA43" si="3">AZ5+AX5</f>
        <v>10790210</v>
      </c>
      <c r="BB5" s="19">
        <f t="shared" ref="BB5:BB43" si="4">AZ5+AY5</f>
        <v>26945580</v>
      </c>
      <c r="BC5" s="19">
        <v>-5646719</v>
      </c>
      <c r="BD5" s="19">
        <f t="shared" ref="BD5:BD43" si="5">BC5+BA5</f>
        <v>5143491</v>
      </c>
      <c r="BE5" s="20">
        <f t="shared" ref="BE5:BE43" si="6">BC5+BB5</f>
        <v>21298861</v>
      </c>
    </row>
    <row r="6" spans="1:57" ht="13.5" customHeight="1" x14ac:dyDescent="0.2">
      <c r="A6" s="5" t="s">
        <v>52</v>
      </c>
      <c r="B6" s="10" t="s">
        <v>2</v>
      </c>
      <c r="C6" s="21">
        <v>4183</v>
      </c>
      <c r="D6" s="19">
        <v>0</v>
      </c>
      <c r="E6" s="19">
        <v>720631</v>
      </c>
      <c r="F6" s="19">
        <v>414</v>
      </c>
      <c r="G6" s="19">
        <v>15</v>
      </c>
      <c r="H6" s="19">
        <v>11024</v>
      </c>
      <c r="I6" s="19">
        <v>0</v>
      </c>
      <c r="J6" s="19">
        <v>1640012</v>
      </c>
      <c r="K6" s="19">
        <v>2245</v>
      </c>
      <c r="L6" s="19">
        <v>0</v>
      </c>
      <c r="M6" s="19">
        <v>0</v>
      </c>
      <c r="N6" s="19">
        <v>0</v>
      </c>
      <c r="O6" s="19">
        <v>1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0</v>
      </c>
      <c r="X6" s="19">
        <v>6</v>
      </c>
      <c r="Y6" s="19">
        <v>4002</v>
      </c>
      <c r="Z6" s="19">
        <v>4909</v>
      </c>
      <c r="AA6" s="19">
        <v>0</v>
      </c>
      <c r="AB6" s="19">
        <v>0</v>
      </c>
      <c r="AC6" s="19">
        <v>0</v>
      </c>
      <c r="AD6" s="19">
        <v>0</v>
      </c>
      <c r="AE6" s="19">
        <v>0</v>
      </c>
      <c r="AF6" s="19">
        <v>0</v>
      </c>
      <c r="AG6" s="19">
        <v>0</v>
      </c>
      <c r="AH6" s="19">
        <v>0</v>
      </c>
      <c r="AI6" s="19">
        <v>163</v>
      </c>
      <c r="AJ6" s="19">
        <v>2517</v>
      </c>
      <c r="AK6" s="19">
        <v>4245</v>
      </c>
      <c r="AL6" s="19">
        <v>0</v>
      </c>
      <c r="AM6" s="19">
        <v>0</v>
      </c>
      <c r="AN6" s="19">
        <v>44310</v>
      </c>
      <c r="AO6" s="19">
        <v>0</v>
      </c>
      <c r="AP6" s="19">
        <v>0</v>
      </c>
      <c r="AQ6" s="19">
        <f t="shared" si="2"/>
        <v>2438677</v>
      </c>
      <c r="AR6" s="19">
        <v>2086</v>
      </c>
      <c r="AS6" s="19">
        <v>159375</v>
      </c>
      <c r="AT6" s="19">
        <v>0</v>
      </c>
      <c r="AU6" s="19">
        <v>0</v>
      </c>
      <c r="AV6" s="19">
        <v>0</v>
      </c>
      <c r="AW6" s="19">
        <v>-136114</v>
      </c>
      <c r="AX6" s="19">
        <f t="shared" si="0"/>
        <v>25347</v>
      </c>
      <c r="AY6" s="19">
        <f t="shared" si="1"/>
        <v>2464024</v>
      </c>
      <c r="AZ6" s="19">
        <v>2249233</v>
      </c>
      <c r="BA6" s="19">
        <f t="shared" si="3"/>
        <v>2274580</v>
      </c>
      <c r="BB6" s="19">
        <f t="shared" si="4"/>
        <v>4713257</v>
      </c>
      <c r="BC6" s="19">
        <v>-617146</v>
      </c>
      <c r="BD6" s="19">
        <f t="shared" si="5"/>
        <v>1657434</v>
      </c>
      <c r="BE6" s="20">
        <f t="shared" si="6"/>
        <v>4096111</v>
      </c>
    </row>
    <row r="7" spans="1:57" ht="13.5" customHeight="1" x14ac:dyDescent="0.2">
      <c r="A7" s="5" t="s">
        <v>53</v>
      </c>
      <c r="B7" s="10" t="s">
        <v>3</v>
      </c>
      <c r="C7" s="21">
        <v>0</v>
      </c>
      <c r="D7" s="19">
        <v>0</v>
      </c>
      <c r="E7" s="19">
        <v>0</v>
      </c>
      <c r="F7" s="19">
        <v>361746</v>
      </c>
      <c r="G7" s="19">
        <v>0</v>
      </c>
      <c r="H7" s="19">
        <v>290448</v>
      </c>
      <c r="I7" s="19">
        <v>0</v>
      </c>
      <c r="J7" s="19">
        <v>0</v>
      </c>
      <c r="K7" s="19">
        <v>199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9">
        <v>0</v>
      </c>
      <c r="W7" s="19">
        <v>0</v>
      </c>
      <c r="X7" s="19">
        <v>0</v>
      </c>
      <c r="Y7" s="19">
        <v>126</v>
      </c>
      <c r="Z7" s="19">
        <v>0</v>
      </c>
      <c r="AA7" s="19">
        <v>0</v>
      </c>
      <c r="AB7" s="19">
        <v>0</v>
      </c>
      <c r="AC7" s="19">
        <v>0</v>
      </c>
      <c r="AD7" s="19">
        <v>0</v>
      </c>
      <c r="AE7" s="19">
        <v>0</v>
      </c>
      <c r="AF7" s="19">
        <v>0</v>
      </c>
      <c r="AG7" s="19">
        <v>1331</v>
      </c>
      <c r="AH7" s="19">
        <v>0</v>
      </c>
      <c r="AI7" s="19">
        <v>256</v>
      </c>
      <c r="AJ7" s="19">
        <v>2724</v>
      </c>
      <c r="AK7" s="19">
        <v>36750</v>
      </c>
      <c r="AL7" s="19">
        <v>0</v>
      </c>
      <c r="AM7" s="19">
        <v>0</v>
      </c>
      <c r="AN7" s="19">
        <v>157654</v>
      </c>
      <c r="AO7" s="19">
        <v>0</v>
      </c>
      <c r="AP7" s="19">
        <v>0</v>
      </c>
      <c r="AQ7" s="19">
        <f t="shared" si="2"/>
        <v>851234</v>
      </c>
      <c r="AR7" s="19">
        <v>9740</v>
      </c>
      <c r="AS7" s="19">
        <v>238100</v>
      </c>
      <c r="AT7" s="19">
        <v>0</v>
      </c>
      <c r="AU7" s="19">
        <v>0</v>
      </c>
      <c r="AV7" s="19">
        <v>0</v>
      </c>
      <c r="AW7" s="19">
        <v>642</v>
      </c>
      <c r="AX7" s="19">
        <f t="shared" si="0"/>
        <v>248482</v>
      </c>
      <c r="AY7" s="19">
        <f t="shared" si="1"/>
        <v>1099716</v>
      </c>
      <c r="AZ7" s="19">
        <v>4443935</v>
      </c>
      <c r="BA7" s="19">
        <f t="shared" si="3"/>
        <v>4692417</v>
      </c>
      <c r="BB7" s="19">
        <f t="shared" si="4"/>
        <v>5543651</v>
      </c>
      <c r="BC7" s="19">
        <v>-486873</v>
      </c>
      <c r="BD7" s="19">
        <f t="shared" si="5"/>
        <v>4205544</v>
      </c>
      <c r="BE7" s="20">
        <f t="shared" si="6"/>
        <v>5056778</v>
      </c>
    </row>
    <row r="8" spans="1:57" ht="13.5" customHeight="1" x14ac:dyDescent="0.2">
      <c r="A8" s="7" t="s">
        <v>54</v>
      </c>
      <c r="B8" s="11" t="s">
        <v>4</v>
      </c>
      <c r="C8" s="21">
        <v>0</v>
      </c>
      <c r="D8" s="19">
        <v>0</v>
      </c>
      <c r="E8" s="19">
        <v>1536</v>
      </c>
      <c r="F8" s="19">
        <v>0</v>
      </c>
      <c r="G8" s="19">
        <v>163</v>
      </c>
      <c r="H8" s="19">
        <v>208</v>
      </c>
      <c r="I8" s="19">
        <v>22</v>
      </c>
      <c r="J8" s="19">
        <v>76082</v>
      </c>
      <c r="K8" s="19">
        <v>172735</v>
      </c>
      <c r="L8" s="19">
        <v>126584</v>
      </c>
      <c r="M8" s="19">
        <v>4691</v>
      </c>
      <c r="N8" s="19">
        <v>163274</v>
      </c>
      <c r="O8" s="19">
        <v>192943</v>
      </c>
      <c r="P8" s="19">
        <v>143521</v>
      </c>
      <c r="Q8" s="19">
        <v>1246</v>
      </c>
      <c r="R8" s="19">
        <v>72</v>
      </c>
      <c r="S8" s="19">
        <v>149</v>
      </c>
      <c r="T8" s="19">
        <v>370</v>
      </c>
      <c r="U8" s="19">
        <v>559</v>
      </c>
      <c r="V8" s="19">
        <v>1279</v>
      </c>
      <c r="W8" s="19">
        <v>0</v>
      </c>
      <c r="X8" s="19">
        <v>1464</v>
      </c>
      <c r="Y8" s="19">
        <v>762</v>
      </c>
      <c r="Z8" s="19">
        <v>458319</v>
      </c>
      <c r="AA8" s="19">
        <v>515238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3</v>
      </c>
      <c r="AH8" s="19">
        <v>0</v>
      </c>
      <c r="AI8" s="19">
        <v>457</v>
      </c>
      <c r="AJ8" s="19">
        <v>1992</v>
      </c>
      <c r="AK8" s="19">
        <v>0</v>
      </c>
      <c r="AL8" s="19">
        <v>0</v>
      </c>
      <c r="AM8" s="19">
        <v>8</v>
      </c>
      <c r="AN8" s="19">
        <v>-1325</v>
      </c>
      <c r="AO8" s="19">
        <v>0</v>
      </c>
      <c r="AP8" s="19">
        <v>781</v>
      </c>
      <c r="AQ8" s="19">
        <f t="shared" si="2"/>
        <v>1863133</v>
      </c>
      <c r="AR8" s="19">
        <v>-2922</v>
      </c>
      <c r="AS8" s="19">
        <v>-5400</v>
      </c>
      <c r="AT8" s="19">
        <v>0</v>
      </c>
      <c r="AU8" s="19">
        <v>0</v>
      </c>
      <c r="AV8" s="19">
        <v>5276</v>
      </c>
      <c r="AW8" s="19">
        <v>-5688</v>
      </c>
      <c r="AX8" s="19">
        <f t="shared" si="0"/>
        <v>-8734</v>
      </c>
      <c r="AY8" s="19">
        <f t="shared" si="1"/>
        <v>1854399</v>
      </c>
      <c r="AZ8" s="19">
        <v>115707</v>
      </c>
      <c r="BA8" s="19">
        <f t="shared" si="3"/>
        <v>106973</v>
      </c>
      <c r="BB8" s="19">
        <f t="shared" si="4"/>
        <v>1970106</v>
      </c>
      <c r="BC8" s="19">
        <v>-1373809</v>
      </c>
      <c r="BD8" s="19">
        <f t="shared" si="5"/>
        <v>-1266836</v>
      </c>
      <c r="BE8" s="20">
        <f t="shared" si="6"/>
        <v>596297</v>
      </c>
    </row>
    <row r="9" spans="1:57" ht="13.5" customHeight="1" x14ac:dyDescent="0.2">
      <c r="A9" s="5" t="s">
        <v>55</v>
      </c>
      <c r="B9" s="10" t="s">
        <v>98</v>
      </c>
      <c r="C9" s="24">
        <v>166502</v>
      </c>
      <c r="D9" s="22">
        <v>8488321</v>
      </c>
      <c r="E9" s="22">
        <v>27054</v>
      </c>
      <c r="F9" s="22">
        <v>542829</v>
      </c>
      <c r="G9" s="22">
        <v>0</v>
      </c>
      <c r="H9" s="22">
        <v>4848759</v>
      </c>
      <c r="I9" s="22">
        <v>14699</v>
      </c>
      <c r="J9" s="22">
        <v>13002</v>
      </c>
      <c r="K9" s="22">
        <v>66399</v>
      </c>
      <c r="L9" s="22">
        <v>0</v>
      </c>
      <c r="M9" s="22">
        <v>69</v>
      </c>
      <c r="N9" s="22">
        <v>781</v>
      </c>
      <c r="O9" s="22">
        <v>6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33587</v>
      </c>
      <c r="Z9" s="22">
        <v>0</v>
      </c>
      <c r="AA9" s="22">
        <v>0</v>
      </c>
      <c r="AB9" s="22">
        <v>0</v>
      </c>
      <c r="AC9" s="22">
        <v>0</v>
      </c>
      <c r="AD9" s="22">
        <v>3450</v>
      </c>
      <c r="AE9" s="22">
        <v>0</v>
      </c>
      <c r="AF9" s="22">
        <v>0</v>
      </c>
      <c r="AG9" s="22">
        <v>55985</v>
      </c>
      <c r="AH9" s="22">
        <v>6</v>
      </c>
      <c r="AI9" s="22">
        <v>8765</v>
      </c>
      <c r="AJ9" s="22">
        <v>304095</v>
      </c>
      <c r="AK9" s="22">
        <v>562023</v>
      </c>
      <c r="AL9" s="22">
        <v>8400</v>
      </c>
      <c r="AM9" s="22">
        <v>202</v>
      </c>
      <c r="AN9" s="22">
        <v>5373057</v>
      </c>
      <c r="AO9" s="22">
        <v>0</v>
      </c>
      <c r="AP9" s="22">
        <v>10081</v>
      </c>
      <c r="AQ9" s="22">
        <f t="shared" si="2"/>
        <v>20528072</v>
      </c>
      <c r="AR9" s="22">
        <v>449424</v>
      </c>
      <c r="AS9" s="22">
        <v>29035793</v>
      </c>
      <c r="AT9" s="22">
        <v>0</v>
      </c>
      <c r="AU9" s="22">
        <v>0</v>
      </c>
      <c r="AV9" s="22">
        <v>0</v>
      </c>
      <c r="AW9" s="22">
        <v>54644</v>
      </c>
      <c r="AX9" s="22">
        <f t="shared" si="0"/>
        <v>29539861</v>
      </c>
      <c r="AY9" s="22">
        <f t="shared" si="1"/>
        <v>50067933</v>
      </c>
      <c r="AZ9" s="22">
        <v>43116285</v>
      </c>
      <c r="BA9" s="22">
        <f t="shared" si="3"/>
        <v>72656146</v>
      </c>
      <c r="BB9" s="22">
        <f t="shared" si="4"/>
        <v>93184218</v>
      </c>
      <c r="BC9" s="22">
        <v>-36849808</v>
      </c>
      <c r="BD9" s="22">
        <f t="shared" si="5"/>
        <v>35806338</v>
      </c>
      <c r="BE9" s="23">
        <f t="shared" si="6"/>
        <v>56334410</v>
      </c>
    </row>
    <row r="10" spans="1:57" ht="13.5" customHeight="1" x14ac:dyDescent="0.2">
      <c r="A10" s="5" t="s">
        <v>56</v>
      </c>
      <c r="B10" s="10" t="s">
        <v>5</v>
      </c>
      <c r="C10" s="21">
        <v>87416</v>
      </c>
      <c r="D10" s="19">
        <v>13545</v>
      </c>
      <c r="E10" s="19">
        <v>4762</v>
      </c>
      <c r="F10" s="19">
        <v>83375</v>
      </c>
      <c r="G10" s="19">
        <v>1306</v>
      </c>
      <c r="H10" s="19">
        <v>45682</v>
      </c>
      <c r="I10" s="19">
        <v>537462</v>
      </c>
      <c r="J10" s="19">
        <v>27513</v>
      </c>
      <c r="K10" s="19">
        <v>17435</v>
      </c>
      <c r="L10" s="19">
        <v>293</v>
      </c>
      <c r="M10" s="19">
        <v>111569</v>
      </c>
      <c r="N10" s="19">
        <v>3412</v>
      </c>
      <c r="O10" s="19">
        <v>1599</v>
      </c>
      <c r="P10" s="19">
        <v>108</v>
      </c>
      <c r="Q10" s="19">
        <v>3905</v>
      </c>
      <c r="R10" s="19">
        <v>1094</v>
      </c>
      <c r="S10" s="19">
        <v>4805</v>
      </c>
      <c r="T10" s="19">
        <v>1339</v>
      </c>
      <c r="U10" s="19">
        <v>39781</v>
      </c>
      <c r="V10" s="19">
        <v>11294</v>
      </c>
      <c r="W10" s="19">
        <v>6236</v>
      </c>
      <c r="X10" s="19">
        <v>4625</v>
      </c>
      <c r="Y10" s="19">
        <v>64650</v>
      </c>
      <c r="Z10" s="19">
        <v>139771</v>
      </c>
      <c r="AA10" s="19">
        <v>5002</v>
      </c>
      <c r="AB10" s="19">
        <v>4375</v>
      </c>
      <c r="AC10" s="19">
        <v>9704</v>
      </c>
      <c r="AD10" s="19">
        <v>101666</v>
      </c>
      <c r="AE10" s="19">
        <v>30400</v>
      </c>
      <c r="AF10" s="19">
        <v>641</v>
      </c>
      <c r="AG10" s="19">
        <v>73717</v>
      </c>
      <c r="AH10" s="19">
        <v>14898</v>
      </c>
      <c r="AI10" s="19">
        <v>159612</v>
      </c>
      <c r="AJ10" s="19">
        <v>24241</v>
      </c>
      <c r="AK10" s="19">
        <v>193452</v>
      </c>
      <c r="AL10" s="19">
        <v>188501</v>
      </c>
      <c r="AM10" s="19">
        <v>67876</v>
      </c>
      <c r="AN10" s="19">
        <v>162756</v>
      </c>
      <c r="AO10" s="19">
        <v>20821</v>
      </c>
      <c r="AP10" s="19">
        <v>1693</v>
      </c>
      <c r="AQ10" s="19">
        <f t="shared" si="2"/>
        <v>2272332</v>
      </c>
      <c r="AR10" s="19">
        <v>74213</v>
      </c>
      <c r="AS10" s="19">
        <v>5179741</v>
      </c>
      <c r="AT10" s="19">
        <v>0</v>
      </c>
      <c r="AU10" s="19">
        <v>398</v>
      </c>
      <c r="AV10" s="19">
        <v>170494</v>
      </c>
      <c r="AW10" s="19">
        <v>-110018</v>
      </c>
      <c r="AX10" s="19">
        <f t="shared" si="0"/>
        <v>5314828</v>
      </c>
      <c r="AY10" s="19">
        <f t="shared" si="1"/>
        <v>7587160</v>
      </c>
      <c r="AZ10" s="19">
        <v>2947287</v>
      </c>
      <c r="BA10" s="19">
        <f t="shared" si="3"/>
        <v>8262115</v>
      </c>
      <c r="BB10" s="19">
        <f t="shared" si="4"/>
        <v>10534447</v>
      </c>
      <c r="BC10" s="19">
        <v>-6974284</v>
      </c>
      <c r="BD10" s="19">
        <f t="shared" si="5"/>
        <v>1287831</v>
      </c>
      <c r="BE10" s="20">
        <f t="shared" si="6"/>
        <v>3560163</v>
      </c>
    </row>
    <row r="11" spans="1:57" ht="13.5" customHeight="1" x14ac:dyDescent="0.2">
      <c r="A11" s="5" t="s">
        <v>57</v>
      </c>
      <c r="B11" s="10" t="s">
        <v>18</v>
      </c>
      <c r="C11" s="21">
        <v>611459</v>
      </c>
      <c r="D11" s="19">
        <v>78845</v>
      </c>
      <c r="E11" s="19">
        <v>24786</v>
      </c>
      <c r="F11" s="19">
        <v>14156</v>
      </c>
      <c r="G11" s="19">
        <v>809</v>
      </c>
      <c r="H11" s="19">
        <v>572388</v>
      </c>
      <c r="I11" s="19">
        <v>20364</v>
      </c>
      <c r="J11" s="19">
        <v>3373633</v>
      </c>
      <c r="K11" s="19">
        <v>260884</v>
      </c>
      <c r="L11" s="19">
        <v>174</v>
      </c>
      <c r="M11" s="19">
        <v>54679</v>
      </c>
      <c r="N11" s="19">
        <v>12549</v>
      </c>
      <c r="O11" s="19">
        <v>786</v>
      </c>
      <c r="P11" s="19">
        <v>410</v>
      </c>
      <c r="Q11" s="19">
        <v>14463</v>
      </c>
      <c r="R11" s="19">
        <v>1080</v>
      </c>
      <c r="S11" s="19">
        <v>3419</v>
      </c>
      <c r="T11" s="19">
        <v>9846</v>
      </c>
      <c r="U11" s="19">
        <v>42186</v>
      </c>
      <c r="V11" s="19">
        <v>14561</v>
      </c>
      <c r="W11" s="19">
        <v>29733</v>
      </c>
      <c r="X11" s="19">
        <v>5733</v>
      </c>
      <c r="Y11" s="19">
        <v>214191</v>
      </c>
      <c r="Z11" s="19">
        <v>2194900</v>
      </c>
      <c r="AA11" s="19">
        <v>17656</v>
      </c>
      <c r="AB11" s="19">
        <v>15771</v>
      </c>
      <c r="AC11" s="19">
        <v>18362</v>
      </c>
      <c r="AD11" s="19">
        <v>205819</v>
      </c>
      <c r="AE11" s="19">
        <v>99385</v>
      </c>
      <c r="AF11" s="19">
        <v>16757</v>
      </c>
      <c r="AG11" s="19">
        <v>102641</v>
      </c>
      <c r="AH11" s="19">
        <v>301125</v>
      </c>
      <c r="AI11" s="19">
        <v>59356</v>
      </c>
      <c r="AJ11" s="19">
        <v>274510</v>
      </c>
      <c r="AK11" s="19">
        <v>354933</v>
      </c>
      <c r="AL11" s="19">
        <v>120158</v>
      </c>
      <c r="AM11" s="19">
        <v>165634</v>
      </c>
      <c r="AN11" s="19">
        <v>243598</v>
      </c>
      <c r="AO11" s="19">
        <v>461733</v>
      </c>
      <c r="AP11" s="19">
        <v>4120</v>
      </c>
      <c r="AQ11" s="19">
        <f t="shared" si="2"/>
        <v>10017592</v>
      </c>
      <c r="AR11" s="19">
        <v>35163</v>
      </c>
      <c r="AS11" s="19">
        <v>1209083</v>
      </c>
      <c r="AT11" s="19">
        <v>748</v>
      </c>
      <c r="AU11" s="19">
        <v>6780</v>
      </c>
      <c r="AV11" s="19">
        <v>111095</v>
      </c>
      <c r="AW11" s="19">
        <v>62223</v>
      </c>
      <c r="AX11" s="19">
        <f t="shared" si="0"/>
        <v>1425092</v>
      </c>
      <c r="AY11" s="19">
        <f t="shared" si="1"/>
        <v>11442684</v>
      </c>
      <c r="AZ11" s="19">
        <v>9113351</v>
      </c>
      <c r="BA11" s="19">
        <f t="shared" si="3"/>
        <v>10538443</v>
      </c>
      <c r="BB11" s="19">
        <f t="shared" si="4"/>
        <v>20556035</v>
      </c>
      <c r="BC11" s="19">
        <v>-8782857</v>
      </c>
      <c r="BD11" s="19">
        <f t="shared" si="5"/>
        <v>1755586</v>
      </c>
      <c r="BE11" s="20">
        <f t="shared" si="6"/>
        <v>11773178</v>
      </c>
    </row>
    <row r="12" spans="1:57" ht="13.5" customHeight="1" x14ac:dyDescent="0.2">
      <c r="A12" s="5" t="s">
        <v>58</v>
      </c>
      <c r="B12" s="10" t="s">
        <v>6</v>
      </c>
      <c r="C12" s="21">
        <v>1189961</v>
      </c>
      <c r="D12" s="19">
        <v>242263</v>
      </c>
      <c r="E12" s="19">
        <v>2560</v>
      </c>
      <c r="F12" s="19">
        <v>54485</v>
      </c>
      <c r="G12" s="19">
        <v>5538</v>
      </c>
      <c r="H12" s="19">
        <v>246572</v>
      </c>
      <c r="I12" s="19">
        <v>257632</v>
      </c>
      <c r="J12" s="19">
        <v>254629</v>
      </c>
      <c r="K12" s="19">
        <v>8097788</v>
      </c>
      <c r="L12" s="19">
        <v>47893</v>
      </c>
      <c r="M12" s="19">
        <v>3556860</v>
      </c>
      <c r="N12" s="19">
        <v>35514</v>
      </c>
      <c r="O12" s="19">
        <v>12341</v>
      </c>
      <c r="P12" s="19">
        <v>1394</v>
      </c>
      <c r="Q12" s="19">
        <v>30164</v>
      </c>
      <c r="R12" s="19">
        <v>3348</v>
      </c>
      <c r="S12" s="19">
        <v>16418</v>
      </c>
      <c r="T12" s="19">
        <v>19943</v>
      </c>
      <c r="U12" s="19">
        <v>122371</v>
      </c>
      <c r="V12" s="19">
        <v>65817</v>
      </c>
      <c r="W12" s="19">
        <v>100885</v>
      </c>
      <c r="X12" s="19">
        <v>52206</v>
      </c>
      <c r="Y12" s="19">
        <v>180453</v>
      </c>
      <c r="Z12" s="19">
        <v>252869</v>
      </c>
      <c r="AA12" s="19">
        <v>2160</v>
      </c>
      <c r="AB12" s="19">
        <v>38491</v>
      </c>
      <c r="AC12" s="19">
        <v>71867</v>
      </c>
      <c r="AD12" s="19">
        <v>208</v>
      </c>
      <c r="AE12" s="19">
        <v>419</v>
      </c>
      <c r="AF12" s="19">
        <v>1450</v>
      </c>
      <c r="AG12" s="19">
        <v>19389</v>
      </c>
      <c r="AH12" s="19">
        <v>27931</v>
      </c>
      <c r="AI12" s="19">
        <v>41803</v>
      </c>
      <c r="AJ12" s="19">
        <v>419895</v>
      </c>
      <c r="AK12" s="19">
        <v>8082887</v>
      </c>
      <c r="AL12" s="19">
        <v>16388</v>
      </c>
      <c r="AM12" s="19">
        <v>129129</v>
      </c>
      <c r="AN12" s="19">
        <v>251602</v>
      </c>
      <c r="AO12" s="19">
        <v>9986</v>
      </c>
      <c r="AP12" s="19">
        <v>28228</v>
      </c>
      <c r="AQ12" s="19">
        <f t="shared" si="2"/>
        <v>23991737</v>
      </c>
      <c r="AR12" s="19">
        <v>116238</v>
      </c>
      <c r="AS12" s="19">
        <v>2603911</v>
      </c>
      <c r="AT12" s="19">
        <v>0</v>
      </c>
      <c r="AU12" s="19">
        <v>0</v>
      </c>
      <c r="AV12" s="19">
        <v>0</v>
      </c>
      <c r="AW12" s="19">
        <v>41072</v>
      </c>
      <c r="AX12" s="19">
        <f t="shared" si="0"/>
        <v>2761221</v>
      </c>
      <c r="AY12" s="19">
        <f t="shared" si="1"/>
        <v>26752958</v>
      </c>
      <c r="AZ12" s="19">
        <v>17695025</v>
      </c>
      <c r="BA12" s="19">
        <f t="shared" si="3"/>
        <v>20456246</v>
      </c>
      <c r="BB12" s="19">
        <f t="shared" si="4"/>
        <v>44447983</v>
      </c>
      <c r="BC12" s="19">
        <v>-24138133</v>
      </c>
      <c r="BD12" s="19">
        <f t="shared" si="5"/>
        <v>-3681887</v>
      </c>
      <c r="BE12" s="20">
        <f t="shared" si="6"/>
        <v>20309850</v>
      </c>
    </row>
    <row r="13" spans="1:57" ht="13.5" customHeight="1" x14ac:dyDescent="0.2">
      <c r="A13" s="7" t="s">
        <v>59</v>
      </c>
      <c r="B13" s="11" t="s">
        <v>99</v>
      </c>
      <c r="C13" s="27">
        <v>237351</v>
      </c>
      <c r="D13" s="25">
        <v>43713</v>
      </c>
      <c r="E13" s="25">
        <v>40349</v>
      </c>
      <c r="F13" s="25">
        <v>256099</v>
      </c>
      <c r="G13" s="25">
        <v>14647</v>
      </c>
      <c r="H13" s="25">
        <v>249616</v>
      </c>
      <c r="I13" s="25">
        <v>30661</v>
      </c>
      <c r="J13" s="25">
        <v>61665</v>
      </c>
      <c r="K13" s="25">
        <v>417970</v>
      </c>
      <c r="L13" s="25">
        <v>17738</v>
      </c>
      <c r="M13" s="25">
        <v>149521</v>
      </c>
      <c r="N13" s="25">
        <v>40944</v>
      </c>
      <c r="O13" s="25">
        <v>146675</v>
      </c>
      <c r="P13" s="25">
        <v>8331</v>
      </c>
      <c r="Q13" s="25">
        <v>13137</v>
      </c>
      <c r="R13" s="25">
        <v>1009</v>
      </c>
      <c r="S13" s="25">
        <v>54605</v>
      </c>
      <c r="T13" s="25">
        <v>878</v>
      </c>
      <c r="U13" s="25">
        <v>32697</v>
      </c>
      <c r="V13" s="25">
        <v>10811</v>
      </c>
      <c r="W13" s="25">
        <v>327</v>
      </c>
      <c r="X13" s="25">
        <v>21388</v>
      </c>
      <c r="Y13" s="25">
        <v>7875</v>
      </c>
      <c r="Z13" s="25">
        <v>919093</v>
      </c>
      <c r="AA13" s="25">
        <v>329766</v>
      </c>
      <c r="AB13" s="25">
        <v>66248</v>
      </c>
      <c r="AC13" s="25">
        <v>51104</v>
      </c>
      <c r="AD13" s="25">
        <v>36523</v>
      </c>
      <c r="AE13" s="25">
        <v>10173</v>
      </c>
      <c r="AF13" s="25">
        <v>11557</v>
      </c>
      <c r="AG13" s="25">
        <v>6511487</v>
      </c>
      <c r="AH13" s="25">
        <v>14201</v>
      </c>
      <c r="AI13" s="25">
        <v>469275</v>
      </c>
      <c r="AJ13" s="25">
        <v>140058</v>
      </c>
      <c r="AK13" s="25">
        <v>144441</v>
      </c>
      <c r="AL13" s="25">
        <v>23445</v>
      </c>
      <c r="AM13" s="25">
        <v>74097</v>
      </c>
      <c r="AN13" s="25">
        <v>206624</v>
      </c>
      <c r="AO13" s="25">
        <v>0</v>
      </c>
      <c r="AP13" s="25">
        <v>66548</v>
      </c>
      <c r="AQ13" s="25">
        <f t="shared" si="2"/>
        <v>10932647</v>
      </c>
      <c r="AR13" s="25">
        <v>0</v>
      </c>
      <c r="AS13" s="25">
        <v>6027289</v>
      </c>
      <c r="AT13" s="25">
        <v>0</v>
      </c>
      <c r="AU13" s="25">
        <v>0</v>
      </c>
      <c r="AV13" s="25">
        <v>0</v>
      </c>
      <c r="AW13" s="25">
        <v>688</v>
      </c>
      <c r="AX13" s="25">
        <f t="shared" si="0"/>
        <v>6027977</v>
      </c>
      <c r="AY13" s="25">
        <f t="shared" si="1"/>
        <v>16960624</v>
      </c>
      <c r="AZ13" s="25">
        <v>18739</v>
      </c>
      <c r="BA13" s="25">
        <f t="shared" si="3"/>
        <v>6046716</v>
      </c>
      <c r="BB13" s="25">
        <f t="shared" si="4"/>
        <v>16979363</v>
      </c>
      <c r="BC13" s="25">
        <v>-16474739</v>
      </c>
      <c r="BD13" s="25">
        <f t="shared" si="5"/>
        <v>-10428023</v>
      </c>
      <c r="BE13" s="26">
        <f t="shared" si="6"/>
        <v>504624</v>
      </c>
    </row>
    <row r="14" spans="1:57" ht="13.5" customHeight="1" x14ac:dyDescent="0.2">
      <c r="A14" s="5" t="s">
        <v>60</v>
      </c>
      <c r="B14" s="10" t="s">
        <v>100</v>
      </c>
      <c r="C14" s="21">
        <v>184863</v>
      </c>
      <c r="D14" s="19">
        <v>34016</v>
      </c>
      <c r="E14" s="19">
        <v>31514</v>
      </c>
      <c r="F14" s="19">
        <v>60260</v>
      </c>
      <c r="G14" s="19">
        <v>1165</v>
      </c>
      <c r="H14" s="19">
        <v>535664</v>
      </c>
      <c r="I14" s="19">
        <v>44692</v>
      </c>
      <c r="J14" s="19">
        <v>108090</v>
      </c>
      <c r="K14" s="19">
        <v>134981</v>
      </c>
      <c r="L14" s="19">
        <v>975</v>
      </c>
      <c r="M14" s="19">
        <v>1275923</v>
      </c>
      <c r="N14" s="19">
        <v>6284</v>
      </c>
      <c r="O14" s="19">
        <v>2631</v>
      </c>
      <c r="P14" s="19">
        <v>411</v>
      </c>
      <c r="Q14" s="19">
        <v>16942</v>
      </c>
      <c r="R14" s="19">
        <v>7172</v>
      </c>
      <c r="S14" s="19">
        <v>73756</v>
      </c>
      <c r="T14" s="19">
        <v>56460</v>
      </c>
      <c r="U14" s="19">
        <v>211095</v>
      </c>
      <c r="V14" s="19">
        <v>224614</v>
      </c>
      <c r="W14" s="19">
        <v>167225</v>
      </c>
      <c r="X14" s="19">
        <v>177643</v>
      </c>
      <c r="Y14" s="19">
        <v>185871</v>
      </c>
      <c r="Z14" s="19">
        <v>662271</v>
      </c>
      <c r="AA14" s="19">
        <v>0</v>
      </c>
      <c r="AB14" s="19">
        <v>174064</v>
      </c>
      <c r="AC14" s="19">
        <v>75980</v>
      </c>
      <c r="AD14" s="19">
        <v>113053</v>
      </c>
      <c r="AE14" s="19">
        <v>54898</v>
      </c>
      <c r="AF14" s="19">
        <v>23197</v>
      </c>
      <c r="AG14" s="19">
        <v>151391</v>
      </c>
      <c r="AH14" s="19">
        <v>34574</v>
      </c>
      <c r="AI14" s="19">
        <v>86254</v>
      </c>
      <c r="AJ14" s="19">
        <v>189814</v>
      </c>
      <c r="AK14" s="19">
        <v>132555</v>
      </c>
      <c r="AL14" s="19">
        <v>56317</v>
      </c>
      <c r="AM14" s="19">
        <v>365141</v>
      </c>
      <c r="AN14" s="19">
        <v>106597</v>
      </c>
      <c r="AO14" s="19">
        <v>50486</v>
      </c>
      <c r="AP14" s="19">
        <v>13521</v>
      </c>
      <c r="AQ14" s="19">
        <f t="shared" si="2"/>
        <v>5832360</v>
      </c>
      <c r="AR14" s="19">
        <v>17031</v>
      </c>
      <c r="AS14" s="19">
        <v>1059108</v>
      </c>
      <c r="AT14" s="19">
        <v>1107</v>
      </c>
      <c r="AU14" s="19">
        <v>0</v>
      </c>
      <c r="AV14" s="19">
        <v>0</v>
      </c>
      <c r="AW14" s="19">
        <v>24221</v>
      </c>
      <c r="AX14" s="19">
        <f t="shared" si="0"/>
        <v>1101467</v>
      </c>
      <c r="AY14" s="19">
        <f t="shared" si="1"/>
        <v>6933827</v>
      </c>
      <c r="AZ14" s="19">
        <v>14783882</v>
      </c>
      <c r="BA14" s="19">
        <f t="shared" si="3"/>
        <v>15885349</v>
      </c>
      <c r="BB14" s="19">
        <f t="shared" si="4"/>
        <v>21717709</v>
      </c>
      <c r="BC14" s="19">
        <v>-6278932</v>
      </c>
      <c r="BD14" s="19">
        <f t="shared" si="5"/>
        <v>9606417</v>
      </c>
      <c r="BE14" s="20">
        <f t="shared" si="6"/>
        <v>15438777</v>
      </c>
    </row>
    <row r="15" spans="1:57" ht="13.5" customHeight="1" x14ac:dyDescent="0.2">
      <c r="A15" s="5" t="s">
        <v>61</v>
      </c>
      <c r="B15" s="10" t="s">
        <v>101</v>
      </c>
      <c r="C15" s="21">
        <v>62634</v>
      </c>
      <c r="D15" s="19">
        <v>30486</v>
      </c>
      <c r="E15" s="19">
        <v>1703</v>
      </c>
      <c r="F15" s="19">
        <v>210</v>
      </c>
      <c r="G15" s="19">
        <v>50</v>
      </c>
      <c r="H15" s="19">
        <v>169532</v>
      </c>
      <c r="I15" s="19">
        <v>1300</v>
      </c>
      <c r="J15" s="19">
        <v>12765</v>
      </c>
      <c r="K15" s="19">
        <v>99060</v>
      </c>
      <c r="L15" s="19">
        <v>13480</v>
      </c>
      <c r="M15" s="19">
        <v>15137</v>
      </c>
      <c r="N15" s="19">
        <v>308190</v>
      </c>
      <c r="O15" s="19">
        <v>33518</v>
      </c>
      <c r="P15" s="19">
        <v>1128</v>
      </c>
      <c r="Q15" s="19">
        <v>12196</v>
      </c>
      <c r="R15" s="19">
        <v>5936</v>
      </c>
      <c r="S15" s="19">
        <v>14802</v>
      </c>
      <c r="T15" s="19">
        <v>4373</v>
      </c>
      <c r="U15" s="19">
        <v>284100</v>
      </c>
      <c r="V15" s="19">
        <v>76889</v>
      </c>
      <c r="W15" s="19">
        <v>36166</v>
      </c>
      <c r="X15" s="19">
        <v>10773</v>
      </c>
      <c r="Y15" s="19">
        <v>38586</v>
      </c>
      <c r="Z15" s="19">
        <v>2738120</v>
      </c>
      <c r="AA15" s="19">
        <v>1315</v>
      </c>
      <c r="AB15" s="19">
        <v>21965</v>
      </c>
      <c r="AC15" s="19">
        <v>2545</v>
      </c>
      <c r="AD15" s="19">
        <v>4752</v>
      </c>
      <c r="AE15" s="19">
        <v>183</v>
      </c>
      <c r="AF15" s="19">
        <v>3294</v>
      </c>
      <c r="AG15" s="19">
        <v>960</v>
      </c>
      <c r="AH15" s="19">
        <v>188</v>
      </c>
      <c r="AI15" s="19">
        <v>8629</v>
      </c>
      <c r="AJ15" s="19">
        <v>89317</v>
      </c>
      <c r="AK15" s="19">
        <v>54248</v>
      </c>
      <c r="AL15" s="19">
        <v>3460</v>
      </c>
      <c r="AM15" s="19">
        <v>27700</v>
      </c>
      <c r="AN15" s="19">
        <v>56257</v>
      </c>
      <c r="AO15" s="19">
        <v>5373</v>
      </c>
      <c r="AP15" s="19">
        <v>16337</v>
      </c>
      <c r="AQ15" s="19">
        <f t="shared" si="2"/>
        <v>4267657</v>
      </c>
      <c r="AR15" s="19">
        <v>7900</v>
      </c>
      <c r="AS15" s="19">
        <v>193729</v>
      </c>
      <c r="AT15" s="19">
        <v>0</v>
      </c>
      <c r="AU15" s="19">
        <v>0</v>
      </c>
      <c r="AV15" s="19">
        <v>0</v>
      </c>
      <c r="AW15" s="19">
        <v>-29035</v>
      </c>
      <c r="AX15" s="19">
        <f t="shared" si="0"/>
        <v>172594</v>
      </c>
      <c r="AY15" s="19">
        <f t="shared" si="1"/>
        <v>4440251</v>
      </c>
      <c r="AZ15" s="19">
        <v>660536</v>
      </c>
      <c r="BA15" s="19">
        <f t="shared" si="3"/>
        <v>833130</v>
      </c>
      <c r="BB15" s="19">
        <f t="shared" si="4"/>
        <v>5100787</v>
      </c>
      <c r="BC15" s="19">
        <v>-2535277</v>
      </c>
      <c r="BD15" s="19">
        <f t="shared" si="5"/>
        <v>-1702147</v>
      </c>
      <c r="BE15" s="20">
        <f t="shared" si="6"/>
        <v>2565510</v>
      </c>
    </row>
    <row r="16" spans="1:57" ht="13.5" customHeight="1" x14ac:dyDescent="0.2">
      <c r="A16" s="5" t="s">
        <v>62</v>
      </c>
      <c r="B16" s="10" t="s">
        <v>7</v>
      </c>
      <c r="C16" s="21">
        <v>1385</v>
      </c>
      <c r="D16" s="19">
        <v>433</v>
      </c>
      <c r="E16" s="19">
        <v>63</v>
      </c>
      <c r="F16" s="19">
        <v>723</v>
      </c>
      <c r="G16" s="19">
        <v>340</v>
      </c>
      <c r="H16" s="19">
        <v>0</v>
      </c>
      <c r="I16" s="19">
        <v>623</v>
      </c>
      <c r="J16" s="19">
        <v>17521</v>
      </c>
      <c r="K16" s="19">
        <v>174</v>
      </c>
      <c r="L16" s="19">
        <v>0</v>
      </c>
      <c r="M16" s="19">
        <v>17392</v>
      </c>
      <c r="N16" s="19">
        <v>24585</v>
      </c>
      <c r="O16" s="19">
        <v>305202</v>
      </c>
      <c r="P16" s="19">
        <v>24</v>
      </c>
      <c r="Q16" s="19">
        <v>721944</v>
      </c>
      <c r="R16" s="19">
        <v>84678</v>
      </c>
      <c r="S16" s="19">
        <v>513219</v>
      </c>
      <c r="T16" s="19">
        <v>23000</v>
      </c>
      <c r="U16" s="19">
        <v>36405</v>
      </c>
      <c r="V16" s="19">
        <v>237974</v>
      </c>
      <c r="W16" s="19">
        <v>134561</v>
      </c>
      <c r="X16" s="19">
        <v>380102</v>
      </c>
      <c r="Y16" s="19">
        <v>90680</v>
      </c>
      <c r="Z16" s="19">
        <v>1106690</v>
      </c>
      <c r="AA16" s="19">
        <v>0</v>
      </c>
      <c r="AB16" s="19">
        <v>131</v>
      </c>
      <c r="AC16" s="19">
        <v>0</v>
      </c>
      <c r="AD16" s="19">
        <v>0</v>
      </c>
      <c r="AE16" s="19">
        <v>0</v>
      </c>
      <c r="AF16" s="19">
        <v>0</v>
      </c>
      <c r="AG16" s="19">
        <v>285</v>
      </c>
      <c r="AH16" s="19">
        <v>0</v>
      </c>
      <c r="AI16" s="19">
        <v>1428</v>
      </c>
      <c r="AJ16" s="19">
        <v>0</v>
      </c>
      <c r="AK16" s="19">
        <v>184</v>
      </c>
      <c r="AL16" s="19">
        <v>27</v>
      </c>
      <c r="AM16" s="19">
        <v>4370</v>
      </c>
      <c r="AN16" s="19">
        <v>778</v>
      </c>
      <c r="AO16" s="19">
        <v>25</v>
      </c>
      <c r="AP16" s="19">
        <v>17311</v>
      </c>
      <c r="AQ16" s="19">
        <f t="shared" si="2"/>
        <v>3722257</v>
      </c>
      <c r="AR16" s="19">
        <v>0</v>
      </c>
      <c r="AS16" s="19">
        <v>25834</v>
      </c>
      <c r="AT16" s="19">
        <v>0</v>
      </c>
      <c r="AU16" s="19">
        <v>-13408</v>
      </c>
      <c r="AV16" s="19">
        <v>16956</v>
      </c>
      <c r="AW16" s="19">
        <v>-17657</v>
      </c>
      <c r="AX16" s="19">
        <f t="shared" si="0"/>
        <v>11725</v>
      </c>
      <c r="AY16" s="19">
        <f t="shared" si="1"/>
        <v>3733982</v>
      </c>
      <c r="AZ16" s="19">
        <v>2726047</v>
      </c>
      <c r="BA16" s="19">
        <f t="shared" si="3"/>
        <v>2737772</v>
      </c>
      <c r="BB16" s="19">
        <f t="shared" si="4"/>
        <v>6460029</v>
      </c>
      <c r="BC16" s="19">
        <v>-3066653</v>
      </c>
      <c r="BD16" s="19">
        <f t="shared" si="5"/>
        <v>-328881</v>
      </c>
      <c r="BE16" s="20">
        <f t="shared" si="6"/>
        <v>3393376</v>
      </c>
    </row>
    <row r="17" spans="1:57" ht="13.5" customHeight="1" x14ac:dyDescent="0.2">
      <c r="A17" s="5" t="s">
        <v>63</v>
      </c>
      <c r="B17" s="10" t="s">
        <v>8</v>
      </c>
      <c r="C17" s="21">
        <v>0</v>
      </c>
      <c r="D17" s="19">
        <v>0</v>
      </c>
      <c r="E17" s="19">
        <v>0</v>
      </c>
      <c r="F17" s="19">
        <v>0</v>
      </c>
      <c r="G17" s="19">
        <v>52</v>
      </c>
      <c r="H17" s="19">
        <v>21988</v>
      </c>
      <c r="I17" s="19">
        <v>85</v>
      </c>
      <c r="J17" s="19">
        <v>9035</v>
      </c>
      <c r="K17" s="19">
        <v>299724</v>
      </c>
      <c r="L17" s="19">
        <v>0</v>
      </c>
      <c r="M17" s="19">
        <v>46684</v>
      </c>
      <c r="N17" s="19">
        <v>11386</v>
      </c>
      <c r="O17" s="19">
        <v>67913</v>
      </c>
      <c r="P17" s="19">
        <v>324118</v>
      </c>
      <c r="Q17" s="19">
        <v>270337</v>
      </c>
      <c r="R17" s="19">
        <v>54780</v>
      </c>
      <c r="S17" s="19">
        <v>119313</v>
      </c>
      <c r="T17" s="19">
        <v>68117</v>
      </c>
      <c r="U17" s="19">
        <v>533132</v>
      </c>
      <c r="V17" s="19">
        <v>696192</v>
      </c>
      <c r="W17" s="19">
        <v>330080</v>
      </c>
      <c r="X17" s="19">
        <v>154119</v>
      </c>
      <c r="Y17" s="19">
        <v>84186</v>
      </c>
      <c r="Z17" s="19">
        <v>566813</v>
      </c>
      <c r="AA17" s="19">
        <v>4986</v>
      </c>
      <c r="AB17" s="19">
        <v>1181</v>
      </c>
      <c r="AC17" s="19">
        <v>41</v>
      </c>
      <c r="AD17" s="19">
        <v>334</v>
      </c>
      <c r="AE17" s="19">
        <v>0</v>
      </c>
      <c r="AF17" s="19">
        <v>0</v>
      </c>
      <c r="AG17" s="19">
        <v>142</v>
      </c>
      <c r="AH17" s="19">
        <v>8056</v>
      </c>
      <c r="AI17" s="19">
        <v>9944</v>
      </c>
      <c r="AJ17" s="19">
        <v>5083</v>
      </c>
      <c r="AK17" s="19">
        <v>74965</v>
      </c>
      <c r="AL17" s="19">
        <v>1527</v>
      </c>
      <c r="AM17" s="19">
        <v>15680</v>
      </c>
      <c r="AN17" s="19">
        <v>14562</v>
      </c>
      <c r="AO17" s="19">
        <v>1006</v>
      </c>
      <c r="AP17" s="19">
        <v>15334</v>
      </c>
      <c r="AQ17" s="19">
        <f t="shared" si="2"/>
        <v>3810895</v>
      </c>
      <c r="AR17" s="19">
        <v>881</v>
      </c>
      <c r="AS17" s="19">
        <v>77816</v>
      </c>
      <c r="AT17" s="19">
        <v>0</v>
      </c>
      <c r="AU17" s="19">
        <v>0</v>
      </c>
      <c r="AV17" s="19">
        <v>0</v>
      </c>
      <c r="AW17" s="19">
        <v>-30658</v>
      </c>
      <c r="AX17" s="19">
        <f t="shared" si="0"/>
        <v>48039</v>
      </c>
      <c r="AY17" s="19">
        <f t="shared" si="1"/>
        <v>3858934</v>
      </c>
      <c r="AZ17" s="19">
        <v>111169</v>
      </c>
      <c r="BA17" s="19">
        <f t="shared" si="3"/>
        <v>159208</v>
      </c>
      <c r="BB17" s="19">
        <f t="shared" si="4"/>
        <v>3970103</v>
      </c>
      <c r="BC17" s="19">
        <v>-3186959</v>
      </c>
      <c r="BD17" s="19">
        <f t="shared" si="5"/>
        <v>-3027751</v>
      </c>
      <c r="BE17" s="20">
        <f t="shared" si="6"/>
        <v>783144</v>
      </c>
    </row>
    <row r="18" spans="1:57" ht="13.5" customHeight="1" x14ac:dyDescent="0.2">
      <c r="A18" s="7" t="s">
        <v>64</v>
      </c>
      <c r="B18" s="11" t="s">
        <v>9</v>
      </c>
      <c r="C18" s="21">
        <v>24660</v>
      </c>
      <c r="D18" s="19">
        <v>37289</v>
      </c>
      <c r="E18" s="19">
        <v>2515</v>
      </c>
      <c r="F18" s="19">
        <v>5782</v>
      </c>
      <c r="G18" s="19">
        <v>7516</v>
      </c>
      <c r="H18" s="19">
        <v>754399</v>
      </c>
      <c r="I18" s="19">
        <v>10851</v>
      </c>
      <c r="J18" s="19">
        <v>50707</v>
      </c>
      <c r="K18" s="19">
        <v>222890</v>
      </c>
      <c r="L18" s="19">
        <v>103</v>
      </c>
      <c r="M18" s="19">
        <v>177254</v>
      </c>
      <c r="N18" s="19">
        <v>18497</v>
      </c>
      <c r="O18" s="19">
        <v>10222</v>
      </c>
      <c r="P18" s="19">
        <v>441</v>
      </c>
      <c r="Q18" s="19">
        <v>248638</v>
      </c>
      <c r="R18" s="19">
        <v>24121</v>
      </c>
      <c r="S18" s="19">
        <v>143584</v>
      </c>
      <c r="T18" s="19">
        <v>20191</v>
      </c>
      <c r="U18" s="19">
        <v>161960</v>
      </c>
      <c r="V18" s="19">
        <v>69640</v>
      </c>
      <c r="W18" s="19">
        <v>157453</v>
      </c>
      <c r="X18" s="19">
        <v>43951</v>
      </c>
      <c r="Y18" s="19">
        <v>39190</v>
      </c>
      <c r="Z18" s="19">
        <v>4368377</v>
      </c>
      <c r="AA18" s="19">
        <v>8168</v>
      </c>
      <c r="AB18" s="19">
        <v>3055</v>
      </c>
      <c r="AC18" s="19">
        <v>790</v>
      </c>
      <c r="AD18" s="19">
        <v>74448</v>
      </c>
      <c r="AE18" s="19">
        <v>2545</v>
      </c>
      <c r="AF18" s="19">
        <v>13589</v>
      </c>
      <c r="AG18" s="19">
        <v>32528</v>
      </c>
      <c r="AH18" s="19">
        <v>8805</v>
      </c>
      <c r="AI18" s="19">
        <v>190794</v>
      </c>
      <c r="AJ18" s="19">
        <v>8009</v>
      </c>
      <c r="AK18" s="19">
        <v>21418</v>
      </c>
      <c r="AL18" s="19">
        <v>17163</v>
      </c>
      <c r="AM18" s="19">
        <v>38662</v>
      </c>
      <c r="AN18" s="19">
        <v>103558</v>
      </c>
      <c r="AO18" s="19">
        <v>397</v>
      </c>
      <c r="AP18" s="19">
        <v>20108</v>
      </c>
      <c r="AQ18" s="19">
        <f t="shared" si="2"/>
        <v>7144268</v>
      </c>
      <c r="AR18" s="19">
        <v>20258</v>
      </c>
      <c r="AS18" s="19">
        <v>212800</v>
      </c>
      <c r="AT18" s="19">
        <v>214</v>
      </c>
      <c r="AU18" s="19">
        <v>8819</v>
      </c>
      <c r="AV18" s="19">
        <v>152917</v>
      </c>
      <c r="AW18" s="19">
        <v>-22209</v>
      </c>
      <c r="AX18" s="19">
        <f t="shared" si="0"/>
        <v>372799</v>
      </c>
      <c r="AY18" s="19">
        <f t="shared" si="1"/>
        <v>7517067</v>
      </c>
      <c r="AZ18" s="19">
        <v>1865730</v>
      </c>
      <c r="BA18" s="19">
        <f t="shared" si="3"/>
        <v>2238529</v>
      </c>
      <c r="BB18" s="19">
        <f t="shared" si="4"/>
        <v>9382797</v>
      </c>
      <c r="BC18" s="19">
        <v>-6169854</v>
      </c>
      <c r="BD18" s="19">
        <f t="shared" si="5"/>
        <v>-3931325</v>
      </c>
      <c r="BE18" s="20">
        <f t="shared" si="6"/>
        <v>3212943</v>
      </c>
    </row>
    <row r="19" spans="1:57" ht="13.5" customHeight="1" x14ac:dyDescent="0.2">
      <c r="A19" s="5" t="s">
        <v>65</v>
      </c>
      <c r="B19" s="10" t="s">
        <v>102</v>
      </c>
      <c r="C19" s="24">
        <v>0</v>
      </c>
      <c r="D19" s="22">
        <v>0</v>
      </c>
      <c r="E19" s="22">
        <v>189</v>
      </c>
      <c r="F19" s="22">
        <v>0</v>
      </c>
      <c r="G19" s="22">
        <v>618</v>
      </c>
      <c r="H19" s="22">
        <v>0</v>
      </c>
      <c r="I19" s="22">
        <v>0</v>
      </c>
      <c r="J19" s="22">
        <v>6891</v>
      </c>
      <c r="K19" s="22">
        <v>300</v>
      </c>
      <c r="L19" s="22">
        <v>0</v>
      </c>
      <c r="M19" s="22">
        <v>1613</v>
      </c>
      <c r="N19" s="22">
        <v>411</v>
      </c>
      <c r="O19" s="22">
        <v>928</v>
      </c>
      <c r="P19" s="22">
        <v>0</v>
      </c>
      <c r="Q19" s="22">
        <v>2431</v>
      </c>
      <c r="R19" s="22">
        <v>106454</v>
      </c>
      <c r="S19" s="22">
        <v>169693</v>
      </c>
      <c r="T19" s="22">
        <v>5943</v>
      </c>
      <c r="U19" s="22">
        <v>18284</v>
      </c>
      <c r="V19" s="22">
        <v>30487</v>
      </c>
      <c r="W19" s="22">
        <v>34716</v>
      </c>
      <c r="X19" s="22">
        <v>47861</v>
      </c>
      <c r="Y19" s="22">
        <v>1170</v>
      </c>
      <c r="Z19" s="22">
        <v>275965</v>
      </c>
      <c r="AA19" s="22">
        <v>0</v>
      </c>
      <c r="AB19" s="22">
        <v>58987</v>
      </c>
      <c r="AC19" s="22">
        <v>0</v>
      </c>
      <c r="AD19" s="22">
        <v>104</v>
      </c>
      <c r="AE19" s="22">
        <v>0</v>
      </c>
      <c r="AF19" s="22">
        <v>0</v>
      </c>
      <c r="AG19" s="22">
        <v>4498</v>
      </c>
      <c r="AH19" s="22">
        <v>76</v>
      </c>
      <c r="AI19" s="22">
        <v>14050</v>
      </c>
      <c r="AJ19" s="22">
        <v>0</v>
      </c>
      <c r="AK19" s="22">
        <v>0</v>
      </c>
      <c r="AL19" s="22">
        <v>0</v>
      </c>
      <c r="AM19" s="22">
        <v>248086</v>
      </c>
      <c r="AN19" s="22">
        <v>85</v>
      </c>
      <c r="AO19" s="22">
        <v>0</v>
      </c>
      <c r="AP19" s="22">
        <v>0</v>
      </c>
      <c r="AQ19" s="22">
        <f t="shared" si="2"/>
        <v>1029840</v>
      </c>
      <c r="AR19" s="22">
        <v>0</v>
      </c>
      <c r="AS19" s="22">
        <v>38411</v>
      </c>
      <c r="AT19" s="22">
        <v>0</v>
      </c>
      <c r="AU19" s="22">
        <v>75085</v>
      </c>
      <c r="AV19" s="22">
        <v>1103531</v>
      </c>
      <c r="AW19" s="22">
        <v>957</v>
      </c>
      <c r="AX19" s="22">
        <f t="shared" si="0"/>
        <v>1217984</v>
      </c>
      <c r="AY19" s="22">
        <f t="shared" si="1"/>
        <v>2247824</v>
      </c>
      <c r="AZ19" s="22">
        <v>838632</v>
      </c>
      <c r="BA19" s="22">
        <f t="shared" si="3"/>
        <v>2056616</v>
      </c>
      <c r="BB19" s="22">
        <f t="shared" si="4"/>
        <v>3086456</v>
      </c>
      <c r="BC19" s="22">
        <v>-2150113</v>
      </c>
      <c r="BD19" s="22">
        <f t="shared" si="5"/>
        <v>-93497</v>
      </c>
      <c r="BE19" s="23">
        <f t="shared" si="6"/>
        <v>936343</v>
      </c>
    </row>
    <row r="20" spans="1:57" ht="13.5" customHeight="1" x14ac:dyDescent="0.2">
      <c r="A20" s="5" t="s">
        <v>66</v>
      </c>
      <c r="B20" s="10" t="s">
        <v>103</v>
      </c>
      <c r="C20" s="21">
        <v>0</v>
      </c>
      <c r="D20" s="19">
        <v>0</v>
      </c>
      <c r="E20" s="19">
        <v>906</v>
      </c>
      <c r="F20" s="19">
        <v>0</v>
      </c>
      <c r="G20" s="19">
        <v>835</v>
      </c>
      <c r="H20" s="19">
        <v>0</v>
      </c>
      <c r="I20" s="19">
        <v>0</v>
      </c>
      <c r="J20" s="19">
        <v>288</v>
      </c>
      <c r="K20" s="19">
        <v>0</v>
      </c>
      <c r="L20" s="19">
        <v>121</v>
      </c>
      <c r="M20" s="19">
        <v>10703</v>
      </c>
      <c r="N20" s="19">
        <v>740</v>
      </c>
      <c r="O20" s="19">
        <v>852</v>
      </c>
      <c r="P20" s="19">
        <v>8</v>
      </c>
      <c r="Q20" s="19">
        <v>557</v>
      </c>
      <c r="R20" s="19">
        <v>3830</v>
      </c>
      <c r="S20" s="19">
        <v>488258</v>
      </c>
      <c r="T20" s="19">
        <v>661</v>
      </c>
      <c r="U20" s="19">
        <v>29806</v>
      </c>
      <c r="V20" s="19">
        <v>6536</v>
      </c>
      <c r="W20" s="19">
        <v>9129</v>
      </c>
      <c r="X20" s="19">
        <v>5138</v>
      </c>
      <c r="Y20" s="19">
        <v>216</v>
      </c>
      <c r="Z20" s="19">
        <v>4984</v>
      </c>
      <c r="AA20" s="19">
        <v>14</v>
      </c>
      <c r="AB20" s="19">
        <v>1422</v>
      </c>
      <c r="AC20" s="19">
        <v>0</v>
      </c>
      <c r="AD20" s="19">
        <v>85</v>
      </c>
      <c r="AE20" s="19">
        <v>0</v>
      </c>
      <c r="AF20" s="19">
        <v>0</v>
      </c>
      <c r="AG20" s="19">
        <v>2690</v>
      </c>
      <c r="AH20" s="19">
        <v>43</v>
      </c>
      <c r="AI20" s="19">
        <v>698</v>
      </c>
      <c r="AJ20" s="19">
        <v>0</v>
      </c>
      <c r="AK20" s="19">
        <v>0</v>
      </c>
      <c r="AL20" s="19">
        <v>0</v>
      </c>
      <c r="AM20" s="19">
        <v>364701</v>
      </c>
      <c r="AN20" s="19">
        <v>341</v>
      </c>
      <c r="AO20" s="19">
        <v>0</v>
      </c>
      <c r="AP20" s="19">
        <v>0</v>
      </c>
      <c r="AQ20" s="19">
        <f t="shared" si="2"/>
        <v>933562</v>
      </c>
      <c r="AR20" s="19">
        <v>0</v>
      </c>
      <c r="AS20" s="19">
        <v>4100</v>
      </c>
      <c r="AT20" s="19">
        <v>0</v>
      </c>
      <c r="AU20" s="19">
        <v>47607</v>
      </c>
      <c r="AV20" s="19">
        <v>4684084</v>
      </c>
      <c r="AW20" s="19">
        <v>108668</v>
      </c>
      <c r="AX20" s="19">
        <f t="shared" si="0"/>
        <v>4844459</v>
      </c>
      <c r="AY20" s="19">
        <f t="shared" si="1"/>
        <v>5778021</v>
      </c>
      <c r="AZ20" s="19">
        <v>3975125</v>
      </c>
      <c r="BA20" s="19">
        <f t="shared" si="3"/>
        <v>8819584</v>
      </c>
      <c r="BB20" s="19">
        <f t="shared" si="4"/>
        <v>9753146</v>
      </c>
      <c r="BC20" s="19">
        <v>-5281757</v>
      </c>
      <c r="BD20" s="19">
        <f t="shared" si="5"/>
        <v>3537827</v>
      </c>
      <c r="BE20" s="20">
        <f t="shared" si="6"/>
        <v>4471389</v>
      </c>
    </row>
    <row r="21" spans="1:57" ht="13.5" customHeight="1" x14ac:dyDescent="0.2">
      <c r="A21" s="5" t="s">
        <v>68</v>
      </c>
      <c r="B21" s="10" t="s">
        <v>104</v>
      </c>
      <c r="C21" s="21">
        <v>3965</v>
      </c>
      <c r="D21" s="19">
        <v>0</v>
      </c>
      <c r="E21" s="19">
        <v>171</v>
      </c>
      <c r="F21" s="19">
        <v>27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56</v>
      </c>
      <c r="R21" s="19">
        <v>1013</v>
      </c>
      <c r="S21" s="19">
        <v>38404</v>
      </c>
      <c r="T21" s="19">
        <v>53206</v>
      </c>
      <c r="U21" s="19">
        <v>0</v>
      </c>
      <c r="V21" s="19">
        <v>1530</v>
      </c>
      <c r="W21" s="19">
        <v>23080</v>
      </c>
      <c r="X21" s="19">
        <v>1810</v>
      </c>
      <c r="Y21" s="19">
        <v>403</v>
      </c>
      <c r="Z21" s="19">
        <v>8110</v>
      </c>
      <c r="AA21" s="19">
        <v>0</v>
      </c>
      <c r="AB21" s="19">
        <v>514</v>
      </c>
      <c r="AC21" s="19">
        <v>151</v>
      </c>
      <c r="AD21" s="19">
        <v>29115</v>
      </c>
      <c r="AE21" s="19">
        <v>215</v>
      </c>
      <c r="AF21" s="19">
        <v>0</v>
      </c>
      <c r="AG21" s="19">
        <v>18451</v>
      </c>
      <c r="AH21" s="19">
        <v>2829</v>
      </c>
      <c r="AI21" s="19">
        <v>134354</v>
      </c>
      <c r="AJ21" s="19">
        <v>0</v>
      </c>
      <c r="AK21" s="19">
        <v>616612</v>
      </c>
      <c r="AL21" s="19">
        <v>0</v>
      </c>
      <c r="AM21" s="19">
        <v>130857</v>
      </c>
      <c r="AN21" s="19">
        <v>37481</v>
      </c>
      <c r="AO21" s="19">
        <v>26382</v>
      </c>
      <c r="AP21" s="19">
        <v>0</v>
      </c>
      <c r="AQ21" s="19">
        <f t="shared" si="2"/>
        <v>1128736</v>
      </c>
      <c r="AR21" s="19">
        <v>134</v>
      </c>
      <c r="AS21" s="19">
        <v>87100</v>
      </c>
      <c r="AT21" s="19">
        <v>177</v>
      </c>
      <c r="AU21" s="19">
        <v>212667</v>
      </c>
      <c r="AV21" s="19">
        <v>2339830</v>
      </c>
      <c r="AW21" s="19">
        <v>-33230</v>
      </c>
      <c r="AX21" s="19">
        <f t="shared" si="0"/>
        <v>2606678</v>
      </c>
      <c r="AY21" s="19">
        <f t="shared" si="1"/>
        <v>3735414</v>
      </c>
      <c r="AZ21" s="19">
        <v>1758905</v>
      </c>
      <c r="BA21" s="19">
        <f t="shared" si="3"/>
        <v>4365583</v>
      </c>
      <c r="BB21" s="19">
        <f t="shared" si="4"/>
        <v>5494319</v>
      </c>
      <c r="BC21" s="19">
        <v>-3693537</v>
      </c>
      <c r="BD21" s="19">
        <f t="shared" si="5"/>
        <v>672046</v>
      </c>
      <c r="BE21" s="20">
        <f t="shared" si="6"/>
        <v>1800782</v>
      </c>
    </row>
    <row r="22" spans="1:57" ht="13.5" customHeight="1" x14ac:dyDescent="0.2">
      <c r="A22" s="5" t="s">
        <v>70</v>
      </c>
      <c r="B22" s="10" t="s">
        <v>69</v>
      </c>
      <c r="C22" s="21">
        <v>0</v>
      </c>
      <c r="D22" s="19">
        <v>0</v>
      </c>
      <c r="E22" s="19">
        <v>0</v>
      </c>
      <c r="F22" s="19">
        <v>415</v>
      </c>
      <c r="G22" s="19">
        <v>18</v>
      </c>
      <c r="H22" s="19">
        <v>20</v>
      </c>
      <c r="I22" s="19">
        <v>1</v>
      </c>
      <c r="J22" s="19">
        <v>463</v>
      </c>
      <c r="K22" s="19">
        <v>56</v>
      </c>
      <c r="L22" s="19">
        <v>0</v>
      </c>
      <c r="M22" s="19">
        <v>3</v>
      </c>
      <c r="N22" s="19">
        <v>1</v>
      </c>
      <c r="O22" s="19">
        <v>0</v>
      </c>
      <c r="P22" s="19">
        <v>0</v>
      </c>
      <c r="Q22" s="19">
        <v>31595</v>
      </c>
      <c r="R22" s="19">
        <v>4714</v>
      </c>
      <c r="S22" s="19">
        <v>65471</v>
      </c>
      <c r="T22" s="19">
        <v>170667</v>
      </c>
      <c r="U22" s="19">
        <v>5840419</v>
      </c>
      <c r="V22" s="19">
        <v>1842801</v>
      </c>
      <c r="W22" s="19">
        <v>2229254</v>
      </c>
      <c r="X22" s="19">
        <v>134105</v>
      </c>
      <c r="Y22" s="19">
        <v>24106</v>
      </c>
      <c r="Z22" s="19">
        <v>122625</v>
      </c>
      <c r="AA22" s="19">
        <v>114</v>
      </c>
      <c r="AB22" s="19">
        <v>112</v>
      </c>
      <c r="AC22" s="19">
        <v>0</v>
      </c>
      <c r="AD22" s="19">
        <v>566</v>
      </c>
      <c r="AE22" s="19">
        <v>799</v>
      </c>
      <c r="AF22" s="19">
        <v>0</v>
      </c>
      <c r="AG22" s="19">
        <v>6842</v>
      </c>
      <c r="AH22" s="19">
        <v>20610</v>
      </c>
      <c r="AI22" s="19">
        <v>222430</v>
      </c>
      <c r="AJ22" s="19">
        <v>82550</v>
      </c>
      <c r="AK22" s="19">
        <v>66</v>
      </c>
      <c r="AL22" s="19">
        <v>0</v>
      </c>
      <c r="AM22" s="19">
        <v>844055</v>
      </c>
      <c r="AN22" s="19">
        <v>23</v>
      </c>
      <c r="AO22" s="19">
        <v>70234</v>
      </c>
      <c r="AP22" s="19">
        <v>0</v>
      </c>
      <c r="AQ22" s="19">
        <f t="shared" si="2"/>
        <v>11715135</v>
      </c>
      <c r="AR22" s="19">
        <v>0</v>
      </c>
      <c r="AS22" s="19">
        <v>71800</v>
      </c>
      <c r="AT22" s="19">
        <v>0</v>
      </c>
      <c r="AU22" s="19">
        <v>0</v>
      </c>
      <c r="AV22" s="19">
        <v>0</v>
      </c>
      <c r="AW22" s="19">
        <v>-10043</v>
      </c>
      <c r="AX22" s="19">
        <f t="shared" si="0"/>
        <v>61757</v>
      </c>
      <c r="AY22" s="19">
        <f t="shared" si="1"/>
        <v>11776892</v>
      </c>
      <c r="AZ22" s="19">
        <v>13703292</v>
      </c>
      <c r="BA22" s="19">
        <f t="shared" si="3"/>
        <v>13765049</v>
      </c>
      <c r="BB22" s="19">
        <f t="shared" si="4"/>
        <v>25480184</v>
      </c>
      <c r="BC22" s="19">
        <v>-9949097</v>
      </c>
      <c r="BD22" s="19">
        <f t="shared" si="5"/>
        <v>3815952</v>
      </c>
      <c r="BE22" s="20">
        <f t="shared" si="6"/>
        <v>15531087</v>
      </c>
    </row>
    <row r="23" spans="1:57" ht="13.5" customHeight="1" x14ac:dyDescent="0.2">
      <c r="A23" s="7" t="s">
        <v>71</v>
      </c>
      <c r="B23" s="11" t="s">
        <v>10</v>
      </c>
      <c r="C23" s="27">
        <v>128</v>
      </c>
      <c r="D23" s="25">
        <v>2370</v>
      </c>
      <c r="E23" s="25">
        <v>0</v>
      </c>
      <c r="F23" s="25">
        <v>6917</v>
      </c>
      <c r="G23" s="25">
        <v>40</v>
      </c>
      <c r="H23" s="25">
        <v>0</v>
      </c>
      <c r="I23" s="25">
        <v>0</v>
      </c>
      <c r="J23" s="25">
        <v>790</v>
      </c>
      <c r="K23" s="25">
        <v>7</v>
      </c>
      <c r="L23" s="25">
        <v>0</v>
      </c>
      <c r="M23" s="25">
        <v>95</v>
      </c>
      <c r="N23" s="25">
        <v>101</v>
      </c>
      <c r="O23" s="25">
        <v>0</v>
      </c>
      <c r="P23" s="25">
        <v>0</v>
      </c>
      <c r="Q23" s="25">
        <v>5908</v>
      </c>
      <c r="R23" s="25">
        <v>8839</v>
      </c>
      <c r="S23" s="25">
        <v>109774</v>
      </c>
      <c r="T23" s="25">
        <v>14841</v>
      </c>
      <c r="U23" s="25">
        <v>1139687</v>
      </c>
      <c r="V23" s="25">
        <v>315165</v>
      </c>
      <c r="W23" s="25">
        <v>193198</v>
      </c>
      <c r="X23" s="25">
        <v>130678</v>
      </c>
      <c r="Y23" s="25">
        <v>43699</v>
      </c>
      <c r="Z23" s="25">
        <v>483343</v>
      </c>
      <c r="AA23" s="25">
        <v>57</v>
      </c>
      <c r="AB23" s="25">
        <v>1073</v>
      </c>
      <c r="AC23" s="25">
        <v>0</v>
      </c>
      <c r="AD23" s="25">
        <v>5474</v>
      </c>
      <c r="AE23" s="25">
        <v>47</v>
      </c>
      <c r="AF23" s="25">
        <v>325</v>
      </c>
      <c r="AG23" s="25">
        <v>34714</v>
      </c>
      <c r="AH23" s="25">
        <v>3559</v>
      </c>
      <c r="AI23" s="25">
        <v>79527</v>
      </c>
      <c r="AJ23" s="25">
        <v>20789</v>
      </c>
      <c r="AK23" s="25">
        <v>1687</v>
      </c>
      <c r="AL23" s="25">
        <v>0</v>
      </c>
      <c r="AM23" s="25">
        <v>255771</v>
      </c>
      <c r="AN23" s="25">
        <v>5171</v>
      </c>
      <c r="AO23" s="25">
        <v>0</v>
      </c>
      <c r="AP23" s="25">
        <v>21428</v>
      </c>
      <c r="AQ23" s="25">
        <f t="shared" si="2"/>
        <v>2885202</v>
      </c>
      <c r="AR23" s="25">
        <v>27420</v>
      </c>
      <c r="AS23" s="25">
        <v>3633705</v>
      </c>
      <c r="AT23" s="25">
        <v>0</v>
      </c>
      <c r="AU23" s="25">
        <v>143541</v>
      </c>
      <c r="AV23" s="25">
        <v>1428305</v>
      </c>
      <c r="AW23" s="25">
        <v>7402</v>
      </c>
      <c r="AX23" s="25">
        <f t="shared" si="0"/>
        <v>5240373</v>
      </c>
      <c r="AY23" s="25">
        <f t="shared" si="1"/>
        <v>8125575</v>
      </c>
      <c r="AZ23" s="25">
        <v>6822909</v>
      </c>
      <c r="BA23" s="25">
        <f t="shared" si="3"/>
        <v>12063282</v>
      </c>
      <c r="BB23" s="25">
        <f t="shared" si="4"/>
        <v>14948484</v>
      </c>
      <c r="BC23" s="25">
        <v>-7277963</v>
      </c>
      <c r="BD23" s="25">
        <f t="shared" si="5"/>
        <v>4785319</v>
      </c>
      <c r="BE23" s="26">
        <f t="shared" si="6"/>
        <v>7670521</v>
      </c>
    </row>
    <row r="24" spans="1:57" ht="13.5" customHeight="1" x14ac:dyDescent="0.2">
      <c r="A24" s="5" t="s">
        <v>72</v>
      </c>
      <c r="B24" s="10" t="s">
        <v>67</v>
      </c>
      <c r="C24" s="21">
        <v>66</v>
      </c>
      <c r="D24" s="19">
        <v>0</v>
      </c>
      <c r="E24" s="19">
        <v>532</v>
      </c>
      <c r="F24" s="19">
        <v>333</v>
      </c>
      <c r="G24" s="19">
        <v>6</v>
      </c>
      <c r="H24" s="19">
        <v>1383</v>
      </c>
      <c r="I24" s="19">
        <v>20</v>
      </c>
      <c r="J24" s="19">
        <v>69</v>
      </c>
      <c r="K24" s="19">
        <v>230</v>
      </c>
      <c r="L24" s="19">
        <v>16</v>
      </c>
      <c r="M24" s="19">
        <v>946</v>
      </c>
      <c r="N24" s="19">
        <v>8</v>
      </c>
      <c r="O24" s="19">
        <v>7</v>
      </c>
      <c r="P24" s="19">
        <v>2</v>
      </c>
      <c r="Q24" s="19">
        <v>156</v>
      </c>
      <c r="R24" s="19">
        <v>88</v>
      </c>
      <c r="S24" s="19">
        <v>929</v>
      </c>
      <c r="T24" s="19">
        <v>30</v>
      </c>
      <c r="U24" s="19">
        <v>794</v>
      </c>
      <c r="V24" s="19">
        <v>270</v>
      </c>
      <c r="W24" s="19">
        <v>194876</v>
      </c>
      <c r="X24" s="19">
        <v>311</v>
      </c>
      <c r="Y24" s="19">
        <v>406</v>
      </c>
      <c r="Z24" s="19">
        <v>77263</v>
      </c>
      <c r="AA24" s="19">
        <v>202</v>
      </c>
      <c r="AB24" s="19">
        <v>30</v>
      </c>
      <c r="AC24" s="19">
        <v>68</v>
      </c>
      <c r="AD24" s="19">
        <v>7816</v>
      </c>
      <c r="AE24" s="19">
        <v>2871</v>
      </c>
      <c r="AF24" s="19">
        <v>1783</v>
      </c>
      <c r="AG24" s="19">
        <v>4481</v>
      </c>
      <c r="AH24" s="19">
        <v>2089</v>
      </c>
      <c r="AI24" s="19">
        <v>69742</v>
      </c>
      <c r="AJ24" s="19">
        <v>5439</v>
      </c>
      <c r="AK24" s="19">
        <v>1590</v>
      </c>
      <c r="AL24" s="19">
        <v>539</v>
      </c>
      <c r="AM24" s="19">
        <v>28592</v>
      </c>
      <c r="AN24" s="19">
        <v>5984</v>
      </c>
      <c r="AO24" s="19">
        <v>0</v>
      </c>
      <c r="AP24" s="19">
        <v>0</v>
      </c>
      <c r="AQ24" s="19">
        <f t="shared" si="2"/>
        <v>409967</v>
      </c>
      <c r="AR24" s="19">
        <v>190</v>
      </c>
      <c r="AS24" s="19">
        <v>1734368</v>
      </c>
      <c r="AT24" s="19">
        <v>0</v>
      </c>
      <c r="AU24" s="19">
        <v>479405</v>
      </c>
      <c r="AV24" s="19">
        <v>308445</v>
      </c>
      <c r="AW24" s="19">
        <v>-10305</v>
      </c>
      <c r="AX24" s="19">
        <f t="shared" si="0"/>
        <v>2512103</v>
      </c>
      <c r="AY24" s="19">
        <f t="shared" si="1"/>
        <v>2922070</v>
      </c>
      <c r="AZ24" s="19">
        <v>5943475</v>
      </c>
      <c r="BA24" s="19">
        <f t="shared" si="3"/>
        <v>8455578</v>
      </c>
      <c r="BB24" s="19">
        <f t="shared" si="4"/>
        <v>8865545</v>
      </c>
      <c r="BC24" s="19">
        <v>-2762464</v>
      </c>
      <c r="BD24" s="19">
        <f t="shared" si="5"/>
        <v>5693114</v>
      </c>
      <c r="BE24" s="20">
        <f t="shared" si="6"/>
        <v>6103081</v>
      </c>
    </row>
    <row r="25" spans="1:57" ht="13.5" customHeight="1" x14ac:dyDescent="0.2">
      <c r="A25" s="5" t="s">
        <v>73</v>
      </c>
      <c r="B25" s="10" t="s">
        <v>105</v>
      </c>
      <c r="C25" s="21">
        <v>0</v>
      </c>
      <c r="D25" s="19">
        <v>0</v>
      </c>
      <c r="E25" s="19">
        <v>0</v>
      </c>
      <c r="F25" s="19">
        <v>197484</v>
      </c>
      <c r="G25" s="19">
        <v>10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367</v>
      </c>
      <c r="T25" s="19">
        <v>0</v>
      </c>
      <c r="U25" s="19">
        <v>0</v>
      </c>
      <c r="V25" s="19">
        <v>0</v>
      </c>
      <c r="W25" s="19">
        <v>0</v>
      </c>
      <c r="X25" s="19">
        <v>1702130</v>
      </c>
      <c r="Y25" s="19">
        <v>0</v>
      </c>
      <c r="Z25" s="19">
        <v>0</v>
      </c>
      <c r="AA25" s="19">
        <v>0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19">
        <v>421737</v>
      </c>
      <c r="AH25" s="19">
        <v>0</v>
      </c>
      <c r="AI25" s="19">
        <v>228243</v>
      </c>
      <c r="AJ25" s="19">
        <v>3608</v>
      </c>
      <c r="AK25" s="19">
        <v>0</v>
      </c>
      <c r="AL25" s="19">
        <v>0</v>
      </c>
      <c r="AM25" s="19">
        <v>1056751</v>
      </c>
      <c r="AN25" s="19">
        <v>333</v>
      </c>
      <c r="AO25" s="19">
        <v>0</v>
      </c>
      <c r="AP25" s="19">
        <v>0</v>
      </c>
      <c r="AQ25" s="19">
        <f t="shared" si="2"/>
        <v>3610663</v>
      </c>
      <c r="AR25" s="19">
        <v>0</v>
      </c>
      <c r="AS25" s="19">
        <v>6246392</v>
      </c>
      <c r="AT25" s="19">
        <v>0</v>
      </c>
      <c r="AU25" s="19">
        <v>410121</v>
      </c>
      <c r="AV25" s="19">
        <v>1129852</v>
      </c>
      <c r="AW25" s="19">
        <v>-42259</v>
      </c>
      <c r="AX25" s="19">
        <f t="shared" si="0"/>
        <v>7744106</v>
      </c>
      <c r="AY25" s="19">
        <f t="shared" si="1"/>
        <v>11354769</v>
      </c>
      <c r="AZ25" s="19">
        <v>4920449</v>
      </c>
      <c r="BA25" s="19">
        <f t="shared" si="3"/>
        <v>12664555</v>
      </c>
      <c r="BB25" s="19">
        <f t="shared" si="4"/>
        <v>16275218</v>
      </c>
      <c r="BC25" s="19">
        <v>-11077519</v>
      </c>
      <c r="BD25" s="19">
        <f t="shared" si="5"/>
        <v>1587036</v>
      </c>
      <c r="BE25" s="20">
        <f t="shared" si="6"/>
        <v>5197699</v>
      </c>
    </row>
    <row r="26" spans="1:57" ht="13.5" customHeight="1" x14ac:dyDescent="0.2">
      <c r="A26" s="5" t="s">
        <v>74</v>
      </c>
      <c r="B26" s="10" t="s">
        <v>19</v>
      </c>
      <c r="C26" s="21">
        <v>9360</v>
      </c>
      <c r="D26" s="19">
        <v>207</v>
      </c>
      <c r="E26" s="19">
        <v>1488</v>
      </c>
      <c r="F26" s="19">
        <v>28812</v>
      </c>
      <c r="G26" s="19">
        <v>1581</v>
      </c>
      <c r="H26" s="19">
        <v>243239</v>
      </c>
      <c r="I26" s="19">
        <v>78744</v>
      </c>
      <c r="J26" s="19">
        <v>105729</v>
      </c>
      <c r="K26" s="19">
        <v>75567</v>
      </c>
      <c r="L26" s="19">
        <v>1551</v>
      </c>
      <c r="M26" s="19">
        <v>25122</v>
      </c>
      <c r="N26" s="19">
        <v>8342</v>
      </c>
      <c r="O26" s="19">
        <v>12112</v>
      </c>
      <c r="P26" s="19">
        <v>42226</v>
      </c>
      <c r="Q26" s="19">
        <v>12022</v>
      </c>
      <c r="R26" s="19">
        <v>750</v>
      </c>
      <c r="S26" s="19">
        <v>8143</v>
      </c>
      <c r="T26" s="19">
        <v>4394</v>
      </c>
      <c r="U26" s="19">
        <v>43171</v>
      </c>
      <c r="V26" s="19">
        <v>4226</v>
      </c>
      <c r="W26" s="19">
        <v>125705</v>
      </c>
      <c r="X26" s="19">
        <v>7055</v>
      </c>
      <c r="Y26" s="19">
        <v>197183</v>
      </c>
      <c r="Z26" s="19">
        <v>180802</v>
      </c>
      <c r="AA26" s="19">
        <v>62673</v>
      </c>
      <c r="AB26" s="19">
        <v>17223</v>
      </c>
      <c r="AC26" s="19">
        <v>22270</v>
      </c>
      <c r="AD26" s="19">
        <v>146631</v>
      </c>
      <c r="AE26" s="19">
        <v>351812</v>
      </c>
      <c r="AF26" s="19">
        <v>1634</v>
      </c>
      <c r="AG26" s="19">
        <v>108311</v>
      </c>
      <c r="AH26" s="19">
        <v>367114</v>
      </c>
      <c r="AI26" s="19">
        <v>408750</v>
      </c>
      <c r="AJ26" s="19">
        <v>847829</v>
      </c>
      <c r="AK26" s="19">
        <v>266448</v>
      </c>
      <c r="AL26" s="19">
        <v>294997</v>
      </c>
      <c r="AM26" s="19">
        <v>302835</v>
      </c>
      <c r="AN26" s="19">
        <v>272930</v>
      </c>
      <c r="AO26" s="19">
        <v>156775</v>
      </c>
      <c r="AP26" s="19">
        <v>5732</v>
      </c>
      <c r="AQ26" s="19">
        <f t="shared" si="2"/>
        <v>4851495</v>
      </c>
      <c r="AR26" s="19">
        <v>98778</v>
      </c>
      <c r="AS26" s="19">
        <v>2875108</v>
      </c>
      <c r="AT26" s="19">
        <v>4</v>
      </c>
      <c r="AU26" s="19">
        <v>53249</v>
      </c>
      <c r="AV26" s="19">
        <v>424036</v>
      </c>
      <c r="AW26" s="19">
        <v>2960</v>
      </c>
      <c r="AX26" s="19">
        <f t="shared" si="0"/>
        <v>3454135</v>
      </c>
      <c r="AY26" s="19">
        <f t="shared" si="1"/>
        <v>8305630</v>
      </c>
      <c r="AZ26" s="19">
        <v>2522742</v>
      </c>
      <c r="BA26" s="19">
        <f t="shared" si="3"/>
        <v>5976877</v>
      </c>
      <c r="BB26" s="19">
        <f t="shared" si="4"/>
        <v>10828372</v>
      </c>
      <c r="BC26" s="19">
        <v>-6683589</v>
      </c>
      <c r="BD26" s="19">
        <f t="shared" si="5"/>
        <v>-706712</v>
      </c>
      <c r="BE26" s="20">
        <f t="shared" si="6"/>
        <v>4144783</v>
      </c>
    </row>
    <row r="27" spans="1:57" ht="13.5" customHeight="1" x14ac:dyDescent="0.2">
      <c r="A27" s="5" t="s">
        <v>76</v>
      </c>
      <c r="B27" s="10" t="s">
        <v>11</v>
      </c>
      <c r="C27" s="21">
        <v>55170</v>
      </c>
      <c r="D27" s="19">
        <v>22294</v>
      </c>
      <c r="E27" s="19">
        <v>3237</v>
      </c>
      <c r="F27" s="19">
        <v>2307</v>
      </c>
      <c r="G27" s="19">
        <v>1557</v>
      </c>
      <c r="H27" s="19">
        <v>29299</v>
      </c>
      <c r="I27" s="19">
        <v>5854</v>
      </c>
      <c r="J27" s="19">
        <v>25811</v>
      </c>
      <c r="K27" s="19">
        <v>73387</v>
      </c>
      <c r="L27" s="19">
        <v>1240</v>
      </c>
      <c r="M27" s="19">
        <v>17584</v>
      </c>
      <c r="N27" s="19">
        <v>8343</v>
      </c>
      <c r="O27" s="19">
        <v>45577</v>
      </c>
      <c r="P27" s="19">
        <v>3036</v>
      </c>
      <c r="Q27" s="19">
        <v>8743</v>
      </c>
      <c r="R27" s="19">
        <v>1389</v>
      </c>
      <c r="S27" s="19">
        <v>4937</v>
      </c>
      <c r="T27" s="19">
        <v>2140</v>
      </c>
      <c r="U27" s="19">
        <v>24764</v>
      </c>
      <c r="V27" s="19">
        <v>15392</v>
      </c>
      <c r="W27" s="19">
        <v>1348</v>
      </c>
      <c r="X27" s="19">
        <v>2569</v>
      </c>
      <c r="Y27" s="19">
        <v>4770</v>
      </c>
      <c r="Z27" s="19">
        <v>22530</v>
      </c>
      <c r="AA27" s="19">
        <v>112687</v>
      </c>
      <c r="AB27" s="19">
        <v>82347</v>
      </c>
      <c r="AC27" s="19">
        <v>8416</v>
      </c>
      <c r="AD27" s="19">
        <v>115280</v>
      </c>
      <c r="AE27" s="19">
        <v>44161</v>
      </c>
      <c r="AF27" s="19">
        <v>282213</v>
      </c>
      <c r="AG27" s="19">
        <v>213342</v>
      </c>
      <c r="AH27" s="19">
        <v>65437</v>
      </c>
      <c r="AI27" s="19">
        <v>229624</v>
      </c>
      <c r="AJ27" s="19">
        <v>120297</v>
      </c>
      <c r="AK27" s="19">
        <v>118819</v>
      </c>
      <c r="AL27" s="19">
        <v>8995</v>
      </c>
      <c r="AM27" s="19">
        <v>30061</v>
      </c>
      <c r="AN27" s="19">
        <v>67406</v>
      </c>
      <c r="AO27" s="19">
        <v>0</v>
      </c>
      <c r="AP27" s="19">
        <v>0</v>
      </c>
      <c r="AQ27" s="19">
        <f t="shared" si="2"/>
        <v>1882363</v>
      </c>
      <c r="AR27" s="19">
        <v>0</v>
      </c>
      <c r="AS27" s="19">
        <v>0</v>
      </c>
      <c r="AT27" s="19">
        <v>0</v>
      </c>
      <c r="AU27" s="19">
        <v>19669619</v>
      </c>
      <c r="AV27" s="19">
        <v>29585134</v>
      </c>
      <c r="AW27" s="19">
        <v>0</v>
      </c>
      <c r="AX27" s="19">
        <f t="shared" si="0"/>
        <v>49254753</v>
      </c>
      <c r="AY27" s="19">
        <f t="shared" si="1"/>
        <v>51137116</v>
      </c>
      <c r="AZ27" s="19">
        <v>0</v>
      </c>
      <c r="BA27" s="19">
        <f t="shared" si="3"/>
        <v>49254753</v>
      </c>
      <c r="BB27" s="19">
        <f t="shared" si="4"/>
        <v>51137116</v>
      </c>
      <c r="BC27" s="19">
        <v>0</v>
      </c>
      <c r="BD27" s="19">
        <f t="shared" si="5"/>
        <v>49254753</v>
      </c>
      <c r="BE27" s="20">
        <f t="shared" si="6"/>
        <v>51137116</v>
      </c>
    </row>
    <row r="28" spans="1:57" ht="13.5" customHeight="1" x14ac:dyDescent="0.2">
      <c r="A28" s="7" t="s">
        <v>77</v>
      </c>
      <c r="B28" s="11" t="s">
        <v>75</v>
      </c>
      <c r="C28" s="21">
        <v>214756</v>
      </c>
      <c r="D28" s="19">
        <v>319033</v>
      </c>
      <c r="E28" s="19">
        <v>16365</v>
      </c>
      <c r="F28" s="19">
        <v>85513</v>
      </c>
      <c r="G28" s="19">
        <v>7732</v>
      </c>
      <c r="H28" s="19">
        <v>531963</v>
      </c>
      <c r="I28" s="19">
        <v>102113</v>
      </c>
      <c r="J28" s="19">
        <v>644611</v>
      </c>
      <c r="K28" s="19">
        <v>1044713</v>
      </c>
      <c r="L28" s="19">
        <v>15981</v>
      </c>
      <c r="M28" s="19">
        <v>579232</v>
      </c>
      <c r="N28" s="19">
        <v>130803</v>
      </c>
      <c r="O28" s="19">
        <v>913179</v>
      </c>
      <c r="P28" s="19">
        <v>102303</v>
      </c>
      <c r="Q28" s="19">
        <v>71011</v>
      </c>
      <c r="R28" s="19">
        <v>14343</v>
      </c>
      <c r="S28" s="19">
        <v>88630</v>
      </c>
      <c r="T28" s="19">
        <v>41208</v>
      </c>
      <c r="U28" s="19">
        <v>741719</v>
      </c>
      <c r="V28" s="19">
        <v>90029</v>
      </c>
      <c r="W28" s="19">
        <v>16277</v>
      </c>
      <c r="X28" s="19">
        <v>131842</v>
      </c>
      <c r="Y28" s="19">
        <v>48715</v>
      </c>
      <c r="Z28" s="19">
        <v>125601</v>
      </c>
      <c r="AA28" s="19">
        <v>1388796</v>
      </c>
      <c r="AB28" s="19">
        <v>201514</v>
      </c>
      <c r="AC28" s="19">
        <v>240986</v>
      </c>
      <c r="AD28" s="19">
        <v>464727</v>
      </c>
      <c r="AE28" s="19">
        <v>124764</v>
      </c>
      <c r="AF28" s="19">
        <v>100893</v>
      </c>
      <c r="AG28" s="19">
        <v>251130</v>
      </c>
      <c r="AH28" s="19">
        <v>135667</v>
      </c>
      <c r="AI28" s="19">
        <v>558444</v>
      </c>
      <c r="AJ28" s="19">
        <v>778014</v>
      </c>
      <c r="AK28" s="19">
        <v>706357</v>
      </c>
      <c r="AL28" s="19">
        <v>28074</v>
      </c>
      <c r="AM28" s="19">
        <v>151109</v>
      </c>
      <c r="AN28" s="19">
        <v>1155247</v>
      </c>
      <c r="AO28" s="19">
        <v>0</v>
      </c>
      <c r="AP28" s="19">
        <v>15730</v>
      </c>
      <c r="AQ28" s="19">
        <f t="shared" si="2"/>
        <v>12379124</v>
      </c>
      <c r="AR28" s="19">
        <v>4533</v>
      </c>
      <c r="AS28" s="19">
        <v>2834503</v>
      </c>
      <c r="AT28" s="19">
        <v>0</v>
      </c>
      <c r="AU28" s="19">
        <v>0</v>
      </c>
      <c r="AV28" s="19">
        <v>2280598</v>
      </c>
      <c r="AW28" s="19">
        <v>0</v>
      </c>
      <c r="AX28" s="19">
        <f t="shared" si="0"/>
        <v>5119634</v>
      </c>
      <c r="AY28" s="19">
        <f t="shared" si="1"/>
        <v>17498758</v>
      </c>
      <c r="AZ28" s="19">
        <v>457</v>
      </c>
      <c r="BA28" s="19">
        <f t="shared" si="3"/>
        <v>5120091</v>
      </c>
      <c r="BB28" s="19">
        <f t="shared" si="4"/>
        <v>17499215</v>
      </c>
      <c r="BC28" s="19">
        <v>-5096650</v>
      </c>
      <c r="BD28" s="19">
        <f t="shared" si="5"/>
        <v>23441</v>
      </c>
      <c r="BE28" s="20">
        <f t="shared" si="6"/>
        <v>12402565</v>
      </c>
    </row>
    <row r="29" spans="1:57" ht="13.5" customHeight="1" x14ac:dyDescent="0.2">
      <c r="A29" s="5" t="s">
        <v>78</v>
      </c>
      <c r="B29" s="10" t="s">
        <v>106</v>
      </c>
      <c r="C29" s="24">
        <v>3262</v>
      </c>
      <c r="D29" s="22">
        <v>24745</v>
      </c>
      <c r="E29" s="22">
        <v>403</v>
      </c>
      <c r="F29" s="22">
        <v>702</v>
      </c>
      <c r="G29" s="22">
        <v>453</v>
      </c>
      <c r="H29" s="22">
        <v>73300</v>
      </c>
      <c r="I29" s="22">
        <v>2836</v>
      </c>
      <c r="J29" s="22">
        <v>7427</v>
      </c>
      <c r="K29" s="22">
        <v>25126</v>
      </c>
      <c r="L29" s="22">
        <v>402</v>
      </c>
      <c r="M29" s="22">
        <v>4674</v>
      </c>
      <c r="N29" s="22">
        <v>1692</v>
      </c>
      <c r="O29" s="22">
        <v>1566</v>
      </c>
      <c r="P29" s="22">
        <v>1507</v>
      </c>
      <c r="Q29" s="22">
        <v>1475</v>
      </c>
      <c r="R29" s="22">
        <v>402</v>
      </c>
      <c r="S29" s="22">
        <v>1970</v>
      </c>
      <c r="T29" s="22">
        <v>547</v>
      </c>
      <c r="U29" s="22">
        <v>10348</v>
      </c>
      <c r="V29" s="22">
        <v>6438</v>
      </c>
      <c r="W29" s="22">
        <v>568</v>
      </c>
      <c r="X29" s="22">
        <v>1030</v>
      </c>
      <c r="Y29" s="22">
        <v>1708</v>
      </c>
      <c r="Z29" s="22">
        <v>27906</v>
      </c>
      <c r="AA29" s="22">
        <v>7054</v>
      </c>
      <c r="AB29" s="22">
        <v>168923</v>
      </c>
      <c r="AC29" s="22">
        <v>44923</v>
      </c>
      <c r="AD29" s="22">
        <v>45732</v>
      </c>
      <c r="AE29" s="22">
        <v>22887</v>
      </c>
      <c r="AF29" s="22">
        <v>6600</v>
      </c>
      <c r="AG29" s="22">
        <v>187730</v>
      </c>
      <c r="AH29" s="22">
        <v>40147</v>
      </c>
      <c r="AI29" s="22">
        <v>188177</v>
      </c>
      <c r="AJ29" s="22">
        <v>398060</v>
      </c>
      <c r="AK29" s="22">
        <v>240529</v>
      </c>
      <c r="AL29" s="22">
        <v>13682</v>
      </c>
      <c r="AM29" s="22">
        <v>17969</v>
      </c>
      <c r="AN29" s="22">
        <v>282766</v>
      </c>
      <c r="AO29" s="22">
        <v>0</v>
      </c>
      <c r="AP29" s="22">
        <v>3862</v>
      </c>
      <c r="AQ29" s="22">
        <f t="shared" si="2"/>
        <v>1869528</v>
      </c>
      <c r="AR29" s="22">
        <v>1803</v>
      </c>
      <c r="AS29" s="22">
        <v>771026</v>
      </c>
      <c r="AT29" s="22">
        <v>930066</v>
      </c>
      <c r="AU29" s="22">
        <v>0</v>
      </c>
      <c r="AV29" s="22">
        <v>0</v>
      </c>
      <c r="AW29" s="22">
        <v>0</v>
      </c>
      <c r="AX29" s="22">
        <f t="shared" si="0"/>
        <v>1702895</v>
      </c>
      <c r="AY29" s="22">
        <f t="shared" si="1"/>
        <v>3572423</v>
      </c>
      <c r="AZ29" s="22">
        <v>15698</v>
      </c>
      <c r="BA29" s="22">
        <f t="shared" si="3"/>
        <v>1718593</v>
      </c>
      <c r="BB29" s="22">
        <f t="shared" si="4"/>
        <v>3588121</v>
      </c>
      <c r="BC29" s="22">
        <v>-411</v>
      </c>
      <c r="BD29" s="22">
        <f t="shared" si="5"/>
        <v>1718182</v>
      </c>
      <c r="BE29" s="23">
        <f t="shared" si="6"/>
        <v>3587710</v>
      </c>
    </row>
    <row r="30" spans="1:57" ht="13.5" customHeight="1" x14ac:dyDescent="0.2">
      <c r="A30" s="5" t="s">
        <v>79</v>
      </c>
      <c r="B30" s="10" t="s">
        <v>107</v>
      </c>
      <c r="C30" s="21">
        <v>3567</v>
      </c>
      <c r="D30" s="19">
        <v>15327</v>
      </c>
      <c r="E30" s="19">
        <v>0</v>
      </c>
      <c r="F30" s="19">
        <v>0</v>
      </c>
      <c r="G30" s="19">
        <v>413</v>
      </c>
      <c r="H30" s="19">
        <v>64621</v>
      </c>
      <c r="I30" s="19">
        <v>574</v>
      </c>
      <c r="J30" s="19">
        <v>2479</v>
      </c>
      <c r="K30" s="19">
        <v>31023</v>
      </c>
      <c r="L30" s="19">
        <v>4</v>
      </c>
      <c r="M30" s="19">
        <v>3414</v>
      </c>
      <c r="N30" s="19">
        <v>5030</v>
      </c>
      <c r="O30" s="19">
        <v>19</v>
      </c>
      <c r="P30" s="19">
        <v>0</v>
      </c>
      <c r="Q30" s="19">
        <v>238</v>
      </c>
      <c r="R30" s="19">
        <v>157</v>
      </c>
      <c r="S30" s="19">
        <v>103</v>
      </c>
      <c r="T30" s="19">
        <v>170</v>
      </c>
      <c r="U30" s="19">
        <v>12849</v>
      </c>
      <c r="V30" s="19">
        <v>7300</v>
      </c>
      <c r="W30" s="19">
        <v>87</v>
      </c>
      <c r="X30" s="19">
        <v>183</v>
      </c>
      <c r="Y30" s="19">
        <v>804</v>
      </c>
      <c r="Z30" s="19">
        <v>98406</v>
      </c>
      <c r="AA30" s="19">
        <v>17742</v>
      </c>
      <c r="AB30" s="19">
        <v>3999</v>
      </c>
      <c r="AC30" s="19">
        <v>0</v>
      </c>
      <c r="AD30" s="19">
        <v>25188</v>
      </c>
      <c r="AE30" s="19">
        <v>47837</v>
      </c>
      <c r="AF30" s="19">
        <v>261</v>
      </c>
      <c r="AG30" s="19">
        <v>88179</v>
      </c>
      <c r="AH30" s="19">
        <v>73472</v>
      </c>
      <c r="AI30" s="19">
        <v>969965</v>
      </c>
      <c r="AJ30" s="19">
        <v>142163</v>
      </c>
      <c r="AK30" s="19">
        <v>168797</v>
      </c>
      <c r="AL30" s="19">
        <v>176</v>
      </c>
      <c r="AM30" s="19">
        <v>8830</v>
      </c>
      <c r="AN30" s="19">
        <v>542842</v>
      </c>
      <c r="AO30" s="19">
        <v>0</v>
      </c>
      <c r="AP30" s="19">
        <v>39351</v>
      </c>
      <c r="AQ30" s="19">
        <f t="shared" si="2"/>
        <v>2375570</v>
      </c>
      <c r="AR30" s="19">
        <v>0</v>
      </c>
      <c r="AS30" s="19">
        <v>176000</v>
      </c>
      <c r="AT30" s="19">
        <v>1292303</v>
      </c>
      <c r="AU30" s="19">
        <v>0</v>
      </c>
      <c r="AV30" s="19">
        <v>0</v>
      </c>
      <c r="AW30" s="19">
        <v>0</v>
      </c>
      <c r="AX30" s="19">
        <f t="shared" si="0"/>
        <v>1468303</v>
      </c>
      <c r="AY30" s="19">
        <f t="shared" si="1"/>
        <v>3843873</v>
      </c>
      <c r="AZ30" s="19">
        <v>401</v>
      </c>
      <c r="BA30" s="19">
        <f t="shared" si="3"/>
        <v>1468704</v>
      </c>
      <c r="BB30" s="19">
        <f t="shared" si="4"/>
        <v>3844274</v>
      </c>
      <c r="BC30" s="19">
        <v>-73</v>
      </c>
      <c r="BD30" s="19">
        <f t="shared" si="5"/>
        <v>1468631</v>
      </c>
      <c r="BE30" s="20">
        <f t="shared" si="6"/>
        <v>3844201</v>
      </c>
    </row>
    <row r="31" spans="1:57" ht="13.5" customHeight="1" x14ac:dyDescent="0.2">
      <c r="A31" s="5" t="s">
        <v>80</v>
      </c>
      <c r="B31" s="10" t="s">
        <v>12</v>
      </c>
      <c r="C31" s="21">
        <v>1232457</v>
      </c>
      <c r="D31" s="19">
        <v>1703107</v>
      </c>
      <c r="E31" s="19">
        <v>60521</v>
      </c>
      <c r="F31" s="19">
        <v>356914</v>
      </c>
      <c r="G31" s="19">
        <v>8019</v>
      </c>
      <c r="H31" s="19">
        <v>2924330</v>
      </c>
      <c r="I31" s="19">
        <v>261747</v>
      </c>
      <c r="J31" s="19">
        <v>656776</v>
      </c>
      <c r="K31" s="19">
        <v>1114031</v>
      </c>
      <c r="L31" s="19">
        <v>31826</v>
      </c>
      <c r="M31" s="19">
        <v>898012</v>
      </c>
      <c r="N31" s="19">
        <v>76155</v>
      </c>
      <c r="O31" s="19">
        <v>52358</v>
      </c>
      <c r="P31" s="19">
        <v>19715</v>
      </c>
      <c r="Q31" s="19">
        <v>139632</v>
      </c>
      <c r="R31" s="19">
        <v>31991</v>
      </c>
      <c r="S31" s="19">
        <v>192098</v>
      </c>
      <c r="T31" s="19">
        <v>42978</v>
      </c>
      <c r="U31" s="19">
        <v>375634</v>
      </c>
      <c r="V31" s="19">
        <v>295419</v>
      </c>
      <c r="W31" s="19">
        <v>280099</v>
      </c>
      <c r="X31" s="19">
        <v>217068</v>
      </c>
      <c r="Y31" s="19">
        <v>289429</v>
      </c>
      <c r="Z31" s="19">
        <v>2661476</v>
      </c>
      <c r="AA31" s="19">
        <v>70552</v>
      </c>
      <c r="AB31" s="19">
        <v>88266</v>
      </c>
      <c r="AC31" s="19">
        <v>77469</v>
      </c>
      <c r="AD31" s="19">
        <v>267976</v>
      </c>
      <c r="AE31" s="19">
        <v>118077</v>
      </c>
      <c r="AF31" s="19">
        <v>48429</v>
      </c>
      <c r="AG31" s="19">
        <v>1982675</v>
      </c>
      <c r="AH31" s="19">
        <v>205829</v>
      </c>
      <c r="AI31" s="19">
        <v>453398</v>
      </c>
      <c r="AJ31" s="19">
        <v>923220</v>
      </c>
      <c r="AK31" s="19">
        <v>3162745</v>
      </c>
      <c r="AL31" s="19">
        <v>257946</v>
      </c>
      <c r="AM31" s="19">
        <v>695731</v>
      </c>
      <c r="AN31" s="19">
        <v>3240689</v>
      </c>
      <c r="AO31" s="19">
        <v>242149</v>
      </c>
      <c r="AP31" s="19">
        <v>31939</v>
      </c>
      <c r="AQ31" s="19">
        <f t="shared" si="2"/>
        <v>25788882</v>
      </c>
      <c r="AR31" s="19">
        <v>1116700</v>
      </c>
      <c r="AS31" s="19">
        <v>29740400</v>
      </c>
      <c r="AT31" s="19">
        <v>6653</v>
      </c>
      <c r="AU31" s="19">
        <v>237344</v>
      </c>
      <c r="AV31" s="19">
        <v>3967558</v>
      </c>
      <c r="AW31" s="19">
        <v>95067</v>
      </c>
      <c r="AX31" s="19">
        <f t="shared" si="0"/>
        <v>35163722</v>
      </c>
      <c r="AY31" s="19">
        <f t="shared" si="1"/>
        <v>60952604</v>
      </c>
      <c r="AZ31" s="19">
        <v>7544276</v>
      </c>
      <c r="BA31" s="19">
        <f t="shared" si="3"/>
        <v>42707998</v>
      </c>
      <c r="BB31" s="19">
        <f t="shared" si="4"/>
        <v>68496880</v>
      </c>
      <c r="BC31" s="19">
        <v>-18277914</v>
      </c>
      <c r="BD31" s="19">
        <f t="shared" si="5"/>
        <v>24430084</v>
      </c>
      <c r="BE31" s="20">
        <f t="shared" si="6"/>
        <v>50218966</v>
      </c>
    </row>
    <row r="32" spans="1:57" ht="13.5" customHeight="1" x14ac:dyDescent="0.2">
      <c r="A32" s="5" t="s">
        <v>81</v>
      </c>
      <c r="B32" s="10" t="s">
        <v>108</v>
      </c>
      <c r="C32" s="21">
        <v>67519</v>
      </c>
      <c r="D32" s="19">
        <v>106217</v>
      </c>
      <c r="E32" s="19">
        <v>20447</v>
      </c>
      <c r="F32" s="19">
        <v>48531</v>
      </c>
      <c r="G32" s="19">
        <v>17248</v>
      </c>
      <c r="H32" s="19">
        <v>443926</v>
      </c>
      <c r="I32" s="19">
        <v>49313</v>
      </c>
      <c r="J32" s="19">
        <v>73868</v>
      </c>
      <c r="K32" s="19">
        <v>84586</v>
      </c>
      <c r="L32" s="19">
        <v>837</v>
      </c>
      <c r="M32" s="19">
        <v>67364</v>
      </c>
      <c r="N32" s="19">
        <v>18918</v>
      </c>
      <c r="O32" s="19">
        <v>9460</v>
      </c>
      <c r="P32" s="19">
        <v>6106</v>
      </c>
      <c r="Q32" s="19">
        <v>32537</v>
      </c>
      <c r="R32" s="19">
        <v>6066</v>
      </c>
      <c r="S32" s="19">
        <v>33308</v>
      </c>
      <c r="T32" s="19">
        <v>18986</v>
      </c>
      <c r="U32" s="19">
        <v>88549</v>
      </c>
      <c r="V32" s="19">
        <v>61087</v>
      </c>
      <c r="W32" s="19">
        <v>21769</v>
      </c>
      <c r="X32" s="19">
        <v>17965</v>
      </c>
      <c r="Y32" s="19">
        <v>55288</v>
      </c>
      <c r="Z32" s="19">
        <v>628026</v>
      </c>
      <c r="AA32" s="19">
        <v>262037</v>
      </c>
      <c r="AB32" s="19">
        <v>18742</v>
      </c>
      <c r="AC32" s="19">
        <v>28178</v>
      </c>
      <c r="AD32" s="19">
        <v>474946</v>
      </c>
      <c r="AE32" s="19">
        <v>860800</v>
      </c>
      <c r="AF32" s="19">
        <v>2395530</v>
      </c>
      <c r="AG32" s="19">
        <v>886569</v>
      </c>
      <c r="AH32" s="19">
        <v>99637</v>
      </c>
      <c r="AI32" s="19">
        <v>31487</v>
      </c>
      <c r="AJ32" s="19">
        <v>39701</v>
      </c>
      <c r="AK32" s="19">
        <v>332831</v>
      </c>
      <c r="AL32" s="19">
        <v>92501</v>
      </c>
      <c r="AM32" s="19">
        <v>275830</v>
      </c>
      <c r="AN32" s="19">
        <v>247108</v>
      </c>
      <c r="AO32" s="19">
        <v>0</v>
      </c>
      <c r="AP32" s="19">
        <v>10517</v>
      </c>
      <c r="AQ32" s="19">
        <f t="shared" si="2"/>
        <v>8034335</v>
      </c>
      <c r="AR32" s="19">
        <v>189</v>
      </c>
      <c r="AS32" s="19">
        <v>14091064</v>
      </c>
      <c r="AT32" s="19">
        <v>0</v>
      </c>
      <c r="AU32" s="19">
        <v>0</v>
      </c>
      <c r="AV32" s="19">
        <v>1625416</v>
      </c>
      <c r="AW32" s="19">
        <v>0</v>
      </c>
      <c r="AX32" s="19">
        <f t="shared" si="0"/>
        <v>15716669</v>
      </c>
      <c r="AY32" s="19">
        <f t="shared" si="1"/>
        <v>23751004</v>
      </c>
      <c r="AZ32" s="19">
        <v>1312648</v>
      </c>
      <c r="BA32" s="19">
        <f t="shared" si="3"/>
        <v>17029317</v>
      </c>
      <c r="BB32" s="19">
        <f t="shared" si="4"/>
        <v>25063652</v>
      </c>
      <c r="BC32" s="19">
        <v>-3534668</v>
      </c>
      <c r="BD32" s="19">
        <f t="shared" si="5"/>
        <v>13494649</v>
      </c>
      <c r="BE32" s="20">
        <f t="shared" si="6"/>
        <v>21528984</v>
      </c>
    </row>
    <row r="33" spans="1:57" ht="13.5" customHeight="1" x14ac:dyDescent="0.2">
      <c r="A33" s="7" t="s">
        <v>82</v>
      </c>
      <c r="B33" s="11" t="s">
        <v>13</v>
      </c>
      <c r="C33" s="27">
        <v>9671</v>
      </c>
      <c r="D33" s="25">
        <v>0</v>
      </c>
      <c r="E33" s="25">
        <v>1165</v>
      </c>
      <c r="F33" s="25">
        <v>1509</v>
      </c>
      <c r="G33" s="25">
        <v>805</v>
      </c>
      <c r="H33" s="25">
        <v>51635</v>
      </c>
      <c r="I33" s="25">
        <v>5218</v>
      </c>
      <c r="J33" s="25">
        <v>7305</v>
      </c>
      <c r="K33" s="25">
        <v>16322</v>
      </c>
      <c r="L33" s="25">
        <v>333</v>
      </c>
      <c r="M33" s="25">
        <v>16171</v>
      </c>
      <c r="N33" s="25">
        <v>3326</v>
      </c>
      <c r="O33" s="25">
        <v>2770</v>
      </c>
      <c r="P33" s="25">
        <v>369</v>
      </c>
      <c r="Q33" s="25">
        <v>6353</v>
      </c>
      <c r="R33" s="25">
        <v>1656</v>
      </c>
      <c r="S33" s="25">
        <v>7167</v>
      </c>
      <c r="T33" s="25">
        <v>884</v>
      </c>
      <c r="U33" s="25">
        <v>14349</v>
      </c>
      <c r="V33" s="25">
        <v>16457</v>
      </c>
      <c r="W33" s="25">
        <v>12220</v>
      </c>
      <c r="X33" s="25">
        <v>2279</v>
      </c>
      <c r="Y33" s="25">
        <v>4253</v>
      </c>
      <c r="Z33" s="25">
        <v>79719</v>
      </c>
      <c r="AA33" s="25">
        <v>58449</v>
      </c>
      <c r="AB33" s="25">
        <v>1880</v>
      </c>
      <c r="AC33" s="25">
        <v>9139</v>
      </c>
      <c r="AD33" s="25">
        <v>300252</v>
      </c>
      <c r="AE33" s="25">
        <v>142613</v>
      </c>
      <c r="AF33" s="25">
        <v>482914</v>
      </c>
      <c r="AG33" s="25">
        <v>444517</v>
      </c>
      <c r="AH33" s="25">
        <v>131397</v>
      </c>
      <c r="AI33" s="25">
        <v>47892</v>
      </c>
      <c r="AJ33" s="25">
        <v>292920</v>
      </c>
      <c r="AK33" s="25">
        <v>417874</v>
      </c>
      <c r="AL33" s="25">
        <v>76713</v>
      </c>
      <c r="AM33" s="25">
        <v>122058</v>
      </c>
      <c r="AN33" s="25">
        <v>248630</v>
      </c>
      <c r="AO33" s="25">
        <v>0</v>
      </c>
      <c r="AP33" s="25">
        <v>45897</v>
      </c>
      <c r="AQ33" s="25">
        <f t="shared" si="2"/>
        <v>3085081</v>
      </c>
      <c r="AR33" s="25">
        <v>0</v>
      </c>
      <c r="AS33" s="25">
        <v>37010064</v>
      </c>
      <c r="AT33" s="25">
        <v>12620</v>
      </c>
      <c r="AU33" s="25">
        <v>0</v>
      </c>
      <c r="AV33" s="25">
        <v>39770</v>
      </c>
      <c r="AW33" s="25">
        <v>0</v>
      </c>
      <c r="AX33" s="25">
        <f t="shared" si="0"/>
        <v>37062454</v>
      </c>
      <c r="AY33" s="25">
        <f t="shared" si="1"/>
        <v>40147535</v>
      </c>
      <c r="AZ33" s="25">
        <v>549</v>
      </c>
      <c r="BA33" s="25">
        <f t="shared" si="3"/>
        <v>37063003</v>
      </c>
      <c r="BB33" s="25">
        <f t="shared" si="4"/>
        <v>40148084</v>
      </c>
      <c r="BC33" s="25">
        <v>-479</v>
      </c>
      <c r="BD33" s="25">
        <f t="shared" si="5"/>
        <v>37062524</v>
      </c>
      <c r="BE33" s="26">
        <f t="shared" si="6"/>
        <v>40147605</v>
      </c>
    </row>
    <row r="34" spans="1:57" ht="13.5" customHeight="1" x14ac:dyDescent="0.2">
      <c r="A34" s="8" t="s">
        <v>83</v>
      </c>
      <c r="B34" s="10" t="s">
        <v>109</v>
      </c>
      <c r="C34" s="21">
        <v>1326078</v>
      </c>
      <c r="D34" s="19">
        <v>1532052</v>
      </c>
      <c r="E34" s="19">
        <v>353385</v>
      </c>
      <c r="F34" s="19">
        <v>322442</v>
      </c>
      <c r="G34" s="19">
        <v>264010</v>
      </c>
      <c r="H34" s="19">
        <v>1911304</v>
      </c>
      <c r="I34" s="19">
        <v>117783</v>
      </c>
      <c r="J34" s="19">
        <v>499679</v>
      </c>
      <c r="K34" s="19">
        <v>604992</v>
      </c>
      <c r="L34" s="19">
        <v>35531</v>
      </c>
      <c r="M34" s="19">
        <v>256379</v>
      </c>
      <c r="N34" s="19">
        <v>259646</v>
      </c>
      <c r="O34" s="19">
        <v>68080</v>
      </c>
      <c r="P34" s="19">
        <v>20521</v>
      </c>
      <c r="Q34" s="19">
        <v>116879</v>
      </c>
      <c r="R34" s="19">
        <v>23328</v>
      </c>
      <c r="S34" s="19">
        <v>119048</v>
      </c>
      <c r="T34" s="19">
        <v>36172</v>
      </c>
      <c r="U34" s="19">
        <v>298933</v>
      </c>
      <c r="V34" s="19">
        <v>126549</v>
      </c>
      <c r="W34" s="19">
        <v>72436</v>
      </c>
      <c r="X34" s="19">
        <v>62454</v>
      </c>
      <c r="Y34" s="19">
        <v>374438</v>
      </c>
      <c r="Z34" s="19">
        <v>3154265</v>
      </c>
      <c r="AA34" s="19">
        <v>276082</v>
      </c>
      <c r="AB34" s="19">
        <v>124637</v>
      </c>
      <c r="AC34" s="19">
        <v>312219</v>
      </c>
      <c r="AD34" s="19">
        <v>3688776</v>
      </c>
      <c r="AE34" s="19">
        <v>785892</v>
      </c>
      <c r="AF34" s="19">
        <v>170876</v>
      </c>
      <c r="AG34" s="19">
        <v>4930984</v>
      </c>
      <c r="AH34" s="19">
        <v>708100</v>
      </c>
      <c r="AI34" s="19">
        <v>1941109</v>
      </c>
      <c r="AJ34" s="19">
        <v>1625287</v>
      </c>
      <c r="AK34" s="19">
        <v>1301852</v>
      </c>
      <c r="AL34" s="19">
        <v>277301</v>
      </c>
      <c r="AM34" s="19">
        <v>830525</v>
      </c>
      <c r="AN34" s="19">
        <v>2291133</v>
      </c>
      <c r="AO34" s="19">
        <v>52865</v>
      </c>
      <c r="AP34" s="19">
        <v>313851</v>
      </c>
      <c r="AQ34" s="19">
        <f t="shared" si="2"/>
        <v>31587873</v>
      </c>
      <c r="AR34" s="19">
        <v>279334</v>
      </c>
      <c r="AS34" s="19">
        <v>9157726</v>
      </c>
      <c r="AT34" s="19">
        <v>23400</v>
      </c>
      <c r="AU34" s="19">
        <v>28456</v>
      </c>
      <c r="AV34" s="19">
        <v>1499326</v>
      </c>
      <c r="AW34" s="19">
        <v>29413</v>
      </c>
      <c r="AX34" s="19">
        <f t="shared" si="0"/>
        <v>11017655</v>
      </c>
      <c r="AY34" s="19">
        <f t="shared" si="1"/>
        <v>42605528</v>
      </c>
      <c r="AZ34" s="19">
        <v>8902503</v>
      </c>
      <c r="BA34" s="19">
        <f t="shared" si="3"/>
        <v>19920158</v>
      </c>
      <c r="BB34" s="19">
        <f t="shared" si="4"/>
        <v>51508031</v>
      </c>
      <c r="BC34" s="19">
        <v>-8497950</v>
      </c>
      <c r="BD34" s="19">
        <f t="shared" si="5"/>
        <v>11422208</v>
      </c>
      <c r="BE34" s="20">
        <f t="shared" si="6"/>
        <v>43010081</v>
      </c>
    </row>
    <row r="35" spans="1:57" ht="13.5" customHeight="1" x14ac:dyDescent="0.2">
      <c r="A35" s="5" t="s">
        <v>84</v>
      </c>
      <c r="B35" s="10" t="s">
        <v>110</v>
      </c>
      <c r="C35" s="21">
        <v>48058</v>
      </c>
      <c r="D35" s="19">
        <v>63111</v>
      </c>
      <c r="E35" s="19">
        <v>2907</v>
      </c>
      <c r="F35" s="19">
        <v>20879</v>
      </c>
      <c r="G35" s="19">
        <v>1253</v>
      </c>
      <c r="H35" s="19">
        <v>127035</v>
      </c>
      <c r="I35" s="19">
        <v>18545</v>
      </c>
      <c r="J35" s="19">
        <v>31013</v>
      </c>
      <c r="K35" s="19">
        <v>97179</v>
      </c>
      <c r="L35" s="19">
        <v>1923</v>
      </c>
      <c r="M35" s="19">
        <v>82311</v>
      </c>
      <c r="N35" s="19">
        <v>5836</v>
      </c>
      <c r="O35" s="19">
        <v>5190</v>
      </c>
      <c r="P35" s="19">
        <v>4552</v>
      </c>
      <c r="Q35" s="19">
        <v>17229</v>
      </c>
      <c r="R35" s="19">
        <v>3961</v>
      </c>
      <c r="S35" s="19">
        <v>43116</v>
      </c>
      <c r="T35" s="19">
        <v>8845</v>
      </c>
      <c r="U35" s="19">
        <v>122551</v>
      </c>
      <c r="V35" s="19">
        <v>62528</v>
      </c>
      <c r="W35" s="19">
        <v>48017</v>
      </c>
      <c r="X35" s="19">
        <v>13148</v>
      </c>
      <c r="Y35" s="19">
        <v>18383</v>
      </c>
      <c r="Z35" s="19">
        <v>398325</v>
      </c>
      <c r="AA35" s="19">
        <v>124838</v>
      </c>
      <c r="AB35" s="19">
        <v>176869</v>
      </c>
      <c r="AC35" s="19">
        <v>41584</v>
      </c>
      <c r="AD35" s="19">
        <v>708597</v>
      </c>
      <c r="AE35" s="19">
        <v>816635</v>
      </c>
      <c r="AF35" s="19">
        <v>91506</v>
      </c>
      <c r="AG35" s="19">
        <v>439227</v>
      </c>
      <c r="AH35" s="19">
        <v>4079313</v>
      </c>
      <c r="AI35" s="19">
        <v>1396383</v>
      </c>
      <c r="AJ35" s="19">
        <v>1521956</v>
      </c>
      <c r="AK35" s="19">
        <v>628666</v>
      </c>
      <c r="AL35" s="19">
        <v>414925</v>
      </c>
      <c r="AM35" s="19">
        <v>2356436</v>
      </c>
      <c r="AN35" s="19">
        <v>733074</v>
      </c>
      <c r="AO35" s="19">
        <v>0</v>
      </c>
      <c r="AP35" s="19">
        <v>253095</v>
      </c>
      <c r="AQ35" s="19">
        <f t="shared" si="2"/>
        <v>15028999</v>
      </c>
      <c r="AR35" s="19">
        <v>121255</v>
      </c>
      <c r="AS35" s="19">
        <v>11426170</v>
      </c>
      <c r="AT35" s="19">
        <v>8249</v>
      </c>
      <c r="AU35" s="19">
        <v>504441</v>
      </c>
      <c r="AV35" s="19">
        <v>2453483</v>
      </c>
      <c r="AW35" s="19">
        <v>-20291</v>
      </c>
      <c r="AX35" s="19">
        <f t="shared" si="0"/>
        <v>14493307</v>
      </c>
      <c r="AY35" s="19">
        <f t="shared" si="1"/>
        <v>29522306</v>
      </c>
      <c r="AZ35" s="19">
        <v>872601</v>
      </c>
      <c r="BA35" s="19">
        <f t="shared" si="3"/>
        <v>15365908</v>
      </c>
      <c r="BB35" s="19">
        <f t="shared" si="4"/>
        <v>30394907</v>
      </c>
      <c r="BC35" s="19">
        <v>-7954638</v>
      </c>
      <c r="BD35" s="19">
        <f t="shared" si="5"/>
        <v>7411270</v>
      </c>
      <c r="BE35" s="20">
        <f t="shared" si="6"/>
        <v>22440269</v>
      </c>
    </row>
    <row r="36" spans="1:57" ht="13.5" customHeight="1" x14ac:dyDescent="0.2">
      <c r="A36" s="5" t="s">
        <v>85</v>
      </c>
      <c r="B36" s="10" t="s">
        <v>14</v>
      </c>
      <c r="C36" s="21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0</v>
      </c>
      <c r="AM36" s="19">
        <v>0</v>
      </c>
      <c r="AN36" s="19">
        <v>0</v>
      </c>
      <c r="AO36" s="19">
        <v>0</v>
      </c>
      <c r="AP36" s="19">
        <v>847300</v>
      </c>
      <c r="AQ36" s="19">
        <f t="shared" si="2"/>
        <v>847300</v>
      </c>
      <c r="AR36" s="19">
        <v>0</v>
      </c>
      <c r="AS36" s="19">
        <v>917000</v>
      </c>
      <c r="AT36" s="19">
        <v>34975147</v>
      </c>
      <c r="AU36" s="19">
        <v>0</v>
      </c>
      <c r="AV36" s="19">
        <v>0</v>
      </c>
      <c r="AW36" s="19">
        <v>0</v>
      </c>
      <c r="AX36" s="19">
        <f t="shared" si="0"/>
        <v>35892147</v>
      </c>
      <c r="AY36" s="19">
        <f t="shared" si="1"/>
        <v>36739447</v>
      </c>
      <c r="AZ36" s="19">
        <v>0</v>
      </c>
      <c r="BA36" s="19">
        <f t="shared" si="3"/>
        <v>35892147</v>
      </c>
      <c r="BB36" s="19">
        <f t="shared" si="4"/>
        <v>36739447</v>
      </c>
      <c r="BC36" s="19">
        <v>0</v>
      </c>
      <c r="BD36" s="19">
        <f t="shared" si="5"/>
        <v>35892147</v>
      </c>
      <c r="BE36" s="20">
        <f t="shared" si="6"/>
        <v>36739447</v>
      </c>
    </row>
    <row r="37" spans="1:57" ht="13.5" customHeight="1" x14ac:dyDescent="0.2">
      <c r="A37" s="5" t="s">
        <v>86</v>
      </c>
      <c r="B37" s="10" t="s">
        <v>15</v>
      </c>
      <c r="C37" s="21">
        <v>300</v>
      </c>
      <c r="D37" s="19">
        <v>0</v>
      </c>
      <c r="E37" s="19">
        <v>0</v>
      </c>
      <c r="F37" s="19">
        <v>0</v>
      </c>
      <c r="G37" s="19">
        <v>3</v>
      </c>
      <c r="H37" s="19">
        <v>7247</v>
      </c>
      <c r="I37" s="19">
        <v>55</v>
      </c>
      <c r="J37" s="19">
        <v>1190</v>
      </c>
      <c r="K37" s="19">
        <v>6398</v>
      </c>
      <c r="L37" s="19">
        <v>0</v>
      </c>
      <c r="M37" s="19">
        <v>695</v>
      </c>
      <c r="N37" s="19">
        <v>263</v>
      </c>
      <c r="O37" s="19">
        <v>221</v>
      </c>
      <c r="P37" s="19">
        <v>3</v>
      </c>
      <c r="Q37" s="19">
        <v>1546</v>
      </c>
      <c r="R37" s="19">
        <v>643</v>
      </c>
      <c r="S37" s="19">
        <v>3064</v>
      </c>
      <c r="T37" s="19">
        <v>447</v>
      </c>
      <c r="U37" s="19">
        <v>22167</v>
      </c>
      <c r="V37" s="19">
        <v>5768</v>
      </c>
      <c r="W37" s="19">
        <v>2078</v>
      </c>
      <c r="X37" s="19">
        <v>1238</v>
      </c>
      <c r="Y37" s="19">
        <v>211</v>
      </c>
      <c r="Z37" s="19">
        <v>8012</v>
      </c>
      <c r="AA37" s="19">
        <v>12267</v>
      </c>
      <c r="AB37" s="19">
        <v>296</v>
      </c>
      <c r="AC37" s="19">
        <v>667</v>
      </c>
      <c r="AD37" s="19">
        <v>5060</v>
      </c>
      <c r="AE37" s="19">
        <v>4191</v>
      </c>
      <c r="AF37" s="19">
        <v>26</v>
      </c>
      <c r="AG37" s="19">
        <v>20315</v>
      </c>
      <c r="AH37" s="19">
        <v>84880</v>
      </c>
      <c r="AI37" s="19">
        <v>5331</v>
      </c>
      <c r="AJ37" s="19">
        <v>16</v>
      </c>
      <c r="AK37" s="19">
        <v>5403</v>
      </c>
      <c r="AL37" s="19">
        <v>0</v>
      </c>
      <c r="AM37" s="19">
        <v>14065</v>
      </c>
      <c r="AN37" s="19">
        <v>17997</v>
      </c>
      <c r="AO37" s="19">
        <v>0</v>
      </c>
      <c r="AP37" s="19">
        <v>544</v>
      </c>
      <c r="AQ37" s="19">
        <f t="shared" si="2"/>
        <v>232607</v>
      </c>
      <c r="AR37" s="19">
        <v>0</v>
      </c>
      <c r="AS37" s="19">
        <v>5645598</v>
      </c>
      <c r="AT37" s="19">
        <v>20399716</v>
      </c>
      <c r="AU37" s="19">
        <v>4079168</v>
      </c>
      <c r="AV37" s="19">
        <v>10435186</v>
      </c>
      <c r="AW37" s="19">
        <v>0</v>
      </c>
      <c r="AX37" s="19">
        <f t="shared" si="0"/>
        <v>40559668</v>
      </c>
      <c r="AY37" s="19">
        <f t="shared" si="1"/>
        <v>40792275</v>
      </c>
      <c r="AZ37" s="19">
        <v>37955</v>
      </c>
      <c r="BA37" s="19">
        <f t="shared" si="3"/>
        <v>40597623</v>
      </c>
      <c r="BB37" s="19">
        <f t="shared" si="4"/>
        <v>40830230</v>
      </c>
      <c r="BC37" s="19">
        <v>-134691</v>
      </c>
      <c r="BD37" s="19">
        <f t="shared" si="5"/>
        <v>40462932</v>
      </c>
      <c r="BE37" s="20">
        <f t="shared" si="6"/>
        <v>40695539</v>
      </c>
    </row>
    <row r="38" spans="1:57" ht="13.5" customHeight="1" x14ac:dyDescent="0.2">
      <c r="A38" s="5" t="s">
        <v>87</v>
      </c>
      <c r="B38" s="10" t="s">
        <v>111</v>
      </c>
      <c r="C38" s="21">
        <v>2177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4</v>
      </c>
      <c r="K38" s="19">
        <v>45</v>
      </c>
      <c r="L38" s="19">
        <v>0</v>
      </c>
      <c r="M38" s="19">
        <v>3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19">
        <v>0</v>
      </c>
      <c r="X38" s="19">
        <v>0</v>
      </c>
      <c r="Y38" s="19">
        <v>17</v>
      </c>
      <c r="Z38" s="19">
        <v>45</v>
      </c>
      <c r="AA38" s="19">
        <v>2</v>
      </c>
      <c r="AB38" s="19">
        <v>480</v>
      </c>
      <c r="AC38" s="19">
        <v>0</v>
      </c>
      <c r="AD38" s="19">
        <v>363</v>
      </c>
      <c r="AE38" s="19">
        <v>2467</v>
      </c>
      <c r="AF38" s="19">
        <v>124</v>
      </c>
      <c r="AG38" s="19">
        <v>11248</v>
      </c>
      <c r="AH38" s="19">
        <v>9608</v>
      </c>
      <c r="AI38" s="19">
        <v>746</v>
      </c>
      <c r="AJ38" s="19">
        <v>519</v>
      </c>
      <c r="AK38" s="19">
        <v>741862</v>
      </c>
      <c r="AL38" s="19">
        <v>50</v>
      </c>
      <c r="AM38" s="19">
        <v>716</v>
      </c>
      <c r="AN38" s="19">
        <v>1869</v>
      </c>
      <c r="AO38" s="19">
        <v>0</v>
      </c>
      <c r="AP38" s="19">
        <v>4904</v>
      </c>
      <c r="AQ38" s="19">
        <f t="shared" si="2"/>
        <v>777249</v>
      </c>
      <c r="AR38" s="19">
        <v>537664</v>
      </c>
      <c r="AS38" s="19">
        <v>17289478</v>
      </c>
      <c r="AT38" s="19">
        <v>49306518</v>
      </c>
      <c r="AU38" s="19">
        <v>0</v>
      </c>
      <c r="AV38" s="19">
        <v>0</v>
      </c>
      <c r="AW38" s="19">
        <v>0</v>
      </c>
      <c r="AX38" s="19">
        <f t="shared" si="0"/>
        <v>67133660</v>
      </c>
      <c r="AY38" s="19">
        <f t="shared" si="1"/>
        <v>67910909</v>
      </c>
      <c r="AZ38" s="19">
        <v>718</v>
      </c>
      <c r="BA38" s="19">
        <f t="shared" si="3"/>
        <v>67134378</v>
      </c>
      <c r="BB38" s="19">
        <f t="shared" si="4"/>
        <v>67911627</v>
      </c>
      <c r="BC38" s="19">
        <v>-956</v>
      </c>
      <c r="BD38" s="19">
        <f t="shared" si="5"/>
        <v>67133422</v>
      </c>
      <c r="BE38" s="20">
        <f t="shared" si="6"/>
        <v>67910671</v>
      </c>
    </row>
    <row r="39" spans="1:57" ht="13.5" customHeight="1" x14ac:dyDescent="0.2">
      <c r="A39" s="8" t="s">
        <v>88</v>
      </c>
      <c r="B39" s="103" t="s">
        <v>112</v>
      </c>
      <c r="C39" s="24">
        <v>0</v>
      </c>
      <c r="D39" s="22">
        <v>0</v>
      </c>
      <c r="E39" s="22">
        <v>832</v>
      </c>
      <c r="F39" s="22">
        <v>64237</v>
      </c>
      <c r="G39" s="22">
        <v>1614</v>
      </c>
      <c r="H39" s="22">
        <v>175625</v>
      </c>
      <c r="I39" s="22">
        <v>6099</v>
      </c>
      <c r="J39" s="22">
        <v>21580</v>
      </c>
      <c r="K39" s="22">
        <v>104945</v>
      </c>
      <c r="L39" s="22">
        <v>1180</v>
      </c>
      <c r="M39" s="22">
        <v>66042</v>
      </c>
      <c r="N39" s="22">
        <v>6876</v>
      </c>
      <c r="O39" s="22">
        <v>917</v>
      </c>
      <c r="P39" s="22">
        <v>258</v>
      </c>
      <c r="Q39" s="22">
        <v>7116</v>
      </c>
      <c r="R39" s="22">
        <v>5875</v>
      </c>
      <c r="S39" s="22">
        <v>41495</v>
      </c>
      <c r="T39" s="22">
        <v>1653</v>
      </c>
      <c r="U39" s="22">
        <v>41932</v>
      </c>
      <c r="V39" s="22">
        <v>4664</v>
      </c>
      <c r="W39" s="22">
        <v>558</v>
      </c>
      <c r="X39" s="22">
        <v>1840</v>
      </c>
      <c r="Y39" s="22">
        <v>7715</v>
      </c>
      <c r="Z39" s="22">
        <v>147939</v>
      </c>
      <c r="AA39" s="22">
        <v>71627</v>
      </c>
      <c r="AB39" s="22">
        <v>62643</v>
      </c>
      <c r="AC39" s="22">
        <v>15998</v>
      </c>
      <c r="AD39" s="22">
        <v>33032</v>
      </c>
      <c r="AE39" s="22">
        <v>171825</v>
      </c>
      <c r="AF39" s="22">
        <v>25920</v>
      </c>
      <c r="AG39" s="22">
        <v>97482</v>
      </c>
      <c r="AH39" s="22">
        <v>67256</v>
      </c>
      <c r="AI39" s="22">
        <v>116</v>
      </c>
      <c r="AJ39" s="22">
        <v>83066</v>
      </c>
      <c r="AK39" s="22">
        <v>144510</v>
      </c>
      <c r="AL39" s="22">
        <v>0</v>
      </c>
      <c r="AM39" s="22">
        <v>185523</v>
      </c>
      <c r="AN39" s="22">
        <v>274245</v>
      </c>
      <c r="AO39" s="22">
        <v>0</v>
      </c>
      <c r="AP39" s="22">
        <v>40815</v>
      </c>
      <c r="AQ39" s="22">
        <f t="shared" si="2"/>
        <v>1985050</v>
      </c>
      <c r="AR39" s="22">
        <v>0</v>
      </c>
      <c r="AS39" s="22">
        <v>2393020</v>
      </c>
      <c r="AT39" s="22">
        <v>0</v>
      </c>
      <c r="AU39" s="22">
        <v>0</v>
      </c>
      <c r="AV39" s="22">
        <v>0</v>
      </c>
      <c r="AW39" s="22">
        <v>0</v>
      </c>
      <c r="AX39" s="22">
        <f t="shared" si="0"/>
        <v>2393020</v>
      </c>
      <c r="AY39" s="22">
        <f t="shared" si="1"/>
        <v>4378070</v>
      </c>
      <c r="AZ39" s="22">
        <v>6018</v>
      </c>
      <c r="BA39" s="22">
        <f t="shared" si="3"/>
        <v>2399038</v>
      </c>
      <c r="BB39" s="22">
        <f t="shared" si="4"/>
        <v>4384088</v>
      </c>
      <c r="BC39" s="22">
        <v>-14389</v>
      </c>
      <c r="BD39" s="22">
        <f t="shared" si="5"/>
        <v>2384649</v>
      </c>
      <c r="BE39" s="23">
        <f t="shared" si="6"/>
        <v>4369699</v>
      </c>
    </row>
    <row r="40" spans="1:57" ht="13.5" customHeight="1" x14ac:dyDescent="0.2">
      <c r="A40" s="5" t="s">
        <v>89</v>
      </c>
      <c r="B40" s="10" t="s">
        <v>20</v>
      </c>
      <c r="C40" s="21">
        <v>219514</v>
      </c>
      <c r="D40" s="19">
        <v>205691</v>
      </c>
      <c r="E40" s="19">
        <v>55261</v>
      </c>
      <c r="F40" s="19">
        <v>53644</v>
      </c>
      <c r="G40" s="19">
        <v>9791</v>
      </c>
      <c r="H40" s="19">
        <v>1483798</v>
      </c>
      <c r="I40" s="19">
        <v>104209</v>
      </c>
      <c r="J40" s="19">
        <v>144499</v>
      </c>
      <c r="K40" s="19">
        <v>440527</v>
      </c>
      <c r="L40" s="19">
        <v>21074</v>
      </c>
      <c r="M40" s="19">
        <v>511080</v>
      </c>
      <c r="N40" s="19">
        <v>83545</v>
      </c>
      <c r="O40" s="19">
        <v>113716</v>
      </c>
      <c r="P40" s="19">
        <v>8870</v>
      </c>
      <c r="Q40" s="19">
        <v>71049</v>
      </c>
      <c r="R40" s="19">
        <v>30896</v>
      </c>
      <c r="S40" s="19">
        <v>247832</v>
      </c>
      <c r="T40" s="19">
        <v>32542</v>
      </c>
      <c r="U40" s="19">
        <v>1034245</v>
      </c>
      <c r="V40" s="19">
        <v>240158</v>
      </c>
      <c r="W40" s="19">
        <v>109000</v>
      </c>
      <c r="X40" s="19">
        <v>170555</v>
      </c>
      <c r="Y40" s="19">
        <v>128980</v>
      </c>
      <c r="Z40" s="19">
        <v>3942913</v>
      </c>
      <c r="AA40" s="19">
        <v>1803422</v>
      </c>
      <c r="AB40" s="19">
        <v>602573</v>
      </c>
      <c r="AC40" s="19">
        <v>210608</v>
      </c>
      <c r="AD40" s="19">
        <v>1813995</v>
      </c>
      <c r="AE40" s="19">
        <v>2335582</v>
      </c>
      <c r="AF40" s="19">
        <v>550269</v>
      </c>
      <c r="AG40" s="19">
        <v>7431537</v>
      </c>
      <c r="AH40" s="19">
        <v>2390658</v>
      </c>
      <c r="AI40" s="19">
        <v>4134644</v>
      </c>
      <c r="AJ40" s="19">
        <v>3360125</v>
      </c>
      <c r="AK40" s="19">
        <v>2500012</v>
      </c>
      <c r="AL40" s="19">
        <v>486812</v>
      </c>
      <c r="AM40" s="19">
        <v>3636812</v>
      </c>
      <c r="AN40" s="19">
        <v>1282318</v>
      </c>
      <c r="AO40" s="19">
        <v>0</v>
      </c>
      <c r="AP40" s="19">
        <v>108544</v>
      </c>
      <c r="AQ40" s="19">
        <f t="shared" si="2"/>
        <v>42111300</v>
      </c>
      <c r="AR40" s="19">
        <v>54050</v>
      </c>
      <c r="AS40" s="19">
        <v>4570549</v>
      </c>
      <c r="AT40" s="19">
        <v>0</v>
      </c>
      <c r="AU40" s="19">
        <v>84047</v>
      </c>
      <c r="AV40" s="19">
        <v>947562</v>
      </c>
      <c r="AW40" s="19">
        <v>0</v>
      </c>
      <c r="AX40" s="19">
        <f t="shared" si="0"/>
        <v>5656208</v>
      </c>
      <c r="AY40" s="19">
        <f t="shared" si="1"/>
        <v>47767508</v>
      </c>
      <c r="AZ40" s="19">
        <v>4994425</v>
      </c>
      <c r="BA40" s="19">
        <f t="shared" si="3"/>
        <v>10650633</v>
      </c>
      <c r="BB40" s="19">
        <f t="shared" si="4"/>
        <v>52761933</v>
      </c>
      <c r="BC40" s="19">
        <v>-11203441</v>
      </c>
      <c r="BD40" s="19">
        <f t="shared" si="5"/>
        <v>-552808</v>
      </c>
      <c r="BE40" s="20">
        <f t="shared" si="6"/>
        <v>41558492</v>
      </c>
    </row>
    <row r="41" spans="1:57" ht="13.5" customHeight="1" x14ac:dyDescent="0.2">
      <c r="A41" s="5" t="s">
        <v>90</v>
      </c>
      <c r="B41" s="10" t="s">
        <v>21</v>
      </c>
      <c r="C41" s="21">
        <v>2127</v>
      </c>
      <c r="D41" s="19">
        <v>0</v>
      </c>
      <c r="E41" s="19">
        <v>656</v>
      </c>
      <c r="F41" s="19">
        <v>5362</v>
      </c>
      <c r="G41" s="19">
        <v>43</v>
      </c>
      <c r="H41" s="19">
        <v>13643</v>
      </c>
      <c r="I41" s="19">
        <v>584</v>
      </c>
      <c r="J41" s="19">
        <v>767</v>
      </c>
      <c r="K41" s="19">
        <v>1838</v>
      </c>
      <c r="L41" s="19">
        <v>48</v>
      </c>
      <c r="M41" s="19">
        <v>1872</v>
      </c>
      <c r="N41" s="19">
        <v>109</v>
      </c>
      <c r="O41" s="19">
        <v>257</v>
      </c>
      <c r="P41" s="19">
        <v>81</v>
      </c>
      <c r="Q41" s="19">
        <v>334</v>
      </c>
      <c r="R41" s="19">
        <v>158</v>
      </c>
      <c r="S41" s="19">
        <v>2351</v>
      </c>
      <c r="T41" s="19">
        <v>124</v>
      </c>
      <c r="U41" s="19">
        <v>4949</v>
      </c>
      <c r="V41" s="19">
        <v>634</v>
      </c>
      <c r="W41" s="19">
        <v>1301</v>
      </c>
      <c r="X41" s="19">
        <v>580</v>
      </c>
      <c r="Y41" s="19">
        <v>503</v>
      </c>
      <c r="Z41" s="19">
        <v>14413</v>
      </c>
      <c r="AA41" s="19">
        <v>2382</v>
      </c>
      <c r="AB41" s="19">
        <v>1291</v>
      </c>
      <c r="AC41" s="19">
        <v>262</v>
      </c>
      <c r="AD41" s="19">
        <v>21280</v>
      </c>
      <c r="AE41" s="19">
        <v>4532</v>
      </c>
      <c r="AF41" s="19">
        <v>17377</v>
      </c>
      <c r="AG41" s="19">
        <v>12915</v>
      </c>
      <c r="AH41" s="19">
        <v>178652</v>
      </c>
      <c r="AI41" s="19">
        <v>21912</v>
      </c>
      <c r="AJ41" s="19">
        <v>80321</v>
      </c>
      <c r="AK41" s="19">
        <v>651169</v>
      </c>
      <c r="AL41" s="19">
        <v>16942</v>
      </c>
      <c r="AM41" s="19">
        <v>41113</v>
      </c>
      <c r="AN41" s="19">
        <v>346392</v>
      </c>
      <c r="AO41" s="19">
        <v>0</v>
      </c>
      <c r="AP41" s="19">
        <v>5629</v>
      </c>
      <c r="AQ41" s="19">
        <f t="shared" si="2"/>
        <v>1454903</v>
      </c>
      <c r="AR41" s="19">
        <v>6848395</v>
      </c>
      <c r="AS41" s="19">
        <v>33491454</v>
      </c>
      <c r="AT41" s="19">
        <v>0</v>
      </c>
      <c r="AU41" s="19">
        <v>0</v>
      </c>
      <c r="AV41" s="19">
        <v>0</v>
      </c>
      <c r="AW41" s="19">
        <v>0</v>
      </c>
      <c r="AX41" s="19">
        <f t="shared" si="0"/>
        <v>40339849</v>
      </c>
      <c r="AY41" s="19">
        <f t="shared" si="1"/>
        <v>41794752</v>
      </c>
      <c r="AZ41" s="19">
        <v>4735142</v>
      </c>
      <c r="BA41" s="19">
        <f t="shared" si="3"/>
        <v>45074991</v>
      </c>
      <c r="BB41" s="19">
        <f t="shared" si="4"/>
        <v>46529894</v>
      </c>
      <c r="BC41" s="19">
        <v>-3861424</v>
      </c>
      <c r="BD41" s="19">
        <f t="shared" si="5"/>
        <v>41213567</v>
      </c>
      <c r="BE41" s="20">
        <f t="shared" si="6"/>
        <v>42668470</v>
      </c>
    </row>
    <row r="42" spans="1:57" ht="13.5" customHeight="1" x14ac:dyDescent="0.2">
      <c r="A42" s="5" t="s">
        <v>91</v>
      </c>
      <c r="B42" s="10" t="s">
        <v>16</v>
      </c>
      <c r="C42" s="21">
        <v>4471</v>
      </c>
      <c r="D42" s="19">
        <v>14841</v>
      </c>
      <c r="E42" s="19">
        <v>8986</v>
      </c>
      <c r="F42" s="19">
        <v>4466</v>
      </c>
      <c r="G42" s="19">
        <v>266</v>
      </c>
      <c r="H42" s="19">
        <v>34058</v>
      </c>
      <c r="I42" s="19">
        <v>3896</v>
      </c>
      <c r="J42" s="19">
        <v>7395</v>
      </c>
      <c r="K42" s="19">
        <v>10266</v>
      </c>
      <c r="L42" s="19">
        <v>128</v>
      </c>
      <c r="M42" s="19">
        <v>3816</v>
      </c>
      <c r="N42" s="19">
        <v>1888</v>
      </c>
      <c r="O42" s="19">
        <v>514</v>
      </c>
      <c r="P42" s="19">
        <v>190</v>
      </c>
      <c r="Q42" s="19">
        <v>1346</v>
      </c>
      <c r="R42" s="19">
        <v>537</v>
      </c>
      <c r="S42" s="19">
        <v>3815</v>
      </c>
      <c r="T42" s="19">
        <v>2877</v>
      </c>
      <c r="U42" s="19">
        <v>11383</v>
      </c>
      <c r="V42" s="19">
        <v>3974</v>
      </c>
      <c r="W42" s="19">
        <v>2073</v>
      </c>
      <c r="X42" s="19">
        <v>2021</v>
      </c>
      <c r="Y42" s="19">
        <v>6418</v>
      </c>
      <c r="Z42" s="19">
        <v>56840</v>
      </c>
      <c r="AA42" s="19">
        <v>2082</v>
      </c>
      <c r="AB42" s="19">
        <v>4026</v>
      </c>
      <c r="AC42" s="19">
        <v>11808</v>
      </c>
      <c r="AD42" s="19">
        <v>105045</v>
      </c>
      <c r="AE42" s="19">
        <v>66979</v>
      </c>
      <c r="AF42" s="19">
        <v>8845</v>
      </c>
      <c r="AG42" s="19">
        <v>96743</v>
      </c>
      <c r="AH42" s="19">
        <v>45525</v>
      </c>
      <c r="AI42" s="19">
        <v>102132</v>
      </c>
      <c r="AJ42" s="19">
        <v>160227</v>
      </c>
      <c r="AK42" s="19">
        <v>164798</v>
      </c>
      <c r="AL42" s="19">
        <v>24657</v>
      </c>
      <c r="AM42" s="19">
        <v>45581</v>
      </c>
      <c r="AN42" s="19">
        <v>73438</v>
      </c>
      <c r="AO42" s="19">
        <v>0</v>
      </c>
      <c r="AP42" s="19">
        <v>680</v>
      </c>
      <c r="AQ42" s="19">
        <f t="shared" si="2"/>
        <v>1099031</v>
      </c>
      <c r="AR42" s="19">
        <v>0</v>
      </c>
      <c r="AS42" s="19">
        <v>0</v>
      </c>
      <c r="AT42" s="19">
        <v>0</v>
      </c>
      <c r="AU42" s="19">
        <v>0</v>
      </c>
      <c r="AV42" s="19">
        <v>0</v>
      </c>
      <c r="AW42" s="19">
        <v>0</v>
      </c>
      <c r="AX42" s="19">
        <f t="shared" si="0"/>
        <v>0</v>
      </c>
      <c r="AY42" s="19">
        <f t="shared" si="1"/>
        <v>1099031</v>
      </c>
      <c r="AZ42" s="19">
        <v>0</v>
      </c>
      <c r="BA42" s="19">
        <f t="shared" si="3"/>
        <v>0</v>
      </c>
      <c r="BB42" s="19">
        <f t="shared" si="4"/>
        <v>1099031</v>
      </c>
      <c r="BC42" s="19">
        <v>0</v>
      </c>
      <c r="BD42" s="19">
        <f t="shared" si="5"/>
        <v>0</v>
      </c>
      <c r="BE42" s="20">
        <f t="shared" si="6"/>
        <v>1099031</v>
      </c>
    </row>
    <row r="43" spans="1:57" ht="13.5" customHeight="1" x14ac:dyDescent="0.2">
      <c r="A43" s="7" t="s">
        <v>92</v>
      </c>
      <c r="B43" s="11" t="s">
        <v>17</v>
      </c>
      <c r="C43" s="27">
        <v>73648</v>
      </c>
      <c r="D43" s="25">
        <v>6519</v>
      </c>
      <c r="E43" s="25">
        <v>20592</v>
      </c>
      <c r="F43" s="25">
        <v>50358</v>
      </c>
      <c r="G43" s="25">
        <v>3378</v>
      </c>
      <c r="H43" s="25">
        <v>504910</v>
      </c>
      <c r="I43" s="25">
        <v>10139</v>
      </c>
      <c r="J43" s="25">
        <v>40280</v>
      </c>
      <c r="K43" s="25">
        <v>47826</v>
      </c>
      <c r="L43" s="25">
        <v>2445</v>
      </c>
      <c r="M43" s="25">
        <v>66032</v>
      </c>
      <c r="N43" s="25">
        <v>16658</v>
      </c>
      <c r="O43" s="25">
        <v>12757</v>
      </c>
      <c r="P43" s="25">
        <v>2251</v>
      </c>
      <c r="Q43" s="25">
        <v>12283</v>
      </c>
      <c r="R43" s="25">
        <v>7321</v>
      </c>
      <c r="S43" s="25">
        <v>40775</v>
      </c>
      <c r="T43" s="25">
        <v>2705</v>
      </c>
      <c r="U43" s="25">
        <v>10849</v>
      </c>
      <c r="V43" s="25">
        <v>13245</v>
      </c>
      <c r="W43" s="25">
        <v>12979</v>
      </c>
      <c r="X43" s="25">
        <v>5602</v>
      </c>
      <c r="Y43" s="25">
        <v>8975</v>
      </c>
      <c r="Z43" s="25">
        <v>642770</v>
      </c>
      <c r="AA43" s="25">
        <v>42420</v>
      </c>
      <c r="AB43" s="25">
        <v>38304</v>
      </c>
      <c r="AC43" s="25">
        <v>67339</v>
      </c>
      <c r="AD43" s="25">
        <v>165532</v>
      </c>
      <c r="AE43" s="25">
        <v>66091</v>
      </c>
      <c r="AF43" s="25">
        <v>39713</v>
      </c>
      <c r="AG43" s="25">
        <v>318068</v>
      </c>
      <c r="AH43" s="25">
        <v>61266</v>
      </c>
      <c r="AI43" s="25">
        <v>42476</v>
      </c>
      <c r="AJ43" s="25">
        <v>358857</v>
      </c>
      <c r="AK43" s="25">
        <v>246949</v>
      </c>
      <c r="AL43" s="25">
        <v>34765</v>
      </c>
      <c r="AM43" s="25">
        <v>142986</v>
      </c>
      <c r="AN43" s="25">
        <v>133954</v>
      </c>
      <c r="AO43" s="25">
        <v>799</v>
      </c>
      <c r="AP43" s="25">
        <v>0</v>
      </c>
      <c r="AQ43" s="25">
        <f t="shared" si="2"/>
        <v>3374816</v>
      </c>
      <c r="AR43" s="25">
        <v>0</v>
      </c>
      <c r="AS43" s="25">
        <v>0</v>
      </c>
      <c r="AT43" s="25">
        <v>0</v>
      </c>
      <c r="AU43" s="25">
        <v>0</v>
      </c>
      <c r="AV43" s="25">
        <v>0</v>
      </c>
      <c r="AW43" s="25">
        <v>0</v>
      </c>
      <c r="AX43" s="25">
        <f t="shared" si="0"/>
        <v>0</v>
      </c>
      <c r="AY43" s="25">
        <f t="shared" si="1"/>
        <v>3374816</v>
      </c>
      <c r="AZ43" s="25">
        <v>88350</v>
      </c>
      <c r="BA43" s="25">
        <f t="shared" si="3"/>
        <v>88350</v>
      </c>
      <c r="BB43" s="25">
        <f t="shared" si="4"/>
        <v>3463166</v>
      </c>
      <c r="BC43" s="25">
        <v>-13569</v>
      </c>
      <c r="BD43" s="25">
        <f t="shared" si="5"/>
        <v>74781</v>
      </c>
      <c r="BE43" s="26">
        <f t="shared" si="6"/>
        <v>3449597</v>
      </c>
    </row>
    <row r="44" spans="1:57" ht="13.5" customHeight="1" thickBot="1" x14ac:dyDescent="0.25">
      <c r="A44" s="7">
        <v>41</v>
      </c>
      <c r="B44" s="12" t="s">
        <v>27</v>
      </c>
      <c r="C44" s="30">
        <f>SUM(C4:C43)</f>
        <v>7175061</v>
      </c>
      <c r="D44" s="28">
        <f t="shared" ref="D44:BE44" si="7">SUM(D4:D43)</f>
        <v>15885568</v>
      </c>
      <c r="E44" s="28">
        <f t="shared" si="7"/>
        <v>1410219</v>
      </c>
      <c r="F44" s="28">
        <f t="shared" si="7"/>
        <v>2630931</v>
      </c>
      <c r="G44" s="28">
        <f t="shared" si="7"/>
        <v>351294</v>
      </c>
      <c r="H44" s="28">
        <f t="shared" si="7"/>
        <v>34924836</v>
      </c>
      <c r="I44" s="28">
        <f t="shared" si="7"/>
        <v>1717063</v>
      </c>
      <c r="J44" s="28">
        <f t="shared" si="7"/>
        <v>7930226</v>
      </c>
      <c r="K44" s="28">
        <f t="shared" si="7"/>
        <v>13586884</v>
      </c>
      <c r="L44" s="28">
        <f t="shared" si="7"/>
        <v>321880</v>
      </c>
      <c r="M44" s="28">
        <f t="shared" si="7"/>
        <v>9246982</v>
      </c>
      <c r="N44" s="28">
        <f t="shared" si="7"/>
        <v>1254206</v>
      </c>
      <c r="O44" s="28">
        <f t="shared" si="7"/>
        <v>2014317</v>
      </c>
      <c r="P44" s="28">
        <f t="shared" si="7"/>
        <v>691884</v>
      </c>
      <c r="Q44" s="28">
        <f t="shared" si="7"/>
        <v>1873468</v>
      </c>
      <c r="R44" s="28">
        <f t="shared" si="7"/>
        <v>437701</v>
      </c>
      <c r="S44" s="28">
        <f t="shared" si="7"/>
        <v>2654818</v>
      </c>
      <c r="T44" s="28">
        <f t="shared" si="7"/>
        <v>646537</v>
      </c>
      <c r="U44" s="28">
        <f t="shared" si="7"/>
        <v>11351668</v>
      </c>
      <c r="V44" s="28">
        <f t="shared" si="7"/>
        <v>4559728</v>
      </c>
      <c r="W44" s="28">
        <f t="shared" si="7"/>
        <v>4353434</v>
      </c>
      <c r="X44" s="28">
        <f t="shared" si="7"/>
        <v>3511472</v>
      </c>
      <c r="Y44" s="28">
        <f t="shared" si="7"/>
        <v>2181040</v>
      </c>
      <c r="Z44" s="28">
        <f t="shared" si="7"/>
        <v>26636767</v>
      </c>
      <c r="AA44" s="28">
        <f t="shared" si="7"/>
        <v>5199790</v>
      </c>
      <c r="AB44" s="28">
        <f t="shared" si="7"/>
        <v>1981432</v>
      </c>
      <c r="AC44" s="28">
        <f t="shared" si="7"/>
        <v>1322478</v>
      </c>
      <c r="AD44" s="28">
        <f t="shared" si="7"/>
        <v>8968367</v>
      </c>
      <c r="AE44" s="28">
        <f t="shared" si="7"/>
        <v>6169080</v>
      </c>
      <c r="AF44" s="28">
        <f t="shared" si="7"/>
        <v>4295818</v>
      </c>
      <c r="AG44" s="28">
        <f t="shared" si="7"/>
        <v>24977183</v>
      </c>
      <c r="AH44" s="28">
        <f t="shared" si="7"/>
        <v>9182948</v>
      </c>
      <c r="AI44" s="28">
        <f t="shared" si="7"/>
        <v>12319743</v>
      </c>
      <c r="AJ44" s="28">
        <f t="shared" si="7"/>
        <v>12415906</v>
      </c>
      <c r="AK44" s="28">
        <f t="shared" si="7"/>
        <v>22237205</v>
      </c>
      <c r="AL44" s="28">
        <f t="shared" si="7"/>
        <v>2476866</v>
      </c>
      <c r="AM44" s="28">
        <f t="shared" si="7"/>
        <v>12675942</v>
      </c>
      <c r="AN44" s="28">
        <f t="shared" si="7"/>
        <v>18690548</v>
      </c>
      <c r="AO44" s="28">
        <f t="shared" si="7"/>
        <v>1099031</v>
      </c>
      <c r="AP44" s="28">
        <f t="shared" si="7"/>
        <v>1943880</v>
      </c>
      <c r="AQ44" s="28">
        <f t="shared" si="2"/>
        <v>303304201</v>
      </c>
      <c r="AR44" s="31">
        <f t="shared" si="7"/>
        <v>9854267</v>
      </c>
      <c r="AS44" s="31">
        <f t="shared" si="7"/>
        <v>234978013</v>
      </c>
      <c r="AT44" s="31">
        <f t="shared" si="7"/>
        <v>106956922</v>
      </c>
      <c r="AU44" s="31">
        <f t="shared" si="7"/>
        <v>26027339</v>
      </c>
      <c r="AV44" s="31">
        <f t="shared" si="7"/>
        <v>65453180</v>
      </c>
      <c r="AW44" s="31">
        <f t="shared" si="7"/>
        <v>-155176</v>
      </c>
      <c r="AX44" s="31">
        <f t="shared" si="7"/>
        <v>443114545</v>
      </c>
      <c r="AY44" s="31">
        <f t="shared" si="7"/>
        <v>746418746</v>
      </c>
      <c r="AZ44" s="31">
        <f t="shared" si="7"/>
        <v>186809634</v>
      </c>
      <c r="BA44" s="31">
        <f t="shared" si="7"/>
        <v>629924179</v>
      </c>
      <c r="BB44" s="31">
        <f t="shared" si="7"/>
        <v>933228380</v>
      </c>
      <c r="BC44" s="31">
        <f t="shared" si="7"/>
        <v>-235579679</v>
      </c>
      <c r="BD44" s="31">
        <f t="shared" si="7"/>
        <v>394344500</v>
      </c>
      <c r="BE44" s="32">
        <f t="shared" si="7"/>
        <v>697648701</v>
      </c>
    </row>
    <row r="45" spans="1:57" ht="13.5" customHeight="1" x14ac:dyDescent="0.2">
      <c r="A45" s="5">
        <v>42</v>
      </c>
      <c r="B45" s="13" t="s">
        <v>29</v>
      </c>
      <c r="C45" s="21">
        <v>42697</v>
      </c>
      <c r="D45" s="19">
        <v>27927</v>
      </c>
      <c r="E45" s="19">
        <v>44316</v>
      </c>
      <c r="F45" s="19">
        <v>132654</v>
      </c>
      <c r="G45" s="19">
        <v>30279</v>
      </c>
      <c r="H45" s="19">
        <v>387227</v>
      </c>
      <c r="I45" s="19">
        <v>46986</v>
      </c>
      <c r="J45" s="19">
        <v>155832</v>
      </c>
      <c r="K45" s="19">
        <v>281860</v>
      </c>
      <c r="L45" s="19">
        <v>4499</v>
      </c>
      <c r="M45" s="19">
        <v>168706</v>
      </c>
      <c r="N45" s="19">
        <v>38798</v>
      </c>
      <c r="O45" s="19">
        <v>119259</v>
      </c>
      <c r="P45" s="19">
        <v>7047</v>
      </c>
      <c r="Q45" s="19">
        <v>48114</v>
      </c>
      <c r="R45" s="19">
        <v>14133</v>
      </c>
      <c r="S45" s="19">
        <v>80539</v>
      </c>
      <c r="T45" s="19">
        <v>32173</v>
      </c>
      <c r="U45" s="19">
        <v>302862</v>
      </c>
      <c r="V45" s="19">
        <v>169251</v>
      </c>
      <c r="W45" s="19">
        <v>18438</v>
      </c>
      <c r="X45" s="19">
        <v>39922</v>
      </c>
      <c r="Y45" s="19">
        <v>82391</v>
      </c>
      <c r="Z45" s="19">
        <v>1018381</v>
      </c>
      <c r="AA45" s="19">
        <v>370369</v>
      </c>
      <c r="AB45" s="19">
        <v>42918</v>
      </c>
      <c r="AC45" s="19">
        <v>103482</v>
      </c>
      <c r="AD45" s="19">
        <v>1042018</v>
      </c>
      <c r="AE45" s="19">
        <v>673180</v>
      </c>
      <c r="AF45" s="19">
        <v>128211</v>
      </c>
      <c r="AG45" s="19">
        <v>511392</v>
      </c>
      <c r="AH45" s="19">
        <v>355088</v>
      </c>
      <c r="AI45" s="19">
        <v>387599</v>
      </c>
      <c r="AJ45" s="19">
        <v>400239</v>
      </c>
      <c r="AK45" s="19">
        <v>782342</v>
      </c>
      <c r="AL45" s="104">
        <v>172060</v>
      </c>
      <c r="AM45" s="104">
        <v>648631</v>
      </c>
      <c r="AN45" s="104">
        <v>928069</v>
      </c>
      <c r="AO45" s="104">
        <v>0</v>
      </c>
      <c r="AP45" s="104">
        <v>14378</v>
      </c>
      <c r="AQ45" s="23">
        <f t="shared" si="2"/>
        <v>9854267</v>
      </c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</row>
    <row r="46" spans="1:57" ht="13.5" customHeight="1" x14ac:dyDescent="0.2">
      <c r="A46" s="5">
        <v>43</v>
      </c>
      <c r="B46" s="10" t="s">
        <v>30</v>
      </c>
      <c r="C46" s="21">
        <v>2674817</v>
      </c>
      <c r="D46" s="19">
        <v>1835276</v>
      </c>
      <c r="E46" s="19">
        <v>389205</v>
      </c>
      <c r="F46" s="19">
        <v>1073175</v>
      </c>
      <c r="G46" s="19">
        <v>56651</v>
      </c>
      <c r="H46" s="19">
        <v>4990028</v>
      </c>
      <c r="I46" s="19">
        <v>880465</v>
      </c>
      <c r="J46" s="19">
        <v>1501660</v>
      </c>
      <c r="K46" s="19">
        <v>1770698</v>
      </c>
      <c r="L46" s="19">
        <v>29056</v>
      </c>
      <c r="M46" s="19">
        <v>2291513</v>
      </c>
      <c r="N46" s="19">
        <v>470512</v>
      </c>
      <c r="O46" s="19">
        <v>92182</v>
      </c>
      <c r="P46" s="19">
        <v>66826</v>
      </c>
      <c r="Q46" s="19">
        <v>822854</v>
      </c>
      <c r="R46" s="19">
        <v>219812</v>
      </c>
      <c r="S46" s="19">
        <v>979334</v>
      </c>
      <c r="T46" s="19">
        <v>436398</v>
      </c>
      <c r="U46" s="19">
        <v>2666418</v>
      </c>
      <c r="V46" s="19">
        <v>1081111</v>
      </c>
      <c r="W46" s="19">
        <v>1249042</v>
      </c>
      <c r="X46" s="19">
        <v>756784</v>
      </c>
      <c r="Y46" s="19">
        <v>924188</v>
      </c>
      <c r="Z46" s="19">
        <v>9863270</v>
      </c>
      <c r="AA46" s="19">
        <v>1653933</v>
      </c>
      <c r="AB46" s="19">
        <v>422459</v>
      </c>
      <c r="AC46" s="19">
        <v>1479737</v>
      </c>
      <c r="AD46" s="19">
        <v>19719995</v>
      </c>
      <c r="AE46" s="19">
        <v>7997102</v>
      </c>
      <c r="AF46" s="19">
        <v>947859</v>
      </c>
      <c r="AG46" s="19">
        <v>7704887</v>
      </c>
      <c r="AH46" s="19">
        <v>2701414</v>
      </c>
      <c r="AI46" s="19">
        <v>14309328</v>
      </c>
      <c r="AJ46" s="19">
        <v>24227434</v>
      </c>
      <c r="AK46" s="19">
        <v>34989676</v>
      </c>
      <c r="AL46" s="104">
        <v>1109530</v>
      </c>
      <c r="AM46" s="104">
        <v>7696388</v>
      </c>
      <c r="AN46" s="104">
        <v>6411015</v>
      </c>
      <c r="AO46" s="104">
        <v>0</v>
      </c>
      <c r="AP46" s="104">
        <v>19499</v>
      </c>
      <c r="AQ46" s="20">
        <f t="shared" si="2"/>
        <v>168511531</v>
      </c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</row>
    <row r="47" spans="1:57" ht="13.5" customHeight="1" x14ac:dyDescent="0.2">
      <c r="A47" s="5">
        <v>44</v>
      </c>
      <c r="B47" s="10" t="s">
        <v>31</v>
      </c>
      <c r="C47" s="21">
        <v>3602692</v>
      </c>
      <c r="D47" s="19">
        <v>2175393</v>
      </c>
      <c r="E47" s="19">
        <v>1617220</v>
      </c>
      <c r="F47" s="19">
        <v>594465</v>
      </c>
      <c r="G47" s="19">
        <v>106600</v>
      </c>
      <c r="H47" s="19">
        <v>7880499</v>
      </c>
      <c r="I47" s="19">
        <v>-55412</v>
      </c>
      <c r="J47" s="19">
        <v>1104798</v>
      </c>
      <c r="K47" s="19">
        <v>2889053</v>
      </c>
      <c r="L47" s="19">
        <v>102746</v>
      </c>
      <c r="M47" s="19">
        <v>889106</v>
      </c>
      <c r="N47" s="19">
        <v>532421</v>
      </c>
      <c r="O47" s="19">
        <v>771550</v>
      </c>
      <c r="P47" s="19">
        <v>-29427</v>
      </c>
      <c r="Q47" s="19">
        <v>-19896</v>
      </c>
      <c r="R47" s="19">
        <v>187979</v>
      </c>
      <c r="S47" s="19">
        <v>688260</v>
      </c>
      <c r="T47" s="19">
        <v>201882</v>
      </c>
      <c r="U47" s="19">
        <v>-2867481</v>
      </c>
      <c r="V47" s="19">
        <v>820230</v>
      </c>
      <c r="W47" s="19">
        <v>-1121209</v>
      </c>
      <c r="X47" s="19">
        <v>285688</v>
      </c>
      <c r="Y47" s="19">
        <v>384122</v>
      </c>
      <c r="Z47" s="19">
        <v>9914488</v>
      </c>
      <c r="AA47" s="19">
        <v>-5349508</v>
      </c>
      <c r="AB47" s="19">
        <v>419436</v>
      </c>
      <c r="AC47" s="19">
        <v>495440</v>
      </c>
      <c r="AD47" s="19">
        <v>9383435</v>
      </c>
      <c r="AE47" s="19">
        <v>4706874</v>
      </c>
      <c r="AF47" s="19">
        <v>18458529</v>
      </c>
      <c r="AG47" s="19">
        <v>5371651</v>
      </c>
      <c r="AH47" s="19">
        <v>5802369</v>
      </c>
      <c r="AI47" s="19">
        <v>0</v>
      </c>
      <c r="AJ47" s="19">
        <v>-4042164</v>
      </c>
      <c r="AK47" s="19">
        <v>5040388</v>
      </c>
      <c r="AL47" s="104">
        <v>437309</v>
      </c>
      <c r="AM47" s="104">
        <v>13491092</v>
      </c>
      <c r="AN47" s="104">
        <v>10134396</v>
      </c>
      <c r="AO47" s="104">
        <v>0</v>
      </c>
      <c r="AP47" s="104">
        <v>1279730</v>
      </c>
      <c r="AQ47" s="20">
        <f t="shared" si="2"/>
        <v>96284744</v>
      </c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</row>
    <row r="48" spans="1:57" ht="13.5" customHeight="1" x14ac:dyDescent="0.2">
      <c r="A48" s="5">
        <v>45</v>
      </c>
      <c r="B48" s="10" t="s">
        <v>32</v>
      </c>
      <c r="C48" s="21">
        <v>2972595</v>
      </c>
      <c r="D48" s="19">
        <v>1685810</v>
      </c>
      <c r="E48" s="19">
        <v>635151</v>
      </c>
      <c r="F48" s="19">
        <v>628693</v>
      </c>
      <c r="G48" s="19">
        <v>30960</v>
      </c>
      <c r="H48" s="19">
        <v>1584087</v>
      </c>
      <c r="I48" s="19">
        <v>738126</v>
      </c>
      <c r="J48" s="19">
        <v>648017</v>
      </c>
      <c r="K48" s="19">
        <v>1198859</v>
      </c>
      <c r="L48" s="19">
        <v>13794</v>
      </c>
      <c r="M48" s="19">
        <v>2385518</v>
      </c>
      <c r="N48" s="19">
        <v>120133</v>
      </c>
      <c r="O48" s="19">
        <v>95153</v>
      </c>
      <c r="P48" s="19">
        <v>38189</v>
      </c>
      <c r="Q48" s="19">
        <v>347845</v>
      </c>
      <c r="R48" s="19">
        <v>60486</v>
      </c>
      <c r="S48" s="19">
        <v>8881</v>
      </c>
      <c r="T48" s="19">
        <v>447445</v>
      </c>
      <c r="U48" s="19">
        <v>3832530</v>
      </c>
      <c r="V48" s="19">
        <v>947166</v>
      </c>
      <c r="W48" s="19">
        <v>1329614</v>
      </c>
      <c r="X48" s="19">
        <v>548252</v>
      </c>
      <c r="Y48" s="19">
        <v>417239</v>
      </c>
      <c r="Z48" s="19">
        <v>1019731</v>
      </c>
      <c r="AA48" s="19">
        <v>9273481</v>
      </c>
      <c r="AB48" s="19">
        <v>736032</v>
      </c>
      <c r="AC48" s="19">
        <v>377380</v>
      </c>
      <c r="AD48" s="19">
        <v>4866990</v>
      </c>
      <c r="AE48" s="19">
        <v>1583257</v>
      </c>
      <c r="AF48" s="19">
        <v>14310764</v>
      </c>
      <c r="AG48" s="19">
        <v>2822680</v>
      </c>
      <c r="AH48" s="19">
        <v>3150101</v>
      </c>
      <c r="AI48" s="19">
        <v>9707112</v>
      </c>
      <c r="AJ48" s="19">
        <v>5846469</v>
      </c>
      <c r="AK48" s="19">
        <v>5048563</v>
      </c>
      <c r="AL48" s="104">
        <v>191824</v>
      </c>
      <c r="AM48" s="104">
        <v>5793042</v>
      </c>
      <c r="AN48" s="104">
        <v>4497968</v>
      </c>
      <c r="AO48" s="104">
        <v>0</v>
      </c>
      <c r="AP48" s="104">
        <v>162306</v>
      </c>
      <c r="AQ48" s="20">
        <f t="shared" si="2"/>
        <v>90102243</v>
      </c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</row>
    <row r="49" spans="1:57" ht="13.5" customHeight="1" x14ac:dyDescent="0.2">
      <c r="A49" s="5">
        <v>46</v>
      </c>
      <c r="B49" s="10" t="s">
        <v>113</v>
      </c>
      <c r="C49" s="21">
        <v>1498126</v>
      </c>
      <c r="D49" s="19">
        <v>593889</v>
      </c>
      <c r="E49" s="19">
        <v>0</v>
      </c>
      <c r="F49" s="19">
        <v>9397</v>
      </c>
      <c r="G49" s="19">
        <v>20513</v>
      </c>
      <c r="H49" s="19">
        <v>6607036</v>
      </c>
      <c r="I49" s="19">
        <v>232935</v>
      </c>
      <c r="J49" s="19">
        <v>432652</v>
      </c>
      <c r="K49" s="19">
        <v>582498</v>
      </c>
      <c r="L49" s="19">
        <v>32663</v>
      </c>
      <c r="M49" s="19">
        <v>456956</v>
      </c>
      <c r="N49" s="19">
        <v>149440</v>
      </c>
      <c r="O49" s="19">
        <v>300916</v>
      </c>
      <c r="P49" s="19">
        <v>8625</v>
      </c>
      <c r="Q49" s="19">
        <v>140558</v>
      </c>
      <c r="R49" s="19">
        <v>16232</v>
      </c>
      <c r="S49" s="19">
        <v>59557</v>
      </c>
      <c r="T49" s="19">
        <v>36347</v>
      </c>
      <c r="U49" s="19">
        <v>245095</v>
      </c>
      <c r="V49" s="19">
        <v>93037</v>
      </c>
      <c r="W49" s="19">
        <v>273767</v>
      </c>
      <c r="X49" s="19">
        <v>55584</v>
      </c>
      <c r="Y49" s="19">
        <v>155804</v>
      </c>
      <c r="Z49" s="19">
        <v>2937811</v>
      </c>
      <c r="AA49" s="19">
        <v>1259526</v>
      </c>
      <c r="AB49" s="19">
        <v>156281</v>
      </c>
      <c r="AC49" s="19">
        <v>65700</v>
      </c>
      <c r="AD49" s="19">
        <v>6259809</v>
      </c>
      <c r="AE49" s="19">
        <v>648902</v>
      </c>
      <c r="AF49" s="19">
        <v>2020129</v>
      </c>
      <c r="AG49" s="19">
        <v>1763238</v>
      </c>
      <c r="AH49" s="19">
        <v>1248349</v>
      </c>
      <c r="AI49" s="19">
        <v>15665</v>
      </c>
      <c r="AJ49" s="19">
        <v>1923534</v>
      </c>
      <c r="AK49" s="19">
        <v>686258</v>
      </c>
      <c r="AL49" s="104">
        <v>99289</v>
      </c>
      <c r="AM49" s="104">
        <v>1254538</v>
      </c>
      <c r="AN49" s="104">
        <v>2006568</v>
      </c>
      <c r="AO49" s="104">
        <v>0</v>
      </c>
      <c r="AP49" s="104">
        <v>41012</v>
      </c>
      <c r="AQ49" s="20">
        <f t="shared" si="2"/>
        <v>34388236</v>
      </c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</row>
    <row r="50" spans="1:57" ht="13.5" customHeight="1" x14ac:dyDescent="0.2">
      <c r="A50" s="5">
        <v>47</v>
      </c>
      <c r="B50" s="10" t="s">
        <v>49</v>
      </c>
      <c r="C50" s="21">
        <v>-1905437</v>
      </c>
      <c r="D50" s="19">
        <v>-905002</v>
      </c>
      <c r="E50" s="19">
        <v>0</v>
      </c>
      <c r="F50" s="19">
        <v>-12537</v>
      </c>
      <c r="G50" s="19">
        <v>0</v>
      </c>
      <c r="H50" s="19">
        <v>-39303</v>
      </c>
      <c r="I50" s="19">
        <v>0</v>
      </c>
      <c r="J50" s="19">
        <v>-7</v>
      </c>
      <c r="K50" s="19">
        <v>-2</v>
      </c>
      <c r="L50" s="19">
        <v>-14</v>
      </c>
      <c r="M50" s="19">
        <v>-4</v>
      </c>
      <c r="N50" s="19">
        <v>0</v>
      </c>
      <c r="O50" s="19">
        <v>-1</v>
      </c>
      <c r="P50" s="19">
        <v>0</v>
      </c>
      <c r="Q50" s="19">
        <v>0</v>
      </c>
      <c r="R50" s="19">
        <v>0</v>
      </c>
      <c r="S50" s="19">
        <v>0</v>
      </c>
      <c r="T50" s="19">
        <v>0</v>
      </c>
      <c r="U50" s="19">
        <v>-5</v>
      </c>
      <c r="V50" s="19">
        <v>-2</v>
      </c>
      <c r="W50" s="19">
        <v>-5</v>
      </c>
      <c r="X50" s="19">
        <v>-3</v>
      </c>
      <c r="Y50" s="19">
        <v>-1</v>
      </c>
      <c r="Z50" s="19">
        <v>-253332</v>
      </c>
      <c r="AA50" s="19">
        <v>-5026</v>
      </c>
      <c r="AB50" s="19">
        <v>-170848</v>
      </c>
      <c r="AC50" s="19">
        <v>-16</v>
      </c>
      <c r="AD50" s="19">
        <v>-21648</v>
      </c>
      <c r="AE50" s="19">
        <v>-249411</v>
      </c>
      <c r="AF50" s="19">
        <v>-13705</v>
      </c>
      <c r="AG50" s="19">
        <v>-140950</v>
      </c>
      <c r="AH50" s="19">
        <v>0</v>
      </c>
      <c r="AI50" s="19">
        <v>0</v>
      </c>
      <c r="AJ50" s="19">
        <v>-75879</v>
      </c>
      <c r="AK50" s="19">
        <v>-873761</v>
      </c>
      <c r="AL50" s="104">
        <v>-117179</v>
      </c>
      <c r="AM50" s="104">
        <v>-1141</v>
      </c>
      <c r="AN50" s="104">
        <v>-94</v>
      </c>
      <c r="AO50" s="104">
        <v>0</v>
      </c>
      <c r="AP50" s="104">
        <v>-11208</v>
      </c>
      <c r="AQ50" s="20">
        <f t="shared" si="2"/>
        <v>-4796521</v>
      </c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</row>
    <row r="51" spans="1:57" ht="13.5" customHeight="1" x14ac:dyDescent="0.2">
      <c r="A51" s="172">
        <v>48</v>
      </c>
      <c r="B51" s="50" t="s">
        <v>114</v>
      </c>
      <c r="C51" s="30">
        <f>SUM(C45:C50)</f>
        <v>8885490</v>
      </c>
      <c r="D51" s="28">
        <f t="shared" ref="D51:AP51" si="8">SUM(D45:D50)</f>
        <v>5413293</v>
      </c>
      <c r="E51" s="28">
        <f t="shared" si="8"/>
        <v>2685892</v>
      </c>
      <c r="F51" s="28">
        <f t="shared" si="8"/>
        <v>2425847</v>
      </c>
      <c r="G51" s="28">
        <f t="shared" si="8"/>
        <v>245003</v>
      </c>
      <c r="H51" s="28">
        <f t="shared" si="8"/>
        <v>21409574</v>
      </c>
      <c r="I51" s="28">
        <f t="shared" si="8"/>
        <v>1843100</v>
      </c>
      <c r="J51" s="28">
        <f t="shared" si="8"/>
        <v>3842952</v>
      </c>
      <c r="K51" s="28">
        <f t="shared" si="8"/>
        <v>6722966</v>
      </c>
      <c r="L51" s="28">
        <f t="shared" si="8"/>
        <v>182744</v>
      </c>
      <c r="M51" s="28">
        <f t="shared" si="8"/>
        <v>6191795</v>
      </c>
      <c r="N51" s="28">
        <f t="shared" si="8"/>
        <v>1311304</v>
      </c>
      <c r="O51" s="28">
        <f t="shared" si="8"/>
        <v>1379059</v>
      </c>
      <c r="P51" s="28">
        <f t="shared" si="8"/>
        <v>91260</v>
      </c>
      <c r="Q51" s="28">
        <f t="shared" si="8"/>
        <v>1339475</v>
      </c>
      <c r="R51" s="28">
        <f t="shared" si="8"/>
        <v>498642</v>
      </c>
      <c r="S51" s="28">
        <f t="shared" si="8"/>
        <v>1816571</v>
      </c>
      <c r="T51" s="28">
        <f t="shared" si="8"/>
        <v>1154245</v>
      </c>
      <c r="U51" s="28">
        <f t="shared" si="8"/>
        <v>4179419</v>
      </c>
      <c r="V51" s="28">
        <f t="shared" si="8"/>
        <v>3110793</v>
      </c>
      <c r="W51" s="28">
        <f t="shared" si="8"/>
        <v>1749647</v>
      </c>
      <c r="X51" s="28">
        <f t="shared" si="8"/>
        <v>1686227</v>
      </c>
      <c r="Y51" s="28">
        <f t="shared" si="8"/>
        <v>1963743</v>
      </c>
      <c r="Z51" s="28">
        <f t="shared" si="8"/>
        <v>24500349</v>
      </c>
      <c r="AA51" s="28">
        <f t="shared" si="8"/>
        <v>7202775</v>
      </c>
      <c r="AB51" s="28">
        <f t="shared" si="8"/>
        <v>1606278</v>
      </c>
      <c r="AC51" s="28">
        <f t="shared" si="8"/>
        <v>2521723</v>
      </c>
      <c r="AD51" s="28">
        <f t="shared" si="8"/>
        <v>41250599</v>
      </c>
      <c r="AE51" s="28">
        <f t="shared" si="8"/>
        <v>15359904</v>
      </c>
      <c r="AF51" s="28">
        <f t="shared" si="8"/>
        <v>35851787</v>
      </c>
      <c r="AG51" s="28">
        <f t="shared" si="8"/>
        <v>18032898</v>
      </c>
      <c r="AH51" s="28">
        <f t="shared" si="8"/>
        <v>13257321</v>
      </c>
      <c r="AI51" s="28">
        <f t="shared" si="8"/>
        <v>24419704</v>
      </c>
      <c r="AJ51" s="28">
        <f t="shared" si="8"/>
        <v>28279633</v>
      </c>
      <c r="AK51" s="28">
        <f t="shared" si="8"/>
        <v>45673466</v>
      </c>
      <c r="AL51" s="105">
        <f t="shared" si="8"/>
        <v>1892833</v>
      </c>
      <c r="AM51" s="105">
        <f t="shared" si="8"/>
        <v>28882550</v>
      </c>
      <c r="AN51" s="105">
        <f t="shared" si="8"/>
        <v>23977922</v>
      </c>
      <c r="AO51" s="105">
        <f t="shared" si="8"/>
        <v>0</v>
      </c>
      <c r="AP51" s="105">
        <f t="shared" si="8"/>
        <v>1505717</v>
      </c>
      <c r="AQ51" s="29">
        <f t="shared" si="2"/>
        <v>394344500</v>
      </c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</row>
    <row r="52" spans="1:57" ht="13.5" customHeight="1" thickBot="1" x14ac:dyDescent="0.25">
      <c r="A52" s="9">
        <v>50</v>
      </c>
      <c r="B52" s="51" t="s">
        <v>33</v>
      </c>
      <c r="C52" s="34">
        <f>C51+C44</f>
        <v>16060551</v>
      </c>
      <c r="D52" s="31">
        <f t="shared" ref="D52:AP52" si="9">D51+D44</f>
        <v>21298861</v>
      </c>
      <c r="E52" s="31">
        <f t="shared" si="9"/>
        <v>4096111</v>
      </c>
      <c r="F52" s="31">
        <f t="shared" si="9"/>
        <v>5056778</v>
      </c>
      <c r="G52" s="31">
        <f t="shared" si="9"/>
        <v>596297</v>
      </c>
      <c r="H52" s="31">
        <f t="shared" si="9"/>
        <v>56334410</v>
      </c>
      <c r="I52" s="31">
        <f t="shared" si="9"/>
        <v>3560163</v>
      </c>
      <c r="J52" s="31">
        <f t="shared" si="9"/>
        <v>11773178</v>
      </c>
      <c r="K52" s="31">
        <f t="shared" si="9"/>
        <v>20309850</v>
      </c>
      <c r="L52" s="31">
        <f t="shared" si="9"/>
        <v>504624</v>
      </c>
      <c r="M52" s="31">
        <f t="shared" si="9"/>
        <v>15438777</v>
      </c>
      <c r="N52" s="31">
        <f t="shared" si="9"/>
        <v>2565510</v>
      </c>
      <c r="O52" s="31">
        <f t="shared" si="9"/>
        <v>3393376</v>
      </c>
      <c r="P52" s="31">
        <f t="shared" si="9"/>
        <v>783144</v>
      </c>
      <c r="Q52" s="31">
        <f t="shared" si="9"/>
        <v>3212943</v>
      </c>
      <c r="R52" s="31">
        <f t="shared" si="9"/>
        <v>936343</v>
      </c>
      <c r="S52" s="31">
        <f t="shared" si="9"/>
        <v>4471389</v>
      </c>
      <c r="T52" s="31">
        <f t="shared" si="9"/>
        <v>1800782</v>
      </c>
      <c r="U52" s="31">
        <f t="shared" si="9"/>
        <v>15531087</v>
      </c>
      <c r="V52" s="31">
        <f t="shared" si="9"/>
        <v>7670521</v>
      </c>
      <c r="W52" s="31">
        <f t="shared" si="9"/>
        <v>6103081</v>
      </c>
      <c r="X52" s="31">
        <f t="shared" si="9"/>
        <v>5197699</v>
      </c>
      <c r="Y52" s="31">
        <f t="shared" si="9"/>
        <v>4144783</v>
      </c>
      <c r="Z52" s="31">
        <f t="shared" si="9"/>
        <v>51137116</v>
      </c>
      <c r="AA52" s="31">
        <f t="shared" si="9"/>
        <v>12402565</v>
      </c>
      <c r="AB52" s="31">
        <f t="shared" si="9"/>
        <v>3587710</v>
      </c>
      <c r="AC52" s="31">
        <f t="shared" si="9"/>
        <v>3844201</v>
      </c>
      <c r="AD52" s="31">
        <f t="shared" si="9"/>
        <v>50218966</v>
      </c>
      <c r="AE52" s="31">
        <f t="shared" si="9"/>
        <v>21528984</v>
      </c>
      <c r="AF52" s="31">
        <f t="shared" si="9"/>
        <v>40147605</v>
      </c>
      <c r="AG52" s="31">
        <f t="shared" si="9"/>
        <v>43010081</v>
      </c>
      <c r="AH52" s="31">
        <f t="shared" si="9"/>
        <v>22440269</v>
      </c>
      <c r="AI52" s="31">
        <f t="shared" si="9"/>
        <v>36739447</v>
      </c>
      <c r="AJ52" s="31">
        <f t="shared" si="9"/>
        <v>40695539</v>
      </c>
      <c r="AK52" s="31">
        <f t="shared" si="9"/>
        <v>67910671</v>
      </c>
      <c r="AL52" s="106">
        <f t="shared" si="9"/>
        <v>4369699</v>
      </c>
      <c r="AM52" s="106">
        <f t="shared" si="9"/>
        <v>41558492</v>
      </c>
      <c r="AN52" s="106">
        <f t="shared" si="9"/>
        <v>42668470</v>
      </c>
      <c r="AO52" s="106">
        <f t="shared" si="9"/>
        <v>1099031</v>
      </c>
      <c r="AP52" s="106">
        <f t="shared" si="9"/>
        <v>3449597</v>
      </c>
      <c r="AQ52" s="32">
        <f t="shared" si="2"/>
        <v>697648701</v>
      </c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</row>
  </sheetData>
  <mergeCells count="1">
    <mergeCell ref="A2:B3"/>
  </mergeCells>
  <phoneticPr fontId="2"/>
  <pageMargins left="0.70866141732283472" right="0.70866141732283472" top="0.94488188976377963" bottom="0.74803149606299213" header="0.70866141732283472" footer="0.35433070866141736"/>
  <pageSetup paperSize="9" scale="70" fitToWidth="4" orientation="landscape" r:id="rId1"/>
  <headerFooter differentFirst="1" scaleWithDoc="0" alignWithMargins="0">
    <oddHeader xml:space="preserve">&amp;L&amp;10生産者価格評価表
&amp;R        　　　 &amp;8（単位：万円）    &amp;11 </oddHeader>
    <firstHeader xml:space="preserve">&amp;L１　生産者価格評価表
&amp;R &amp;8（単位：万円）&amp;11    </firstHeader>
  </headerFooter>
  <colBreaks count="2" manualBreakCount="2">
    <brk id="15" max="51" man="1"/>
    <brk id="28" max="5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45"/>
  <sheetViews>
    <sheetView view="pageBreakPreview" zoomScale="80" zoomScaleNormal="90" zoomScaleSheetLayoutView="80" workbookViewId="0">
      <pane xSplit="2" ySplit="4" topLeftCell="C11" activePane="bottomRight" state="frozen"/>
      <selection pane="topRight" activeCell="C1" sqref="C1"/>
      <selection pane="bottomLeft" activeCell="A4" sqref="A4"/>
      <selection pane="bottomRight" activeCell="A2" sqref="A2"/>
    </sheetView>
  </sheetViews>
  <sheetFormatPr defaultRowHeight="13.2" x14ac:dyDescent="0.2"/>
  <cols>
    <col min="1" max="1" width="3.6640625" customWidth="1"/>
    <col min="2" max="2" width="24.88671875" customWidth="1"/>
    <col min="3" max="10" width="12.77734375" customWidth="1"/>
  </cols>
  <sheetData>
    <row r="1" spans="1:10" ht="30.6" customHeight="1" x14ac:dyDescent="0.25">
      <c r="A1" s="73" t="s">
        <v>142</v>
      </c>
    </row>
    <row r="2" spans="1:10" ht="40.049999999999997" customHeight="1" thickBot="1" x14ac:dyDescent="0.3">
      <c r="A2" s="73"/>
    </row>
    <row r="3" spans="1:10" ht="16.5" customHeight="1" x14ac:dyDescent="0.2">
      <c r="A3" s="264" t="s">
        <v>0</v>
      </c>
      <c r="B3" s="265"/>
      <c r="C3" s="1">
        <v>42</v>
      </c>
      <c r="D3" s="2">
        <v>43</v>
      </c>
      <c r="E3" s="2">
        <v>44</v>
      </c>
      <c r="F3" s="2">
        <v>45</v>
      </c>
      <c r="G3" s="2">
        <v>46</v>
      </c>
      <c r="H3" s="2">
        <v>47</v>
      </c>
      <c r="I3" s="4">
        <v>50</v>
      </c>
      <c r="J3" s="3"/>
    </row>
    <row r="4" spans="1:10" ht="45.6" customHeight="1" thickBot="1" x14ac:dyDescent="0.25">
      <c r="A4" s="266"/>
      <c r="B4" s="267"/>
      <c r="C4" s="176" t="s">
        <v>139</v>
      </c>
      <c r="D4" s="175" t="s">
        <v>119</v>
      </c>
      <c r="E4" s="175" t="s">
        <v>120</v>
      </c>
      <c r="F4" s="175" t="s">
        <v>140</v>
      </c>
      <c r="G4" s="175" t="s">
        <v>141</v>
      </c>
      <c r="H4" s="175" t="s">
        <v>22</v>
      </c>
      <c r="I4" s="175" t="s">
        <v>28</v>
      </c>
      <c r="J4" s="178" t="s">
        <v>35</v>
      </c>
    </row>
    <row r="5" spans="1:10" x14ac:dyDescent="0.2">
      <c r="A5" s="5" t="s">
        <v>50</v>
      </c>
      <c r="B5" s="6" t="s">
        <v>1</v>
      </c>
      <c r="C5" s="58">
        <v>5.7676539984424782E-3</v>
      </c>
      <c r="D5" s="55">
        <v>0.22388054532889679</v>
      </c>
      <c r="E5" s="56">
        <v>6.3541272911773082E-3</v>
      </c>
      <c r="F5" s="56">
        <v>1.3687259638858538E-3</v>
      </c>
      <c r="G5" s="56">
        <v>8.1277039441314848E-3</v>
      </c>
      <c r="H5" s="56">
        <v>-4.4016499216873025E-3</v>
      </c>
      <c r="I5" s="59">
        <v>0.75890289339515327</v>
      </c>
      <c r="J5" s="57">
        <f>SUM(C5:I5)</f>
        <v>0.99999999999999989</v>
      </c>
    </row>
    <row r="6" spans="1:10" ht="16.5" customHeight="1" x14ac:dyDescent="0.2">
      <c r="A6" s="5" t="s">
        <v>51</v>
      </c>
      <c r="B6" s="60" t="s">
        <v>48</v>
      </c>
      <c r="C6" s="58">
        <v>3.6412337109995958E-3</v>
      </c>
      <c r="D6" s="55">
        <v>9.0250468737226433E-2</v>
      </c>
      <c r="E6" s="56">
        <v>2.9053152518008817E-3</v>
      </c>
      <c r="F6" s="56">
        <v>2.5245509415874212E-4</v>
      </c>
      <c r="G6" s="56">
        <v>2.1830787582983111E-2</v>
      </c>
      <c r="H6" s="56">
        <v>9.0864872775235197E-5</v>
      </c>
      <c r="I6" s="59">
        <v>0.88102887475005598</v>
      </c>
      <c r="J6" s="57">
        <f t="shared" ref="J6:J44" si="0">SUM(C6:I6)</f>
        <v>1</v>
      </c>
    </row>
    <row r="7" spans="1:10" ht="16.5" customHeight="1" x14ac:dyDescent="0.2">
      <c r="A7" s="5" t="s">
        <v>52</v>
      </c>
      <c r="B7" s="60" t="s">
        <v>2</v>
      </c>
      <c r="C7" s="58">
        <v>2.6269637615955184E-3</v>
      </c>
      <c r="D7" s="55">
        <v>5.9921179571596588E-2</v>
      </c>
      <c r="E7" s="56">
        <v>6.8082939529759559E-3</v>
      </c>
      <c r="F7" s="56">
        <v>7.3697263674569503E-3</v>
      </c>
      <c r="G7" s="56">
        <v>1.2799631657205891E-2</v>
      </c>
      <c r="H7" s="56">
        <v>-2.8262739109319073E-2</v>
      </c>
      <c r="I7" s="59">
        <v>0.93873694379848815</v>
      </c>
      <c r="J7" s="57">
        <f t="shared" si="0"/>
        <v>1</v>
      </c>
    </row>
    <row r="8" spans="1:10" ht="16.5" customHeight="1" x14ac:dyDescent="0.2">
      <c r="A8" s="5" t="s">
        <v>53</v>
      </c>
      <c r="B8" s="60" t="s">
        <v>3</v>
      </c>
      <c r="C8" s="58">
        <v>4.017964903708625E-3</v>
      </c>
      <c r="D8" s="55">
        <v>4.7068531351729073E-2</v>
      </c>
      <c r="E8" s="56">
        <v>3.6289017044991096E-3</v>
      </c>
      <c r="F8" s="56">
        <v>5.3029835419268557E-5</v>
      </c>
      <c r="G8" s="56">
        <v>1.6636622673129738E-4</v>
      </c>
      <c r="H8" s="56">
        <v>8.2322695493575074E-5</v>
      </c>
      <c r="I8" s="59">
        <v>0.94498288328241908</v>
      </c>
      <c r="J8" s="57">
        <f t="shared" si="0"/>
        <v>1</v>
      </c>
    </row>
    <row r="9" spans="1:10" ht="16.5" customHeight="1" x14ac:dyDescent="0.2">
      <c r="A9" s="7" t="s">
        <v>54</v>
      </c>
      <c r="B9" s="61" t="s">
        <v>4</v>
      </c>
      <c r="C9" s="62">
        <v>2.816554515131524E-3</v>
      </c>
      <c r="D9" s="63">
        <v>0.11089591984606645</v>
      </c>
      <c r="E9" s="64">
        <v>3.9567584211438932E-2</v>
      </c>
      <c r="F9" s="64">
        <v>0.10278305688050267</v>
      </c>
      <c r="G9" s="64">
        <v>0.19419197684080033</v>
      </c>
      <c r="H9" s="64">
        <v>-3.374094779763553E-3</v>
      </c>
      <c r="I9" s="66">
        <v>0.55311900248582369</v>
      </c>
      <c r="J9" s="65">
        <f t="shared" si="0"/>
        <v>1</v>
      </c>
    </row>
    <row r="10" spans="1:10" ht="16.5" customHeight="1" x14ac:dyDescent="0.2">
      <c r="A10" s="5" t="s">
        <v>55</v>
      </c>
      <c r="B10" s="60" t="s">
        <v>98</v>
      </c>
      <c r="C10" s="58">
        <v>6.1344618488161059E-3</v>
      </c>
      <c r="D10" s="55">
        <v>0.1629912388521316</v>
      </c>
      <c r="E10" s="56">
        <v>3.2578085896159507E-3</v>
      </c>
      <c r="F10" s="56">
        <v>1.9192300723423975E-4</v>
      </c>
      <c r="G10" s="56">
        <v>1.3560277131675204E-3</v>
      </c>
      <c r="H10" s="56">
        <v>2.5875777685158071E-4</v>
      </c>
      <c r="I10" s="59">
        <v>0.82580978221218304</v>
      </c>
      <c r="J10" s="57">
        <f t="shared" si="0"/>
        <v>1</v>
      </c>
    </row>
    <row r="11" spans="1:10" ht="16.5" customHeight="1" x14ac:dyDescent="0.2">
      <c r="A11" s="5" t="s">
        <v>56</v>
      </c>
      <c r="B11" s="60" t="s">
        <v>5</v>
      </c>
      <c r="C11" s="58">
        <v>2.5082363414801463E-3</v>
      </c>
      <c r="D11" s="55">
        <v>0.13040295673738853</v>
      </c>
      <c r="E11" s="56">
        <v>8.5392631671919947E-3</v>
      </c>
      <c r="F11" s="56">
        <v>1.7211177384224728E-3</v>
      </c>
      <c r="G11" s="56">
        <v>7.0929342587330909E-3</v>
      </c>
      <c r="H11" s="56">
        <v>-2.5344610726078351E-3</v>
      </c>
      <c r="I11" s="59">
        <v>0.85226995282939166</v>
      </c>
      <c r="J11" s="57">
        <f t="shared" si="0"/>
        <v>1</v>
      </c>
    </row>
    <row r="12" spans="1:10" ht="16.5" customHeight="1" x14ac:dyDescent="0.2">
      <c r="A12" s="5" t="s">
        <v>57</v>
      </c>
      <c r="B12" s="60" t="s">
        <v>18</v>
      </c>
      <c r="C12" s="58">
        <v>2.2570677726095499E-3</v>
      </c>
      <c r="D12" s="55">
        <v>5.3430529302239141E-2</v>
      </c>
      <c r="E12" s="56">
        <v>1.634333662406233E-2</v>
      </c>
      <c r="F12" s="56">
        <v>1.9958120690965125E-2</v>
      </c>
      <c r="G12" s="56">
        <v>3.4711695166785239E-2</v>
      </c>
      <c r="H12" s="56">
        <v>1.2464329009522792E-3</v>
      </c>
      <c r="I12" s="59">
        <v>0.87205281754238639</v>
      </c>
      <c r="J12" s="57">
        <f t="shared" si="0"/>
        <v>1</v>
      </c>
    </row>
    <row r="13" spans="1:10" ht="16.5" customHeight="1" x14ac:dyDescent="0.2">
      <c r="A13" s="5" t="s">
        <v>58</v>
      </c>
      <c r="B13" s="60" t="s">
        <v>6</v>
      </c>
      <c r="C13" s="58">
        <v>1.1874411072473163E-3</v>
      </c>
      <c r="D13" s="55">
        <v>2.7728851559183809E-2</v>
      </c>
      <c r="E13" s="56">
        <v>3.1727779431700978E-2</v>
      </c>
      <c r="F13" s="56">
        <v>9.1966786726863645E-4</v>
      </c>
      <c r="G13" s="56">
        <v>1.8000446953499866E-3</v>
      </c>
      <c r="H13" s="56">
        <v>1.7908208238473909E-4</v>
      </c>
      <c r="I13" s="59">
        <v>0.93645713325686453</v>
      </c>
      <c r="J13" s="57">
        <f t="shared" si="0"/>
        <v>1</v>
      </c>
    </row>
    <row r="14" spans="1:10" ht="16.5" customHeight="1" x14ac:dyDescent="0.2">
      <c r="A14" s="7" t="s">
        <v>59</v>
      </c>
      <c r="B14" s="61" t="s">
        <v>99</v>
      </c>
      <c r="C14" s="62">
        <v>8.6731135090340247E-3</v>
      </c>
      <c r="D14" s="63">
        <v>0.49999463207540806</v>
      </c>
      <c r="E14" s="64">
        <v>8.0036720017821306E-2</v>
      </c>
      <c r="F14" s="64">
        <v>3.6268057304278643E-2</v>
      </c>
      <c r="G14" s="64">
        <v>7.5797866582202097E-2</v>
      </c>
      <c r="H14" s="64">
        <v>2.7137212680715302E-5</v>
      </c>
      <c r="I14" s="66">
        <v>0.29920247329857513</v>
      </c>
      <c r="J14" s="65">
        <f t="shared" si="0"/>
        <v>0.99999999999999978</v>
      </c>
    </row>
    <row r="15" spans="1:10" ht="16.5" customHeight="1" x14ac:dyDescent="0.2">
      <c r="A15" s="5" t="s">
        <v>60</v>
      </c>
      <c r="B15" s="60" t="s">
        <v>100</v>
      </c>
      <c r="C15" s="58">
        <v>3.4972487439255141E-4</v>
      </c>
      <c r="D15" s="55">
        <v>1.145530926214264E-2</v>
      </c>
      <c r="E15" s="56">
        <v>3.3941455672143687E-3</v>
      </c>
      <c r="F15" s="56">
        <v>1.9917606430801676E-3</v>
      </c>
      <c r="G15" s="56">
        <v>3.514027316371023E-3</v>
      </c>
      <c r="H15" s="56">
        <v>1.413332990607422E-4</v>
      </c>
      <c r="I15" s="59">
        <v>0.97915369903773852</v>
      </c>
      <c r="J15" s="57">
        <f t="shared" si="0"/>
        <v>1</v>
      </c>
    </row>
    <row r="16" spans="1:10" ht="16.5" customHeight="1" x14ac:dyDescent="0.2">
      <c r="A16" s="5" t="s">
        <v>61</v>
      </c>
      <c r="B16" s="60" t="s">
        <v>101</v>
      </c>
      <c r="C16" s="58">
        <v>3.7380276043257588E-3</v>
      </c>
      <c r="D16" s="55">
        <v>7.0369364511570318E-2</v>
      </c>
      <c r="E16" s="56">
        <v>2.6530851875092194E-2</v>
      </c>
      <c r="F16" s="56">
        <v>0.18920436472242042</v>
      </c>
      <c r="G16" s="56">
        <v>0.2884085390056772</v>
      </c>
      <c r="H16" s="56">
        <v>-5.1726506202043349E-3</v>
      </c>
      <c r="I16" s="59">
        <v>0.42692150290111858</v>
      </c>
      <c r="J16" s="57">
        <f t="shared" si="0"/>
        <v>1.0000000000000002</v>
      </c>
    </row>
    <row r="17" spans="1:10" ht="16.5" customHeight="1" x14ac:dyDescent="0.2">
      <c r="A17" s="5" t="s">
        <v>62</v>
      </c>
      <c r="B17" s="60" t="s">
        <v>7</v>
      </c>
      <c r="C17" s="58">
        <v>2.0626531266480002E-4</v>
      </c>
      <c r="D17" s="55">
        <v>6.5432054154196248E-3</v>
      </c>
      <c r="E17" s="56">
        <v>1.9383208455416774E-3</v>
      </c>
      <c r="F17" s="56">
        <v>2.6514427168631397E-2</v>
      </c>
      <c r="G17" s="56">
        <v>4.543791925908458E-2</v>
      </c>
      <c r="H17" s="56">
        <v>-9.4463763243344493E-4</v>
      </c>
      <c r="I17" s="59">
        <v>0.9203044996310914</v>
      </c>
      <c r="J17" s="57">
        <f t="shared" si="0"/>
        <v>1</v>
      </c>
    </row>
    <row r="18" spans="1:10" ht="16.5" customHeight="1" x14ac:dyDescent="0.2">
      <c r="A18" s="5" t="s">
        <v>63</v>
      </c>
      <c r="B18" s="60" t="s">
        <v>8</v>
      </c>
      <c r="C18" s="58">
        <v>1.6363394511352259E-3</v>
      </c>
      <c r="D18" s="55">
        <v>5.3435026445087033E-2</v>
      </c>
      <c r="E18" s="56">
        <v>2.5251055092841174E-2</v>
      </c>
      <c r="F18" s="56">
        <v>6.2346508403030271E-2</v>
      </c>
      <c r="G18" s="56">
        <v>0.10216701982333286</v>
      </c>
      <c r="H18" s="56">
        <v>-7.3915800393336475E-3</v>
      </c>
      <c r="I18" s="59">
        <v>0.76255563082390709</v>
      </c>
      <c r="J18" s="57">
        <f t="shared" si="0"/>
        <v>1</v>
      </c>
    </row>
    <row r="19" spans="1:10" ht="16.5" customHeight="1" x14ac:dyDescent="0.2">
      <c r="A19" s="7" t="s">
        <v>64</v>
      </c>
      <c r="B19" s="61" t="s">
        <v>9</v>
      </c>
      <c r="C19" s="62">
        <v>2.6581224437018606E-3</v>
      </c>
      <c r="D19" s="63">
        <v>3.5175217075830503E-2</v>
      </c>
      <c r="E19" s="64">
        <v>1.601666764364347E-2</v>
      </c>
      <c r="F19" s="64">
        <v>9.6751199403766641E-2</v>
      </c>
      <c r="G19" s="64">
        <v>0.15542744938049763</v>
      </c>
      <c r="H19" s="64">
        <v>-1.2376670238614131E-3</v>
      </c>
      <c r="I19" s="66">
        <v>0.6952090110764213</v>
      </c>
      <c r="J19" s="65">
        <f t="shared" si="0"/>
        <v>1</v>
      </c>
    </row>
    <row r="20" spans="1:10" ht="16.5" customHeight="1" x14ac:dyDescent="0.2">
      <c r="A20" s="5" t="s">
        <v>65</v>
      </c>
      <c r="B20" s="60" t="s">
        <v>102</v>
      </c>
      <c r="C20" s="58">
        <v>1.7555686216152511E-4</v>
      </c>
      <c r="D20" s="55">
        <v>6.8206164000206701E-3</v>
      </c>
      <c r="E20" s="56">
        <v>4.2013304545322544E-3</v>
      </c>
      <c r="F20" s="56">
        <v>9.1518795806638503E-3</v>
      </c>
      <c r="G20" s="56">
        <v>6.1330856273867945E-2</v>
      </c>
      <c r="H20" s="56">
        <v>6.0662358573509267E-5</v>
      </c>
      <c r="I20" s="59">
        <v>0.91825909807018025</v>
      </c>
      <c r="J20" s="57">
        <f t="shared" si="0"/>
        <v>1</v>
      </c>
    </row>
    <row r="21" spans="1:10" ht="16.5" customHeight="1" x14ac:dyDescent="0.2">
      <c r="A21" s="5" t="s">
        <v>66</v>
      </c>
      <c r="B21" s="60" t="s">
        <v>103</v>
      </c>
      <c r="C21" s="58">
        <v>7.6241011215327607E-5</v>
      </c>
      <c r="D21" s="55">
        <v>2.2797200381867839E-3</v>
      </c>
      <c r="E21" s="56">
        <v>1.3504562027326444E-3</v>
      </c>
      <c r="F21" s="56">
        <v>1.319042328649474E-3</v>
      </c>
      <c r="G21" s="56">
        <v>9.1754766685423456E-2</v>
      </c>
      <c r="H21" s="56">
        <v>2.1064649910356994E-3</v>
      </c>
      <c r="I21" s="59">
        <v>0.90111330874275664</v>
      </c>
      <c r="J21" s="57">
        <f t="shared" si="0"/>
        <v>1</v>
      </c>
    </row>
    <row r="22" spans="1:10" ht="16.5" customHeight="1" x14ac:dyDescent="0.2">
      <c r="A22" s="5" t="s">
        <v>68</v>
      </c>
      <c r="B22" s="60" t="s">
        <v>104</v>
      </c>
      <c r="C22" s="58">
        <v>8.4081735393416881E-5</v>
      </c>
      <c r="D22" s="55">
        <v>2.1740641141265679E-3</v>
      </c>
      <c r="E22" s="56">
        <v>3.8517619100691329E-3</v>
      </c>
      <c r="F22" s="56">
        <v>1.4033710545266966E-3</v>
      </c>
      <c r="G22" s="56">
        <v>1.4772626808300916E-2</v>
      </c>
      <c r="H22" s="56">
        <v>-2.0635936654414536E-4</v>
      </c>
      <c r="I22" s="59">
        <v>0.9779204537441275</v>
      </c>
      <c r="J22" s="57">
        <f t="shared" si="0"/>
        <v>1</v>
      </c>
    </row>
    <row r="23" spans="1:10" ht="16.5" customHeight="1" x14ac:dyDescent="0.2">
      <c r="A23" s="5" t="s">
        <v>70</v>
      </c>
      <c r="B23" s="60" t="s">
        <v>69</v>
      </c>
      <c r="C23" s="58">
        <v>1.2321544491921077E-4</v>
      </c>
      <c r="D23" s="55">
        <v>5.5638648775601131E-3</v>
      </c>
      <c r="E23" s="56">
        <v>4.7280117918387836E-3</v>
      </c>
      <c r="F23" s="56">
        <v>1.3244963998230795E-3</v>
      </c>
      <c r="G23" s="56">
        <v>2.8924448382642268E-3</v>
      </c>
      <c r="H23" s="56">
        <v>-1.0651879991110014E-4</v>
      </c>
      <c r="I23" s="59">
        <v>0.98547448544750571</v>
      </c>
      <c r="J23" s="57">
        <f t="shared" si="0"/>
        <v>1</v>
      </c>
    </row>
    <row r="24" spans="1:10" ht="16.5" customHeight="1" x14ac:dyDescent="0.2">
      <c r="A24" s="7" t="s">
        <v>71</v>
      </c>
      <c r="B24" s="61" t="s">
        <v>10</v>
      </c>
      <c r="C24" s="62">
        <v>4.4605701113352339E-4</v>
      </c>
      <c r="D24" s="63">
        <v>5.1521550987466656E-2</v>
      </c>
      <c r="E24" s="64">
        <v>2.1370153578310182E-3</v>
      </c>
      <c r="F24" s="64">
        <v>4.8113556104374565E-3</v>
      </c>
      <c r="G24" s="64">
        <v>2.4200065352176579E-2</v>
      </c>
      <c r="H24" s="64">
        <v>1.0209769757897589E-4</v>
      </c>
      <c r="I24" s="66">
        <v>0.91678185798337575</v>
      </c>
      <c r="J24" s="65">
        <f t="shared" si="0"/>
        <v>1</v>
      </c>
    </row>
    <row r="25" spans="1:10" ht="16.5" customHeight="1" x14ac:dyDescent="0.2">
      <c r="A25" s="5" t="s">
        <v>72</v>
      </c>
      <c r="B25" s="60" t="s">
        <v>67</v>
      </c>
      <c r="C25" s="58">
        <v>1.5751418564169143E-5</v>
      </c>
      <c r="D25" s="55">
        <v>1.5804822189864294E-2</v>
      </c>
      <c r="E25" s="56">
        <v>6.9952097040708663E-4</v>
      </c>
      <c r="F25" s="56">
        <v>4.5884229242366889E-3</v>
      </c>
      <c r="G25" s="56">
        <v>3.2306318441365301E-3</v>
      </c>
      <c r="H25" s="56">
        <v>-9.2422501874723709E-5</v>
      </c>
      <c r="I25" s="59">
        <v>0.97575327315466598</v>
      </c>
      <c r="J25" s="57">
        <f t="shared" si="0"/>
        <v>1</v>
      </c>
    </row>
    <row r="26" spans="1:10" ht="16.5" customHeight="1" x14ac:dyDescent="0.2">
      <c r="A26" s="5" t="s">
        <v>73</v>
      </c>
      <c r="B26" s="60" t="s">
        <v>105</v>
      </c>
      <c r="C26" s="58">
        <v>8.8664136770371792E-5</v>
      </c>
      <c r="D26" s="55">
        <v>3.1836151582006499E-2</v>
      </c>
      <c r="E26" s="56">
        <v>2.1638329908597186E-3</v>
      </c>
      <c r="F26" s="56">
        <v>2.2624218267552291E-3</v>
      </c>
      <c r="G26" s="56">
        <v>6.15123503622967E-3</v>
      </c>
      <c r="H26" s="56">
        <v>-1.9933911251599932E-4</v>
      </c>
      <c r="I26" s="59">
        <v>0.95769703353989455</v>
      </c>
      <c r="J26" s="57">
        <f t="shared" si="0"/>
        <v>1</v>
      </c>
    </row>
    <row r="27" spans="1:10" ht="16.5" customHeight="1" x14ac:dyDescent="0.2">
      <c r="A27" s="5" t="s">
        <v>74</v>
      </c>
      <c r="B27" s="60" t="s">
        <v>19</v>
      </c>
      <c r="C27" s="58">
        <v>7.8595763201809409E-3</v>
      </c>
      <c r="D27" s="55">
        <v>0.20392772663569986</v>
      </c>
      <c r="E27" s="56">
        <v>5.9433485534101813E-2</v>
      </c>
      <c r="F27" s="56">
        <v>1.3045913381823725E-2</v>
      </c>
      <c r="G27" s="56">
        <v>4.5215869609521606E-2</v>
      </c>
      <c r="H27" s="56">
        <v>1.154775894788121E-4</v>
      </c>
      <c r="I27" s="59">
        <v>0.6704019509291933</v>
      </c>
      <c r="J27" s="57">
        <f t="shared" si="0"/>
        <v>1</v>
      </c>
    </row>
    <row r="28" spans="1:10" ht="16.5" customHeight="1" x14ac:dyDescent="0.2">
      <c r="A28" s="5" t="s">
        <v>76</v>
      </c>
      <c r="B28" s="60" t="s">
        <v>11</v>
      </c>
      <c r="C28" s="58">
        <v>4.4555106596819979E-4</v>
      </c>
      <c r="D28" s="55">
        <v>1.332226154809874E-2</v>
      </c>
      <c r="E28" s="56">
        <v>9.2864135248963437E-3</v>
      </c>
      <c r="F28" s="56">
        <v>0.38553044518125767</v>
      </c>
      <c r="G28" s="56">
        <v>0.58106927676568965</v>
      </c>
      <c r="H28" s="56">
        <v>-4.9291556382370214E-6</v>
      </c>
      <c r="I28" s="59">
        <v>1.0350981069727675E-2</v>
      </c>
      <c r="J28" s="57">
        <f t="shared" si="0"/>
        <v>1</v>
      </c>
    </row>
    <row r="29" spans="1:10" ht="16.5" customHeight="1" x14ac:dyDescent="0.2">
      <c r="A29" s="7" t="s">
        <v>77</v>
      </c>
      <c r="B29" s="61" t="s">
        <v>75</v>
      </c>
      <c r="C29" s="62">
        <v>1.3597671614566299E-2</v>
      </c>
      <c r="D29" s="63">
        <v>0.31414721188700723</v>
      </c>
      <c r="E29" s="64">
        <v>0.11634250018382596</v>
      </c>
      <c r="F29" s="64">
        <v>1.5755700538835488E-2</v>
      </c>
      <c r="G29" s="64">
        <v>0.17690815819756081</v>
      </c>
      <c r="H29" s="64">
        <v>-1.3538936619440363E-4</v>
      </c>
      <c r="I29" s="66">
        <v>0.36338414694439847</v>
      </c>
      <c r="J29" s="65">
        <f t="shared" si="0"/>
        <v>0.99999999999999989</v>
      </c>
    </row>
    <row r="30" spans="1:10" ht="16.5" customHeight="1" x14ac:dyDescent="0.2">
      <c r="A30" s="5" t="s">
        <v>78</v>
      </c>
      <c r="B30" s="60" t="s">
        <v>106</v>
      </c>
      <c r="C30" s="58">
        <v>1.5273254940399692E-2</v>
      </c>
      <c r="D30" s="55">
        <v>0.37299295755395701</v>
      </c>
      <c r="E30" s="56">
        <v>0.45372096719192023</v>
      </c>
      <c r="F30" s="56">
        <v>1.8740193097557263E-2</v>
      </c>
      <c r="G30" s="56">
        <v>4.6247181313163313E-2</v>
      </c>
      <c r="H30" s="56">
        <v>2.0111093206832099E-5</v>
      </c>
      <c r="I30" s="59">
        <v>9.3005334809795545E-2</v>
      </c>
      <c r="J30" s="57">
        <f t="shared" si="0"/>
        <v>1</v>
      </c>
    </row>
    <row r="31" spans="1:10" ht="16.5" customHeight="1" x14ac:dyDescent="0.2">
      <c r="A31" s="5" t="s">
        <v>79</v>
      </c>
      <c r="B31" s="60" t="s">
        <v>107</v>
      </c>
      <c r="C31" s="58">
        <v>2.2341196571071115E-2</v>
      </c>
      <c r="D31" s="55">
        <v>0.21175419802693118</v>
      </c>
      <c r="E31" s="56">
        <v>0.63874529447832951</v>
      </c>
      <c r="F31" s="56">
        <v>1.7499629923059246E-2</v>
      </c>
      <c r="G31" s="56">
        <v>3.5577661469122453E-2</v>
      </c>
      <c r="H31" s="56">
        <v>-6.4656777057787245E-6</v>
      </c>
      <c r="I31" s="59">
        <v>7.4088485209192215E-2</v>
      </c>
      <c r="J31" s="57">
        <f t="shared" si="0"/>
        <v>0.99999999999999989</v>
      </c>
    </row>
    <row r="32" spans="1:10" ht="16.5" customHeight="1" x14ac:dyDescent="0.2">
      <c r="A32" s="5" t="s">
        <v>80</v>
      </c>
      <c r="B32" s="60" t="s">
        <v>12</v>
      </c>
      <c r="C32" s="58">
        <v>2.3978982300902223E-2</v>
      </c>
      <c r="D32" s="55">
        <v>0.49932796755817177</v>
      </c>
      <c r="E32" s="56">
        <v>5.5050067952994879E-2</v>
      </c>
      <c r="F32" s="56">
        <v>2.178329718563999E-2</v>
      </c>
      <c r="G32" s="56">
        <v>8.8332498732629938E-2</v>
      </c>
      <c r="H32" s="56">
        <v>1.2506786770379048E-3</v>
      </c>
      <c r="I32" s="59">
        <v>0.31027650759262326</v>
      </c>
      <c r="J32" s="57">
        <f t="shared" si="0"/>
        <v>0.99999999999999989</v>
      </c>
    </row>
    <row r="33" spans="1:10" ht="16.5" customHeight="1" x14ac:dyDescent="0.2">
      <c r="A33" s="5" t="s">
        <v>81</v>
      </c>
      <c r="B33" s="60" t="s">
        <v>108</v>
      </c>
      <c r="C33" s="58">
        <v>3.415599944971624E-3</v>
      </c>
      <c r="D33" s="55">
        <v>0.72156452139955118</v>
      </c>
      <c r="E33" s="56">
        <v>2.4295244856412362E-2</v>
      </c>
      <c r="F33" s="56">
        <v>1.3605657881022583E-2</v>
      </c>
      <c r="G33" s="56">
        <v>9.3258526530956051E-2</v>
      </c>
      <c r="H33" s="56">
        <v>-5.7097773752751092E-6</v>
      </c>
      <c r="I33" s="59">
        <v>0.1438661591644613</v>
      </c>
      <c r="J33" s="57">
        <f t="shared" si="0"/>
        <v>0.99999999999999989</v>
      </c>
    </row>
    <row r="34" spans="1:10" ht="16.5" customHeight="1" x14ac:dyDescent="0.2">
      <c r="A34" s="7" t="s">
        <v>82</v>
      </c>
      <c r="B34" s="61" t="s">
        <v>13</v>
      </c>
      <c r="C34" s="62">
        <v>1.5280481332905292E-3</v>
      </c>
      <c r="D34" s="63">
        <v>0.95678358446386746</v>
      </c>
      <c r="E34" s="64">
        <v>1.6237852320877464E-2</v>
      </c>
      <c r="F34" s="64">
        <v>2.6340557874090574E-3</v>
      </c>
      <c r="G34" s="64">
        <v>7.6520580873065593E-3</v>
      </c>
      <c r="H34" s="64">
        <v>8.4076599415635084E-6</v>
      </c>
      <c r="I34" s="66">
        <v>1.5155993547307126E-2</v>
      </c>
      <c r="J34" s="65">
        <f t="shared" si="0"/>
        <v>0.99999999999999978</v>
      </c>
    </row>
    <row r="35" spans="1:10" ht="16.5" customHeight="1" x14ac:dyDescent="0.2">
      <c r="A35" s="8" t="s">
        <v>83</v>
      </c>
      <c r="B35" s="60" t="s">
        <v>109</v>
      </c>
      <c r="C35" s="58">
        <v>1.6229854026066245E-2</v>
      </c>
      <c r="D35" s="55">
        <v>0.33156779330615782</v>
      </c>
      <c r="E35" s="56">
        <v>9.516573977229334E-2</v>
      </c>
      <c r="F35" s="56">
        <v>3.5584974579841555E-2</v>
      </c>
      <c r="G35" s="56">
        <v>9.7345612713062413E-2</v>
      </c>
      <c r="H35" s="56">
        <v>3.351887624237623E-4</v>
      </c>
      <c r="I35" s="59">
        <v>0.42377083684015487</v>
      </c>
      <c r="J35" s="57">
        <f t="shared" si="0"/>
        <v>1</v>
      </c>
    </row>
    <row r="36" spans="1:10" ht="16.5" customHeight="1" x14ac:dyDescent="0.2">
      <c r="A36" s="5" t="s">
        <v>84</v>
      </c>
      <c r="B36" s="60" t="s">
        <v>110</v>
      </c>
      <c r="C36" s="58">
        <v>1.1314784401744231E-2</v>
      </c>
      <c r="D36" s="55">
        <v>0.55497405881370598</v>
      </c>
      <c r="E36" s="56">
        <v>0.12439375863735887</v>
      </c>
      <c r="F36" s="56">
        <v>3.8114472756170456E-2</v>
      </c>
      <c r="G36" s="56">
        <v>0.13716654707861706</v>
      </c>
      <c r="H36" s="56">
        <v>-7.338300834286019E-4</v>
      </c>
      <c r="I36" s="59">
        <v>0.13477020839583206</v>
      </c>
      <c r="J36" s="57">
        <f t="shared" si="0"/>
        <v>1</v>
      </c>
    </row>
    <row r="37" spans="1:10" ht="16.5" customHeight="1" x14ac:dyDescent="0.2">
      <c r="A37" s="5" t="s">
        <v>85</v>
      </c>
      <c r="B37" s="60" t="s">
        <v>14</v>
      </c>
      <c r="C37" s="58">
        <v>2.7233853138259906E-4</v>
      </c>
      <c r="D37" s="55">
        <v>2.9974962406692496E-2</v>
      </c>
      <c r="E37" s="56">
        <v>0.95570206845452721</v>
      </c>
      <c r="F37" s="56">
        <v>2.1274835436882367E-3</v>
      </c>
      <c r="G37" s="56">
        <v>3.8192096664277967E-3</v>
      </c>
      <c r="H37" s="56">
        <v>-3.4908245172959863E-6</v>
      </c>
      <c r="I37" s="59">
        <v>8.1074282217990599E-3</v>
      </c>
      <c r="J37" s="57">
        <f t="shared" si="0"/>
        <v>1</v>
      </c>
    </row>
    <row r="38" spans="1:10" ht="16.5" customHeight="1" x14ac:dyDescent="0.2">
      <c r="A38" s="5" t="s">
        <v>86</v>
      </c>
      <c r="B38" s="107" t="s">
        <v>15</v>
      </c>
      <c r="C38" s="58">
        <v>1.1087091616726407E-4</v>
      </c>
      <c r="D38" s="55">
        <v>0.14034488270706075</v>
      </c>
      <c r="E38" s="56">
        <v>0.50029115036733074</v>
      </c>
      <c r="F38" s="56">
        <v>0.10011364718521101</v>
      </c>
      <c r="G38" s="56">
        <v>0.25616422447023146</v>
      </c>
      <c r="H38" s="56">
        <v>-1.1531867081760663E-6</v>
      </c>
      <c r="I38" s="59">
        <v>2.9763775407069095E-3</v>
      </c>
      <c r="J38" s="57">
        <f t="shared" si="0"/>
        <v>1</v>
      </c>
    </row>
    <row r="39" spans="1:10" ht="16.5" customHeight="1" x14ac:dyDescent="0.2">
      <c r="A39" s="5" t="s">
        <v>87</v>
      </c>
      <c r="B39" s="107" t="s">
        <v>111</v>
      </c>
      <c r="C39" s="58">
        <v>8.0145219288562473E-3</v>
      </c>
      <c r="D39" s="55">
        <v>0.2576168058236577</v>
      </c>
      <c r="E39" s="56">
        <v>0.7341252989073096</v>
      </c>
      <c r="F39" s="56">
        <v>2.0560238009673764E-5</v>
      </c>
      <c r="G39" s="56">
        <v>5.6299287939966925E-5</v>
      </c>
      <c r="H39" s="56">
        <v>-1.956483193451844E-7</v>
      </c>
      <c r="I39" s="59">
        <v>1.6670946254610796E-4</v>
      </c>
      <c r="J39" s="57">
        <f t="shared" si="0"/>
        <v>1</v>
      </c>
    </row>
    <row r="40" spans="1:10" ht="16.5" customHeight="1" x14ac:dyDescent="0.2">
      <c r="A40" s="8" t="s">
        <v>88</v>
      </c>
      <c r="B40" s="258" t="s">
        <v>112</v>
      </c>
      <c r="C40" s="68">
        <v>1.1786327053513805E-2</v>
      </c>
      <c r="D40" s="115">
        <v>0.69181626554393216</v>
      </c>
      <c r="E40" s="69">
        <v>6.1713314640384674E-2</v>
      </c>
      <c r="F40" s="69">
        <v>2.1290465277807105E-2</v>
      </c>
      <c r="G40" s="69">
        <v>4.5700617438500006E-2</v>
      </c>
      <c r="H40" s="69">
        <v>2.4395572995562903E-5</v>
      </c>
      <c r="I40" s="114">
        <v>0.16766861447286666</v>
      </c>
      <c r="J40" s="70">
        <f t="shared" si="0"/>
        <v>0.99999999999999989</v>
      </c>
    </row>
    <row r="41" spans="1:10" ht="16.5" customHeight="1" x14ac:dyDescent="0.2">
      <c r="A41" s="5" t="s">
        <v>89</v>
      </c>
      <c r="B41" s="107" t="s">
        <v>20</v>
      </c>
      <c r="C41" s="58">
        <v>1.0384095281144255E-2</v>
      </c>
      <c r="D41" s="55">
        <v>0.30254296138526493</v>
      </c>
      <c r="E41" s="56">
        <v>0.18560825390611982</v>
      </c>
      <c r="F41" s="56">
        <v>4.898706575966074E-2</v>
      </c>
      <c r="G41" s="56">
        <v>0.11940595847944611</v>
      </c>
      <c r="H41" s="56">
        <v>6.7131704711984891E-6</v>
      </c>
      <c r="I41" s="59">
        <v>0.33306495201789282</v>
      </c>
      <c r="J41" s="57">
        <f t="shared" si="0"/>
        <v>0.99999999999999978</v>
      </c>
    </row>
    <row r="42" spans="1:10" ht="16.5" customHeight="1" x14ac:dyDescent="0.2">
      <c r="A42" s="5" t="s">
        <v>90</v>
      </c>
      <c r="B42" s="107" t="s">
        <v>21</v>
      </c>
      <c r="C42" s="58">
        <v>0.14694580670099849</v>
      </c>
      <c r="D42" s="55">
        <v>0.72506197919702386</v>
      </c>
      <c r="E42" s="56">
        <v>1.2325415709876429E-2</v>
      </c>
      <c r="F42" s="56">
        <v>5.2693026127070049E-4</v>
      </c>
      <c r="G42" s="56">
        <v>1.3899497882130262E-3</v>
      </c>
      <c r="H42" s="56">
        <v>-2.6227691970294641E-6</v>
      </c>
      <c r="I42" s="59">
        <v>0.1137525411118144</v>
      </c>
      <c r="J42" s="57">
        <f t="shared" si="0"/>
        <v>1</v>
      </c>
    </row>
    <row r="43" spans="1:10" ht="16.5" customHeight="1" x14ac:dyDescent="0.2">
      <c r="A43" s="5" t="s">
        <v>91</v>
      </c>
      <c r="B43" s="107" t="s">
        <v>16</v>
      </c>
      <c r="C43" s="58">
        <v>0</v>
      </c>
      <c r="D43" s="55">
        <v>0</v>
      </c>
      <c r="E43" s="56">
        <v>0</v>
      </c>
      <c r="F43" s="56">
        <v>0</v>
      </c>
      <c r="G43" s="56">
        <v>0</v>
      </c>
      <c r="H43" s="56">
        <v>0</v>
      </c>
      <c r="I43" s="59">
        <v>0</v>
      </c>
      <c r="J43" s="57">
        <f t="shared" si="0"/>
        <v>0</v>
      </c>
    </row>
    <row r="44" spans="1:10" x14ac:dyDescent="0.2">
      <c r="A44" s="7" t="s">
        <v>92</v>
      </c>
      <c r="B44" s="67" t="s">
        <v>17</v>
      </c>
      <c r="C44" s="62">
        <v>1.1808765537340768E-2</v>
      </c>
      <c r="D44" s="63">
        <v>0.21747143003383845</v>
      </c>
      <c r="E44" s="64">
        <v>0.16147585480404886</v>
      </c>
      <c r="F44" s="64">
        <v>9.224898961018077E-2</v>
      </c>
      <c r="G44" s="64">
        <v>0.1656032705318207</v>
      </c>
      <c r="H44" s="64">
        <v>-1.5136428931841913E-4</v>
      </c>
      <c r="I44" s="66">
        <v>0.35154305377208878</v>
      </c>
      <c r="J44" s="65">
        <f t="shared" si="0"/>
        <v>1</v>
      </c>
    </row>
    <row r="45" spans="1:10" ht="13.8" thickBot="1" x14ac:dyDescent="0.25">
      <c r="A45" s="276" t="s">
        <v>97</v>
      </c>
      <c r="B45" s="277"/>
      <c r="C45" s="89">
        <v>1.5822841050041843E-2</v>
      </c>
      <c r="D45" s="90">
        <v>0.34275240379006677</v>
      </c>
      <c r="E45" s="71">
        <v>0.22252947464904629</v>
      </c>
      <c r="F45" s="71">
        <v>4.3432490647342663E-2</v>
      </c>
      <c r="G45" s="71">
        <v>9.4632736133352935E-2</v>
      </c>
      <c r="H45" s="71">
        <v>-1.7180073212822279E-4</v>
      </c>
      <c r="I45" s="91">
        <v>0.28100185446227788</v>
      </c>
      <c r="J45" s="92">
        <f>SUM(C45:I45)</f>
        <v>1</v>
      </c>
    </row>
  </sheetData>
  <mergeCells count="2">
    <mergeCell ref="A45:B45"/>
    <mergeCell ref="A3:B4"/>
  </mergeCells>
  <phoneticPr fontId="2"/>
  <printOptions horizontalCentered="1"/>
  <pageMargins left="0.78740157480314965" right="0.39370078740157483" top="0.6692913385826772" bottom="0.62992125984251968" header="0.27559055118110237" footer="0.35433070866141736"/>
  <pageSetup paperSize="9" scale="70" firstPageNumber="143" orientation="portrait" useFirstPageNumber="1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47"/>
  <sheetViews>
    <sheetView view="pageBreakPreview" zoomScale="80" zoomScaleNormal="100" zoomScaleSheetLayoutView="80" workbookViewId="0">
      <pane xSplit="2" ySplit="4" topLeftCell="C5" activePane="bottomRight" state="frozen"/>
      <selection pane="topRight" activeCell="C1" sqref="C1"/>
      <selection pane="bottomLeft" activeCell="A4" sqref="A4"/>
      <selection pane="bottomRight"/>
    </sheetView>
  </sheetViews>
  <sheetFormatPr defaultRowHeight="13.2" x14ac:dyDescent="0.2"/>
  <cols>
    <col min="1" max="1" width="3.6640625" customWidth="1"/>
    <col min="2" max="2" width="24.77734375" customWidth="1"/>
    <col min="3" max="10" width="12.77734375" customWidth="1"/>
  </cols>
  <sheetData>
    <row r="1" spans="1:10" ht="31.2" customHeight="1" x14ac:dyDescent="0.25">
      <c r="A1" s="73" t="s">
        <v>143</v>
      </c>
    </row>
    <row r="2" spans="1:10" ht="39.6" customHeight="1" thickBot="1" x14ac:dyDescent="0.3">
      <c r="A2" s="73"/>
      <c r="J2" s="173" t="s">
        <v>95</v>
      </c>
    </row>
    <row r="3" spans="1:10" ht="15.75" customHeight="1" x14ac:dyDescent="0.2">
      <c r="A3" s="264" t="s">
        <v>0</v>
      </c>
      <c r="B3" s="265"/>
      <c r="C3" s="1">
        <v>42</v>
      </c>
      <c r="D3" s="2">
        <v>43</v>
      </c>
      <c r="E3" s="2">
        <v>44</v>
      </c>
      <c r="F3" s="2">
        <v>45</v>
      </c>
      <c r="G3" s="2">
        <v>46</v>
      </c>
      <c r="H3" s="2">
        <v>47</v>
      </c>
      <c r="I3" s="4">
        <v>50</v>
      </c>
      <c r="J3" s="3"/>
    </row>
    <row r="4" spans="1:10" ht="45.6" customHeight="1" thickBot="1" x14ac:dyDescent="0.25">
      <c r="A4" s="266"/>
      <c r="B4" s="267"/>
      <c r="C4" s="176" t="s">
        <v>139</v>
      </c>
      <c r="D4" s="175" t="s">
        <v>119</v>
      </c>
      <c r="E4" s="175" t="s">
        <v>120</v>
      </c>
      <c r="F4" s="175" t="s">
        <v>140</v>
      </c>
      <c r="G4" s="175" t="s">
        <v>141</v>
      </c>
      <c r="H4" s="175" t="s">
        <v>22</v>
      </c>
      <c r="I4" s="175" t="s">
        <v>28</v>
      </c>
      <c r="J4" s="178" t="s">
        <v>35</v>
      </c>
    </row>
    <row r="5" spans="1:10" ht="16.05" customHeight="1" x14ac:dyDescent="0.2">
      <c r="A5" s="5" t="s">
        <v>50</v>
      </c>
      <c r="B5" s="6" t="s">
        <v>1</v>
      </c>
      <c r="C5" s="122">
        <v>63725.042788175939</v>
      </c>
      <c r="D5" s="127">
        <v>2473587.5859364616</v>
      </c>
      <c r="E5" s="128">
        <v>70204.806602673416</v>
      </c>
      <c r="F5" s="128">
        <v>15122.634027191509</v>
      </c>
      <c r="G5" s="128">
        <v>89800.511915116847</v>
      </c>
      <c r="H5" s="128">
        <v>-48632.482058362148</v>
      </c>
      <c r="I5" s="129">
        <v>2866535.900788743</v>
      </c>
      <c r="J5" s="130">
        <f t="shared" ref="J5:J44" si="0">SUM(C5:I5)</f>
        <v>5530344</v>
      </c>
    </row>
    <row r="6" spans="1:10" ht="16.05" customHeight="1" x14ac:dyDescent="0.2">
      <c r="A6" s="5" t="s">
        <v>51</v>
      </c>
      <c r="B6" s="60" t="s">
        <v>48</v>
      </c>
      <c r="C6" s="122">
        <v>38566.897050213156</v>
      </c>
      <c r="D6" s="127">
        <v>955906.92956826743</v>
      </c>
      <c r="E6" s="128">
        <v>30772.261026842716</v>
      </c>
      <c r="F6" s="128">
        <v>2673.931529528003</v>
      </c>
      <c r="G6" s="128">
        <v>231225.40437176416</v>
      </c>
      <c r="H6" s="128">
        <v>962.41451989666007</v>
      </c>
      <c r="I6" s="129">
        <v>4386611.1619334929</v>
      </c>
      <c r="J6" s="130">
        <f t="shared" si="0"/>
        <v>5646719.0000000056</v>
      </c>
    </row>
    <row r="7" spans="1:10" ht="16.05" customHeight="1" x14ac:dyDescent="0.2">
      <c r="A7" s="5" t="s">
        <v>52</v>
      </c>
      <c r="B7" s="60" t="s">
        <v>2</v>
      </c>
      <c r="C7" s="122">
        <v>3595.6342557251401</v>
      </c>
      <c r="D7" s="127">
        <v>82016.603754073512</v>
      </c>
      <c r="E7" s="128">
        <v>9318.7943123731457</v>
      </c>
      <c r="F7" s="128">
        <v>10087.250143890307</v>
      </c>
      <c r="G7" s="128">
        <v>17519.386723234027</v>
      </c>
      <c r="H7" s="128">
        <v>-38684.383236550108</v>
      </c>
      <c r="I7" s="129">
        <v>533292.71404725406</v>
      </c>
      <c r="J7" s="130">
        <f t="shared" si="0"/>
        <v>617146.00000000012</v>
      </c>
    </row>
    <row r="8" spans="1:10" ht="16.05" customHeight="1" x14ac:dyDescent="0.2">
      <c r="A8" s="5" t="s">
        <v>53</v>
      </c>
      <c r="B8" s="60" t="s">
        <v>3</v>
      </c>
      <c r="C8" s="122">
        <v>16141.596541945761</v>
      </c>
      <c r="D8" s="127">
        <v>189091.06005387654</v>
      </c>
      <c r="E8" s="128">
        <v>14578.591054973476</v>
      </c>
      <c r="F8" s="128">
        <v>213.03974239136187</v>
      </c>
      <c r="G8" s="128">
        <v>668.35240587188969</v>
      </c>
      <c r="H8" s="128">
        <v>330.71959779345775</v>
      </c>
      <c r="I8" s="129">
        <v>265849.64060314768</v>
      </c>
      <c r="J8" s="130">
        <f t="shared" si="0"/>
        <v>486873.00000000012</v>
      </c>
    </row>
    <row r="9" spans="1:10" ht="16.05" customHeight="1" x14ac:dyDescent="0.2">
      <c r="A9" s="7" t="s">
        <v>54</v>
      </c>
      <c r="B9" s="61" t="s">
        <v>4</v>
      </c>
      <c r="C9" s="123">
        <v>4801.00781855265</v>
      </c>
      <c r="D9" s="132">
        <v>189029.60172304389</v>
      </c>
      <c r="E9" s="133">
        <v>67445.62554703046</v>
      </c>
      <c r="F9" s="133">
        <v>175200.67765313326</v>
      </c>
      <c r="G9" s="133">
        <v>331013.36903089972</v>
      </c>
      <c r="H9" s="133">
        <v>-5751.3729385160032</v>
      </c>
      <c r="I9" s="134">
        <v>612070.09116585599</v>
      </c>
      <c r="J9" s="135">
        <f t="shared" si="0"/>
        <v>1373809</v>
      </c>
    </row>
    <row r="10" spans="1:10" ht="16.05" customHeight="1" x14ac:dyDescent="0.2">
      <c r="A10" s="5" t="s">
        <v>55</v>
      </c>
      <c r="B10" s="60" t="s">
        <v>98</v>
      </c>
      <c r="C10" s="122">
        <v>963419.86061679164</v>
      </c>
      <c r="D10" s="127">
        <v>25597843.867426448</v>
      </c>
      <c r="E10" s="128">
        <v>511640.23424967832</v>
      </c>
      <c r="F10" s="128">
        <v>30141.590482700816</v>
      </c>
      <c r="G10" s="128">
        <v>212964.73311093901</v>
      </c>
      <c r="H10" s="128">
        <v>40638.019675022013</v>
      </c>
      <c r="I10" s="129">
        <v>9493159.6944384258</v>
      </c>
      <c r="J10" s="130">
        <f t="shared" si="0"/>
        <v>36849808.000000007</v>
      </c>
    </row>
    <row r="11" spans="1:10" ht="16.05" customHeight="1" x14ac:dyDescent="0.2">
      <c r="A11" s="5" t="s">
        <v>56</v>
      </c>
      <c r="B11" s="60" t="s">
        <v>5</v>
      </c>
      <c r="C11" s="122">
        <v>101616.76193073284</v>
      </c>
      <c r="D11" s="127">
        <v>5283045.2978873542</v>
      </c>
      <c r="E11" s="128">
        <v>345953.15360607638</v>
      </c>
      <c r="F11" s="128">
        <v>69728.043002849561</v>
      </c>
      <c r="G11" s="128">
        <v>287357.69434497866</v>
      </c>
      <c r="H11" s="128">
        <v>-102679.21055873063</v>
      </c>
      <c r="I11" s="129">
        <v>989262.25978673948</v>
      </c>
      <c r="J11" s="130">
        <f t="shared" si="0"/>
        <v>6974284.0000000019</v>
      </c>
    </row>
    <row r="12" spans="1:10" ht="16.05" customHeight="1" x14ac:dyDescent="0.2">
      <c r="A12" s="5" t="s">
        <v>57</v>
      </c>
      <c r="B12" s="60" t="s">
        <v>18</v>
      </c>
      <c r="C12" s="122">
        <v>87744.667275700805</v>
      </c>
      <c r="D12" s="127">
        <v>2077139.2303249976</v>
      </c>
      <c r="E12" s="128">
        <v>635355.59350755904</v>
      </c>
      <c r="F12" s="128">
        <v>775882.17807581031</v>
      </c>
      <c r="G12" s="128">
        <v>1349434.9527057868</v>
      </c>
      <c r="H12" s="128">
        <v>48455.718300871711</v>
      </c>
      <c r="I12" s="129">
        <v>3808844.6598092732</v>
      </c>
      <c r="J12" s="130">
        <f t="shared" si="0"/>
        <v>8782857</v>
      </c>
    </row>
    <row r="13" spans="1:10" ht="16.05" customHeight="1" x14ac:dyDescent="0.2">
      <c r="A13" s="5" t="s">
        <v>58</v>
      </c>
      <c r="B13" s="60" t="s">
        <v>6</v>
      </c>
      <c r="C13" s="122">
        <v>222628.02966280255</v>
      </c>
      <c r="D13" s="127">
        <v>5198758.531902235</v>
      </c>
      <c r="E13" s="128">
        <v>5948499.6580840293</v>
      </c>
      <c r="F13" s="128">
        <v>172424.42086988068</v>
      </c>
      <c r="G13" s="128">
        <v>337482.3402903151</v>
      </c>
      <c r="H13" s="128">
        <v>33575.299781938927</v>
      </c>
      <c r="I13" s="129">
        <v>12224764.719408793</v>
      </c>
      <c r="J13" s="130">
        <f t="shared" si="0"/>
        <v>24138132.999999996</v>
      </c>
    </row>
    <row r="14" spans="1:10" ht="16.05" customHeight="1" x14ac:dyDescent="0.2">
      <c r="A14" s="7" t="s">
        <v>59</v>
      </c>
      <c r="B14" s="61" t="s">
        <v>99</v>
      </c>
      <c r="C14" s="123">
        <v>148397.97787223311</v>
      </c>
      <c r="D14" s="132">
        <v>8554966.1340965964</v>
      </c>
      <c r="E14" s="133">
        <v>1369437.5605483807</v>
      </c>
      <c r="F14" s="133">
        <v>620550.66611351923</v>
      </c>
      <c r="G14" s="133">
        <v>1296910.286728265</v>
      </c>
      <c r="H14" s="133">
        <v>464.32085579327259</v>
      </c>
      <c r="I14" s="134">
        <v>4484012.0537852133</v>
      </c>
      <c r="J14" s="135">
        <f t="shared" si="0"/>
        <v>16474739</v>
      </c>
    </row>
    <row r="15" spans="1:10" ht="16.05" customHeight="1" x14ac:dyDescent="0.2">
      <c r="A15" s="5" t="s">
        <v>60</v>
      </c>
      <c r="B15" s="60" t="s">
        <v>100</v>
      </c>
      <c r="C15" s="122">
        <v>51767.062538854065</v>
      </c>
      <c r="D15" s="127">
        <v>1695640.6432492589</v>
      </c>
      <c r="E15" s="128">
        <v>502409.06126322347</v>
      </c>
      <c r="F15" s="128">
        <v>294824.89042808354</v>
      </c>
      <c r="G15" s="128">
        <v>520154.22742173332</v>
      </c>
      <c r="H15" s="128">
        <v>20920.472825983914</v>
      </c>
      <c r="I15" s="129">
        <v>3193215.6422728631</v>
      </c>
      <c r="J15" s="130">
        <f t="shared" si="0"/>
        <v>6278932</v>
      </c>
    </row>
    <row r="16" spans="1:10" ht="16.05" customHeight="1" x14ac:dyDescent="0.2">
      <c r="A16" s="5" t="s">
        <v>61</v>
      </c>
      <c r="B16" s="60" t="s">
        <v>101</v>
      </c>
      <c r="C16" s="122">
        <v>12762.99443734124</v>
      </c>
      <c r="D16" s="127">
        <v>240266.76709959924</v>
      </c>
      <c r="E16" s="128">
        <v>90586.039147456439</v>
      </c>
      <c r="F16" s="128">
        <v>646012.95391142613</v>
      </c>
      <c r="G16" s="128">
        <v>984732.31571416371</v>
      </c>
      <c r="H16" s="128">
        <v>-17661.322515537075</v>
      </c>
      <c r="I16" s="129">
        <v>578577.25220554986</v>
      </c>
      <c r="J16" s="130">
        <f t="shared" si="0"/>
        <v>2535276.9999999995</v>
      </c>
    </row>
    <row r="17" spans="1:10" ht="16.05" customHeight="1" x14ac:dyDescent="0.2">
      <c r="A17" s="5" t="s">
        <v>62</v>
      </c>
      <c r="B17" s="60" t="s">
        <v>7</v>
      </c>
      <c r="C17" s="122">
        <v>3216.4945674585674</v>
      </c>
      <c r="D17" s="127">
        <v>102034.53213029898</v>
      </c>
      <c r="E17" s="128">
        <v>30226.112132621613</v>
      </c>
      <c r="F17" s="128">
        <v>413465.11367023806</v>
      </c>
      <c r="G17" s="128">
        <v>708557.43297456414</v>
      </c>
      <c r="H17" s="128">
        <v>-14730.648472517587</v>
      </c>
      <c r="I17" s="129">
        <v>1823883.9629973357</v>
      </c>
      <c r="J17" s="130">
        <f t="shared" si="0"/>
        <v>3066652.9999999995</v>
      </c>
    </row>
    <row r="18" spans="1:10" ht="16.05" customHeight="1" x14ac:dyDescent="0.2">
      <c r="A18" s="5" t="s">
        <v>63</v>
      </c>
      <c r="B18" s="60" t="s">
        <v>8</v>
      </c>
      <c r="C18" s="122">
        <v>6077.6877866239056</v>
      </c>
      <c r="D18" s="127">
        <v>198468.23797954922</v>
      </c>
      <c r="E18" s="128">
        <v>93787.403970892643</v>
      </c>
      <c r="F18" s="128">
        <v>231567.24137944644</v>
      </c>
      <c r="G18" s="128">
        <v>379468.48262153065</v>
      </c>
      <c r="H18" s="128">
        <v>-27453.787597521354</v>
      </c>
      <c r="I18" s="129">
        <v>2305043.7338594771</v>
      </c>
      <c r="J18" s="130">
        <f t="shared" si="0"/>
        <v>3186958.9999999986</v>
      </c>
    </row>
    <row r="19" spans="1:10" ht="16.05" customHeight="1" x14ac:dyDescent="0.2">
      <c r="A19" s="7" t="s">
        <v>64</v>
      </c>
      <c r="B19" s="61" t="s">
        <v>9</v>
      </c>
      <c r="C19" s="123">
        <v>39112.594516810204</v>
      </c>
      <c r="D19" s="132">
        <v>517581.12414555415</v>
      </c>
      <c r="E19" s="133">
        <v>235675.15805776967</v>
      </c>
      <c r="F19" s="133">
        <v>1423632.8504207218</v>
      </c>
      <c r="G19" s="133">
        <v>2287016.8448430183</v>
      </c>
      <c r="H19" s="133">
        <v>-18211.489303593673</v>
      </c>
      <c r="I19" s="134">
        <v>1685046.917319718</v>
      </c>
      <c r="J19" s="135">
        <f t="shared" si="0"/>
        <v>6169853.9999999981</v>
      </c>
    </row>
    <row r="20" spans="1:10" ht="16.05" customHeight="1" x14ac:dyDescent="0.2">
      <c r="A20" s="5" t="s">
        <v>65</v>
      </c>
      <c r="B20" s="60" t="s">
        <v>102</v>
      </c>
      <c r="C20" s="122">
        <v>3617.1840317309161</v>
      </c>
      <c r="D20" s="127">
        <v>140532.38605972158</v>
      </c>
      <c r="E20" s="128">
        <v>86564.462619390688</v>
      </c>
      <c r="F20" s="128">
        <v>188565.87131890861</v>
      </c>
      <c r="G20" s="128">
        <v>1263664.6111964877</v>
      </c>
      <c r="H20" s="128">
        <v>1249.8908448098375</v>
      </c>
      <c r="I20" s="129">
        <v>465918.59392895072</v>
      </c>
      <c r="J20" s="130">
        <f t="shared" si="0"/>
        <v>2150113</v>
      </c>
    </row>
    <row r="21" spans="1:10" ht="16.05" customHeight="1" x14ac:dyDescent="0.2">
      <c r="A21" s="5" t="s">
        <v>66</v>
      </c>
      <c r="B21" s="60" t="s">
        <v>103</v>
      </c>
      <c r="C21" s="122">
        <v>3628.2461809284009</v>
      </c>
      <c r="D21" s="127">
        <v>108489.97659247015</v>
      </c>
      <c r="E21" s="128">
        <v>64267.085154960878</v>
      </c>
      <c r="F21" s="128">
        <v>62772.125069128306</v>
      </c>
      <c r="G21" s="128">
        <v>4366532.8738640258</v>
      </c>
      <c r="H21" s="128">
        <v>100244.91329737418</v>
      </c>
      <c r="I21" s="129">
        <v>575821.77984111244</v>
      </c>
      <c r="J21" s="130">
        <f t="shared" si="0"/>
        <v>5281757</v>
      </c>
    </row>
    <row r="22" spans="1:10" ht="16.05" customHeight="1" x14ac:dyDescent="0.2">
      <c r="A22" s="5" t="s">
        <v>68</v>
      </c>
      <c r="B22" s="60" t="s">
        <v>104</v>
      </c>
      <c r="C22" s="122">
        <v>13354.563564681706</v>
      </c>
      <c r="D22" s="127">
        <v>345303.02294485999</v>
      </c>
      <c r="E22" s="128">
        <v>611769.00100072625</v>
      </c>
      <c r="F22" s="128">
        <v>222895.11348475938</v>
      </c>
      <c r="G22" s="128">
        <v>2346311.9880399341</v>
      </c>
      <c r="H22" s="128">
        <v>-32775.718350563526</v>
      </c>
      <c r="I22" s="129">
        <v>186679.02931560183</v>
      </c>
      <c r="J22" s="130">
        <f t="shared" si="0"/>
        <v>3693536.9999999995</v>
      </c>
    </row>
    <row r="23" spans="1:10" ht="16.05" customHeight="1" x14ac:dyDescent="0.2">
      <c r="A23" s="5" t="s">
        <v>70</v>
      </c>
      <c r="B23" s="60" t="s">
        <v>69</v>
      </c>
      <c r="C23" s="122">
        <v>10416.532715252974</v>
      </c>
      <c r="D23" s="127">
        <v>470364.57611586183</v>
      </c>
      <c r="E23" s="128">
        <v>399702.24138769432</v>
      </c>
      <c r="F23" s="128">
        <v>111971.83996728667</v>
      </c>
      <c r="G23" s="128">
        <v>244524.915724639</v>
      </c>
      <c r="H23" s="128">
        <v>-9005.0120323062474</v>
      </c>
      <c r="I23" s="129">
        <v>8721121.9061215706</v>
      </c>
      <c r="J23" s="130">
        <f t="shared" si="0"/>
        <v>9949097</v>
      </c>
    </row>
    <row r="24" spans="1:10" ht="16.05" customHeight="1" x14ac:dyDescent="0.2">
      <c r="A24" s="7" t="s">
        <v>71</v>
      </c>
      <c r="B24" s="61" t="s">
        <v>10</v>
      </c>
      <c r="C24" s="123">
        <v>29378.38920535053</v>
      </c>
      <c r="D24" s="132">
        <v>3393333.4519878644</v>
      </c>
      <c r="E24" s="133">
        <v>140748.97906128378</v>
      </c>
      <c r="F24" s="133">
        <v>316887.46998859901</v>
      </c>
      <c r="G24" s="133">
        <v>1593874.5966675153</v>
      </c>
      <c r="H24" s="133">
        <v>6724.4002931891255</v>
      </c>
      <c r="I24" s="134">
        <v>1797015.7127961973</v>
      </c>
      <c r="J24" s="135">
        <f t="shared" si="0"/>
        <v>7277962.9999999991</v>
      </c>
    </row>
    <row r="25" spans="1:10" ht="16.05" customHeight="1" x14ac:dyDescent="0.2">
      <c r="A25" s="5" t="s">
        <v>72</v>
      </c>
      <c r="B25" s="60" t="s">
        <v>67</v>
      </c>
      <c r="C25" s="122">
        <v>1663.8578485708622</v>
      </c>
      <c r="D25" s="127">
        <v>1669498.9939313915</v>
      </c>
      <c r="E25" s="128">
        <v>73891.976910533631</v>
      </c>
      <c r="F25" s="128">
        <v>484685.45635758655</v>
      </c>
      <c r="G25" s="128">
        <v>341258.92393826187</v>
      </c>
      <c r="H25" s="128">
        <v>-9762.7972047307339</v>
      </c>
      <c r="I25" s="129">
        <v>201227.58821838623</v>
      </c>
      <c r="J25" s="130">
        <f t="shared" si="0"/>
        <v>2762464</v>
      </c>
    </row>
    <row r="26" spans="1:10" ht="16.05" customHeight="1" x14ac:dyDescent="0.2">
      <c r="A26" s="5" t="s">
        <v>73</v>
      </c>
      <c r="B26" s="60" t="s">
        <v>105</v>
      </c>
      <c r="C26" s="122">
        <v>18413.233678284894</v>
      </c>
      <c r="D26" s="127">
        <v>6611540.1316654244</v>
      </c>
      <c r="E26" s="128">
        <v>449371.79735557048</v>
      </c>
      <c r="F26" s="128">
        <v>469846.13274684164</v>
      </c>
      <c r="G26" s="128">
        <v>1277451.4280276482</v>
      </c>
      <c r="H26" s="128">
        <v>-41397.545768533964</v>
      </c>
      <c r="I26" s="129">
        <v>2292293.8222947661</v>
      </c>
      <c r="J26" s="130">
        <f t="shared" si="0"/>
        <v>11077519.000000002</v>
      </c>
    </row>
    <row r="27" spans="1:10" ht="16.05" customHeight="1" x14ac:dyDescent="0.2">
      <c r="A27" s="5" t="s">
        <v>74</v>
      </c>
      <c r="B27" s="60" t="s">
        <v>19</v>
      </c>
      <c r="C27" s="122">
        <v>134229.76860069422</v>
      </c>
      <c r="D27" s="127">
        <v>3482779.5344756483</v>
      </c>
      <c r="E27" s="128">
        <v>1015034.740472058</v>
      </c>
      <c r="F27" s="128">
        <v>222804.62242353853</v>
      </c>
      <c r="G27" s="128">
        <v>772219.19700444117</v>
      </c>
      <c r="H27" s="128">
        <v>1972.1839298775394</v>
      </c>
      <c r="I27" s="129">
        <v>1054548.9530937427</v>
      </c>
      <c r="J27" s="130">
        <f t="shared" si="0"/>
        <v>6683589.0000000009</v>
      </c>
    </row>
    <row r="28" spans="1:10" ht="16.05" customHeight="1" x14ac:dyDescent="0.2">
      <c r="A28" s="5" t="s">
        <v>76</v>
      </c>
      <c r="B28" s="60" t="s">
        <v>11</v>
      </c>
      <c r="C28" s="122">
        <v>0</v>
      </c>
      <c r="D28" s="127">
        <v>0</v>
      </c>
      <c r="E28" s="128">
        <v>0</v>
      </c>
      <c r="F28" s="128">
        <v>0</v>
      </c>
      <c r="G28" s="128">
        <v>0</v>
      </c>
      <c r="H28" s="128">
        <v>0</v>
      </c>
      <c r="I28" s="129">
        <v>0</v>
      </c>
      <c r="J28" s="130">
        <f t="shared" si="0"/>
        <v>0</v>
      </c>
    </row>
    <row r="29" spans="1:10" ht="16.05" customHeight="1" x14ac:dyDescent="0.2">
      <c r="A29" s="7" t="s">
        <v>77</v>
      </c>
      <c r="B29" s="61" t="s">
        <v>75</v>
      </c>
      <c r="C29" s="123">
        <v>69305.126735401471</v>
      </c>
      <c r="D29" s="132">
        <v>1601157.3856570516</v>
      </c>
      <c r="E29" s="133">
        <v>592978.85318218928</v>
      </c>
      <c r="F29" s="133">
        <v>80304.250139361422</v>
      </c>
      <c r="G29" s="133">
        <v>901672.1885881098</v>
      </c>
      <c r="H29" s="133">
        <v>-690.05763991808988</v>
      </c>
      <c r="I29" s="134">
        <v>1851922.2533378047</v>
      </c>
      <c r="J29" s="135">
        <f t="shared" si="0"/>
        <v>5096650</v>
      </c>
    </row>
    <row r="30" spans="1:10" ht="16.05" customHeight="1" x14ac:dyDescent="0.2">
      <c r="A30" s="5" t="s">
        <v>78</v>
      </c>
      <c r="B30" s="60" t="s">
        <v>106</v>
      </c>
      <c r="C30" s="122">
        <v>6.3048948035989207</v>
      </c>
      <c r="D30" s="127">
        <v>153.97381691314808</v>
      </c>
      <c r="E30" s="128">
        <v>187.29884228969416</v>
      </c>
      <c r="F30" s="128">
        <v>7.7360684765821812</v>
      </c>
      <c r="G30" s="128">
        <v>19.091124601815217</v>
      </c>
      <c r="H30" s="128">
        <v>8.3019845834597858E-3</v>
      </c>
      <c r="I30" s="129">
        <v>36.586950930577942</v>
      </c>
      <c r="J30" s="130">
        <f t="shared" si="0"/>
        <v>411</v>
      </c>
    </row>
    <row r="31" spans="1:10" ht="16.05" customHeight="1" x14ac:dyDescent="0.2">
      <c r="A31" s="5" t="s">
        <v>79</v>
      </c>
      <c r="B31" s="60" t="s">
        <v>107</v>
      </c>
      <c r="C31" s="122">
        <v>1.6310774922156972</v>
      </c>
      <c r="D31" s="127">
        <v>15.459669099870148</v>
      </c>
      <c r="E31" s="128">
        <v>46.633270951625711</v>
      </c>
      <c r="F31" s="128">
        <v>1.2776062552784639</v>
      </c>
      <c r="G31" s="128">
        <v>2.5974402339352016</v>
      </c>
      <c r="H31" s="128">
        <v>-4.7204371280060213E-4</v>
      </c>
      <c r="I31" s="129">
        <v>5.401408010787585</v>
      </c>
      <c r="J31" s="130">
        <f t="shared" si="0"/>
        <v>73.000000000000014</v>
      </c>
    </row>
    <row r="32" spans="1:10" ht="16.05" customHeight="1" x14ac:dyDescent="0.2">
      <c r="A32" s="5" t="s">
        <v>80</v>
      </c>
      <c r="B32" s="60" t="s">
        <v>12</v>
      </c>
      <c r="C32" s="122">
        <v>515768.44491347694</v>
      </c>
      <c r="D32" s="127">
        <v>10740139.264358826</v>
      </c>
      <c r="E32" s="128">
        <v>1184082.2760617782</v>
      </c>
      <c r="F32" s="128">
        <v>468541.04038030503</v>
      </c>
      <c r="G32" s="128">
        <v>1899960.3458957477</v>
      </c>
      <c r="H32" s="128">
        <v>26901.083133874869</v>
      </c>
      <c r="I32" s="129">
        <v>3442521.545255994</v>
      </c>
      <c r="J32" s="130">
        <f t="shared" si="0"/>
        <v>18277914.000000004</v>
      </c>
    </row>
    <row r="33" spans="1:10" ht="16.05" customHeight="1" x14ac:dyDescent="0.2">
      <c r="A33" s="5" t="s">
        <v>81</v>
      </c>
      <c r="B33" s="60" t="s">
        <v>108</v>
      </c>
      <c r="C33" s="122">
        <v>12856.913262624443</v>
      </c>
      <c r="D33" s="127">
        <v>2716094.5703488179</v>
      </c>
      <c r="E33" s="128">
        <v>91451.534385040926</v>
      </c>
      <c r="F33" s="128">
        <v>51214.066657535128</v>
      </c>
      <c r="G33" s="128">
        <v>351041.34147028258</v>
      </c>
      <c r="H33" s="128">
        <v>-21.492596804517362</v>
      </c>
      <c r="I33" s="129">
        <v>312031.06647250388</v>
      </c>
      <c r="J33" s="130">
        <f t="shared" si="0"/>
        <v>3534668</v>
      </c>
    </row>
    <row r="34" spans="1:10" ht="16.05" customHeight="1" x14ac:dyDescent="0.2">
      <c r="A34" s="7" t="s">
        <v>82</v>
      </c>
      <c r="B34" s="61" t="s">
        <v>13</v>
      </c>
      <c r="C34" s="123">
        <v>0.73194506485767541</v>
      </c>
      <c r="D34" s="132">
        <v>458.30560407615985</v>
      </c>
      <c r="E34" s="133">
        <v>7.7780376227810022</v>
      </c>
      <c r="F34" s="133">
        <v>1.2617299757450042</v>
      </c>
      <c r="G34" s="133">
        <v>3.6653859462838003</v>
      </c>
      <c r="H34" s="133">
        <v>4.0273241838115143E-3</v>
      </c>
      <c r="I34" s="134">
        <v>7.2532699899888398</v>
      </c>
      <c r="J34" s="135">
        <f t="shared" si="0"/>
        <v>479</v>
      </c>
    </row>
    <row r="35" spans="1:10" ht="16.05" customHeight="1" x14ac:dyDescent="0.2">
      <c r="A35" s="8" t="s">
        <v>83</v>
      </c>
      <c r="B35" s="60" t="s">
        <v>109</v>
      </c>
      <c r="C35" s="122">
        <v>173919.45453689367</v>
      </c>
      <c r="D35" s="127">
        <v>3553087.3944517802</v>
      </c>
      <c r="E35" s="128">
        <v>1019798.053957535</v>
      </c>
      <c r="F35" s="128">
        <v>381329.33042376372</v>
      </c>
      <c r="G35" s="128">
        <v>1043157.6178950411</v>
      </c>
      <c r="H35" s="128">
        <v>3591.8897751027253</v>
      </c>
      <c r="I35" s="129">
        <v>2323066.2589598838</v>
      </c>
      <c r="J35" s="130">
        <f t="shared" si="0"/>
        <v>8497950.0000000019</v>
      </c>
    </row>
    <row r="36" spans="1:10" ht="16.05" customHeight="1" x14ac:dyDescent="0.2">
      <c r="A36" s="5" t="s">
        <v>84</v>
      </c>
      <c r="B36" s="60" t="s">
        <v>110</v>
      </c>
      <c r="C36" s="122">
        <v>93646.504791299842</v>
      </c>
      <c r="D36" s="127">
        <v>4593227.6756182108</v>
      </c>
      <c r="E36" s="128">
        <v>1029541.5538315927</v>
      </c>
      <c r="F36" s="128">
        <v>315453.3952081633</v>
      </c>
      <c r="G36" s="128">
        <v>1135255.189327657</v>
      </c>
      <c r="H36" s="128">
        <v>-6073.5246898034502</v>
      </c>
      <c r="I36" s="129">
        <v>793587.2059128806</v>
      </c>
      <c r="J36" s="130">
        <f t="shared" si="0"/>
        <v>7954638.0000000009</v>
      </c>
    </row>
    <row r="37" spans="1:10" ht="16.05" customHeight="1" x14ac:dyDescent="0.2">
      <c r="A37" s="5" t="s">
        <v>85</v>
      </c>
      <c r="B37" s="60" t="s">
        <v>14</v>
      </c>
      <c r="C37" s="122">
        <v>0</v>
      </c>
      <c r="D37" s="127">
        <v>0</v>
      </c>
      <c r="E37" s="128">
        <v>0</v>
      </c>
      <c r="F37" s="128">
        <v>0</v>
      </c>
      <c r="G37" s="128">
        <v>0</v>
      </c>
      <c r="H37" s="128">
        <v>0</v>
      </c>
      <c r="I37" s="129">
        <v>0</v>
      </c>
      <c r="J37" s="130">
        <f t="shared" si="0"/>
        <v>0</v>
      </c>
    </row>
    <row r="38" spans="1:10" ht="16.05" customHeight="1" x14ac:dyDescent="0.2">
      <c r="A38" s="5" t="s">
        <v>86</v>
      </c>
      <c r="B38" s="107" t="s">
        <v>15</v>
      </c>
      <c r="C38" s="122">
        <v>14.94725523931141</v>
      </c>
      <c r="D38" s="127">
        <v>18920.839259494183</v>
      </c>
      <c r="E38" s="128">
        <v>67447.620864137643</v>
      </c>
      <c r="F38" s="128">
        <v>13496.995327053639</v>
      </c>
      <c r="G38" s="128">
        <v>34535.225095103458</v>
      </c>
      <c r="H38" s="128">
        <v>-0.15546887011995669</v>
      </c>
      <c r="I38" s="129">
        <v>275.52766784188009</v>
      </c>
      <c r="J38" s="130">
        <f t="shared" si="0"/>
        <v>134690.99999999997</v>
      </c>
    </row>
    <row r="39" spans="1:10" ht="16.05" customHeight="1" x14ac:dyDescent="0.2">
      <c r="A39" s="5" t="s">
        <v>87</v>
      </c>
      <c r="B39" s="107" t="s">
        <v>111</v>
      </c>
      <c r="C39" s="122">
        <v>7.6619639717288113</v>
      </c>
      <c r="D39" s="127">
        <v>246.28427026019892</v>
      </c>
      <c r="E39" s="128">
        <v>701.83120601495102</v>
      </c>
      <c r="F39" s="128">
        <v>1.965579535232129E-2</v>
      </c>
      <c r="G39" s="128">
        <v>5.3822688322417843E-2</v>
      </c>
      <c r="H39" s="128">
        <v>-1.8704177083286432E-4</v>
      </c>
      <c r="I39" s="129">
        <v>0.14926831121734266</v>
      </c>
      <c r="J39" s="130">
        <f t="shared" si="0"/>
        <v>956.00000000000011</v>
      </c>
    </row>
    <row r="40" spans="1:10" ht="16.05" customHeight="1" x14ac:dyDescent="0.2">
      <c r="A40" s="8" t="s">
        <v>88</v>
      </c>
      <c r="B40" s="258" t="s">
        <v>112</v>
      </c>
      <c r="C40" s="124">
        <v>169.82734816101419</v>
      </c>
      <c r="D40" s="137">
        <v>9968.2726653131049</v>
      </c>
      <c r="E40" s="138">
        <v>889.21752502008542</v>
      </c>
      <c r="F40" s="138">
        <v>306.77099344245653</v>
      </c>
      <c r="G40" s="138">
        <v>658.49306859236026</v>
      </c>
      <c r="H40" s="138">
        <v>0.35151200623350759</v>
      </c>
      <c r="I40" s="139">
        <v>2396.0668874647467</v>
      </c>
      <c r="J40" s="140">
        <f t="shared" si="0"/>
        <v>14389.000000000002</v>
      </c>
    </row>
    <row r="41" spans="1:10" ht="16.05" customHeight="1" x14ac:dyDescent="0.2">
      <c r="A41" s="5" t="s">
        <v>89</v>
      </c>
      <c r="B41" s="107" t="s">
        <v>20</v>
      </c>
      <c r="C41" s="122">
        <v>132228.5939878723</v>
      </c>
      <c r="D41" s="127">
        <v>3852509.9512080438</v>
      </c>
      <c r="E41" s="128">
        <v>2363491.2606315948</v>
      </c>
      <c r="F41" s="128">
        <v>623789.61802800454</v>
      </c>
      <c r="G41" s="128">
        <v>1520487.0117266097</v>
      </c>
      <c r="H41" s="128">
        <v>85.483912519499469</v>
      </c>
      <c r="I41" s="129">
        <v>2710849.0805053562</v>
      </c>
      <c r="J41" s="130">
        <f t="shared" si="0"/>
        <v>11203441.000000002</v>
      </c>
    </row>
    <row r="42" spans="1:10" ht="16.05" customHeight="1" x14ac:dyDescent="0.2">
      <c r="A42" s="5" t="s">
        <v>90</v>
      </c>
      <c r="B42" s="107" t="s">
        <v>21</v>
      </c>
      <c r="C42" s="122">
        <v>638249.98449435935</v>
      </c>
      <c r="D42" s="127">
        <v>3149261.6725129425</v>
      </c>
      <c r="E42" s="128">
        <v>53534.677595272318</v>
      </c>
      <c r="F42" s="128">
        <v>2288.6888618057328</v>
      </c>
      <c r="G42" s="128">
        <v>6037.1605743062983</v>
      </c>
      <c r="H42" s="128">
        <v>-11.391835105186193</v>
      </c>
      <c r="I42" s="129">
        <v>12063.207796419314</v>
      </c>
      <c r="J42" s="130">
        <f t="shared" si="0"/>
        <v>3861424.0000000005</v>
      </c>
    </row>
    <row r="43" spans="1:10" ht="16.05" customHeight="1" x14ac:dyDescent="0.2">
      <c r="A43" s="5" t="s">
        <v>91</v>
      </c>
      <c r="B43" s="107" t="s">
        <v>16</v>
      </c>
      <c r="C43" s="122">
        <v>0</v>
      </c>
      <c r="D43" s="127">
        <v>0</v>
      </c>
      <c r="E43" s="128">
        <v>0</v>
      </c>
      <c r="F43" s="128">
        <v>0</v>
      </c>
      <c r="G43" s="128">
        <v>0</v>
      </c>
      <c r="H43" s="128">
        <v>0</v>
      </c>
      <c r="I43" s="129">
        <v>0</v>
      </c>
      <c r="J43" s="130">
        <f t="shared" si="0"/>
        <v>0</v>
      </c>
    </row>
    <row r="44" spans="1:10" ht="16.05" customHeight="1" x14ac:dyDescent="0.2">
      <c r="A44" s="7" t="s">
        <v>92</v>
      </c>
      <c r="B44" s="67" t="s">
        <v>17</v>
      </c>
      <c r="C44" s="123">
        <v>164.44484965923698</v>
      </c>
      <c r="D44" s="132">
        <v>3028.433116400679</v>
      </c>
      <c r="E44" s="133">
        <v>2248.6577943208354</v>
      </c>
      <c r="F44" s="133">
        <v>1284.6280315832917</v>
      </c>
      <c r="G44" s="133">
        <v>2306.1347809447434</v>
      </c>
      <c r="H44" s="133">
        <v>-2.1078475749252545</v>
      </c>
      <c r="I44" s="134">
        <v>4538.8092746661396</v>
      </c>
      <c r="J44" s="135">
        <f t="shared" si="0"/>
        <v>13569</v>
      </c>
    </row>
    <row r="45" spans="1:10" ht="16.05" customHeight="1" thickBot="1" x14ac:dyDescent="0.25">
      <c r="A45" s="276" t="s">
        <v>36</v>
      </c>
      <c r="B45" s="277"/>
      <c r="C45" s="125">
        <f>SUM(C5:C44)</f>
        <v>3614616.6575417761</v>
      </c>
      <c r="D45" s="147">
        <f t="shared" ref="D45:J45" si="1">SUM(D5:D44)</f>
        <v>99815487.703608066</v>
      </c>
      <c r="E45" s="148">
        <f t="shared" si="1"/>
        <v>19203647.58425916</v>
      </c>
      <c r="F45" s="148">
        <f t="shared" si="1"/>
        <v>8899975.1919189822</v>
      </c>
      <c r="G45" s="148">
        <f t="shared" si="1"/>
        <v>28135280.985861003</v>
      </c>
      <c r="H45" s="148">
        <f t="shared" si="1"/>
        <v>-87427.326189262065</v>
      </c>
      <c r="I45" s="149">
        <f t="shared" si="1"/>
        <v>75998098.203000262</v>
      </c>
      <c r="J45" s="150">
        <f t="shared" si="1"/>
        <v>235579679</v>
      </c>
    </row>
    <row r="47" spans="1:10" x14ac:dyDescent="0.2">
      <c r="J47" s="121"/>
    </row>
  </sheetData>
  <mergeCells count="2">
    <mergeCell ref="A45:B45"/>
    <mergeCell ref="A3:B4"/>
  </mergeCells>
  <phoneticPr fontId="2"/>
  <pageMargins left="0.39370078740157483" right="0.74803149606299213" top="0.70866141732283472" bottom="0.6692913385826772" header="0.35433070866141736" footer="0.35433070866141736"/>
  <pageSetup paperSize="9" scale="70" firstPageNumber="144" orientation="portrait" useFirstPageNumber="1" r:id="rId1"/>
  <headerFooter scaleWithDoc="0" alignWithMargins="0">
    <oddHeader>&amp;R　　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5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4" sqref="A4"/>
      <selection pane="bottomRight"/>
    </sheetView>
  </sheetViews>
  <sheetFormatPr defaultRowHeight="13.2" x14ac:dyDescent="0.2"/>
  <cols>
    <col min="1" max="1" width="3.6640625" customWidth="1"/>
    <col min="2" max="2" width="24.77734375" customWidth="1"/>
    <col min="3" max="9" width="12.77734375" customWidth="1"/>
    <col min="10" max="10" width="12.77734375" style="189" customWidth="1"/>
  </cols>
  <sheetData>
    <row r="1" spans="1:11" ht="30" customHeight="1" x14ac:dyDescent="0.25">
      <c r="A1" s="73" t="s">
        <v>144</v>
      </c>
    </row>
    <row r="2" spans="1:11" ht="40.049999999999997" customHeight="1" thickBot="1" x14ac:dyDescent="0.3">
      <c r="A2" s="73"/>
    </row>
    <row r="3" spans="1:11" ht="15.75" customHeight="1" x14ac:dyDescent="0.2">
      <c r="A3" s="264" t="s">
        <v>0</v>
      </c>
      <c r="B3" s="265"/>
      <c r="C3" s="1">
        <v>42</v>
      </c>
      <c r="D3" s="2">
        <v>43</v>
      </c>
      <c r="E3" s="2">
        <v>44</v>
      </c>
      <c r="F3" s="2">
        <v>45</v>
      </c>
      <c r="G3" s="2">
        <v>46</v>
      </c>
      <c r="H3" s="2">
        <v>47</v>
      </c>
      <c r="I3" s="4">
        <v>50</v>
      </c>
      <c r="J3" s="190"/>
    </row>
    <row r="4" spans="1:11" ht="45.6" customHeight="1" thickBot="1" x14ac:dyDescent="0.25">
      <c r="A4" s="266"/>
      <c r="B4" s="267"/>
      <c r="C4" s="176" t="s">
        <v>139</v>
      </c>
      <c r="D4" s="175" t="s">
        <v>119</v>
      </c>
      <c r="E4" s="175" t="s">
        <v>120</v>
      </c>
      <c r="F4" s="175" t="s">
        <v>140</v>
      </c>
      <c r="G4" s="175" t="s">
        <v>141</v>
      </c>
      <c r="H4" s="175" t="s">
        <v>22</v>
      </c>
      <c r="I4" s="175" t="s">
        <v>28</v>
      </c>
      <c r="J4" s="191" t="s">
        <v>94</v>
      </c>
    </row>
    <row r="5" spans="1:11" ht="16.05" customHeight="1" x14ac:dyDescent="0.2">
      <c r="A5" s="5" t="s">
        <v>50</v>
      </c>
      <c r="B5" s="6" t="s">
        <v>1</v>
      </c>
      <c r="C5" s="151">
        <v>6.4667461099010143E-3</v>
      </c>
      <c r="D5" s="152">
        <v>1.0526889534709196E-2</v>
      </c>
      <c r="E5" s="153">
        <v>6.5638394682555857E-4</v>
      </c>
      <c r="F5" s="153">
        <v>5.8102881847397114E-4</v>
      </c>
      <c r="G5" s="153">
        <v>1.3719808864155545E-3</v>
      </c>
      <c r="H5" s="153">
        <v>0.31340208575012984</v>
      </c>
      <c r="I5" s="154">
        <v>1.5344689882475457E-2</v>
      </c>
      <c r="J5" s="155">
        <v>8.7793804149245078E-3</v>
      </c>
      <c r="K5" s="189"/>
    </row>
    <row r="6" spans="1:11" ht="16.05" customHeight="1" x14ac:dyDescent="0.2">
      <c r="A6" s="5" t="s">
        <v>51</v>
      </c>
      <c r="B6" s="60" t="s">
        <v>48</v>
      </c>
      <c r="C6" s="151">
        <v>3.9137256023419253E-3</v>
      </c>
      <c r="D6" s="152">
        <v>4.0680696775160299E-3</v>
      </c>
      <c r="E6" s="153">
        <v>2.8770705487245337E-4</v>
      </c>
      <c r="F6" s="153">
        <v>1.0273549399452641E-4</v>
      </c>
      <c r="G6" s="153">
        <v>3.5326840402829041E-3</v>
      </c>
      <c r="H6" s="153">
        <v>-6.2020835689582153E-3</v>
      </c>
      <c r="I6" s="154">
        <v>2.3481718089193904E-2</v>
      </c>
      <c r="J6" s="155">
        <v>8.9641248712886857E-3</v>
      </c>
      <c r="K6" s="189"/>
    </row>
    <row r="7" spans="1:11" ht="16.05" customHeight="1" x14ac:dyDescent="0.2">
      <c r="A7" s="5" t="s">
        <v>52</v>
      </c>
      <c r="B7" s="60" t="s">
        <v>2</v>
      </c>
      <c r="C7" s="151">
        <v>3.6488094504899657E-4</v>
      </c>
      <c r="D7" s="152">
        <v>3.4903948121339128E-4</v>
      </c>
      <c r="E7" s="153">
        <v>8.7126612641051366E-5</v>
      </c>
      <c r="F7" s="153">
        <v>3.8756363621691433E-4</v>
      </c>
      <c r="G7" s="153">
        <v>2.6766288090561874E-4</v>
      </c>
      <c r="H7" s="153">
        <v>0.24929359718352134</v>
      </c>
      <c r="I7" s="154">
        <v>2.8547388195581717E-3</v>
      </c>
      <c r="J7" s="155">
        <v>9.7971473484271534E-4</v>
      </c>
      <c r="K7" s="189"/>
    </row>
    <row r="8" spans="1:11" ht="16.05" customHeight="1" x14ac:dyDescent="0.2">
      <c r="A8" s="5" t="s">
        <v>53</v>
      </c>
      <c r="B8" s="60" t="s">
        <v>3</v>
      </c>
      <c r="C8" s="151">
        <v>1.6380311739011902E-3</v>
      </c>
      <c r="D8" s="152">
        <v>8.0471809953502557E-4</v>
      </c>
      <c r="E8" s="153">
        <v>1.3630339002251277E-4</v>
      </c>
      <c r="F8" s="153">
        <v>8.1852294770265165E-6</v>
      </c>
      <c r="G8" s="153">
        <v>1.0211152550141791E-5</v>
      </c>
      <c r="H8" s="153">
        <v>-2.131254819002022E-3</v>
      </c>
      <c r="I8" s="154">
        <v>1.4231045525368766E-3</v>
      </c>
      <c r="J8" s="155">
        <v>7.7290730572194806E-4</v>
      </c>
      <c r="K8" s="189"/>
    </row>
    <row r="9" spans="1:11" ht="16.05" customHeight="1" x14ac:dyDescent="0.2">
      <c r="A9" s="7" t="s">
        <v>54</v>
      </c>
      <c r="B9" s="61" t="s">
        <v>4</v>
      </c>
      <c r="C9" s="156">
        <v>4.8720090683078204E-4</v>
      </c>
      <c r="D9" s="157">
        <v>8.0445655025197565E-4</v>
      </c>
      <c r="E9" s="158">
        <v>6.3058682211358384E-4</v>
      </c>
      <c r="F9" s="158">
        <v>6.7314095249281251E-3</v>
      </c>
      <c r="G9" s="158">
        <v>5.057254193469282E-3</v>
      </c>
      <c r="H9" s="158">
        <v>3.7063546801799269E-2</v>
      </c>
      <c r="I9" s="159">
        <v>3.2764375051762907E-3</v>
      </c>
      <c r="J9" s="160">
        <v>2.1809116808008729E-3</v>
      </c>
      <c r="K9" s="189"/>
    </row>
    <row r="10" spans="1:11" ht="16.05" customHeight="1" x14ac:dyDescent="0.2">
      <c r="A10" s="5" t="s">
        <v>55</v>
      </c>
      <c r="B10" s="60" t="s">
        <v>98</v>
      </c>
      <c r="C10" s="151">
        <v>9.7766770538771849E-2</v>
      </c>
      <c r="D10" s="152">
        <v>0.1089371875292283</v>
      </c>
      <c r="E10" s="153">
        <v>4.7836103048073718E-3</v>
      </c>
      <c r="F10" s="153">
        <v>1.1580742265930764E-3</v>
      </c>
      <c r="G10" s="153">
        <v>3.253695742681089E-3</v>
      </c>
      <c r="H10" s="153">
        <v>-0.26188340771138585</v>
      </c>
      <c r="I10" s="154">
        <v>5.0817291866427111E-2</v>
      </c>
      <c r="J10" s="155">
        <v>5.8498799107058894E-2</v>
      </c>
      <c r="K10" s="189"/>
    </row>
    <row r="11" spans="1:11" ht="16.05" customHeight="1" x14ac:dyDescent="0.2">
      <c r="A11" s="5" t="s">
        <v>56</v>
      </c>
      <c r="B11" s="60" t="s">
        <v>5</v>
      </c>
      <c r="C11" s="151">
        <v>1.0311955412891982E-2</v>
      </c>
      <c r="D11" s="152">
        <v>2.248314738233553E-2</v>
      </c>
      <c r="E11" s="153">
        <v>3.2345092504258524E-3</v>
      </c>
      <c r="F11" s="153">
        <v>2.6790308069084422E-3</v>
      </c>
      <c r="G11" s="153">
        <v>4.390278583026503E-3</v>
      </c>
      <c r="H11" s="153">
        <v>0.66169517553442947</v>
      </c>
      <c r="I11" s="154">
        <v>5.2955633957654426E-3</v>
      </c>
      <c r="J11" s="155">
        <v>1.1071624542292735E-2</v>
      </c>
      <c r="K11" s="189"/>
    </row>
    <row r="12" spans="1:11" ht="16.05" customHeight="1" x14ac:dyDescent="0.2">
      <c r="A12" s="5" t="s">
        <v>57</v>
      </c>
      <c r="B12" s="60" t="s">
        <v>18</v>
      </c>
      <c r="C12" s="151">
        <v>8.9042307536116895E-3</v>
      </c>
      <c r="D12" s="152">
        <v>8.8397174008148487E-3</v>
      </c>
      <c r="E12" s="153">
        <v>5.9402942944408871E-3</v>
      </c>
      <c r="F12" s="153">
        <v>2.981027672770583E-2</v>
      </c>
      <c r="G12" s="153">
        <v>2.0616797422306859E-2</v>
      </c>
      <c r="H12" s="153">
        <v>-0.31226296786147156</v>
      </c>
      <c r="I12" s="154">
        <v>2.0388909170547774E-2</v>
      </c>
      <c r="J12" s="155">
        <v>1.3942720874665774E-2</v>
      </c>
      <c r="K12" s="189"/>
    </row>
    <row r="13" spans="1:11" ht="16.05" customHeight="1" x14ac:dyDescent="0.2">
      <c r="A13" s="5" t="s">
        <v>58</v>
      </c>
      <c r="B13" s="60" t="s">
        <v>6</v>
      </c>
      <c r="C13" s="151">
        <v>2.2592043595206276E-2</v>
      </c>
      <c r="D13" s="152">
        <v>2.2124446732393787E-2</v>
      </c>
      <c r="E13" s="153">
        <v>5.5615845583926106E-2</v>
      </c>
      <c r="F13" s="153">
        <v>6.62474257817446E-3</v>
      </c>
      <c r="G13" s="153">
        <v>5.1560877605994863E-3</v>
      </c>
      <c r="H13" s="153">
        <v>-0.21636915361872278</v>
      </c>
      <c r="I13" s="154">
        <v>6.5439690971231132E-2</v>
      </c>
      <c r="J13" s="155">
        <v>3.8319108560524069E-2</v>
      </c>
      <c r="K13" s="189"/>
    </row>
    <row r="14" spans="1:11" ht="16.05" customHeight="1" x14ac:dyDescent="0.2">
      <c r="A14" s="7" t="s">
        <v>59</v>
      </c>
      <c r="B14" s="61" t="s">
        <v>99</v>
      </c>
      <c r="C14" s="156">
        <v>1.5059260914305763E-2</v>
      </c>
      <c r="D14" s="157">
        <v>3.6407517558234681E-2</v>
      </c>
      <c r="E14" s="158">
        <v>1.2803636594444825E-2</v>
      </c>
      <c r="F14" s="158">
        <v>2.3842263172332723E-2</v>
      </c>
      <c r="G14" s="158">
        <v>1.9814320507090182E-2</v>
      </c>
      <c r="H14" s="158">
        <v>-2.9922208060091291E-3</v>
      </c>
      <c r="I14" s="159">
        <v>2.4003109249629027E-2</v>
      </c>
      <c r="J14" s="160">
        <v>2.6153526962806106E-2</v>
      </c>
      <c r="K14" s="189"/>
    </row>
    <row r="15" spans="1:11" ht="16.05" customHeight="1" x14ac:dyDescent="0.2">
      <c r="A15" s="5" t="s">
        <v>60</v>
      </c>
      <c r="B15" s="60" t="s">
        <v>100</v>
      </c>
      <c r="C15" s="151">
        <v>5.2532636409033835E-3</v>
      </c>
      <c r="D15" s="152">
        <v>7.2161672558243095E-3</v>
      </c>
      <c r="E15" s="153">
        <v>4.6973029128794816E-3</v>
      </c>
      <c r="F15" s="153">
        <v>1.1327507987969249E-2</v>
      </c>
      <c r="G15" s="153">
        <v>7.9469664792716464E-3</v>
      </c>
      <c r="H15" s="153">
        <v>-0.13481770909150845</v>
      </c>
      <c r="I15" s="154">
        <v>1.7093420579544966E-2</v>
      </c>
      <c r="J15" s="155">
        <v>9.9677583577880095E-3</v>
      </c>
      <c r="K15" s="189"/>
    </row>
    <row r="16" spans="1:11" ht="16.05" customHeight="1" x14ac:dyDescent="0.2">
      <c r="A16" s="5" t="s">
        <v>61</v>
      </c>
      <c r="B16" s="60" t="s">
        <v>101</v>
      </c>
      <c r="C16" s="151">
        <v>1.2951744089480465E-3</v>
      </c>
      <c r="D16" s="152">
        <v>1.0225074424286636E-3</v>
      </c>
      <c r="E16" s="153">
        <v>8.4693947295394717E-4</v>
      </c>
      <c r="F16" s="153">
        <v>2.4820553261761646E-2</v>
      </c>
      <c r="G16" s="153">
        <v>1.5044835342059221E-2</v>
      </c>
      <c r="H16" s="153">
        <v>0.1138147813807359</v>
      </c>
      <c r="I16" s="154">
        <v>3.0971488986780513E-3</v>
      </c>
      <c r="J16" s="155">
        <v>4.0247335862305415E-3</v>
      </c>
      <c r="K16" s="189"/>
    </row>
    <row r="17" spans="1:11" ht="16.05" customHeight="1" x14ac:dyDescent="0.2">
      <c r="A17" s="5" t="s">
        <v>62</v>
      </c>
      <c r="B17" s="60" t="s">
        <v>7</v>
      </c>
      <c r="C17" s="151">
        <v>3.2640627328837013E-4</v>
      </c>
      <c r="D17" s="152">
        <v>4.3423012573648315E-4</v>
      </c>
      <c r="E17" s="153">
        <v>2.8260080383223454E-4</v>
      </c>
      <c r="F17" s="153">
        <v>1.5885800452756161E-2</v>
      </c>
      <c r="G17" s="153">
        <v>1.0825408833834569E-2</v>
      </c>
      <c r="H17" s="153">
        <v>9.492865180516051E-2</v>
      </c>
      <c r="I17" s="154">
        <v>9.7633292456283903E-3</v>
      </c>
      <c r="J17" s="155">
        <v>4.8682890770573193E-3</v>
      </c>
      <c r="K17" s="189"/>
    </row>
    <row r="18" spans="1:11" ht="16.05" customHeight="1" x14ac:dyDescent="0.2">
      <c r="A18" s="5" t="s">
        <v>63</v>
      </c>
      <c r="B18" s="60" t="s">
        <v>8</v>
      </c>
      <c r="C18" s="151">
        <v>6.1675696290996638E-4</v>
      </c>
      <c r="D18" s="152">
        <v>8.4462471805627707E-4</v>
      </c>
      <c r="E18" s="153">
        <v>8.768708206738844E-4</v>
      </c>
      <c r="F18" s="153">
        <v>8.8970770841939103E-3</v>
      </c>
      <c r="G18" s="153">
        <v>5.7975560946241364E-3</v>
      </c>
      <c r="H18" s="153">
        <v>0.17692032013662778</v>
      </c>
      <c r="I18" s="154">
        <v>1.2338998179609286E-2</v>
      </c>
      <c r="J18" s="155">
        <v>5.0592739670023024E-3</v>
      </c>
      <c r="K18" s="189"/>
    </row>
    <row r="19" spans="1:11" ht="16.05" customHeight="1" x14ac:dyDescent="0.2">
      <c r="A19" s="7" t="s">
        <v>64</v>
      </c>
      <c r="B19" s="61" t="s">
        <v>9</v>
      </c>
      <c r="C19" s="156">
        <v>3.969102371268224E-3</v>
      </c>
      <c r="D19" s="157">
        <v>2.2026789550967651E-3</v>
      </c>
      <c r="E19" s="158">
        <v>2.2034586789789041E-3</v>
      </c>
      <c r="F19" s="158">
        <v>5.4697595110307737E-2</v>
      </c>
      <c r="G19" s="158">
        <v>3.4941264043137681E-2</v>
      </c>
      <c r="H19" s="158">
        <v>0.11736021874254829</v>
      </c>
      <c r="I19" s="159">
        <v>9.0201285728107473E-3</v>
      </c>
      <c r="J19" s="160">
        <v>9.7945978352420061E-3</v>
      </c>
      <c r="K19" s="189"/>
    </row>
    <row r="20" spans="1:11" ht="16.05" customHeight="1" x14ac:dyDescent="0.2">
      <c r="A20" s="5" t="s">
        <v>65</v>
      </c>
      <c r="B20" s="60" t="s">
        <v>102</v>
      </c>
      <c r="C20" s="151">
        <v>3.6706779222959112E-4</v>
      </c>
      <c r="D20" s="152">
        <v>5.980661095288161E-4</v>
      </c>
      <c r="E20" s="153">
        <v>8.0933950791320158E-4</v>
      </c>
      <c r="F20" s="153">
        <v>7.2449154836346742E-3</v>
      </c>
      <c r="G20" s="153">
        <v>1.930638986824609E-2</v>
      </c>
      <c r="H20" s="153">
        <v>-8.054665958716796E-3</v>
      </c>
      <c r="I20" s="154">
        <v>2.4940822587819571E-3</v>
      </c>
      <c r="J20" s="155">
        <v>3.4132885697661084E-3</v>
      </c>
      <c r="K20" s="189"/>
    </row>
    <row r="21" spans="1:11" ht="16.05" customHeight="1" x14ac:dyDescent="0.2">
      <c r="A21" s="5" t="s">
        <v>66</v>
      </c>
      <c r="B21" s="60" t="s">
        <v>103</v>
      </c>
      <c r="C21" s="151">
        <v>3.6819036676481373E-4</v>
      </c>
      <c r="D21" s="152">
        <v>4.6170267254949573E-4</v>
      </c>
      <c r="E21" s="153">
        <v>6.0086887275010478E-4</v>
      </c>
      <c r="F21" s="153">
        <v>2.4117765196483708E-3</v>
      </c>
      <c r="G21" s="153">
        <v>6.6712310599179842E-2</v>
      </c>
      <c r="H21" s="153">
        <v>-0.64600784462400229</v>
      </c>
      <c r="I21" s="154">
        <v>3.0823987366792468E-3</v>
      </c>
      <c r="J21" s="155">
        <v>8.3847503812042121E-3</v>
      </c>
      <c r="K21" s="189"/>
    </row>
    <row r="22" spans="1:11" ht="16.05" customHeight="1" x14ac:dyDescent="0.2">
      <c r="A22" s="5" t="s">
        <v>68</v>
      </c>
      <c r="B22" s="60" t="s">
        <v>104</v>
      </c>
      <c r="C22" s="151">
        <v>1.3552061827309637E-3</v>
      </c>
      <c r="D22" s="152">
        <v>1.4695120557720435E-3</v>
      </c>
      <c r="E22" s="153">
        <v>5.7197700678103492E-3</v>
      </c>
      <c r="F22" s="153">
        <v>8.5638840560980662E-3</v>
      </c>
      <c r="G22" s="153">
        <v>3.5847180962635186E-2</v>
      </c>
      <c r="H22" s="153">
        <v>0.21121641459093884</v>
      </c>
      <c r="I22" s="154">
        <v>9.9930086751094335E-4</v>
      </c>
      <c r="J22" s="155">
        <v>5.8634628152605004E-3</v>
      </c>
      <c r="K22" s="189"/>
    </row>
    <row r="23" spans="1:11" ht="16.05" customHeight="1" x14ac:dyDescent="0.2">
      <c r="A23" s="5" t="s">
        <v>70</v>
      </c>
      <c r="B23" s="60" t="s">
        <v>69</v>
      </c>
      <c r="C23" s="151">
        <v>1.0570580962798119E-3</v>
      </c>
      <c r="D23" s="152">
        <v>2.0017386738046075E-3</v>
      </c>
      <c r="E23" s="153">
        <v>3.7370394913542326E-3</v>
      </c>
      <c r="F23" s="153">
        <v>4.3020855865168028E-3</v>
      </c>
      <c r="G23" s="153">
        <v>3.7358752580797295E-3</v>
      </c>
      <c r="H23" s="153">
        <v>5.8030958603819197E-2</v>
      </c>
      <c r="I23" s="154">
        <v>4.6684540402887199E-2</v>
      </c>
      <c r="J23" s="155">
        <v>1.5794118294989275E-2</v>
      </c>
      <c r="K23" s="189"/>
    </row>
    <row r="24" spans="1:11" ht="16.05" customHeight="1" x14ac:dyDescent="0.2">
      <c r="A24" s="7" t="s">
        <v>71</v>
      </c>
      <c r="B24" s="61" t="s">
        <v>10</v>
      </c>
      <c r="C24" s="156">
        <v>2.981286097215605E-3</v>
      </c>
      <c r="D24" s="157">
        <v>1.444106794786738E-2</v>
      </c>
      <c r="E24" s="158">
        <v>1.3159408145765805E-3</v>
      </c>
      <c r="F24" s="158">
        <v>1.2175177415893305E-2</v>
      </c>
      <c r="G24" s="158">
        <v>2.4351369890164471E-2</v>
      </c>
      <c r="H24" s="158">
        <v>-4.3334022614251726E-2</v>
      </c>
      <c r="I24" s="159">
        <v>9.6195023474870533E-3</v>
      </c>
      <c r="J24" s="160">
        <v>1.1553712720717773E-2</v>
      </c>
      <c r="K24" s="189"/>
    </row>
    <row r="25" spans="1:11" ht="16.05" customHeight="1" x14ac:dyDescent="0.2">
      <c r="A25" s="5" t="s">
        <v>72</v>
      </c>
      <c r="B25" s="60" t="s">
        <v>67</v>
      </c>
      <c r="C25" s="151">
        <v>1.6884643460247852E-4</v>
      </c>
      <c r="D25" s="152">
        <v>7.1049157860203355E-3</v>
      </c>
      <c r="E25" s="153">
        <v>6.9085736134528661E-4</v>
      </c>
      <c r="F25" s="153">
        <v>1.8622167112726604E-2</v>
      </c>
      <c r="G25" s="153">
        <v>5.2137867699974527E-3</v>
      </c>
      <c r="H25" s="153">
        <v>6.2914350187727064E-2</v>
      </c>
      <c r="I25" s="154">
        <v>1.07717992862395E-3</v>
      </c>
      <c r="J25" s="155">
        <v>4.3853912773841944E-3</v>
      </c>
      <c r="K25" s="189"/>
    </row>
    <row r="26" spans="1:11" ht="16.05" customHeight="1" x14ac:dyDescent="0.2">
      <c r="A26" s="5" t="s">
        <v>73</v>
      </c>
      <c r="B26" s="60" t="s">
        <v>105</v>
      </c>
      <c r="C26" s="151">
        <v>1.8685543712469832E-3</v>
      </c>
      <c r="D26" s="152">
        <v>2.8136845857426773E-2</v>
      </c>
      <c r="E26" s="153">
        <v>4.2014279109076312E-3</v>
      </c>
      <c r="F26" s="153">
        <v>1.805202340303946E-2</v>
      </c>
      <c r="G26" s="153">
        <v>1.9517026186163119E-2</v>
      </c>
      <c r="H26" s="153">
        <v>0.26677801830524028</v>
      </c>
      <c r="I26" s="154">
        <v>1.2270747355004004E-2</v>
      </c>
      <c r="J26" s="155">
        <v>1.7585479918528421E-2</v>
      </c>
      <c r="K26" s="189"/>
    </row>
    <row r="27" spans="1:11" ht="16.05" customHeight="1" x14ac:dyDescent="0.2">
      <c r="A27" s="5" t="s">
        <v>74</v>
      </c>
      <c r="B27" s="60" t="s">
        <v>19</v>
      </c>
      <c r="C27" s="151">
        <v>1.3621486874741087E-2</v>
      </c>
      <c r="D27" s="152">
        <v>1.482172519041451E-2</v>
      </c>
      <c r="E27" s="153">
        <v>9.49012669298821E-3</v>
      </c>
      <c r="F27" s="153">
        <v>8.5604072864897372E-3</v>
      </c>
      <c r="G27" s="153">
        <v>1.179803940777883E-2</v>
      </c>
      <c r="H27" s="153">
        <v>-1.2709336043444472E-2</v>
      </c>
      <c r="I27" s="154">
        <v>5.6450458711018231E-3</v>
      </c>
      <c r="J27" s="155">
        <v>1.0610148368348313E-2</v>
      </c>
      <c r="K27" s="189"/>
    </row>
    <row r="28" spans="1:11" ht="16.05" customHeight="1" x14ac:dyDescent="0.2">
      <c r="A28" s="5" t="s">
        <v>76</v>
      </c>
      <c r="B28" s="60" t="s">
        <v>11</v>
      </c>
      <c r="C28" s="151">
        <v>0</v>
      </c>
      <c r="D28" s="152">
        <v>0</v>
      </c>
      <c r="E28" s="153">
        <v>0</v>
      </c>
      <c r="F28" s="153">
        <v>0</v>
      </c>
      <c r="G28" s="153">
        <v>0</v>
      </c>
      <c r="H28" s="153">
        <v>0</v>
      </c>
      <c r="I28" s="154">
        <v>0</v>
      </c>
      <c r="J28" s="155">
        <v>0</v>
      </c>
      <c r="K28" s="189"/>
    </row>
    <row r="29" spans="1:11" ht="16.05" customHeight="1" x14ac:dyDescent="0.2">
      <c r="A29" s="7" t="s">
        <v>77</v>
      </c>
      <c r="B29" s="61" t="s">
        <v>75</v>
      </c>
      <c r="C29" s="156">
        <v>7.0330067914134526E-3</v>
      </c>
      <c r="D29" s="157">
        <v>6.8140732199359075E-3</v>
      </c>
      <c r="E29" s="158">
        <v>5.5440904814200737E-3</v>
      </c>
      <c r="F29" s="158">
        <v>3.0853807275250619E-3</v>
      </c>
      <c r="G29" s="158">
        <v>1.3775834704870104E-2</v>
      </c>
      <c r="H29" s="158">
        <v>4.4469353502995948E-3</v>
      </c>
      <c r="I29" s="159">
        <v>9.9134194189246395E-3</v>
      </c>
      <c r="J29" s="160">
        <v>8.0908943804806708E-3</v>
      </c>
      <c r="K29" s="189"/>
    </row>
    <row r="30" spans="1:11" ht="16.05" customHeight="1" x14ac:dyDescent="0.2">
      <c r="A30" s="5" t="s">
        <v>78</v>
      </c>
      <c r="B30" s="60" t="s">
        <v>106</v>
      </c>
      <c r="C30" s="151">
        <v>6.3981367701919594E-7</v>
      </c>
      <c r="D30" s="152">
        <v>6.5526903963201048E-7</v>
      </c>
      <c r="E30" s="153">
        <v>1.751161484337537E-6</v>
      </c>
      <c r="F30" s="153">
        <v>2.9722855942292761E-7</v>
      </c>
      <c r="G30" s="153">
        <v>2.9167604388075901E-7</v>
      </c>
      <c r="H30" s="153">
        <v>-5.3500441972081931E-8</v>
      </c>
      <c r="I30" s="154">
        <v>1.9585152086202332E-7</v>
      </c>
      <c r="J30" s="155">
        <v>6.5245947639676173E-7</v>
      </c>
      <c r="K30" s="189"/>
    </row>
    <row r="31" spans="1:11" ht="16.05" customHeight="1" x14ac:dyDescent="0.2">
      <c r="A31" s="5" t="s">
        <v>79</v>
      </c>
      <c r="B31" s="60" t="s">
        <v>107</v>
      </c>
      <c r="C31" s="151">
        <v>1.6551992068163946E-7</v>
      </c>
      <c r="D31" s="152">
        <v>6.5791981566675969E-8</v>
      </c>
      <c r="E31" s="153">
        <v>4.3600049514911913E-7</v>
      </c>
      <c r="F31" s="153">
        <v>4.9087087054057424E-8</v>
      </c>
      <c r="G31" s="153">
        <v>3.9683942536255713E-8</v>
      </c>
      <c r="H31" s="153">
        <v>3.0419891787428606E-9</v>
      </c>
      <c r="I31" s="154">
        <v>2.8913969237729918E-8</v>
      </c>
      <c r="J31" s="155">
        <v>1.1588696296098203E-7</v>
      </c>
      <c r="K31" s="189"/>
    </row>
    <row r="32" spans="1:11" ht="16.05" customHeight="1" x14ac:dyDescent="0.2">
      <c r="A32" s="5" t="s">
        <v>80</v>
      </c>
      <c r="B32" s="60" t="s">
        <v>12</v>
      </c>
      <c r="C32" s="151">
        <v>5.2339605260693353E-2</v>
      </c>
      <c r="D32" s="152">
        <v>4.5706996698277581E-2</v>
      </c>
      <c r="E32" s="153">
        <v>1.1070646517499618E-2</v>
      </c>
      <c r="F32" s="153">
        <v>1.8001880268294235E-2</v>
      </c>
      <c r="G32" s="153">
        <v>2.9027777502876828E-2</v>
      </c>
      <c r="H32" s="153">
        <v>-0.17335852924340664</v>
      </c>
      <c r="I32" s="154">
        <v>1.8427965793541428E-2</v>
      </c>
      <c r="J32" s="155">
        <v>2.9016054009890616E-2</v>
      </c>
      <c r="K32" s="189"/>
    </row>
    <row r="33" spans="1:11" ht="16.05" customHeight="1" x14ac:dyDescent="0.2">
      <c r="A33" s="5" t="s">
        <v>81</v>
      </c>
      <c r="B33" s="60" t="s">
        <v>108</v>
      </c>
      <c r="C33" s="151">
        <v>1.304705186354748E-3</v>
      </c>
      <c r="D33" s="152">
        <v>1.1558930708758772E-2</v>
      </c>
      <c r="E33" s="153">
        <v>8.5503147131553512E-4</v>
      </c>
      <c r="F33" s="153">
        <v>1.9677027550736221E-3</v>
      </c>
      <c r="G33" s="153">
        <v>5.363243489014324E-3</v>
      </c>
      <c r="H33" s="153">
        <v>1.3850464507731455E-4</v>
      </c>
      <c r="I33" s="154">
        <v>1.6703157101228723E-3</v>
      </c>
      <c r="J33" s="155">
        <v>5.6112594465118956E-3</v>
      </c>
      <c r="K33" s="189"/>
    </row>
    <row r="34" spans="1:11" ht="16.05" customHeight="1" x14ac:dyDescent="0.2">
      <c r="A34" s="7" t="s">
        <v>82</v>
      </c>
      <c r="B34" s="61" t="s">
        <v>13</v>
      </c>
      <c r="C34" s="156">
        <v>7.4276967009080984E-8</v>
      </c>
      <c r="D34" s="157">
        <v>1.9504190976206775E-6</v>
      </c>
      <c r="E34" s="158">
        <v>7.2721217826191767E-8</v>
      </c>
      <c r="F34" s="158">
        <v>4.8477102317106031E-8</v>
      </c>
      <c r="G34" s="158">
        <v>5.6000120181842962E-8</v>
      </c>
      <c r="H34" s="158">
        <v>-2.5953267153499989E-8</v>
      </c>
      <c r="I34" s="159">
        <v>3.8827066006610988E-8</v>
      </c>
      <c r="J34" s="160">
        <v>7.6040897614123809E-7</v>
      </c>
      <c r="K34" s="189"/>
    </row>
    <row r="35" spans="1:11" ht="16.05" customHeight="1" x14ac:dyDescent="0.2">
      <c r="A35" s="8" t="s">
        <v>83</v>
      </c>
      <c r="B35" s="60" t="s">
        <v>109</v>
      </c>
      <c r="C35" s="151">
        <v>1.7649151838172606E-2</v>
      </c>
      <c r="D35" s="152">
        <v>1.5120935567923882E-2</v>
      </c>
      <c r="E35" s="153">
        <v>9.5346615711093003E-3</v>
      </c>
      <c r="F35" s="153">
        <v>1.4651107069522693E-2</v>
      </c>
      <c r="G35" s="153">
        <v>1.5937462746577646E-2</v>
      </c>
      <c r="H35" s="153">
        <v>-2.3147199148726125E-2</v>
      </c>
      <c r="I35" s="154">
        <v>1.2435473531091463E-2</v>
      </c>
      <c r="J35" s="155">
        <v>1.3490433108140784E-2</v>
      </c>
      <c r="K35" s="189"/>
    </row>
    <row r="36" spans="1:11" ht="16.05" customHeight="1" x14ac:dyDescent="0.2">
      <c r="A36" s="5" t="s">
        <v>84</v>
      </c>
      <c r="B36" s="60" t="s">
        <v>110</v>
      </c>
      <c r="C36" s="151">
        <v>9.5031426275845616E-3</v>
      </c>
      <c r="D36" s="152">
        <v>1.9547478578849888E-2</v>
      </c>
      <c r="E36" s="153">
        <v>9.6257589932476992E-3</v>
      </c>
      <c r="F36" s="153">
        <v>1.2120078629942282E-2</v>
      </c>
      <c r="G36" s="153">
        <v>1.7344538329958255E-2</v>
      </c>
      <c r="H36" s="153">
        <v>3.9139587886035533E-2</v>
      </c>
      <c r="I36" s="154">
        <v>4.2481064221392383E-3</v>
      </c>
      <c r="J36" s="155">
        <v>1.2627929305123563E-2</v>
      </c>
      <c r="K36" s="189"/>
    </row>
    <row r="37" spans="1:11" ht="16.05" customHeight="1" x14ac:dyDescent="0.2">
      <c r="A37" s="5" t="s">
        <v>85</v>
      </c>
      <c r="B37" s="60" t="s">
        <v>14</v>
      </c>
      <c r="C37" s="151">
        <v>0</v>
      </c>
      <c r="D37" s="152">
        <v>0</v>
      </c>
      <c r="E37" s="153">
        <v>0</v>
      </c>
      <c r="F37" s="153">
        <v>0</v>
      </c>
      <c r="G37" s="153">
        <v>0</v>
      </c>
      <c r="H37" s="153">
        <v>0</v>
      </c>
      <c r="I37" s="154">
        <v>0</v>
      </c>
      <c r="J37" s="155">
        <v>0</v>
      </c>
      <c r="K37" s="189"/>
    </row>
    <row r="38" spans="1:11" ht="16.05" customHeight="1" x14ac:dyDescent="0.2">
      <c r="A38" s="5" t="s">
        <v>86</v>
      </c>
      <c r="B38" s="107" t="s">
        <v>15</v>
      </c>
      <c r="C38" s="151">
        <v>1.5168307535518787E-6</v>
      </c>
      <c r="D38" s="152">
        <v>8.0521743366236497E-5</v>
      </c>
      <c r="E38" s="153">
        <v>6.3060547744761802E-4</v>
      </c>
      <c r="F38" s="153">
        <v>5.1856992860674844E-4</v>
      </c>
      <c r="G38" s="153">
        <v>5.2763250150876485E-4</v>
      </c>
      <c r="H38" s="153">
        <v>1.0018873415989372E-6</v>
      </c>
      <c r="I38" s="154">
        <v>1.474911448313635E-6</v>
      </c>
      <c r="J38" s="155">
        <v>2.1382097161887158E-4</v>
      </c>
      <c r="K38" s="189"/>
    </row>
    <row r="39" spans="1:11" ht="16.05" customHeight="1" x14ac:dyDescent="0.2">
      <c r="A39" s="5" t="s">
        <v>87</v>
      </c>
      <c r="B39" s="107" t="s">
        <v>111</v>
      </c>
      <c r="C39" s="151">
        <v>7.7752753926079045E-7</v>
      </c>
      <c r="D39" s="152">
        <v>1.0481162348589564E-6</v>
      </c>
      <c r="E39" s="153">
        <v>6.5618119228875248E-6</v>
      </c>
      <c r="F39" s="153">
        <v>7.5519803819826879E-10</v>
      </c>
      <c r="G39" s="153">
        <v>8.2230822585576196E-10</v>
      </c>
      <c r="H39" s="153">
        <v>1.2053524438886446E-9</v>
      </c>
      <c r="I39" s="154">
        <v>7.9903968559428078E-10</v>
      </c>
      <c r="J39" s="155">
        <v>1.5176429669958741E-6</v>
      </c>
      <c r="K39" s="189"/>
    </row>
    <row r="40" spans="1:11" ht="16.05" customHeight="1" x14ac:dyDescent="0.2">
      <c r="A40" s="8" t="s">
        <v>88</v>
      </c>
      <c r="B40" s="258" t="s">
        <v>112</v>
      </c>
      <c r="C40" s="161">
        <v>1.7233889457329925E-5</v>
      </c>
      <c r="D40" s="162">
        <v>4.2422150643145942E-5</v>
      </c>
      <c r="E40" s="163">
        <v>8.3137912758940964E-6</v>
      </c>
      <c r="F40" s="163">
        <v>1.1786490868023678E-5</v>
      </c>
      <c r="G40" s="163">
        <v>1.0060520643800046E-5</v>
      </c>
      <c r="H40" s="163">
        <v>-2.265247243346314E-6</v>
      </c>
      <c r="I40" s="164">
        <v>1.2826249033091873E-5</v>
      </c>
      <c r="J40" s="165">
        <v>2.2842431644459866E-5</v>
      </c>
      <c r="K40" s="189"/>
    </row>
    <row r="41" spans="1:11" ht="16.05" customHeight="1" x14ac:dyDescent="0.2">
      <c r="A41" s="5" t="s">
        <v>89</v>
      </c>
      <c r="B41" s="107" t="s">
        <v>20</v>
      </c>
      <c r="C41" s="151">
        <v>1.3418409911957155E-2</v>
      </c>
      <c r="D41" s="152">
        <v>1.6395193329037317E-2</v>
      </c>
      <c r="E41" s="153">
        <v>2.2097599822773459E-2</v>
      </c>
      <c r="F41" s="153">
        <v>2.396670739286888E-2</v>
      </c>
      <c r="G41" s="153">
        <v>2.3230147285840195E-2</v>
      </c>
      <c r="H41" s="153">
        <v>-5.5088359359372241E-4</v>
      </c>
      <c r="I41" s="154">
        <v>1.4511291641979E-2</v>
      </c>
      <c r="J41" s="155">
        <v>1.7785380167158183E-2</v>
      </c>
      <c r="K41" s="189"/>
    </row>
    <row r="42" spans="1:11" ht="16.05" customHeight="1" x14ac:dyDescent="0.2">
      <c r="A42" s="5" t="s">
        <v>90</v>
      </c>
      <c r="B42" s="107" t="s">
        <v>21</v>
      </c>
      <c r="C42" s="151">
        <v>6.4768894986746289E-2</v>
      </c>
      <c r="D42" s="152">
        <v>1.3402367448366084E-2</v>
      </c>
      <c r="E42" s="153">
        <v>5.0052560034657989E-4</v>
      </c>
      <c r="F42" s="153">
        <v>8.7934032050135158E-5</v>
      </c>
      <c r="G42" s="153">
        <v>9.223632181517076E-5</v>
      </c>
      <c r="H42" s="153">
        <v>7.3412351814624641E-5</v>
      </c>
      <c r="I42" s="154">
        <v>6.4574869818648188E-5</v>
      </c>
      <c r="J42" s="155">
        <v>6.1299821926663976E-3</v>
      </c>
      <c r="K42" s="189"/>
    </row>
    <row r="43" spans="1:11" ht="16.05" customHeight="1" x14ac:dyDescent="0.2">
      <c r="A43" s="5" t="s">
        <v>91</v>
      </c>
      <c r="B43" s="107" t="s">
        <v>16</v>
      </c>
      <c r="C43" s="151">
        <v>0</v>
      </c>
      <c r="D43" s="152">
        <v>0</v>
      </c>
      <c r="E43" s="153">
        <v>0</v>
      </c>
      <c r="F43" s="153">
        <v>0</v>
      </c>
      <c r="G43" s="153">
        <v>0</v>
      </c>
      <c r="H43" s="153">
        <v>0</v>
      </c>
      <c r="I43" s="154">
        <v>0</v>
      </c>
      <c r="J43" s="155">
        <v>0</v>
      </c>
      <c r="K43" s="189"/>
    </row>
    <row r="44" spans="1:11" ht="16.05" customHeight="1" x14ac:dyDescent="0.2">
      <c r="A44" s="7" t="s">
        <v>92</v>
      </c>
      <c r="B44" s="67" t="s">
        <v>17</v>
      </c>
      <c r="C44" s="156">
        <v>1.6687679525959361E-5</v>
      </c>
      <c r="D44" s="157">
        <v>1.2888155269236525E-5</v>
      </c>
      <c r="E44" s="158">
        <v>2.1023957610904654E-5</v>
      </c>
      <c r="F44" s="158">
        <v>4.9356871694924006E-5</v>
      </c>
      <c r="G44" s="158">
        <v>3.5233349715701262E-5</v>
      </c>
      <c r="H44" s="158">
        <v>1.3583592662043452E-5</v>
      </c>
      <c r="I44" s="159">
        <v>2.4296441128224358E-5</v>
      </c>
      <c r="J44" s="160">
        <v>2.1540687676952943E-5</v>
      </c>
      <c r="K44" s="189"/>
    </row>
    <row r="45" spans="1:11" ht="16.05" customHeight="1" thickBot="1" x14ac:dyDescent="0.25">
      <c r="A45" s="276" t="s">
        <v>36</v>
      </c>
      <c r="B45" s="277"/>
      <c r="C45" s="166">
        <f>SUM(C5:C44)</f>
        <v>0.36680725796670371</v>
      </c>
      <c r="D45" s="167">
        <f t="shared" ref="D45:J45" si="0">SUM(D5:D44)</f>
        <v>0.42478649993354101</v>
      </c>
      <c r="E45" s="168">
        <f t="shared" si="0"/>
        <v>0.17954562664265111</v>
      </c>
      <c r="F45" s="168">
        <f t="shared" si="0"/>
        <v>0.34194718069023439</v>
      </c>
      <c r="G45" s="168">
        <f t="shared" si="0"/>
        <v>0.42985353783973523</v>
      </c>
      <c r="H45" s="168">
        <f t="shared" si="0"/>
        <v>0.5634075255790979</v>
      </c>
      <c r="I45" s="169">
        <f t="shared" si="0"/>
        <v>0.40682108612771151</v>
      </c>
      <c r="J45" s="170">
        <f t="shared" si="0"/>
        <v>0.37398100732374034</v>
      </c>
      <c r="K45" s="189"/>
    </row>
  </sheetData>
  <mergeCells count="2">
    <mergeCell ref="A45:B45"/>
    <mergeCell ref="A3:B4"/>
  </mergeCells>
  <phoneticPr fontId="2"/>
  <printOptions horizontalCentered="1"/>
  <pageMargins left="0.78740157480314965" right="0.39370078740157483" top="0.70866141732283472" bottom="0.6692913385826772" header="0.35433070866141736" footer="0.35433070866141736"/>
  <pageSetup paperSize="9" scale="70" firstPageNumber="145" orientation="portrait" useFirstPageNumber="1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45"/>
  <sheetViews>
    <sheetView view="pageBreakPreview" zoomScaleNormal="60" zoomScaleSheetLayoutView="100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D2" sqref="D2"/>
    </sheetView>
  </sheetViews>
  <sheetFormatPr defaultRowHeight="13.2" x14ac:dyDescent="0.2"/>
  <cols>
    <col min="1" max="1" width="3.6640625" customWidth="1"/>
    <col min="2" max="2" width="24.77734375" customWidth="1"/>
    <col min="3" max="10" width="12.77734375" customWidth="1"/>
  </cols>
  <sheetData>
    <row r="1" spans="1:10" ht="30" customHeight="1" x14ac:dyDescent="0.25">
      <c r="A1" s="73" t="s">
        <v>145</v>
      </c>
    </row>
    <row r="2" spans="1:10" ht="40.049999999999997" customHeight="1" thickBot="1" x14ac:dyDescent="0.3">
      <c r="A2" s="73"/>
    </row>
    <row r="3" spans="1:10" ht="15.75" customHeight="1" x14ac:dyDescent="0.2">
      <c r="A3" s="264" t="s">
        <v>0</v>
      </c>
      <c r="B3" s="265"/>
      <c r="C3" s="1">
        <v>42</v>
      </c>
      <c r="D3" s="2">
        <v>43</v>
      </c>
      <c r="E3" s="2">
        <v>44</v>
      </c>
      <c r="F3" s="2">
        <v>45</v>
      </c>
      <c r="G3" s="2">
        <v>46</v>
      </c>
      <c r="H3" s="2">
        <v>47</v>
      </c>
      <c r="I3" s="4">
        <v>50</v>
      </c>
      <c r="J3" s="3"/>
    </row>
    <row r="4" spans="1:10" ht="45.6" customHeight="1" thickBot="1" x14ac:dyDescent="0.25">
      <c r="A4" s="266"/>
      <c r="B4" s="267"/>
      <c r="C4" s="176" t="s">
        <v>139</v>
      </c>
      <c r="D4" s="175" t="s">
        <v>119</v>
      </c>
      <c r="E4" s="175" t="s">
        <v>120</v>
      </c>
      <c r="F4" s="175" t="s">
        <v>140</v>
      </c>
      <c r="G4" s="175" t="s">
        <v>141</v>
      </c>
      <c r="H4" s="175" t="s">
        <v>22</v>
      </c>
      <c r="I4" s="175" t="s">
        <v>28</v>
      </c>
      <c r="J4" s="178" t="s">
        <v>35</v>
      </c>
    </row>
    <row r="5" spans="1:10" ht="15.75" customHeight="1" x14ac:dyDescent="0.2">
      <c r="A5" s="5" t="s">
        <v>50</v>
      </c>
      <c r="B5" s="6" t="s">
        <v>1</v>
      </c>
      <c r="C5" s="58">
        <v>1.1522799085947626E-2</v>
      </c>
      <c r="D5" s="55">
        <v>0.44727553764041833</v>
      </c>
      <c r="E5" s="56">
        <v>1.2694473725806824E-2</v>
      </c>
      <c r="F5" s="56">
        <v>2.7344834294560174E-3</v>
      </c>
      <c r="G5" s="56">
        <v>1.623778049161442E-2</v>
      </c>
      <c r="H5" s="56">
        <v>-8.7937535275133243E-3</v>
      </c>
      <c r="I5" s="59">
        <v>0.51832867915427017</v>
      </c>
      <c r="J5" s="57">
        <f>SUM(C5:I5)</f>
        <v>1</v>
      </c>
    </row>
    <row r="6" spans="1:10" ht="15.75" customHeight="1" x14ac:dyDescent="0.2">
      <c r="A6" s="5" t="s">
        <v>51</v>
      </c>
      <c r="B6" s="60" t="s">
        <v>48</v>
      </c>
      <c r="C6" s="58">
        <v>6.8299656933899344E-3</v>
      </c>
      <c r="D6" s="55">
        <v>0.16928537254435125</v>
      </c>
      <c r="E6" s="56">
        <v>5.449582496816768E-3</v>
      </c>
      <c r="F6" s="56">
        <v>4.7353720444172988E-4</v>
      </c>
      <c r="G6" s="56">
        <v>4.0948629526591271E-2</v>
      </c>
      <c r="H6" s="56">
        <v>1.7043782768305968E-4</v>
      </c>
      <c r="I6" s="59">
        <v>0.77684247470672585</v>
      </c>
      <c r="J6" s="57">
        <f t="shared" ref="J6:J45" si="0">SUM(C6:I6)</f>
        <v>0.99999999999999978</v>
      </c>
    </row>
    <row r="7" spans="1:10" ht="15.75" customHeight="1" x14ac:dyDescent="0.2">
      <c r="A7" s="5" t="s">
        <v>52</v>
      </c>
      <c r="B7" s="60" t="s">
        <v>2</v>
      </c>
      <c r="C7" s="58">
        <v>5.8262295400523367E-3</v>
      </c>
      <c r="D7" s="55">
        <v>0.13289659781327837</v>
      </c>
      <c r="E7" s="56">
        <v>1.50998212941073E-2</v>
      </c>
      <c r="F7" s="56">
        <v>1.6344998013258297E-2</v>
      </c>
      <c r="G7" s="56">
        <v>2.8387750586140108E-2</v>
      </c>
      <c r="H7" s="56">
        <v>-6.268270917505761E-2</v>
      </c>
      <c r="I7" s="59">
        <v>0.86412731192822112</v>
      </c>
      <c r="J7" s="57">
        <f t="shared" si="0"/>
        <v>0.99999999999999989</v>
      </c>
    </row>
    <row r="8" spans="1:10" ht="15.75" customHeight="1" x14ac:dyDescent="0.2">
      <c r="A8" s="5" t="s">
        <v>53</v>
      </c>
      <c r="B8" s="60" t="s">
        <v>3</v>
      </c>
      <c r="C8" s="58">
        <v>3.3153607905851742E-2</v>
      </c>
      <c r="D8" s="55">
        <v>0.38837861219224828</v>
      </c>
      <c r="E8" s="56">
        <v>2.9943313872351666E-2</v>
      </c>
      <c r="F8" s="56">
        <v>4.3756737874427583E-4</v>
      </c>
      <c r="G8" s="56">
        <v>1.3727448551714503E-3</v>
      </c>
      <c r="H8" s="56">
        <v>6.7927282431652126E-4</v>
      </c>
      <c r="I8" s="59">
        <v>0.54603488097131614</v>
      </c>
      <c r="J8" s="57">
        <f t="shared" si="0"/>
        <v>1</v>
      </c>
    </row>
    <row r="9" spans="1:10" ht="15.75" customHeight="1" x14ac:dyDescent="0.2">
      <c r="A9" s="7" t="s">
        <v>54</v>
      </c>
      <c r="B9" s="61" t="s">
        <v>4</v>
      </c>
      <c r="C9" s="62">
        <v>3.4946690686643122E-3</v>
      </c>
      <c r="D9" s="63">
        <v>0.13759525648983512</v>
      </c>
      <c r="E9" s="64">
        <v>4.9093888267605218E-2</v>
      </c>
      <c r="F9" s="64">
        <v>0.12752913807751534</v>
      </c>
      <c r="G9" s="64">
        <v>0.24094569844199573</v>
      </c>
      <c r="H9" s="64">
        <v>-4.1864429032827727E-3</v>
      </c>
      <c r="I9" s="66">
        <v>0.44552779255766706</v>
      </c>
      <c r="J9" s="65">
        <f t="shared" si="0"/>
        <v>1</v>
      </c>
    </row>
    <row r="10" spans="1:10" ht="15.75" customHeight="1" x14ac:dyDescent="0.2">
      <c r="A10" s="5" t="s">
        <v>55</v>
      </c>
      <c r="B10" s="60" t="s">
        <v>98</v>
      </c>
      <c r="C10" s="58">
        <v>2.6144501502335955E-2</v>
      </c>
      <c r="D10" s="55">
        <v>0.69465338509840924</v>
      </c>
      <c r="E10" s="56">
        <v>1.3884474900104722E-2</v>
      </c>
      <c r="F10" s="56">
        <v>8.1795787057291618E-4</v>
      </c>
      <c r="G10" s="56">
        <v>5.779263032006543E-3</v>
      </c>
      <c r="H10" s="56">
        <v>1.1028013951937554E-3</v>
      </c>
      <c r="I10" s="59">
        <v>0.2576176162013768</v>
      </c>
      <c r="J10" s="57">
        <f t="shared" si="0"/>
        <v>0.99999999999999989</v>
      </c>
    </row>
    <row r="11" spans="1:10" ht="15.75" customHeight="1" x14ac:dyDescent="0.2">
      <c r="A11" s="5" t="s">
        <v>56</v>
      </c>
      <c r="B11" s="60" t="s">
        <v>5</v>
      </c>
      <c r="C11" s="58">
        <v>1.4570207053617664E-2</v>
      </c>
      <c r="D11" s="55">
        <v>0.75750360866970035</v>
      </c>
      <c r="E11" s="56">
        <v>4.9604110415646434E-2</v>
      </c>
      <c r="F11" s="56">
        <v>9.9978783489243547E-3</v>
      </c>
      <c r="G11" s="56">
        <v>4.1202465277436165E-2</v>
      </c>
      <c r="H11" s="56">
        <v>-1.4722545075412846E-2</v>
      </c>
      <c r="I11" s="59">
        <v>0.14184427531008764</v>
      </c>
      <c r="J11" s="57">
        <f t="shared" si="0"/>
        <v>0.99999999999999978</v>
      </c>
    </row>
    <row r="12" spans="1:10" ht="15.75" customHeight="1" x14ac:dyDescent="0.2">
      <c r="A12" s="5" t="s">
        <v>57</v>
      </c>
      <c r="B12" s="60" t="s">
        <v>18</v>
      </c>
      <c r="C12" s="58">
        <v>9.9904469895958463E-3</v>
      </c>
      <c r="D12" s="55">
        <v>0.2364992655948967</v>
      </c>
      <c r="E12" s="56">
        <v>7.2340423339188956E-2</v>
      </c>
      <c r="F12" s="56">
        <v>8.8340522688210715E-2</v>
      </c>
      <c r="G12" s="56">
        <v>0.15364419034783178</v>
      </c>
      <c r="H12" s="56">
        <v>5.5170792716847956E-3</v>
      </c>
      <c r="I12" s="59">
        <v>0.43366807176859118</v>
      </c>
      <c r="J12" s="57">
        <f t="shared" si="0"/>
        <v>1</v>
      </c>
    </row>
    <row r="13" spans="1:10" ht="15.75" customHeight="1" x14ac:dyDescent="0.2">
      <c r="A13" s="5" t="s">
        <v>58</v>
      </c>
      <c r="B13" s="60" t="s">
        <v>6</v>
      </c>
      <c r="C13" s="58">
        <v>9.2230840580256393E-3</v>
      </c>
      <c r="D13" s="55">
        <v>0.21537533710259346</v>
      </c>
      <c r="E13" s="56">
        <v>0.2464357810143821</v>
      </c>
      <c r="F13" s="56">
        <v>7.1432376675478878E-3</v>
      </c>
      <c r="G13" s="56">
        <v>1.3981294257112394E-2</v>
      </c>
      <c r="H13" s="56">
        <v>1.3909650668483321E-3</v>
      </c>
      <c r="I13" s="59">
        <v>0.50645030083349007</v>
      </c>
      <c r="J13" s="57">
        <f t="shared" si="0"/>
        <v>0.99999999999999989</v>
      </c>
    </row>
    <row r="14" spans="1:10" ht="15.75" customHeight="1" x14ac:dyDescent="0.2">
      <c r="A14" s="7" t="s">
        <v>59</v>
      </c>
      <c r="B14" s="61" t="s">
        <v>99</v>
      </c>
      <c r="C14" s="62">
        <v>9.0076072144288973E-3</v>
      </c>
      <c r="D14" s="63">
        <v>0.51927779457365586</v>
      </c>
      <c r="E14" s="64">
        <v>8.3123475312621389E-2</v>
      </c>
      <c r="F14" s="64">
        <v>3.766679800593619E-2</v>
      </c>
      <c r="G14" s="64">
        <v>7.8721143122708351E-2</v>
      </c>
      <c r="H14" s="64">
        <v>2.8183806480531958E-5</v>
      </c>
      <c r="I14" s="66">
        <v>0.27217499796416883</v>
      </c>
      <c r="J14" s="65">
        <f t="shared" si="0"/>
        <v>1.0000000000000002</v>
      </c>
    </row>
    <row r="15" spans="1:10" ht="15.75" customHeight="1" x14ac:dyDescent="0.2">
      <c r="A15" s="5" t="s">
        <v>60</v>
      </c>
      <c r="B15" s="60" t="s">
        <v>100</v>
      </c>
      <c r="C15" s="58">
        <v>8.2445649258272059E-3</v>
      </c>
      <c r="D15" s="55">
        <v>0.27005239796342101</v>
      </c>
      <c r="E15" s="56">
        <v>8.0015050531399845E-2</v>
      </c>
      <c r="F15" s="56">
        <v>4.6954623879997992E-2</v>
      </c>
      <c r="G15" s="56">
        <v>8.2841194556929953E-2</v>
      </c>
      <c r="H15" s="56">
        <v>3.3318521089229689E-3</v>
      </c>
      <c r="I15" s="59">
        <v>0.50856031603350105</v>
      </c>
      <c r="J15" s="57">
        <f t="shared" si="0"/>
        <v>1</v>
      </c>
    </row>
    <row r="16" spans="1:10" ht="15.75" customHeight="1" x14ac:dyDescent="0.2">
      <c r="A16" s="5" t="s">
        <v>61</v>
      </c>
      <c r="B16" s="60" t="s">
        <v>101</v>
      </c>
      <c r="C16" s="58">
        <v>5.034161725658081E-3</v>
      </c>
      <c r="D16" s="55">
        <v>9.4769434306231345E-2</v>
      </c>
      <c r="E16" s="56">
        <v>3.5730233480387528E-2</v>
      </c>
      <c r="F16" s="56">
        <v>0.25480961406245795</v>
      </c>
      <c r="G16" s="56">
        <v>0.38841212053521723</v>
      </c>
      <c r="H16" s="56">
        <v>-6.966229928933634E-3</v>
      </c>
      <c r="I16" s="59">
        <v>0.2282106658189815</v>
      </c>
      <c r="J16" s="57">
        <f t="shared" si="0"/>
        <v>1</v>
      </c>
    </row>
    <row r="17" spans="1:10" ht="15.75" customHeight="1" x14ac:dyDescent="0.2">
      <c r="A17" s="5" t="s">
        <v>62</v>
      </c>
      <c r="B17" s="60" t="s">
        <v>7</v>
      </c>
      <c r="C17" s="58">
        <v>1.048861598445787E-3</v>
      </c>
      <c r="D17" s="55">
        <v>3.3272278321120452E-2</v>
      </c>
      <c r="E17" s="56">
        <v>9.8563848380046962E-3</v>
      </c>
      <c r="F17" s="56">
        <v>0.13482618140045127</v>
      </c>
      <c r="G17" s="56">
        <v>0.23105236652942615</v>
      </c>
      <c r="H17" s="56">
        <v>-4.8034937348691194E-3</v>
      </c>
      <c r="I17" s="59">
        <v>0.59474742104742073</v>
      </c>
      <c r="J17" s="57">
        <f t="shared" si="0"/>
        <v>1</v>
      </c>
    </row>
    <row r="18" spans="1:10" ht="15.75" customHeight="1" x14ac:dyDescent="0.2">
      <c r="A18" s="5" t="s">
        <v>63</v>
      </c>
      <c r="B18" s="60" t="s">
        <v>8</v>
      </c>
      <c r="C18" s="58">
        <v>1.9070492549869353E-3</v>
      </c>
      <c r="D18" s="55">
        <v>6.2275114922893358E-2</v>
      </c>
      <c r="E18" s="56">
        <v>2.9428494050564403E-2</v>
      </c>
      <c r="F18" s="56">
        <v>7.2660878718379035E-2</v>
      </c>
      <c r="G18" s="56">
        <v>0.11906914479336911</v>
      </c>
      <c r="H18" s="56">
        <v>-8.6144150575898099E-3</v>
      </c>
      <c r="I18" s="59">
        <v>0.72327373331739697</v>
      </c>
      <c r="J18" s="57">
        <f t="shared" si="0"/>
        <v>1</v>
      </c>
    </row>
    <row r="19" spans="1:10" ht="15.75" customHeight="1" x14ac:dyDescent="0.2">
      <c r="A19" s="7" t="s">
        <v>64</v>
      </c>
      <c r="B19" s="61" t="s">
        <v>9</v>
      </c>
      <c r="C19" s="62">
        <v>6.3393063299083275E-3</v>
      </c>
      <c r="D19" s="63">
        <v>8.3888715056394253E-2</v>
      </c>
      <c r="E19" s="64">
        <v>3.8197850071941694E-2</v>
      </c>
      <c r="F19" s="64">
        <v>0.23074011968852459</v>
      </c>
      <c r="G19" s="64">
        <v>0.37067600705673409</v>
      </c>
      <c r="H19" s="64">
        <v>-2.9516888574014359E-3</v>
      </c>
      <c r="I19" s="66">
        <v>0.27310969065389856</v>
      </c>
      <c r="J19" s="65">
        <f t="shared" si="0"/>
        <v>1</v>
      </c>
    </row>
    <row r="20" spans="1:10" ht="15.75" customHeight="1" x14ac:dyDescent="0.2">
      <c r="A20" s="5" t="s">
        <v>65</v>
      </c>
      <c r="B20" s="60" t="s">
        <v>102</v>
      </c>
      <c r="C20" s="58">
        <v>1.6823227577950164E-3</v>
      </c>
      <c r="D20" s="55">
        <v>6.536046526844011E-2</v>
      </c>
      <c r="E20" s="56">
        <v>4.0260424740183744E-2</v>
      </c>
      <c r="F20" s="56">
        <v>8.7700447055065758E-2</v>
      </c>
      <c r="G20" s="56">
        <v>0.5877200924772269</v>
      </c>
      <c r="H20" s="56">
        <v>5.813140261976173E-4</v>
      </c>
      <c r="I20" s="59">
        <v>0.21669493367509091</v>
      </c>
      <c r="J20" s="57">
        <f t="shared" si="0"/>
        <v>1.0000000000000002</v>
      </c>
    </row>
    <row r="21" spans="1:10" ht="15.75" customHeight="1" x14ac:dyDescent="0.2">
      <c r="A21" s="5" t="s">
        <v>66</v>
      </c>
      <c r="B21" s="60" t="s">
        <v>103</v>
      </c>
      <c r="C21" s="58">
        <v>6.8693924785415172E-4</v>
      </c>
      <c r="D21" s="55">
        <v>2.0540508886052529E-2</v>
      </c>
      <c r="E21" s="56">
        <v>1.2167747428547144E-2</v>
      </c>
      <c r="F21" s="56">
        <v>1.1884705235232955E-2</v>
      </c>
      <c r="G21" s="56">
        <v>0.82671975894840033</v>
      </c>
      <c r="H21" s="56">
        <v>1.8979463329603045E-2</v>
      </c>
      <c r="I21" s="59">
        <v>0.10902087692430992</v>
      </c>
      <c r="J21" s="57">
        <f t="shared" si="0"/>
        <v>1</v>
      </c>
    </row>
    <row r="22" spans="1:10" ht="15.75" customHeight="1" x14ac:dyDescent="0.2">
      <c r="A22" s="5" t="s">
        <v>68</v>
      </c>
      <c r="B22" s="60" t="s">
        <v>104</v>
      </c>
      <c r="C22" s="58">
        <v>3.6156571775730708E-3</v>
      </c>
      <c r="D22" s="55">
        <v>9.3488442905772989E-2</v>
      </c>
      <c r="E22" s="56">
        <v>0.16563229256962264</v>
      </c>
      <c r="F22" s="56">
        <v>6.0347334678049633E-2</v>
      </c>
      <c r="G22" s="56">
        <v>0.63524799888018835</v>
      </c>
      <c r="H22" s="56">
        <v>-8.8738026316139591E-3</v>
      </c>
      <c r="I22" s="59">
        <v>5.0542076420407284E-2</v>
      </c>
      <c r="J22" s="57">
        <f t="shared" si="0"/>
        <v>1</v>
      </c>
    </row>
    <row r="23" spans="1:10" ht="15.75" customHeight="1" x14ac:dyDescent="0.2">
      <c r="A23" s="5" t="s">
        <v>70</v>
      </c>
      <c r="B23" s="60" t="s">
        <v>69</v>
      </c>
      <c r="C23" s="58">
        <v>1.0469827277041297E-3</v>
      </c>
      <c r="D23" s="55">
        <v>4.7277112296308078E-2</v>
      </c>
      <c r="E23" s="56">
        <v>4.0174725544207111E-2</v>
      </c>
      <c r="F23" s="56">
        <v>1.1254472638801961E-2</v>
      </c>
      <c r="G23" s="56">
        <v>2.4577598924268102E-2</v>
      </c>
      <c r="H23" s="56">
        <v>-9.0510847691064298E-4</v>
      </c>
      <c r="I23" s="59">
        <v>0.87657421634562116</v>
      </c>
      <c r="J23" s="57">
        <f t="shared" si="0"/>
        <v>0.99999999999999989</v>
      </c>
    </row>
    <row r="24" spans="1:10" ht="15.75" customHeight="1" x14ac:dyDescent="0.2">
      <c r="A24" s="7" t="s">
        <v>71</v>
      </c>
      <c r="B24" s="61" t="s">
        <v>10</v>
      </c>
      <c r="C24" s="62">
        <v>4.0366225007396348E-3</v>
      </c>
      <c r="D24" s="63">
        <v>0.46624769210668765</v>
      </c>
      <c r="E24" s="64">
        <v>1.9339062188318875E-2</v>
      </c>
      <c r="F24" s="64">
        <v>4.3540681642459445E-2</v>
      </c>
      <c r="G24" s="64">
        <v>0.21900009613507454</v>
      </c>
      <c r="H24" s="64">
        <v>9.2393988444144687E-4</v>
      </c>
      <c r="I24" s="66">
        <v>0.24691190554227846</v>
      </c>
      <c r="J24" s="65">
        <f t="shared" si="0"/>
        <v>1</v>
      </c>
    </row>
    <row r="25" spans="1:10" ht="15.75" customHeight="1" x14ac:dyDescent="0.2">
      <c r="A25" s="5" t="s">
        <v>72</v>
      </c>
      <c r="B25" s="60" t="s">
        <v>67</v>
      </c>
      <c r="C25" s="58">
        <v>6.023093327445578E-4</v>
      </c>
      <c r="D25" s="55">
        <v>0.60435140292557354</v>
      </c>
      <c r="E25" s="56">
        <v>2.6748575514661414E-2</v>
      </c>
      <c r="F25" s="56">
        <v>0.17545403536755105</v>
      </c>
      <c r="G25" s="56">
        <v>0.12353425200772276</v>
      </c>
      <c r="H25" s="56">
        <v>-3.5340902921199096E-3</v>
      </c>
      <c r="I25" s="59">
        <v>7.2843515143866569E-2</v>
      </c>
      <c r="J25" s="57">
        <f t="shared" si="0"/>
        <v>0.99999999999999989</v>
      </c>
    </row>
    <row r="26" spans="1:10" ht="15.75" customHeight="1" x14ac:dyDescent="0.2">
      <c r="A26" s="5" t="s">
        <v>73</v>
      </c>
      <c r="B26" s="60" t="s">
        <v>105</v>
      </c>
      <c r="C26" s="58">
        <v>1.6622163932451745E-3</v>
      </c>
      <c r="D26" s="55">
        <v>0.5968430414486694</v>
      </c>
      <c r="E26" s="56">
        <v>4.0566104861167053E-2</v>
      </c>
      <c r="F26" s="56">
        <v>4.2414382926975032E-2</v>
      </c>
      <c r="G26" s="56">
        <v>0.11531927212471024</v>
      </c>
      <c r="H26" s="56">
        <v>-3.7370773878640114E-3</v>
      </c>
      <c r="I26" s="59">
        <v>0.20693205963309705</v>
      </c>
      <c r="J26" s="57">
        <f t="shared" si="0"/>
        <v>1</v>
      </c>
    </row>
    <row r="27" spans="1:10" ht="15.75" customHeight="1" x14ac:dyDescent="0.2">
      <c r="A27" s="5" t="s">
        <v>74</v>
      </c>
      <c r="B27" s="60" t="s">
        <v>19</v>
      </c>
      <c r="C27" s="58">
        <v>2.0083486372470569E-2</v>
      </c>
      <c r="D27" s="55">
        <v>0.52109421068166339</v>
      </c>
      <c r="E27" s="56">
        <v>0.15186971258586635</v>
      </c>
      <c r="F27" s="56">
        <v>3.3336074738219014E-2</v>
      </c>
      <c r="G27" s="56">
        <v>0.11553959960800118</v>
      </c>
      <c r="H27" s="56">
        <v>2.9507857677627084E-4</v>
      </c>
      <c r="I27" s="59">
        <v>0.15778183743700316</v>
      </c>
      <c r="J27" s="57">
        <f t="shared" si="0"/>
        <v>0.99999999999999989</v>
      </c>
    </row>
    <row r="28" spans="1:10" ht="15.75" customHeight="1" x14ac:dyDescent="0.2">
      <c r="A28" s="5" t="s">
        <v>76</v>
      </c>
      <c r="B28" s="60" t="s">
        <v>11</v>
      </c>
      <c r="C28" s="58">
        <v>0</v>
      </c>
      <c r="D28" s="55">
        <v>0</v>
      </c>
      <c r="E28" s="56">
        <v>0</v>
      </c>
      <c r="F28" s="56">
        <v>0</v>
      </c>
      <c r="G28" s="56">
        <v>0</v>
      </c>
      <c r="H28" s="56">
        <v>0</v>
      </c>
      <c r="I28" s="59">
        <v>0</v>
      </c>
      <c r="J28" s="57">
        <f t="shared" si="0"/>
        <v>0</v>
      </c>
    </row>
    <row r="29" spans="1:10" ht="15.75" customHeight="1" x14ac:dyDescent="0.2">
      <c r="A29" s="7" t="s">
        <v>77</v>
      </c>
      <c r="B29" s="61" t="s">
        <v>75</v>
      </c>
      <c r="C29" s="62">
        <v>1.3598172669381157E-2</v>
      </c>
      <c r="D29" s="63">
        <v>0.31415878776393347</v>
      </c>
      <c r="E29" s="64">
        <v>0.11634678723910594</v>
      </c>
      <c r="F29" s="64">
        <v>1.5756281113939827E-2</v>
      </c>
      <c r="G29" s="64">
        <v>0.17691467701099933</v>
      </c>
      <c r="H29" s="64">
        <v>-1.3539435509954379E-4</v>
      </c>
      <c r="I29" s="66">
        <v>0.36336068855773984</v>
      </c>
      <c r="J29" s="65">
        <f t="shared" si="0"/>
        <v>1</v>
      </c>
    </row>
    <row r="30" spans="1:10" ht="15.75" customHeight="1" x14ac:dyDescent="0.2">
      <c r="A30" s="5" t="s">
        <v>78</v>
      </c>
      <c r="B30" s="60" t="s">
        <v>106</v>
      </c>
      <c r="C30" s="58">
        <v>1.5340376651092264E-2</v>
      </c>
      <c r="D30" s="55">
        <v>0.37463215793953303</v>
      </c>
      <c r="E30" s="56">
        <v>0.45571494474378144</v>
      </c>
      <c r="F30" s="56">
        <v>1.882255103791285E-2</v>
      </c>
      <c r="G30" s="56">
        <v>4.6450424821934837E-2</v>
      </c>
      <c r="H30" s="56">
        <v>2.019947587216493E-5</v>
      </c>
      <c r="I30" s="59">
        <v>8.9019345329873337E-2</v>
      </c>
      <c r="J30" s="57">
        <f t="shared" si="0"/>
        <v>0.99999999999999989</v>
      </c>
    </row>
    <row r="31" spans="1:10" ht="15.75" customHeight="1" x14ac:dyDescent="0.2">
      <c r="A31" s="5" t="s">
        <v>79</v>
      </c>
      <c r="B31" s="60" t="s">
        <v>107</v>
      </c>
      <c r="C31" s="58">
        <v>2.2343527290625984E-2</v>
      </c>
      <c r="D31" s="55">
        <v>0.21177628903931706</v>
      </c>
      <c r="E31" s="56">
        <v>0.63881193084418775</v>
      </c>
      <c r="F31" s="56">
        <v>1.7501455551759776E-2</v>
      </c>
      <c r="G31" s="56">
        <v>3.5581373067605497E-2</v>
      </c>
      <c r="H31" s="56">
        <v>-6.4663522301452333E-6</v>
      </c>
      <c r="I31" s="59">
        <v>7.3991890558734022E-2</v>
      </c>
      <c r="J31" s="57">
        <f t="shared" si="0"/>
        <v>0.99999999999999989</v>
      </c>
    </row>
    <row r="32" spans="1:10" ht="15.75" customHeight="1" x14ac:dyDescent="0.2">
      <c r="A32" s="5" t="s">
        <v>80</v>
      </c>
      <c r="B32" s="60" t="s">
        <v>12</v>
      </c>
      <c r="C32" s="58">
        <v>2.821812406566071E-2</v>
      </c>
      <c r="D32" s="55">
        <v>0.58760202418934804</v>
      </c>
      <c r="E32" s="56">
        <v>6.4782134113432088E-2</v>
      </c>
      <c r="F32" s="56">
        <v>2.5634273165980808E-2</v>
      </c>
      <c r="G32" s="56">
        <v>0.10394842353978398</v>
      </c>
      <c r="H32" s="56">
        <v>1.4717808133835658E-3</v>
      </c>
      <c r="I32" s="59">
        <v>0.18834324011241071</v>
      </c>
      <c r="J32" s="57">
        <f t="shared" si="0"/>
        <v>0.99999999999999978</v>
      </c>
    </row>
    <row r="33" spans="1:10" ht="15.75" customHeight="1" x14ac:dyDescent="0.2">
      <c r="A33" s="5" t="s">
        <v>81</v>
      </c>
      <c r="B33" s="60" t="s">
        <v>108</v>
      </c>
      <c r="C33" s="58">
        <v>3.6373750696315587E-3</v>
      </c>
      <c r="D33" s="55">
        <v>0.76841575229945724</v>
      </c>
      <c r="E33" s="56">
        <v>2.5872736671461345E-2</v>
      </c>
      <c r="F33" s="56">
        <v>1.4489074124510457E-2</v>
      </c>
      <c r="G33" s="56">
        <v>9.9313808671785464E-2</v>
      </c>
      <c r="H33" s="56">
        <v>-6.0805135884098202E-6</v>
      </c>
      <c r="I33" s="59">
        <v>8.8277333676742453E-2</v>
      </c>
      <c r="J33" s="57">
        <f t="shared" si="0"/>
        <v>1.0000000000000002</v>
      </c>
    </row>
    <row r="34" spans="1:10" ht="15.75" customHeight="1" x14ac:dyDescent="0.2">
      <c r="A34" s="7" t="s">
        <v>82</v>
      </c>
      <c r="B34" s="61" t="s">
        <v>13</v>
      </c>
      <c r="C34" s="62">
        <v>1.5280690289304288E-3</v>
      </c>
      <c r="D34" s="63">
        <v>0.95679666821745268</v>
      </c>
      <c r="E34" s="64">
        <v>1.6238074369062636E-2</v>
      </c>
      <c r="F34" s="64">
        <v>2.634091807400844E-3</v>
      </c>
      <c r="G34" s="64">
        <v>7.6521627271060547E-3</v>
      </c>
      <c r="H34" s="64">
        <v>8.4077749140115117E-6</v>
      </c>
      <c r="I34" s="66">
        <v>1.5142526075133278E-2</v>
      </c>
      <c r="J34" s="65">
        <f t="shared" si="0"/>
        <v>1</v>
      </c>
    </row>
    <row r="35" spans="1:10" ht="15.75" customHeight="1" x14ac:dyDescent="0.2">
      <c r="A35" s="8" t="s">
        <v>83</v>
      </c>
      <c r="B35" s="60" t="s">
        <v>109</v>
      </c>
      <c r="C35" s="58">
        <v>2.0466048227736528E-2</v>
      </c>
      <c r="D35" s="55">
        <v>0.41811112026450842</v>
      </c>
      <c r="E35" s="56">
        <v>0.12000518406880892</v>
      </c>
      <c r="F35" s="56">
        <v>4.4873096502540455E-2</v>
      </c>
      <c r="G35" s="56">
        <v>0.12275403101866225</v>
      </c>
      <c r="H35" s="56">
        <v>4.2267720745623643E-4</v>
      </c>
      <c r="I35" s="59">
        <v>0.27336784271028697</v>
      </c>
      <c r="J35" s="57">
        <f t="shared" si="0"/>
        <v>0.99999999999999978</v>
      </c>
    </row>
    <row r="36" spans="1:10" ht="15.75" customHeight="1" x14ac:dyDescent="0.2">
      <c r="A36" s="5" t="s">
        <v>84</v>
      </c>
      <c r="B36" s="60" t="s">
        <v>110</v>
      </c>
      <c r="C36" s="58">
        <v>1.1772566494075511E-2</v>
      </c>
      <c r="D36" s="55">
        <v>0.57742761840554024</v>
      </c>
      <c r="E36" s="56">
        <v>0.12942657526735882</v>
      </c>
      <c r="F36" s="56">
        <v>3.9656536879260032E-2</v>
      </c>
      <c r="G36" s="56">
        <v>0.14271613482947393</v>
      </c>
      <c r="H36" s="56">
        <v>-7.6351993513764543E-4</v>
      </c>
      <c r="I36" s="59">
        <v>9.9764088059429046E-2</v>
      </c>
      <c r="J36" s="57">
        <f t="shared" si="0"/>
        <v>1</v>
      </c>
    </row>
    <row r="37" spans="1:10" ht="15.75" customHeight="1" x14ac:dyDescent="0.2">
      <c r="A37" s="5" t="s">
        <v>85</v>
      </c>
      <c r="B37" s="60" t="s">
        <v>14</v>
      </c>
      <c r="C37" s="58">
        <v>0</v>
      </c>
      <c r="D37" s="55">
        <v>0</v>
      </c>
      <c r="E37" s="56">
        <v>0</v>
      </c>
      <c r="F37" s="56">
        <v>0</v>
      </c>
      <c r="G37" s="56">
        <v>0</v>
      </c>
      <c r="H37" s="56">
        <v>0</v>
      </c>
      <c r="I37" s="56">
        <v>0</v>
      </c>
      <c r="J37" s="57">
        <f t="shared" si="0"/>
        <v>0</v>
      </c>
    </row>
    <row r="38" spans="1:10" ht="15.75" customHeight="1" x14ac:dyDescent="0.2">
      <c r="A38" s="5" t="s">
        <v>86</v>
      </c>
      <c r="B38" s="107" t="s">
        <v>15</v>
      </c>
      <c r="C38" s="58">
        <v>1.1097441729077232E-4</v>
      </c>
      <c r="D38" s="55">
        <v>0.14047589860862408</v>
      </c>
      <c r="E38" s="56">
        <v>0.50075818624954638</v>
      </c>
      <c r="F38" s="56">
        <v>0.10020710609508907</v>
      </c>
      <c r="G38" s="56">
        <v>0.25640336098999539</v>
      </c>
      <c r="H38" s="56">
        <v>-1.1542632404537551E-6</v>
      </c>
      <c r="I38" s="56">
        <v>2.0456279026949101E-3</v>
      </c>
      <c r="J38" s="57">
        <f t="shared" si="0"/>
        <v>1.0000000000000002</v>
      </c>
    </row>
    <row r="39" spans="1:10" ht="15.75" customHeight="1" x14ac:dyDescent="0.2">
      <c r="A39" s="5" t="s">
        <v>87</v>
      </c>
      <c r="B39" s="107" t="s">
        <v>111</v>
      </c>
      <c r="C39" s="58">
        <v>8.0146066649882958E-3</v>
      </c>
      <c r="D39" s="55">
        <v>0.25761952956087752</v>
      </c>
      <c r="E39" s="56">
        <v>0.7341330606850951</v>
      </c>
      <c r="F39" s="56">
        <v>2.0560455389457415E-5</v>
      </c>
      <c r="G39" s="56">
        <v>5.6299883182445435E-5</v>
      </c>
      <c r="H39" s="56">
        <v>-1.9565038790048566E-7</v>
      </c>
      <c r="I39" s="56">
        <v>1.5613840085496093E-4</v>
      </c>
      <c r="J39" s="57">
        <f t="shared" si="0"/>
        <v>0.99999999999999989</v>
      </c>
    </row>
    <row r="40" spans="1:10" ht="15.75" customHeight="1" x14ac:dyDescent="0.2">
      <c r="A40" s="8" t="s">
        <v>88</v>
      </c>
      <c r="B40" s="258" t="s">
        <v>112</v>
      </c>
      <c r="C40" s="68">
        <v>1.1802581705539938E-2</v>
      </c>
      <c r="D40" s="115">
        <v>0.69277035689159105</v>
      </c>
      <c r="E40" s="69">
        <v>6.1798424144838784E-2</v>
      </c>
      <c r="F40" s="69">
        <v>2.1319827190385467E-2</v>
      </c>
      <c r="G40" s="69">
        <v>4.5763643657819181E-2</v>
      </c>
      <c r="H40" s="69">
        <v>2.4429217196018314E-5</v>
      </c>
      <c r="I40" s="69">
        <v>0.16652073719262953</v>
      </c>
      <c r="J40" s="70">
        <f t="shared" si="0"/>
        <v>1</v>
      </c>
    </row>
    <row r="41" spans="1:10" ht="15.75" customHeight="1" x14ac:dyDescent="0.2">
      <c r="A41" s="5" t="s">
        <v>89</v>
      </c>
      <c r="B41" s="107" t="s">
        <v>20</v>
      </c>
      <c r="C41" s="58">
        <v>1.1802498356341794E-2</v>
      </c>
      <c r="D41" s="55">
        <v>0.34386845534403609</v>
      </c>
      <c r="E41" s="56">
        <v>0.21096119135465563</v>
      </c>
      <c r="F41" s="56">
        <v>5.5678395416908472E-2</v>
      </c>
      <c r="G41" s="56">
        <v>0.13571607256436743</v>
      </c>
      <c r="H41" s="56">
        <v>7.6301479625321765E-6</v>
      </c>
      <c r="I41" s="56">
        <v>0.24196575681572793</v>
      </c>
      <c r="J41" s="57">
        <f t="shared" si="0"/>
        <v>1</v>
      </c>
    </row>
    <row r="42" spans="1:10" ht="15.75" customHeight="1" x14ac:dyDescent="0.2">
      <c r="A42" s="5" t="s">
        <v>90</v>
      </c>
      <c r="B42" s="107" t="s">
        <v>21</v>
      </c>
      <c r="C42" s="58">
        <v>0.16528875992233935</v>
      </c>
      <c r="D42" s="55">
        <v>0.81557002611289053</v>
      </c>
      <c r="E42" s="56">
        <v>1.3863972875103152E-2</v>
      </c>
      <c r="F42" s="56">
        <v>5.92705919320368E-4</v>
      </c>
      <c r="G42" s="56">
        <v>1.5634544598848242E-3</v>
      </c>
      <c r="H42" s="56">
        <v>-2.9501642671683273E-6</v>
      </c>
      <c r="I42" s="56">
        <v>3.1240308747289376E-3</v>
      </c>
      <c r="J42" s="57">
        <f t="shared" si="0"/>
        <v>0.99999999999999989</v>
      </c>
    </row>
    <row r="43" spans="1:10" ht="15.75" customHeight="1" x14ac:dyDescent="0.2">
      <c r="A43" s="5" t="s">
        <v>91</v>
      </c>
      <c r="B43" s="107" t="s">
        <v>16</v>
      </c>
      <c r="C43" s="58">
        <v>0</v>
      </c>
      <c r="D43" s="55">
        <v>0</v>
      </c>
      <c r="E43" s="56">
        <v>0</v>
      </c>
      <c r="F43" s="56">
        <v>0</v>
      </c>
      <c r="G43" s="56">
        <v>0</v>
      </c>
      <c r="H43" s="56">
        <v>0</v>
      </c>
      <c r="I43" s="56">
        <v>0</v>
      </c>
      <c r="J43" s="57">
        <f t="shared" si="0"/>
        <v>0</v>
      </c>
    </row>
    <row r="44" spans="1:10" ht="15.75" customHeight="1" x14ac:dyDescent="0.2">
      <c r="A44" s="7" t="s">
        <v>92</v>
      </c>
      <c r="B44" s="67" t="s">
        <v>17</v>
      </c>
      <c r="C44" s="62">
        <v>1.2119157613622004E-2</v>
      </c>
      <c r="D44" s="63">
        <v>0.22318764215496198</v>
      </c>
      <c r="E44" s="64">
        <v>0.16572022951734361</v>
      </c>
      <c r="F44" s="64">
        <v>9.467374394452735E-2</v>
      </c>
      <c r="G44" s="64">
        <v>0.16995613390410078</v>
      </c>
      <c r="H44" s="64">
        <v>-1.5534288266823306E-4</v>
      </c>
      <c r="I44" s="66">
        <v>0.33449843574811255</v>
      </c>
      <c r="J44" s="65">
        <f t="shared" si="0"/>
        <v>1</v>
      </c>
    </row>
    <row r="45" spans="1:10" ht="15.75" customHeight="1" thickBot="1" x14ac:dyDescent="0.25">
      <c r="A45" s="276" t="s">
        <v>93</v>
      </c>
      <c r="B45" s="277"/>
      <c r="C45" s="89">
        <v>1.5343499375180727E-2</v>
      </c>
      <c r="D45" s="90">
        <v>0.42370160332720408</v>
      </c>
      <c r="E45" s="71">
        <v>8.1516570808550765E-2</v>
      </c>
      <c r="F45" s="71">
        <v>3.7779044566568845E-2</v>
      </c>
      <c r="G45" s="71">
        <v>0.119429999672684</v>
      </c>
      <c r="H45" s="71">
        <v>-3.7111573697857895E-4</v>
      </c>
      <c r="I45" s="91">
        <v>0.32260039798679013</v>
      </c>
      <c r="J45" s="92">
        <f t="shared" si="0"/>
        <v>1</v>
      </c>
    </row>
  </sheetData>
  <mergeCells count="2">
    <mergeCell ref="A45:B45"/>
    <mergeCell ref="A3:B4"/>
  </mergeCells>
  <phoneticPr fontId="2"/>
  <printOptions horizontalCentered="1"/>
  <pageMargins left="0.39370078740157483" right="0.78740157480314965" top="0.70866141732283472" bottom="0.6692913385826772" header="0.35433070866141736" footer="0.35433070866141736"/>
  <pageSetup paperSize="9" scale="70" firstPageNumber="146" orientation="portrait" useFirstPageNumber="1" horizontalDpi="4294967292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5"/>
  <sheetViews>
    <sheetView view="pageBreakPreview" zoomScale="90" zoomScaleNormal="100" zoomScaleSheetLayoutView="90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J28" sqref="J28"/>
    </sheetView>
  </sheetViews>
  <sheetFormatPr defaultColWidth="9" defaultRowHeight="13.2" x14ac:dyDescent="0.2"/>
  <cols>
    <col min="1" max="1" width="4.6640625" style="93" customWidth="1"/>
    <col min="2" max="2" width="26.77734375" style="93" customWidth="1"/>
    <col min="3" max="3" width="15.88671875" style="93" customWidth="1"/>
    <col min="4" max="7" width="17.33203125" style="93" customWidth="1"/>
    <col min="8" max="12" width="15.6640625" style="93" customWidth="1"/>
    <col min="13" max="16384" width="9" style="93"/>
  </cols>
  <sheetData>
    <row r="1" spans="1:7" ht="30" customHeight="1" x14ac:dyDescent="0.25">
      <c r="A1" s="100" t="s">
        <v>146</v>
      </c>
    </row>
    <row r="2" spans="1:7" ht="40.049999999999997" customHeight="1" thickBot="1" x14ac:dyDescent="0.3">
      <c r="A2" s="100"/>
    </row>
    <row r="3" spans="1:7" ht="16.8" customHeight="1" x14ac:dyDescent="0.2">
      <c r="A3" s="283" t="s">
        <v>39</v>
      </c>
      <c r="B3" s="284"/>
      <c r="C3" s="289" t="s">
        <v>40</v>
      </c>
      <c r="D3" s="292" t="s">
        <v>41</v>
      </c>
      <c r="E3" s="281" t="s">
        <v>42</v>
      </c>
      <c r="F3" s="282"/>
      <c r="G3" s="278" t="s">
        <v>43</v>
      </c>
    </row>
    <row r="4" spans="1:7" ht="16.8" customHeight="1" x14ac:dyDescent="0.2">
      <c r="A4" s="285"/>
      <c r="B4" s="286"/>
      <c r="C4" s="290"/>
      <c r="D4" s="293"/>
      <c r="E4" s="201" t="s">
        <v>44</v>
      </c>
      <c r="F4" s="201" t="s">
        <v>45</v>
      </c>
      <c r="G4" s="279"/>
    </row>
    <row r="5" spans="1:7" ht="16.8" customHeight="1" thickBot="1" x14ac:dyDescent="0.25">
      <c r="A5" s="287"/>
      <c r="B5" s="288"/>
      <c r="C5" s="291"/>
      <c r="D5" s="294"/>
      <c r="E5" s="202" t="s">
        <v>46</v>
      </c>
      <c r="F5" s="202" t="s">
        <v>47</v>
      </c>
      <c r="G5" s="280"/>
    </row>
    <row r="6" spans="1:7" ht="15.75" customHeight="1" x14ac:dyDescent="0.2">
      <c r="A6" s="5" t="s">
        <v>50</v>
      </c>
      <c r="B6" s="6" t="s">
        <v>1</v>
      </c>
      <c r="C6" s="94">
        <v>0.40756184329418599</v>
      </c>
      <c r="D6" s="95">
        <v>0.21865837895077098</v>
      </c>
      <c r="E6" s="95">
        <v>0.57166277245457542</v>
      </c>
      <c r="F6" s="95">
        <v>0.27699250512974083</v>
      </c>
      <c r="G6" s="96">
        <v>0.72300749487025917</v>
      </c>
    </row>
    <row r="7" spans="1:7" ht="15.75" customHeight="1" x14ac:dyDescent="0.2">
      <c r="A7" s="5" t="s">
        <v>51</v>
      </c>
      <c r="B7" s="60" t="s">
        <v>48</v>
      </c>
      <c r="C7" s="94">
        <v>0.33212672850362024</v>
      </c>
      <c r="D7" s="95">
        <v>0.41290310905297428</v>
      </c>
      <c r="E7" s="95">
        <v>0.67332086704066207</v>
      </c>
      <c r="F7" s="95">
        <v>0.51086658666934115</v>
      </c>
      <c r="G7" s="96">
        <v>0.48913341333065885</v>
      </c>
    </row>
    <row r="8" spans="1:7" ht="15.75" customHeight="1" x14ac:dyDescent="0.2">
      <c r="A8" s="5" t="s">
        <v>52</v>
      </c>
      <c r="B8" s="60" t="s">
        <v>2</v>
      </c>
      <c r="C8" s="94">
        <v>0.25046265783125488</v>
      </c>
      <c r="D8" s="95">
        <v>0.10087583095350763</v>
      </c>
      <c r="E8" s="95">
        <v>0.36446584984832892</v>
      </c>
      <c r="F8" s="95">
        <v>0.1520980818476797</v>
      </c>
      <c r="G8" s="96">
        <v>0.84790191815232041</v>
      </c>
    </row>
    <row r="9" spans="1:7" ht="15.75" customHeight="1" x14ac:dyDescent="0.2">
      <c r="A9" s="5" t="s">
        <v>53</v>
      </c>
      <c r="B9" s="60" t="s">
        <v>3</v>
      </c>
      <c r="C9" s="94">
        <v>0.4427261220169571</v>
      </c>
      <c r="D9" s="95">
        <v>0.28685362092181621</v>
      </c>
      <c r="E9" s="95">
        <v>0.63647950567196188</v>
      </c>
      <c r="F9" s="95">
        <v>0.34768072093431263</v>
      </c>
      <c r="G9" s="96">
        <v>0.65231927906568743</v>
      </c>
    </row>
    <row r="10" spans="1:7" ht="15.75" customHeight="1" x14ac:dyDescent="0.2">
      <c r="A10" s="7" t="s">
        <v>54</v>
      </c>
      <c r="B10" s="61" t="s">
        <v>4</v>
      </c>
      <c r="C10" s="97">
        <v>0.74083786714725364</v>
      </c>
      <c r="D10" s="98">
        <v>0.15760079892509832</v>
      </c>
      <c r="E10" s="98">
        <v>0.81489630561057314</v>
      </c>
      <c r="F10" s="98">
        <v>0.2857610317067385</v>
      </c>
      <c r="G10" s="99">
        <v>0.71423896829326117</v>
      </c>
    </row>
    <row r="11" spans="1:7" ht="15.75" customHeight="1" x14ac:dyDescent="0.2">
      <c r="A11" s="5" t="s">
        <v>55</v>
      </c>
      <c r="B11" s="60" t="s">
        <v>98</v>
      </c>
      <c r="C11" s="94">
        <v>0.73599619141457273</v>
      </c>
      <c r="D11" s="95">
        <v>0.2546340366835676</v>
      </c>
      <c r="E11" s="95">
        <v>0.83927972020883468</v>
      </c>
      <c r="F11" s="95">
        <v>0.39121984393964182</v>
      </c>
      <c r="G11" s="96">
        <v>0.60878015606035862</v>
      </c>
    </row>
    <row r="12" spans="1:7" ht="15.75" customHeight="1" x14ac:dyDescent="0.2">
      <c r="A12" s="5" t="s">
        <v>56</v>
      </c>
      <c r="B12" s="60" t="s">
        <v>5</v>
      </c>
      <c r="C12" s="94">
        <v>0.91922194866063189</v>
      </c>
      <c r="D12" s="95">
        <v>0.30273434742451444</v>
      </c>
      <c r="E12" s="95">
        <v>0.94675505472289279</v>
      </c>
      <c r="F12" s="95">
        <v>0.34084885195592834</v>
      </c>
      <c r="G12" s="96">
        <v>0.65915114804407138</v>
      </c>
    </row>
    <row r="13" spans="1:7" ht="15.75" customHeight="1" x14ac:dyDescent="0.2">
      <c r="A13" s="5" t="s">
        <v>57</v>
      </c>
      <c r="B13" s="60" t="s">
        <v>18</v>
      </c>
      <c r="C13" s="94">
        <v>0.767552175695842</v>
      </c>
      <c r="D13" s="95">
        <v>0.35533549395971503</v>
      </c>
      <c r="E13" s="95">
        <v>0.86758408777362883</v>
      </c>
      <c r="F13" s="95">
        <v>0.43034135672053075</v>
      </c>
      <c r="G13" s="96">
        <v>0.56965864327946969</v>
      </c>
    </row>
    <row r="14" spans="1:7" ht="15.75" customHeight="1" x14ac:dyDescent="0.2">
      <c r="A14" s="5" t="s">
        <v>58</v>
      </c>
      <c r="B14" s="60" t="s">
        <v>6</v>
      </c>
      <c r="C14" s="94">
        <v>0.90226034070699768</v>
      </c>
      <c r="D14" s="95">
        <v>0.47685269560996107</v>
      </c>
      <c r="E14" s="95">
        <v>0.95405411782005423</v>
      </c>
      <c r="F14" s="95">
        <v>0.52991567074926882</v>
      </c>
      <c r="G14" s="96">
        <v>0.47008432925073113</v>
      </c>
    </row>
    <row r="15" spans="1:7" ht="15.75" customHeight="1" x14ac:dyDescent="0.2">
      <c r="A15" s="7" t="s">
        <v>59</v>
      </c>
      <c r="B15" s="61" t="s">
        <v>99</v>
      </c>
      <c r="C15" s="97">
        <v>0.97135217430679432</v>
      </c>
      <c r="D15" s="98">
        <v>0.37958903806597211</v>
      </c>
      <c r="E15" s="98">
        <v>0.98402246815736927</v>
      </c>
      <c r="F15" s="98">
        <v>0.44227767881106772</v>
      </c>
      <c r="G15" s="99">
        <v>0.55772232118893184</v>
      </c>
    </row>
    <row r="16" spans="1:7" ht="15.75" customHeight="1" x14ac:dyDescent="0.2">
      <c r="A16" s="5" t="s">
        <v>60</v>
      </c>
      <c r="B16" s="60" t="s">
        <v>100</v>
      </c>
      <c r="C16" s="94">
        <v>0.90555071535531528</v>
      </c>
      <c r="D16" s="95">
        <v>0.39110231563910686</v>
      </c>
      <c r="E16" s="95">
        <v>0.94736870989915267</v>
      </c>
      <c r="F16" s="95">
        <v>0.4427560748729385</v>
      </c>
      <c r="G16" s="96">
        <v>0.55724392512706089</v>
      </c>
    </row>
    <row r="17" spans="1:7" ht="15.75" customHeight="1" x14ac:dyDescent="0.2">
      <c r="A17" s="5" t="s">
        <v>61</v>
      </c>
      <c r="B17" s="60" t="s">
        <v>101</v>
      </c>
      <c r="C17" s="94">
        <v>0.57097605518246608</v>
      </c>
      <c r="D17" s="95">
        <v>0.22501570237870677</v>
      </c>
      <c r="E17" s="95">
        <v>0.69657399177544888</v>
      </c>
      <c r="F17" s="95">
        <v>0.29275274284842084</v>
      </c>
      <c r="G17" s="96">
        <v>0.70724725715157932</v>
      </c>
    </row>
    <row r="18" spans="1:7" ht="15.75" customHeight="1" x14ac:dyDescent="0.2">
      <c r="A18" s="5" t="s">
        <v>62</v>
      </c>
      <c r="B18" s="60" t="s">
        <v>7</v>
      </c>
      <c r="C18" s="94">
        <v>0.8212822129297892</v>
      </c>
      <c r="D18" s="95">
        <v>0.28629476605662879</v>
      </c>
      <c r="E18" s="95">
        <v>0.88473702373220053</v>
      </c>
      <c r="F18" s="95">
        <v>0.35505593395403129</v>
      </c>
      <c r="G18" s="96">
        <v>0.64494406604596866</v>
      </c>
    </row>
    <row r="19" spans="1:7" ht="15.75" customHeight="1" x14ac:dyDescent="0.2">
      <c r="A19" s="5" t="s">
        <v>63</v>
      </c>
      <c r="B19" s="60" t="s">
        <v>8</v>
      </c>
      <c r="C19" s="94">
        <v>0.82586512233689402</v>
      </c>
      <c r="D19" s="95">
        <v>0.59144799693604133</v>
      </c>
      <c r="E19" s="95">
        <v>0.94620773788979207</v>
      </c>
      <c r="F19" s="95">
        <v>0.69108852383795205</v>
      </c>
      <c r="G19" s="96">
        <v>0.30891147616204789</v>
      </c>
    </row>
    <row r="20" spans="1:7" ht="15.75" customHeight="1" x14ac:dyDescent="0.2">
      <c r="A20" s="7" t="s">
        <v>64</v>
      </c>
      <c r="B20" s="61" t="s">
        <v>9</v>
      </c>
      <c r="C20" s="97">
        <v>0.82077943431926303</v>
      </c>
      <c r="D20" s="98">
        <v>0.39059909788003816</v>
      </c>
      <c r="E20" s="98">
        <v>0.9007980764623682</v>
      </c>
      <c r="F20" s="98">
        <v>0.44648136132797406</v>
      </c>
      <c r="G20" s="99">
        <v>0.55351863867202622</v>
      </c>
    </row>
    <row r="21" spans="1:7" ht="15.75" customHeight="1" x14ac:dyDescent="0.2">
      <c r="A21" s="5" t="s">
        <v>65</v>
      </c>
      <c r="B21" s="60" t="s">
        <v>102</v>
      </c>
      <c r="C21" s="94">
        <v>0.95653084939034372</v>
      </c>
      <c r="D21" s="95">
        <v>0.31716688869905563</v>
      </c>
      <c r="E21" s="95">
        <v>0.9720456375070331</v>
      </c>
      <c r="F21" s="95">
        <v>0.3569149131992172</v>
      </c>
      <c r="G21" s="96">
        <v>0.64308508680078325</v>
      </c>
    </row>
    <row r="22" spans="1:7" ht="15.75" customHeight="1" x14ac:dyDescent="0.2">
      <c r="A22" s="5" t="s">
        <v>66</v>
      </c>
      <c r="B22" s="60" t="s">
        <v>103</v>
      </c>
      <c r="C22" s="94">
        <v>0.91411176941032235</v>
      </c>
      <c r="D22" s="95">
        <v>0.39776427194498076</v>
      </c>
      <c r="E22" s="95">
        <v>0.95249840115927809</v>
      </c>
      <c r="F22" s="95">
        <v>0.44693704230960207</v>
      </c>
      <c r="G22" s="96">
        <v>0.55306295769039815</v>
      </c>
    </row>
    <row r="23" spans="1:7" ht="15.75" customHeight="1" x14ac:dyDescent="0.2">
      <c r="A23" s="5" t="s">
        <v>68</v>
      </c>
      <c r="B23" s="60" t="s">
        <v>104</v>
      </c>
      <c r="C23" s="94">
        <v>0.98878919445073554</v>
      </c>
      <c r="D23" s="95">
        <v>0.24331675415803242</v>
      </c>
      <c r="E23" s="95">
        <v>0.9919016359778986</v>
      </c>
      <c r="F23" s="95">
        <v>0.27762871396581618</v>
      </c>
      <c r="G23" s="96">
        <v>0.72237128603418388</v>
      </c>
    </row>
    <row r="24" spans="1:7" ht="15.75" customHeight="1" x14ac:dyDescent="0.2">
      <c r="A24" s="5" t="s">
        <v>70</v>
      </c>
      <c r="B24" s="60" t="s">
        <v>69</v>
      </c>
      <c r="C24" s="94">
        <v>0.84479818614282953</v>
      </c>
      <c r="D24" s="95">
        <v>0.5074220849601313</v>
      </c>
      <c r="E24" s="95">
        <v>0.93478718771966185</v>
      </c>
      <c r="F24" s="95">
        <v>0.57981926461019107</v>
      </c>
      <c r="G24" s="96">
        <v>0.42018073538980921</v>
      </c>
    </row>
    <row r="25" spans="1:7" ht="15.75" customHeight="1" x14ac:dyDescent="0.2">
      <c r="A25" s="7" t="s">
        <v>71</v>
      </c>
      <c r="B25" s="61" t="s">
        <v>10</v>
      </c>
      <c r="C25" s="97">
        <v>0.89568590530516301</v>
      </c>
      <c r="D25" s="98">
        <v>0.42619112467380726</v>
      </c>
      <c r="E25" s="98">
        <v>0.94605416305010204</v>
      </c>
      <c r="F25" s="98">
        <v>0.48285188969225518</v>
      </c>
      <c r="G25" s="99">
        <v>0.51714811030774466</v>
      </c>
    </row>
    <row r="26" spans="1:7" ht="15.75" customHeight="1" x14ac:dyDescent="0.2">
      <c r="A26" s="5" t="s">
        <v>72</v>
      </c>
      <c r="B26" s="60" t="s">
        <v>67</v>
      </c>
      <c r="C26" s="94">
        <v>0.9453791319167576</v>
      </c>
      <c r="D26" s="95">
        <v>0.54980523968155148</v>
      </c>
      <c r="E26" s="95">
        <v>0.97873690696747484</v>
      </c>
      <c r="F26" s="95">
        <v>0.61071484619907324</v>
      </c>
      <c r="G26" s="96">
        <v>0.3892851538009271</v>
      </c>
    </row>
    <row r="27" spans="1:7" ht="15.75" customHeight="1" x14ac:dyDescent="0.2">
      <c r="A27" s="5" t="s">
        <v>73</v>
      </c>
      <c r="B27" s="60" t="s">
        <v>105</v>
      </c>
      <c r="C27" s="94">
        <v>0.97558294668962442</v>
      </c>
      <c r="D27" s="95">
        <v>0.5447715062756916</v>
      </c>
      <c r="E27" s="95">
        <v>0.98972816926423135</v>
      </c>
      <c r="F27" s="95">
        <v>0.5793173481992635</v>
      </c>
      <c r="G27" s="96">
        <v>0.42068265180073644</v>
      </c>
    </row>
    <row r="28" spans="1:7" ht="15.75" customHeight="1" x14ac:dyDescent="0.2">
      <c r="A28" s="5" t="s">
        <v>74</v>
      </c>
      <c r="B28" s="60" t="s">
        <v>19</v>
      </c>
      <c r="C28" s="94">
        <v>0.80470584410815316</v>
      </c>
      <c r="D28" s="95">
        <v>0.29765113396016979</v>
      </c>
      <c r="E28" s="95">
        <v>0.87444770067124766</v>
      </c>
      <c r="F28" s="95">
        <v>0.35711184620249042</v>
      </c>
      <c r="G28" s="96">
        <v>0.64288815379751008</v>
      </c>
    </row>
    <row r="29" spans="1:7" ht="15.75" customHeight="1" x14ac:dyDescent="0.2">
      <c r="A29" s="5" t="s">
        <v>76</v>
      </c>
      <c r="B29" s="60" t="s">
        <v>11</v>
      </c>
      <c r="C29" s="94">
        <v>0</v>
      </c>
      <c r="D29" s="95">
        <v>0.27477711031072416</v>
      </c>
      <c r="E29" s="95">
        <v>0.33461711234478381</v>
      </c>
      <c r="F29" s="95">
        <v>0.33461711234478381</v>
      </c>
      <c r="G29" s="96">
        <v>0.66538288765521603</v>
      </c>
    </row>
    <row r="30" spans="1:7" ht="15.75" customHeight="1" x14ac:dyDescent="0.2">
      <c r="A30" s="7" t="s">
        <v>77</v>
      </c>
      <c r="B30" s="61" t="s">
        <v>75</v>
      </c>
      <c r="C30" s="97">
        <v>0.29125781384027372</v>
      </c>
      <c r="D30" s="98">
        <v>0.14202560917502935</v>
      </c>
      <c r="E30" s="98">
        <v>0.43036953443013976</v>
      </c>
      <c r="F30" s="98">
        <v>0.19627972386353065</v>
      </c>
      <c r="G30" s="99">
        <v>0.80372027613646924</v>
      </c>
    </row>
    <row r="31" spans="1:7" ht="15.75" customHeight="1" x14ac:dyDescent="0.2">
      <c r="A31" s="5" t="s">
        <v>78</v>
      </c>
      <c r="B31" s="60" t="s">
        <v>106</v>
      </c>
      <c r="C31" s="94">
        <v>1.1504796604433461E-4</v>
      </c>
      <c r="D31" s="95">
        <v>0.18519611138678571</v>
      </c>
      <c r="E31" s="95">
        <v>0.2654070665018653</v>
      </c>
      <c r="F31" s="95">
        <v>0.26532254335477951</v>
      </c>
      <c r="G31" s="96">
        <v>0.73467745664522022</v>
      </c>
    </row>
    <row r="32" spans="1:7" ht="15.75" customHeight="1" x14ac:dyDescent="0.2">
      <c r="A32" s="5" t="s">
        <v>79</v>
      </c>
      <c r="B32" s="60" t="s">
        <v>107</v>
      </c>
      <c r="C32" s="94">
        <v>1.8991262198308843E-5</v>
      </c>
      <c r="D32" s="95">
        <v>0.11638657759823511</v>
      </c>
      <c r="E32" s="95">
        <v>0.17031032385695183</v>
      </c>
      <c r="F32" s="95">
        <v>0.17029456670352075</v>
      </c>
      <c r="G32" s="96">
        <v>0.82970543329647972</v>
      </c>
    </row>
    <row r="33" spans="1:7" ht="15.75" customHeight="1" x14ac:dyDescent="0.2">
      <c r="A33" s="5" t="s">
        <v>80</v>
      </c>
      <c r="B33" s="60" t="s">
        <v>12</v>
      </c>
      <c r="C33" s="94">
        <v>0.29987092922231839</v>
      </c>
      <c r="D33" s="95">
        <v>4.4966423353702767E-2</v>
      </c>
      <c r="E33" s="95">
        <v>0.35424271621895331</v>
      </c>
      <c r="F33" s="95">
        <v>7.7659662005236357E-2</v>
      </c>
      <c r="G33" s="96">
        <v>0.92234033799476378</v>
      </c>
    </row>
    <row r="34" spans="1:7" ht="15.75" customHeight="1" x14ac:dyDescent="0.2">
      <c r="A34" s="5" t="s">
        <v>81</v>
      </c>
      <c r="B34" s="60" t="s">
        <v>108</v>
      </c>
      <c r="C34" s="94">
        <v>0.14882183506853017</v>
      </c>
      <c r="D34" s="95">
        <v>7.3335660539045194E-2</v>
      </c>
      <c r="E34" s="95">
        <v>0.24707216095864765</v>
      </c>
      <c r="F34" s="95">
        <v>0.11542862580130661</v>
      </c>
      <c r="G34" s="96">
        <v>0.88457137419869358</v>
      </c>
    </row>
    <row r="35" spans="1:7" ht="15.75" customHeight="1" x14ac:dyDescent="0.2">
      <c r="A35" s="7" t="s">
        <v>82</v>
      </c>
      <c r="B35" s="61" t="s">
        <v>13</v>
      </c>
      <c r="C35" s="97">
        <v>1.1930994019931734E-5</v>
      </c>
      <c r="D35" s="98">
        <v>1.6275623259811696E-2</v>
      </c>
      <c r="E35" s="98">
        <v>2.9246038325053989E-2</v>
      </c>
      <c r="F35" s="98">
        <v>2.9234456127155292E-2</v>
      </c>
      <c r="G35" s="99">
        <v>0.9707655438728453</v>
      </c>
    </row>
    <row r="36" spans="1:7" ht="15.75" customHeight="1" x14ac:dyDescent="0.2">
      <c r="A36" s="8" t="s">
        <v>83</v>
      </c>
      <c r="B36" s="60" t="s">
        <v>109</v>
      </c>
      <c r="C36" s="94">
        <v>0.19945651184043536</v>
      </c>
      <c r="D36" s="95">
        <v>0.25372501441467205</v>
      </c>
      <c r="E36" s="95">
        <v>0.45802195460253797</v>
      </c>
      <c r="F36" s="95">
        <v>0.32298737868262478</v>
      </c>
      <c r="G36" s="96">
        <v>0.67701262131737561</v>
      </c>
    </row>
    <row r="37" spans="1:7" ht="15.75" customHeight="1" x14ac:dyDescent="0.2">
      <c r="A37" s="5" t="s">
        <v>84</v>
      </c>
      <c r="B37" s="60" t="s">
        <v>110</v>
      </c>
      <c r="C37" s="94">
        <v>0.26944500880114175</v>
      </c>
      <c r="D37" s="95">
        <v>0.11516973506095705</v>
      </c>
      <c r="E37" s="95">
        <v>0.39523179722650476</v>
      </c>
      <c r="F37" s="95">
        <v>0.17217976735597121</v>
      </c>
      <c r="G37" s="96">
        <v>0.82782023264402871</v>
      </c>
    </row>
    <row r="38" spans="1:7" ht="15.75" customHeight="1" x14ac:dyDescent="0.2">
      <c r="A38" s="5" t="s">
        <v>85</v>
      </c>
      <c r="B38" s="60" t="s">
        <v>14</v>
      </c>
      <c r="C38" s="94">
        <v>0</v>
      </c>
      <c r="D38" s="95">
        <v>0.10900120114031088</v>
      </c>
      <c r="E38" s="95">
        <v>0.15815129327354277</v>
      </c>
      <c r="F38" s="95">
        <v>0.15815129327354277</v>
      </c>
      <c r="G38" s="96">
        <v>0.8418487067264574</v>
      </c>
    </row>
    <row r="39" spans="1:7" ht="15.75" customHeight="1" x14ac:dyDescent="0.2">
      <c r="A39" s="5" t="s">
        <v>86</v>
      </c>
      <c r="B39" s="107" t="s">
        <v>15</v>
      </c>
      <c r="C39" s="94">
        <v>3.3018751712180798E-3</v>
      </c>
      <c r="D39" s="95">
        <v>0.10000492843510145</v>
      </c>
      <c r="E39" s="95">
        <v>0.14756127249475734</v>
      </c>
      <c r="F39" s="95">
        <v>0.14473730182679026</v>
      </c>
      <c r="G39" s="96">
        <v>0.85526269817320966</v>
      </c>
    </row>
    <row r="40" spans="1:7" ht="15.75" customHeight="1" x14ac:dyDescent="0.2">
      <c r="A40" s="5" t="s">
        <v>87</v>
      </c>
      <c r="B40" s="107" t="s">
        <v>111</v>
      </c>
      <c r="C40" s="97">
        <v>1.4077267026421337E-5</v>
      </c>
      <c r="D40" s="98">
        <v>0.17250337585729486</v>
      </c>
      <c r="E40" s="98">
        <v>0.20638980840757923</v>
      </c>
      <c r="F40" s="98">
        <v>0.20637863638772583</v>
      </c>
      <c r="G40" s="99">
        <v>0.7936213636122742</v>
      </c>
    </row>
    <row r="41" spans="1:7" ht="15.75" customHeight="1" x14ac:dyDescent="0.2">
      <c r="A41" s="8" t="s">
        <v>88</v>
      </c>
      <c r="B41" s="259" t="s">
        <v>112</v>
      </c>
      <c r="C41" s="198">
        <v>3.2866080259109608E-3</v>
      </c>
      <c r="D41" s="192">
        <v>0.22949545451911643</v>
      </c>
      <c r="E41" s="192">
        <v>0.30009433213931025</v>
      </c>
      <c r="F41" s="192">
        <v>0.29778643138880923</v>
      </c>
      <c r="G41" s="195">
        <v>0.702213568611191</v>
      </c>
    </row>
    <row r="42" spans="1:7" ht="15.75" customHeight="1" x14ac:dyDescent="0.2">
      <c r="A42" s="5" t="s">
        <v>89</v>
      </c>
      <c r="B42" s="107" t="s">
        <v>20</v>
      </c>
      <c r="C42" s="199">
        <v>0.23454103990520084</v>
      </c>
      <c r="D42" s="193">
        <v>0.13641650247231038</v>
      </c>
      <c r="E42" s="193">
        <v>0.36500036464258306</v>
      </c>
      <c r="F42" s="193">
        <v>0.17043281421805459</v>
      </c>
      <c r="G42" s="196">
        <v>0.8295671857819461</v>
      </c>
    </row>
    <row r="43" spans="1:7" ht="15.75" customHeight="1" x14ac:dyDescent="0.2">
      <c r="A43" s="5" t="s">
        <v>90</v>
      </c>
      <c r="B43" s="107" t="s">
        <v>21</v>
      </c>
      <c r="C43" s="199">
        <v>9.2390164200519723E-2</v>
      </c>
      <c r="D43" s="193">
        <v>0.18528031520612567</v>
      </c>
      <c r="E43" s="193">
        <v>0.3130479719942742</v>
      </c>
      <c r="F43" s="193">
        <v>0.24311967443519947</v>
      </c>
      <c r="G43" s="196">
        <v>0.75688032556480078</v>
      </c>
    </row>
    <row r="44" spans="1:7" ht="15.75" customHeight="1" x14ac:dyDescent="0.2">
      <c r="A44" s="5" t="s">
        <v>91</v>
      </c>
      <c r="B44" s="107" t="s">
        <v>16</v>
      </c>
      <c r="C44" s="199">
        <v>0</v>
      </c>
      <c r="D44" s="193">
        <v>0.6617233071244002</v>
      </c>
      <c r="E44" s="193">
        <v>0.74774831351033721</v>
      </c>
      <c r="F44" s="193">
        <v>0.74774831351033721</v>
      </c>
      <c r="G44" s="196">
        <v>0.25225168648966295</v>
      </c>
    </row>
    <row r="45" spans="1:7" ht="15.75" customHeight="1" thickBot="1" x14ac:dyDescent="0.25">
      <c r="A45" s="260" t="s">
        <v>92</v>
      </c>
      <c r="B45" s="261" t="s">
        <v>17</v>
      </c>
      <c r="C45" s="200">
        <v>4.0206636450698351E-3</v>
      </c>
      <c r="D45" s="194">
        <v>0.10558471884592728</v>
      </c>
      <c r="E45" s="194">
        <v>0.19656075524999189</v>
      </c>
      <c r="F45" s="194">
        <v>0.19331735566882066</v>
      </c>
      <c r="G45" s="197">
        <v>0.80668264433117931</v>
      </c>
    </row>
  </sheetData>
  <mergeCells count="5">
    <mergeCell ref="G3:G5"/>
    <mergeCell ref="E3:F3"/>
    <mergeCell ref="A3:B5"/>
    <mergeCell ref="C3:C5"/>
    <mergeCell ref="D3:D5"/>
  </mergeCells>
  <phoneticPr fontId="2"/>
  <printOptions horizontalCentered="1"/>
  <pageMargins left="0.78740157480314965" right="0.39370078740157483" top="0.70866141732283472" bottom="0.6692913385826772" header="0.31496062992125984" footer="0.35433070866141736"/>
  <pageSetup paperSize="9" scale="75" firstPageNumber="147" orientation="portrait" useFirstPageNumber="1" r:id="rId1"/>
  <headerFooter scaleWithDoc="0" alignWithMargins="0"/>
  <rowBreaks count="1" manualBreakCount="1">
    <brk id="45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07"/>
  <sheetViews>
    <sheetView view="pageBreakPreview" zoomScale="80" zoomScaleNormal="80" zoomScaleSheetLayoutView="80" workbookViewId="0">
      <pane xSplit="2" ySplit="4" topLeftCell="C5" activePane="bottomRight" state="frozen"/>
      <selection activeCell="AK11" sqref="AK11"/>
      <selection pane="topRight" activeCell="AK11" sqref="AK11"/>
      <selection pane="bottomLeft" activeCell="AK11" sqref="AK11"/>
      <selection pane="bottomRight"/>
    </sheetView>
  </sheetViews>
  <sheetFormatPr defaultRowHeight="12" x14ac:dyDescent="0.15"/>
  <cols>
    <col min="1" max="1" width="3.6640625" style="203" customWidth="1"/>
    <col min="2" max="2" width="26.88671875" style="203" customWidth="1"/>
    <col min="3" max="30" width="10.6640625" style="203" customWidth="1"/>
    <col min="31" max="16384" width="8.88671875" style="203"/>
  </cols>
  <sheetData>
    <row r="1" spans="1:30" ht="26.4" customHeight="1" x14ac:dyDescent="0.3">
      <c r="A1" s="262" t="s">
        <v>129</v>
      </c>
    </row>
    <row r="2" spans="1:30" ht="19.95" customHeight="1" thickBot="1" x14ac:dyDescent="0.2"/>
    <row r="3" spans="1:30" ht="13.2" customHeight="1" x14ac:dyDescent="0.15">
      <c r="A3" s="268" t="s">
        <v>0</v>
      </c>
      <c r="B3" s="269"/>
      <c r="C3" s="204" t="s">
        <v>50</v>
      </c>
      <c r="D3" s="205" t="s">
        <v>51</v>
      </c>
      <c r="E3" s="205" t="s">
        <v>52</v>
      </c>
      <c r="F3" s="205" t="s">
        <v>53</v>
      </c>
      <c r="G3" s="205" t="s">
        <v>54</v>
      </c>
      <c r="H3" s="205" t="s">
        <v>55</v>
      </c>
      <c r="I3" s="205" t="s">
        <v>56</v>
      </c>
      <c r="J3" s="205" t="s">
        <v>57</v>
      </c>
      <c r="K3" s="205" t="s">
        <v>58</v>
      </c>
      <c r="L3" s="205" t="s">
        <v>59</v>
      </c>
      <c r="M3" s="205" t="s">
        <v>60</v>
      </c>
      <c r="N3" s="205" t="s">
        <v>61</v>
      </c>
      <c r="O3" s="205" t="s">
        <v>62</v>
      </c>
      <c r="P3" s="205" t="s">
        <v>63</v>
      </c>
      <c r="Q3" s="205" t="s">
        <v>64</v>
      </c>
      <c r="R3" s="205" t="s">
        <v>65</v>
      </c>
      <c r="S3" s="205" t="s">
        <v>66</v>
      </c>
      <c r="T3" s="205" t="s">
        <v>68</v>
      </c>
      <c r="U3" s="205" t="s">
        <v>70</v>
      </c>
      <c r="V3" s="205" t="s">
        <v>71</v>
      </c>
      <c r="W3" s="205" t="s">
        <v>72</v>
      </c>
      <c r="X3" s="205" t="s">
        <v>73</v>
      </c>
      <c r="Y3" s="205" t="s">
        <v>74</v>
      </c>
      <c r="Z3" s="205" t="s">
        <v>76</v>
      </c>
      <c r="AA3" s="205" t="s">
        <v>77</v>
      </c>
      <c r="AB3" s="205" t="s">
        <v>78</v>
      </c>
      <c r="AC3" s="205" t="s">
        <v>79</v>
      </c>
      <c r="AD3" s="205" t="s">
        <v>80</v>
      </c>
    </row>
    <row r="4" spans="1:30" ht="36.6" thickBot="1" x14ac:dyDescent="0.2">
      <c r="A4" s="270"/>
      <c r="B4" s="271"/>
      <c r="C4" s="206" t="s">
        <v>1</v>
      </c>
      <c r="D4" s="177" t="s">
        <v>48</v>
      </c>
      <c r="E4" s="177" t="s">
        <v>2</v>
      </c>
      <c r="F4" s="177" t="s">
        <v>3</v>
      </c>
      <c r="G4" s="177" t="s">
        <v>4</v>
      </c>
      <c r="H4" s="207" t="s">
        <v>98</v>
      </c>
      <c r="I4" s="177" t="s">
        <v>5</v>
      </c>
      <c r="J4" s="177" t="s">
        <v>117</v>
      </c>
      <c r="K4" s="177" t="s">
        <v>6</v>
      </c>
      <c r="L4" s="177" t="s">
        <v>116</v>
      </c>
      <c r="M4" s="177" t="s">
        <v>135</v>
      </c>
      <c r="N4" s="177" t="s">
        <v>101</v>
      </c>
      <c r="O4" s="177" t="s">
        <v>7</v>
      </c>
      <c r="P4" s="177" t="s">
        <v>8</v>
      </c>
      <c r="Q4" s="177" t="s">
        <v>9</v>
      </c>
      <c r="R4" s="177" t="s">
        <v>102</v>
      </c>
      <c r="S4" s="207" t="s">
        <v>103</v>
      </c>
      <c r="T4" s="207" t="s">
        <v>104</v>
      </c>
      <c r="U4" s="207" t="s">
        <v>69</v>
      </c>
      <c r="V4" s="207" t="s">
        <v>10</v>
      </c>
      <c r="W4" s="207" t="s">
        <v>67</v>
      </c>
      <c r="X4" s="177" t="s">
        <v>105</v>
      </c>
      <c r="Y4" s="177" t="s">
        <v>19</v>
      </c>
      <c r="Z4" s="177" t="s">
        <v>11</v>
      </c>
      <c r="AA4" s="177" t="s">
        <v>75</v>
      </c>
      <c r="AB4" s="208" t="s">
        <v>106</v>
      </c>
      <c r="AC4" s="177" t="s">
        <v>107</v>
      </c>
      <c r="AD4" s="177" t="s">
        <v>12</v>
      </c>
    </row>
    <row r="5" spans="1:30" ht="13.5" customHeight="1" x14ac:dyDescent="0.15">
      <c r="A5" s="209" t="s">
        <v>50</v>
      </c>
      <c r="B5" s="210" t="s">
        <v>1</v>
      </c>
      <c r="C5" s="37">
        <v>7.0440609416202477E-2</v>
      </c>
      <c r="D5" s="35">
        <v>0.11058614824520428</v>
      </c>
      <c r="E5" s="35">
        <v>1.144256100481652E-3</v>
      </c>
      <c r="F5" s="35">
        <v>0</v>
      </c>
      <c r="G5" s="35">
        <v>0</v>
      </c>
      <c r="H5" s="35">
        <v>5.9604777967853038E-2</v>
      </c>
      <c r="I5" s="35">
        <v>7.662851391916606E-3</v>
      </c>
      <c r="J5" s="35">
        <v>5.6552275010196909E-4</v>
      </c>
      <c r="K5" s="35">
        <v>7.3520976275058656E-4</v>
      </c>
      <c r="L5" s="35">
        <v>0</v>
      </c>
      <c r="M5" s="35">
        <v>7.928348210483252E-2</v>
      </c>
      <c r="N5" s="35">
        <v>3.8588818597471848E-5</v>
      </c>
      <c r="O5" s="35">
        <v>0</v>
      </c>
      <c r="P5" s="35">
        <v>0</v>
      </c>
      <c r="Q5" s="35">
        <v>0</v>
      </c>
      <c r="R5" s="35">
        <v>0</v>
      </c>
      <c r="S5" s="35">
        <v>0</v>
      </c>
      <c r="T5" s="35">
        <v>0</v>
      </c>
      <c r="U5" s="35">
        <v>0</v>
      </c>
      <c r="V5" s="35">
        <v>0</v>
      </c>
      <c r="W5" s="35">
        <v>0</v>
      </c>
      <c r="X5" s="35">
        <v>0</v>
      </c>
      <c r="Y5" s="35">
        <v>2.3127869420425627E-3</v>
      </c>
      <c r="Z5" s="35">
        <v>1.2194078367657652E-3</v>
      </c>
      <c r="AA5" s="35">
        <v>0</v>
      </c>
      <c r="AB5" s="35">
        <v>0</v>
      </c>
      <c r="AC5" s="35">
        <v>0</v>
      </c>
      <c r="AD5" s="35">
        <v>5.061832615191639E-5</v>
      </c>
    </row>
    <row r="6" spans="1:30" ht="13.5" customHeight="1" x14ac:dyDescent="0.15">
      <c r="A6" s="209" t="s">
        <v>51</v>
      </c>
      <c r="B6" s="211" t="s">
        <v>48</v>
      </c>
      <c r="C6" s="40">
        <v>1.2268445833520904E-2</v>
      </c>
      <c r="D6" s="38">
        <v>2.5625032249377091E-2</v>
      </c>
      <c r="E6" s="38">
        <v>3.9061441450195073E-6</v>
      </c>
      <c r="F6" s="38">
        <v>0</v>
      </c>
      <c r="G6" s="38">
        <v>0</v>
      </c>
      <c r="H6" s="38">
        <v>0.26980703268215644</v>
      </c>
      <c r="I6" s="38">
        <v>1.028323703156288E-3</v>
      </c>
      <c r="J6" s="38">
        <v>0</v>
      </c>
      <c r="K6" s="38">
        <v>5.1206680502317837E-6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38">
        <v>0</v>
      </c>
      <c r="U6" s="38">
        <v>0</v>
      </c>
      <c r="V6" s="38">
        <v>0</v>
      </c>
      <c r="W6" s="38">
        <v>0</v>
      </c>
      <c r="X6" s="38">
        <v>0</v>
      </c>
      <c r="Y6" s="38">
        <v>2.2932443025364658E-3</v>
      </c>
      <c r="Z6" s="38">
        <v>0</v>
      </c>
      <c r="AA6" s="38">
        <v>0</v>
      </c>
      <c r="AB6" s="38">
        <v>0</v>
      </c>
      <c r="AC6" s="38">
        <v>0</v>
      </c>
      <c r="AD6" s="38">
        <v>0</v>
      </c>
    </row>
    <row r="7" spans="1:30" ht="13.5" customHeight="1" x14ac:dyDescent="0.15">
      <c r="A7" s="209" t="s">
        <v>52</v>
      </c>
      <c r="B7" s="211" t="s">
        <v>2</v>
      </c>
      <c r="C7" s="40">
        <v>2.6045183630374823E-4</v>
      </c>
      <c r="D7" s="38">
        <v>0</v>
      </c>
      <c r="E7" s="38">
        <v>0.17593053508559706</v>
      </c>
      <c r="F7" s="38">
        <v>8.1870313468378479E-5</v>
      </c>
      <c r="G7" s="38">
        <v>2.5155249816785929E-5</v>
      </c>
      <c r="H7" s="38">
        <v>1.9568856760903328E-4</v>
      </c>
      <c r="I7" s="38">
        <v>0</v>
      </c>
      <c r="J7" s="38">
        <v>0.13930070538303252</v>
      </c>
      <c r="K7" s="38">
        <v>1.1053749781509957E-4</v>
      </c>
      <c r="L7" s="38">
        <v>0</v>
      </c>
      <c r="M7" s="38">
        <v>0</v>
      </c>
      <c r="N7" s="38">
        <v>0</v>
      </c>
      <c r="O7" s="38">
        <v>2.9469177597766944E-7</v>
      </c>
      <c r="P7" s="38">
        <v>0</v>
      </c>
      <c r="Q7" s="38">
        <v>0</v>
      </c>
      <c r="R7" s="38">
        <v>0</v>
      </c>
      <c r="S7" s="38">
        <v>0</v>
      </c>
      <c r="T7" s="38">
        <v>0</v>
      </c>
      <c r="U7" s="38">
        <v>0</v>
      </c>
      <c r="V7" s="38">
        <v>0</v>
      </c>
      <c r="W7" s="38">
        <v>0</v>
      </c>
      <c r="X7" s="38">
        <v>1.1543569567995377E-6</v>
      </c>
      <c r="Y7" s="38">
        <v>9.6555115189383858E-4</v>
      </c>
      <c r="Z7" s="38">
        <v>9.599680983182548E-5</v>
      </c>
      <c r="AA7" s="38">
        <v>0</v>
      </c>
      <c r="AB7" s="38">
        <v>0</v>
      </c>
      <c r="AC7" s="38">
        <v>0</v>
      </c>
      <c r="AD7" s="38">
        <v>0</v>
      </c>
    </row>
    <row r="8" spans="1:30" ht="13.5" customHeight="1" x14ac:dyDescent="0.15">
      <c r="A8" s="209" t="s">
        <v>53</v>
      </c>
      <c r="B8" s="211" t="s">
        <v>3</v>
      </c>
      <c r="C8" s="40">
        <v>0</v>
      </c>
      <c r="D8" s="38">
        <v>0</v>
      </c>
      <c r="E8" s="38">
        <v>0</v>
      </c>
      <c r="F8" s="38">
        <v>7.1536856077130534E-2</v>
      </c>
      <c r="G8" s="38">
        <v>0</v>
      </c>
      <c r="H8" s="38">
        <v>5.1557831172812495E-3</v>
      </c>
      <c r="I8" s="38">
        <v>0</v>
      </c>
      <c r="J8" s="38">
        <v>0</v>
      </c>
      <c r="K8" s="38">
        <v>9.7982013653473566E-6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38">
        <v>0</v>
      </c>
      <c r="V8" s="38">
        <v>0</v>
      </c>
      <c r="W8" s="38">
        <v>0</v>
      </c>
      <c r="X8" s="38">
        <v>0</v>
      </c>
      <c r="Y8" s="38">
        <v>3.0399661453928951E-5</v>
      </c>
      <c r="Z8" s="38">
        <v>0</v>
      </c>
      <c r="AA8" s="38">
        <v>0</v>
      </c>
      <c r="AB8" s="38">
        <v>0</v>
      </c>
      <c r="AC8" s="38">
        <v>0</v>
      </c>
      <c r="AD8" s="38">
        <v>0</v>
      </c>
    </row>
    <row r="9" spans="1:30" ht="13.5" customHeight="1" x14ac:dyDescent="0.15">
      <c r="A9" s="212" t="s">
        <v>54</v>
      </c>
      <c r="B9" s="213" t="s">
        <v>4</v>
      </c>
      <c r="C9" s="40">
        <v>0</v>
      </c>
      <c r="D9" s="38">
        <v>0</v>
      </c>
      <c r="E9" s="38">
        <v>3.7498983792187273E-4</v>
      </c>
      <c r="F9" s="38">
        <v>0</v>
      </c>
      <c r="G9" s="38">
        <v>2.7335371467574046E-4</v>
      </c>
      <c r="H9" s="38">
        <v>3.6922371246987412E-6</v>
      </c>
      <c r="I9" s="38">
        <v>6.1794923434685436E-6</v>
      </c>
      <c r="J9" s="38">
        <v>6.4623162921685203E-3</v>
      </c>
      <c r="K9" s="38">
        <v>8.5049864966998765E-3</v>
      </c>
      <c r="L9" s="38">
        <v>0.25084815625099083</v>
      </c>
      <c r="M9" s="38">
        <v>3.0384531106317556E-4</v>
      </c>
      <c r="N9" s="38">
        <v>6.3641926946299179E-2</v>
      </c>
      <c r="O9" s="38">
        <v>5.6858715332459474E-2</v>
      </c>
      <c r="P9" s="38">
        <v>0.18326259283094806</v>
      </c>
      <c r="Q9" s="38">
        <v>3.8780644412303612E-4</v>
      </c>
      <c r="R9" s="38">
        <v>7.6894898557473056E-5</v>
      </c>
      <c r="S9" s="38">
        <v>3.3322978609107815E-5</v>
      </c>
      <c r="T9" s="38">
        <v>2.0546629186653353E-4</v>
      </c>
      <c r="U9" s="38">
        <v>3.5992329448672848E-5</v>
      </c>
      <c r="V9" s="38">
        <v>1.6674225909817599E-4</v>
      </c>
      <c r="W9" s="38">
        <v>0</v>
      </c>
      <c r="X9" s="38">
        <v>2.8166309745908716E-4</v>
      </c>
      <c r="Y9" s="38">
        <v>1.8384557164995128E-4</v>
      </c>
      <c r="Z9" s="38">
        <v>8.9625508016525617E-3</v>
      </c>
      <c r="AA9" s="38">
        <v>4.1542858271655901E-2</v>
      </c>
      <c r="AB9" s="38">
        <v>0</v>
      </c>
      <c r="AC9" s="38">
        <v>0</v>
      </c>
      <c r="AD9" s="38">
        <v>0</v>
      </c>
    </row>
    <row r="10" spans="1:30" ht="13.5" customHeight="1" x14ac:dyDescent="0.15">
      <c r="A10" s="209" t="s">
        <v>55</v>
      </c>
      <c r="B10" s="211" t="s">
        <v>98</v>
      </c>
      <c r="C10" s="43">
        <v>1.0367141202067102E-2</v>
      </c>
      <c r="D10" s="41">
        <v>0.39853403428474415</v>
      </c>
      <c r="E10" s="41">
        <v>6.6048014812098597E-3</v>
      </c>
      <c r="F10" s="41">
        <v>0.10734681253557107</v>
      </c>
      <c r="G10" s="41">
        <v>0</v>
      </c>
      <c r="H10" s="41">
        <v>8.6070999944793961E-2</v>
      </c>
      <c r="I10" s="41">
        <v>4.1287435434838237E-3</v>
      </c>
      <c r="J10" s="41">
        <v>1.1043747066425056E-3</v>
      </c>
      <c r="K10" s="41">
        <v>3.2693003641090408E-3</v>
      </c>
      <c r="L10" s="41">
        <v>0</v>
      </c>
      <c r="M10" s="41">
        <v>4.4692659269578155E-6</v>
      </c>
      <c r="N10" s="41">
        <v>3.0442290226894456E-4</v>
      </c>
      <c r="O10" s="41">
        <v>1.7681506558660166E-6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0</v>
      </c>
      <c r="V10" s="41">
        <v>0</v>
      </c>
      <c r="W10" s="41">
        <v>0</v>
      </c>
      <c r="X10" s="41">
        <v>0</v>
      </c>
      <c r="Y10" s="41">
        <v>8.1034399147072358E-3</v>
      </c>
      <c r="Z10" s="41">
        <v>0</v>
      </c>
      <c r="AA10" s="41">
        <v>0</v>
      </c>
      <c r="AB10" s="41">
        <v>0</v>
      </c>
      <c r="AC10" s="41">
        <v>0</v>
      </c>
      <c r="AD10" s="41">
        <v>6.8699144462671738E-5</v>
      </c>
    </row>
    <row r="11" spans="1:30" ht="13.5" customHeight="1" x14ac:dyDescent="0.15">
      <c r="A11" s="209" t="s">
        <v>56</v>
      </c>
      <c r="B11" s="211" t="s">
        <v>5</v>
      </c>
      <c r="C11" s="40">
        <v>5.4429016787780199E-3</v>
      </c>
      <c r="D11" s="38">
        <v>6.3594949983475639E-4</v>
      </c>
      <c r="E11" s="38">
        <v>1.1625661511614309E-3</v>
      </c>
      <c r="F11" s="38">
        <v>1.6487771462381777E-2</v>
      </c>
      <c r="G11" s="38">
        <v>2.1901837507148285E-3</v>
      </c>
      <c r="H11" s="38">
        <v>8.1090757851196103E-4</v>
      </c>
      <c r="I11" s="38">
        <v>0.15096555972296774</v>
      </c>
      <c r="J11" s="38">
        <v>2.3369221122792844E-3</v>
      </c>
      <c r="K11" s="38">
        <v>8.5845045630568418E-4</v>
      </c>
      <c r="L11" s="38">
        <v>5.8063033070167097E-4</v>
      </c>
      <c r="M11" s="38">
        <v>7.2265439160109635E-3</v>
      </c>
      <c r="N11" s="38">
        <v>1.3299499904502418E-3</v>
      </c>
      <c r="O11" s="38">
        <v>4.7121214978829341E-4</v>
      </c>
      <c r="P11" s="38">
        <v>1.3790567251999633E-4</v>
      </c>
      <c r="Q11" s="38">
        <v>1.2153966005621637E-3</v>
      </c>
      <c r="R11" s="38">
        <v>1.1683752641927158E-3</v>
      </c>
      <c r="S11" s="38">
        <v>1.0746101491057923E-3</v>
      </c>
      <c r="T11" s="38">
        <v>7.4356585083591459E-4</v>
      </c>
      <c r="U11" s="38">
        <v>2.5613789942712959E-3</v>
      </c>
      <c r="V11" s="38">
        <v>1.4723902066104766E-3</v>
      </c>
      <c r="W11" s="38">
        <v>1.021778999819927E-3</v>
      </c>
      <c r="X11" s="38">
        <v>8.8981682086631023E-4</v>
      </c>
      <c r="Y11" s="38">
        <v>1.5597921531718307E-2</v>
      </c>
      <c r="Z11" s="38">
        <v>2.7332593414145607E-3</v>
      </c>
      <c r="AA11" s="38">
        <v>4.03303671458283E-4</v>
      </c>
      <c r="AB11" s="38">
        <v>1.2194408132206896E-3</v>
      </c>
      <c r="AC11" s="38">
        <v>2.5243216990995009E-3</v>
      </c>
      <c r="AD11" s="38">
        <v>2.0244542669397058E-3</v>
      </c>
    </row>
    <row r="12" spans="1:30" ht="13.5" customHeight="1" x14ac:dyDescent="0.15">
      <c r="A12" s="209" t="s">
        <v>57</v>
      </c>
      <c r="B12" s="211" t="s">
        <v>18</v>
      </c>
      <c r="C12" s="40">
        <v>3.8072105994370928E-2</v>
      </c>
      <c r="D12" s="38">
        <v>3.7018411454020944E-3</v>
      </c>
      <c r="E12" s="38">
        <v>6.0511055486533443E-3</v>
      </c>
      <c r="F12" s="38">
        <v>2.7994110083535404E-3</v>
      </c>
      <c r="G12" s="38">
        <v>1.356706473451988E-3</v>
      </c>
      <c r="H12" s="38">
        <v>1.0160539535250302E-2</v>
      </c>
      <c r="I12" s="38">
        <v>5.7199628219269738E-3</v>
      </c>
      <c r="J12" s="38">
        <v>0.28655244998419288</v>
      </c>
      <c r="K12" s="38">
        <v>1.2845195804006431E-2</v>
      </c>
      <c r="L12" s="38">
        <v>3.4481118615048038E-4</v>
      </c>
      <c r="M12" s="38">
        <v>3.5416665452192228E-3</v>
      </c>
      <c r="N12" s="38">
        <v>4.891425096764386E-3</v>
      </c>
      <c r="O12" s="38">
        <v>2.3162773591844818E-4</v>
      </c>
      <c r="P12" s="38">
        <v>5.2353079382591193E-4</v>
      </c>
      <c r="Q12" s="38">
        <v>4.501480418420121E-3</v>
      </c>
      <c r="R12" s="38">
        <v>1.153423478362096E-3</v>
      </c>
      <c r="S12" s="38">
        <v>7.6463935479556804E-4</v>
      </c>
      <c r="T12" s="38">
        <v>5.46762462085916E-3</v>
      </c>
      <c r="U12" s="38">
        <v>2.7162297139923302E-3</v>
      </c>
      <c r="V12" s="38">
        <v>1.8983065165977643E-3</v>
      </c>
      <c r="W12" s="38">
        <v>4.8718016359278211E-3</v>
      </c>
      <c r="X12" s="38">
        <v>1.1029880722219583E-3</v>
      </c>
      <c r="Y12" s="38">
        <v>5.1677253067289652E-2</v>
      </c>
      <c r="Z12" s="38">
        <v>4.2921857384370286E-2</v>
      </c>
      <c r="AA12" s="38">
        <v>1.4235764940558667E-3</v>
      </c>
      <c r="AB12" s="38">
        <v>4.3958402434979412E-3</v>
      </c>
      <c r="AC12" s="38">
        <v>4.7765452430817224E-3</v>
      </c>
      <c r="AD12" s="38">
        <v>4.0984316562790238E-3</v>
      </c>
    </row>
    <row r="13" spans="1:30" ht="13.5" customHeight="1" x14ac:dyDescent="0.15">
      <c r="A13" s="209" t="s">
        <v>58</v>
      </c>
      <c r="B13" s="211" t="s">
        <v>6</v>
      </c>
      <c r="C13" s="40">
        <v>7.4092165331064913E-2</v>
      </c>
      <c r="D13" s="38">
        <v>1.1374458005054825E-2</v>
      </c>
      <c r="E13" s="38">
        <v>6.2498306320312119E-4</v>
      </c>
      <c r="F13" s="38">
        <v>1.077464741382754E-2</v>
      </c>
      <c r="G13" s="38">
        <v>9.2873182323573653E-3</v>
      </c>
      <c r="H13" s="38">
        <v>4.3769340976500867E-3</v>
      </c>
      <c r="I13" s="38">
        <v>7.2365225974203987E-2</v>
      </c>
      <c r="J13" s="38">
        <v>2.1627890107496887E-2</v>
      </c>
      <c r="K13" s="38">
        <v>0.39871234893413787</v>
      </c>
      <c r="L13" s="38">
        <v>9.4908288151177911E-2</v>
      </c>
      <c r="M13" s="38">
        <v>0.23038482905737936</v>
      </c>
      <c r="N13" s="38">
        <v>1.3842861653238538E-2</v>
      </c>
      <c r="O13" s="38">
        <v>3.6367912073404186E-3</v>
      </c>
      <c r="P13" s="38">
        <v>1.7800046990081007E-3</v>
      </c>
      <c r="Q13" s="38">
        <v>9.3882773519480423E-3</v>
      </c>
      <c r="R13" s="38">
        <v>3.5756127829224974E-3</v>
      </c>
      <c r="S13" s="38">
        <v>3.6717896832505516E-3</v>
      </c>
      <c r="T13" s="38">
        <v>1.1074633131606157E-2</v>
      </c>
      <c r="U13" s="38">
        <v>7.8791007995770036E-3</v>
      </c>
      <c r="V13" s="38">
        <v>8.5805123276502335E-3</v>
      </c>
      <c r="W13" s="38">
        <v>1.653017549660573E-2</v>
      </c>
      <c r="X13" s="38">
        <v>1.0044059881112778E-2</v>
      </c>
      <c r="Y13" s="38">
        <v>4.3537381812268579E-2</v>
      </c>
      <c r="Z13" s="38">
        <v>4.9449210237041919E-3</v>
      </c>
      <c r="AA13" s="38">
        <v>1.7415752306075398E-4</v>
      </c>
      <c r="AB13" s="38">
        <v>1.0728570592383442E-2</v>
      </c>
      <c r="AC13" s="38">
        <v>1.8694912154697426E-2</v>
      </c>
      <c r="AD13" s="38">
        <v>4.1418614632567304E-6</v>
      </c>
    </row>
    <row r="14" spans="1:30" ht="13.5" customHeight="1" x14ac:dyDescent="0.15">
      <c r="A14" s="212" t="s">
        <v>59</v>
      </c>
      <c r="B14" s="213" t="s">
        <v>99</v>
      </c>
      <c r="C14" s="46">
        <v>1.4778509155756861E-2</v>
      </c>
      <c r="D14" s="44">
        <v>2.0523632695663868E-3</v>
      </c>
      <c r="E14" s="44">
        <v>9.8505631317120073E-3</v>
      </c>
      <c r="F14" s="44">
        <v>5.0644699055406424E-2</v>
      </c>
      <c r="G14" s="44">
        <v>2.4563262937764233E-2</v>
      </c>
      <c r="H14" s="44">
        <v>4.4309685678788503E-3</v>
      </c>
      <c r="I14" s="44">
        <v>8.6122461246858645E-3</v>
      </c>
      <c r="J14" s="44">
        <v>5.2377531368335718E-3</v>
      </c>
      <c r="K14" s="44">
        <v>2.0579669470724798E-2</v>
      </c>
      <c r="L14" s="44">
        <v>3.5150924252512761E-2</v>
      </c>
      <c r="M14" s="44">
        <v>9.6847697197776743E-3</v>
      </c>
      <c r="N14" s="44">
        <v>1.5959399885402903E-2</v>
      </c>
      <c r="O14" s="44">
        <v>4.3223916241524662E-2</v>
      </c>
      <c r="P14" s="44">
        <v>1.0637890349667493E-2</v>
      </c>
      <c r="Q14" s="44">
        <v>4.0887746841447234E-3</v>
      </c>
      <c r="R14" s="44">
        <v>1.0775965645068101E-3</v>
      </c>
      <c r="S14" s="44">
        <v>1.2212088905706929E-2</v>
      </c>
      <c r="T14" s="44">
        <v>4.8756595745626068E-4</v>
      </c>
      <c r="U14" s="44">
        <v>2.1052615312759501E-3</v>
      </c>
      <c r="V14" s="44">
        <v>1.4094218632606573E-3</v>
      </c>
      <c r="W14" s="44">
        <v>5.3579495340140497E-5</v>
      </c>
      <c r="X14" s="44">
        <v>4.1148977653380847E-3</v>
      </c>
      <c r="Y14" s="44">
        <v>1.8999788408705595E-3</v>
      </c>
      <c r="Z14" s="44">
        <v>1.7973109785854955E-2</v>
      </c>
      <c r="AA14" s="44">
        <v>2.6588532291505828E-2</v>
      </c>
      <c r="AB14" s="44">
        <v>1.8465260570112968E-2</v>
      </c>
      <c r="AC14" s="44">
        <v>1.3293789788827379E-2</v>
      </c>
      <c r="AD14" s="44">
        <v>7.272750299159883E-4</v>
      </c>
    </row>
    <row r="15" spans="1:30" ht="13.5" customHeight="1" x14ac:dyDescent="0.15">
      <c r="A15" s="209" t="s">
        <v>60</v>
      </c>
      <c r="B15" s="211" t="s">
        <v>100</v>
      </c>
      <c r="C15" s="40">
        <v>1.1510377196896918E-2</v>
      </c>
      <c r="D15" s="38">
        <v>1.5970807077430103E-3</v>
      </c>
      <c r="E15" s="38">
        <v>7.6936391616340477E-3</v>
      </c>
      <c r="F15" s="38">
        <v>1.1916678960397312E-2</v>
      </c>
      <c r="G15" s="38">
        <v>1.9537244024370407E-3</v>
      </c>
      <c r="H15" s="38">
        <v>9.5086466690607035E-3</v>
      </c>
      <c r="I15" s="38">
        <v>1.2553357809740734E-2</v>
      </c>
      <c r="J15" s="38">
        <v>9.1810384587746822E-3</v>
      </c>
      <c r="K15" s="38">
        <v>6.6460855200801581E-3</v>
      </c>
      <c r="L15" s="38">
        <v>1.932131646532864E-3</v>
      </c>
      <c r="M15" s="38">
        <v>8.2644046222055026E-2</v>
      </c>
      <c r="N15" s="38">
        <v>2.4494155158233644E-3</v>
      </c>
      <c r="O15" s="38">
        <v>7.7533406259724827E-4</v>
      </c>
      <c r="P15" s="38">
        <v>5.2480769820109716E-4</v>
      </c>
      <c r="Q15" s="38">
        <v>5.2730471720164344E-3</v>
      </c>
      <c r="R15" s="38">
        <v>7.6595862840860666E-3</v>
      </c>
      <c r="S15" s="38">
        <v>1.6495098055660108E-2</v>
      </c>
      <c r="T15" s="38">
        <v>3.1353045510228335E-2</v>
      </c>
      <c r="U15" s="38">
        <v>1.3591772423913406E-2</v>
      </c>
      <c r="V15" s="38">
        <v>2.9282756673242927E-2</v>
      </c>
      <c r="W15" s="38">
        <v>2.7400095132278271E-2</v>
      </c>
      <c r="X15" s="38">
        <v>3.4177238812790042E-2</v>
      </c>
      <c r="Y15" s="38">
        <v>4.4844567254787526E-2</v>
      </c>
      <c r="Z15" s="38">
        <v>1.2950886788375004E-2</v>
      </c>
      <c r="AA15" s="38">
        <v>0</v>
      </c>
      <c r="AB15" s="38">
        <v>4.8516741877130537E-2</v>
      </c>
      <c r="AC15" s="38">
        <v>1.976483539752474E-2</v>
      </c>
      <c r="AD15" s="38">
        <v>2.2512012692575151E-3</v>
      </c>
    </row>
    <row r="16" spans="1:30" ht="13.5" customHeight="1" x14ac:dyDescent="0.15">
      <c r="A16" s="209" t="s">
        <v>61</v>
      </c>
      <c r="B16" s="211" t="s">
        <v>101</v>
      </c>
      <c r="C16" s="40">
        <v>3.8998662001073314E-3</v>
      </c>
      <c r="D16" s="38">
        <v>1.4313441455860011E-3</v>
      </c>
      <c r="E16" s="38">
        <v>4.1576021743551381E-4</v>
      </c>
      <c r="F16" s="38">
        <v>4.1528419875264446E-5</v>
      </c>
      <c r="G16" s="38">
        <v>8.3850832722619773E-5</v>
      </c>
      <c r="H16" s="38">
        <v>3.0093862703097448E-3</v>
      </c>
      <c r="I16" s="38">
        <v>3.6515182029586848E-4</v>
      </c>
      <c r="J16" s="38">
        <v>1.0842442032219337E-3</v>
      </c>
      <c r="K16" s="38">
        <v>4.8774363178457746E-3</v>
      </c>
      <c r="L16" s="38">
        <v>2.6712958559244111E-2</v>
      </c>
      <c r="M16" s="38">
        <v>9.8045330922261523E-4</v>
      </c>
      <c r="N16" s="38">
        <v>0.12012816165206917</v>
      </c>
      <c r="O16" s="38">
        <v>9.8774789472195236E-3</v>
      </c>
      <c r="P16" s="38">
        <v>1.4403481352088506E-3</v>
      </c>
      <c r="Q16" s="38">
        <v>3.7958967837275668E-3</v>
      </c>
      <c r="R16" s="38">
        <v>6.3395571921827792E-3</v>
      </c>
      <c r="S16" s="38">
        <v>3.3103807340403618E-3</v>
      </c>
      <c r="T16" s="38">
        <v>2.4283894441414896E-3</v>
      </c>
      <c r="U16" s="38">
        <v>1.8292344895112621E-2</v>
      </c>
      <c r="V16" s="38">
        <v>1.0023960562783154E-2</v>
      </c>
      <c r="W16" s="38">
        <v>5.9258594142859973E-3</v>
      </c>
      <c r="X16" s="38">
        <v>2.0726479159335698E-3</v>
      </c>
      <c r="Y16" s="38">
        <v>9.3095344195341465E-3</v>
      </c>
      <c r="Z16" s="38">
        <v>5.3544669980997758E-2</v>
      </c>
      <c r="AA16" s="38">
        <v>1.0602645501152382E-4</v>
      </c>
      <c r="AB16" s="38">
        <v>6.1222897056897015E-3</v>
      </c>
      <c r="AC16" s="38">
        <v>6.6203614223085629E-4</v>
      </c>
      <c r="AD16" s="38">
        <v>9.4625604199019154E-5</v>
      </c>
    </row>
    <row r="17" spans="1:30" ht="13.5" customHeight="1" x14ac:dyDescent="0.15">
      <c r="A17" s="209" t="s">
        <v>62</v>
      </c>
      <c r="B17" s="211" t="s">
        <v>7</v>
      </c>
      <c r="C17" s="40">
        <v>8.6236144700141361E-5</v>
      </c>
      <c r="D17" s="38">
        <v>2.0329725613026914E-5</v>
      </c>
      <c r="E17" s="38">
        <v>1.5380442571014309E-5</v>
      </c>
      <c r="F17" s="38">
        <v>1.4297641699912475E-4</v>
      </c>
      <c r="G17" s="38">
        <v>5.7018566251381439E-4</v>
      </c>
      <c r="H17" s="38">
        <v>0</v>
      </c>
      <c r="I17" s="38">
        <v>1.7499198772640467E-4</v>
      </c>
      <c r="J17" s="38">
        <v>1.4882132929613398E-3</v>
      </c>
      <c r="K17" s="38">
        <v>8.5672715455801004E-6</v>
      </c>
      <c r="L17" s="38">
        <v>0</v>
      </c>
      <c r="M17" s="38">
        <v>1.126514101473193E-3</v>
      </c>
      <c r="N17" s="38">
        <v>9.5828899517055085E-3</v>
      </c>
      <c r="O17" s="38">
        <v>8.9940519411936662E-2</v>
      </c>
      <c r="P17" s="38">
        <v>3.0645705004443627E-5</v>
      </c>
      <c r="Q17" s="38">
        <v>0.22469866412195921</v>
      </c>
      <c r="R17" s="38">
        <v>9.0434808611801448E-2</v>
      </c>
      <c r="S17" s="38">
        <v>0.11477842791132688</v>
      </c>
      <c r="T17" s="38">
        <v>1.2772228953865598E-2</v>
      </c>
      <c r="U17" s="38">
        <v>2.3440085037190251E-3</v>
      </c>
      <c r="V17" s="38">
        <v>3.1024489731531928E-2</v>
      </c>
      <c r="W17" s="38">
        <v>2.2048044258301668E-2</v>
      </c>
      <c r="X17" s="38">
        <v>7.3128897998902972E-2</v>
      </c>
      <c r="Y17" s="38">
        <v>2.1878105560652995E-2</v>
      </c>
      <c r="Z17" s="38">
        <v>2.1641619367036655E-2</v>
      </c>
      <c r="AA17" s="38">
        <v>0</v>
      </c>
      <c r="AB17" s="38">
        <v>3.6513542064436646E-5</v>
      </c>
      <c r="AC17" s="38">
        <v>0</v>
      </c>
      <c r="AD17" s="38">
        <v>0</v>
      </c>
    </row>
    <row r="18" spans="1:30" ht="13.5" customHeight="1" x14ac:dyDescent="0.15">
      <c r="A18" s="209" t="s">
        <v>63</v>
      </c>
      <c r="B18" s="211" t="s">
        <v>8</v>
      </c>
      <c r="C18" s="40">
        <v>0</v>
      </c>
      <c r="D18" s="38">
        <v>0</v>
      </c>
      <c r="E18" s="38">
        <v>0</v>
      </c>
      <c r="F18" s="38">
        <v>0</v>
      </c>
      <c r="G18" s="38">
        <v>8.7204866031524557E-5</v>
      </c>
      <c r="H18" s="38">
        <v>3.9031206681671115E-4</v>
      </c>
      <c r="I18" s="38">
        <v>2.3875311327037556E-5</v>
      </c>
      <c r="J18" s="38">
        <v>7.6742235613867381E-4</v>
      </c>
      <c r="K18" s="38">
        <v>1.4757568371996838E-2</v>
      </c>
      <c r="L18" s="38">
        <v>0</v>
      </c>
      <c r="M18" s="38">
        <v>3.0238146454217196E-3</v>
      </c>
      <c r="N18" s="38">
        <v>4.4381039247557014E-3</v>
      </c>
      <c r="O18" s="38">
        <v>2.0013402581971464E-2</v>
      </c>
      <c r="P18" s="38">
        <v>0.4138676922762608</v>
      </c>
      <c r="Q18" s="38">
        <v>8.4139992523988127E-2</v>
      </c>
      <c r="R18" s="38">
        <v>5.8504201985810758E-2</v>
      </c>
      <c r="S18" s="38">
        <v>2.6683654676432758E-2</v>
      </c>
      <c r="T18" s="38">
        <v>3.7826344332628825E-2</v>
      </c>
      <c r="U18" s="38">
        <v>3.4326766697012255E-2</v>
      </c>
      <c r="V18" s="38">
        <v>9.0762022553617941E-2</v>
      </c>
      <c r="W18" s="38">
        <v>5.40841584766776E-2</v>
      </c>
      <c r="X18" s="38">
        <v>2.9651389970831325E-2</v>
      </c>
      <c r="Y18" s="38">
        <v>2.0311316660003673E-2</v>
      </c>
      <c r="Z18" s="38">
        <v>1.1084180030801893E-2</v>
      </c>
      <c r="AA18" s="38">
        <v>4.0201361573190709E-4</v>
      </c>
      <c r="AB18" s="38">
        <v>3.2917933723740215E-4</v>
      </c>
      <c r="AC18" s="38">
        <v>1.0665415257943068E-5</v>
      </c>
      <c r="AD18" s="38">
        <v>6.6508736958064805E-6</v>
      </c>
    </row>
    <row r="19" spans="1:30" ht="13.5" customHeight="1" x14ac:dyDescent="0.15">
      <c r="A19" s="212" t="s">
        <v>64</v>
      </c>
      <c r="B19" s="213" t="s">
        <v>9</v>
      </c>
      <c r="C19" s="40">
        <v>1.5354392262133473E-3</v>
      </c>
      <c r="D19" s="38">
        <v>1.7507508969611099E-3</v>
      </c>
      <c r="E19" s="38">
        <v>6.1399703279525384E-4</v>
      </c>
      <c r="F19" s="38">
        <v>1.1434158272322812E-3</v>
      </c>
      <c r="G19" s="38">
        <v>1.2604457174864204E-2</v>
      </c>
      <c r="H19" s="38">
        <v>1.339144228190195E-2</v>
      </c>
      <c r="I19" s="38">
        <v>3.047894155408053E-3</v>
      </c>
      <c r="J19" s="38">
        <v>4.3069934048393732E-3</v>
      </c>
      <c r="K19" s="38">
        <v>1.0974477901116947E-2</v>
      </c>
      <c r="L19" s="38">
        <v>2.0411236881321537E-4</v>
      </c>
      <c r="M19" s="38">
        <v>1.1481090762564936E-2</v>
      </c>
      <c r="N19" s="38">
        <v>7.2098725009842098E-3</v>
      </c>
      <c r="O19" s="38">
        <v>3.0123393340437368E-3</v>
      </c>
      <c r="P19" s="38">
        <v>5.6311482945665167E-4</v>
      </c>
      <c r="Q19" s="38">
        <v>7.7386371311286881E-2</v>
      </c>
      <c r="R19" s="38">
        <v>2.5760859001455663E-2</v>
      </c>
      <c r="S19" s="38">
        <v>3.2111721883289507E-2</v>
      </c>
      <c r="T19" s="38">
        <v>1.1212351078586969E-2</v>
      </c>
      <c r="U19" s="38">
        <v>1.0428117491068076E-2</v>
      </c>
      <c r="V19" s="38">
        <v>9.0789139355723029E-3</v>
      </c>
      <c r="W19" s="38">
        <v>2.5798936635446915E-2</v>
      </c>
      <c r="X19" s="38">
        <v>8.4558571013827466E-3</v>
      </c>
      <c r="Y19" s="38">
        <v>9.4552597807894892E-3</v>
      </c>
      <c r="Z19" s="38">
        <v>8.5424782265781277E-2</v>
      </c>
      <c r="AA19" s="38">
        <v>6.5857344831492519E-4</v>
      </c>
      <c r="AB19" s="38">
        <v>8.5151809928896149E-4</v>
      </c>
      <c r="AC19" s="38">
        <v>2.0550434277500057E-4</v>
      </c>
      <c r="AD19" s="38">
        <v>1.4824677991179668E-3</v>
      </c>
    </row>
    <row r="20" spans="1:30" ht="13.5" customHeight="1" x14ac:dyDescent="0.15">
      <c r="A20" s="209" t="s">
        <v>65</v>
      </c>
      <c r="B20" s="211" t="s">
        <v>102</v>
      </c>
      <c r="C20" s="43">
        <v>0</v>
      </c>
      <c r="D20" s="41">
        <v>0</v>
      </c>
      <c r="E20" s="41">
        <v>4.6141327713042932E-5</v>
      </c>
      <c r="F20" s="41">
        <v>0</v>
      </c>
      <c r="G20" s="41">
        <v>1.0363962924515803E-3</v>
      </c>
      <c r="H20" s="41">
        <v>0</v>
      </c>
      <c r="I20" s="41">
        <v>0</v>
      </c>
      <c r="J20" s="41">
        <v>5.8531349819054802E-4</v>
      </c>
      <c r="K20" s="41">
        <v>1.4771157837207069E-5</v>
      </c>
      <c r="L20" s="41">
        <v>0</v>
      </c>
      <c r="M20" s="41">
        <v>1.0447718753888343E-4</v>
      </c>
      <c r="N20" s="41">
        <v>1.6020206508647405E-4</v>
      </c>
      <c r="O20" s="41">
        <v>2.7347396810727722E-4</v>
      </c>
      <c r="P20" s="41">
        <v>0</v>
      </c>
      <c r="Q20" s="41">
        <v>7.5662717950489625E-4</v>
      </c>
      <c r="R20" s="41">
        <v>0.11369124348662829</v>
      </c>
      <c r="S20" s="41">
        <v>3.7950847041042506E-2</v>
      </c>
      <c r="T20" s="41">
        <v>3.3002328988184023E-3</v>
      </c>
      <c r="U20" s="41">
        <v>1.177251791841743E-3</v>
      </c>
      <c r="V20" s="41">
        <v>3.974567047010236E-3</v>
      </c>
      <c r="W20" s="41">
        <v>5.6882744961110629E-3</v>
      </c>
      <c r="X20" s="41">
        <v>9.208113051563778E-3</v>
      </c>
      <c r="Y20" s="41">
        <v>2.8228257064362596E-4</v>
      </c>
      <c r="Z20" s="41">
        <v>5.3965694897616049E-3</v>
      </c>
      <c r="AA20" s="41">
        <v>0</v>
      </c>
      <c r="AB20" s="41">
        <v>1.6441406914159729E-2</v>
      </c>
      <c r="AC20" s="41">
        <v>0</v>
      </c>
      <c r="AD20" s="41">
        <v>2.0709307316283652E-6</v>
      </c>
    </row>
    <row r="21" spans="1:30" ht="13.5" customHeight="1" x14ac:dyDescent="0.15">
      <c r="A21" s="209" t="s">
        <v>66</v>
      </c>
      <c r="B21" s="211" t="s">
        <v>103</v>
      </c>
      <c r="C21" s="40">
        <v>0</v>
      </c>
      <c r="D21" s="38">
        <v>0</v>
      </c>
      <c r="E21" s="38">
        <v>2.2118541221172961E-4</v>
      </c>
      <c r="F21" s="38">
        <v>0</v>
      </c>
      <c r="G21" s="38">
        <v>1.4003089064677501E-3</v>
      </c>
      <c r="H21" s="38">
        <v>0</v>
      </c>
      <c r="I21" s="38">
        <v>0</v>
      </c>
      <c r="J21" s="38">
        <v>2.4462383903479587E-5</v>
      </c>
      <c r="K21" s="38">
        <v>0</v>
      </c>
      <c r="L21" s="38">
        <v>2.3978249151843748E-4</v>
      </c>
      <c r="M21" s="38">
        <v>6.9325439443810861E-4</v>
      </c>
      <c r="N21" s="38">
        <v>2.8844167436494107E-4</v>
      </c>
      <c r="O21" s="38">
        <v>2.5107739313297436E-4</v>
      </c>
      <c r="P21" s="38">
        <v>1.0215235001481209E-5</v>
      </c>
      <c r="Q21" s="38">
        <v>1.733613076858195E-4</v>
      </c>
      <c r="R21" s="38">
        <v>4.090381409376692E-3</v>
      </c>
      <c r="S21" s="38">
        <v>0.10919604623977024</v>
      </c>
      <c r="T21" s="38">
        <v>3.6706275384805047E-4</v>
      </c>
      <c r="U21" s="38">
        <v>1.9191187326424739E-3</v>
      </c>
      <c r="V21" s="38">
        <v>8.5209335845635515E-4</v>
      </c>
      <c r="W21" s="38">
        <v>1.4958018744958489E-3</v>
      </c>
      <c r="X21" s="38">
        <v>9.8851434067267064E-4</v>
      </c>
      <c r="Y21" s="38">
        <v>5.2113705349592489E-5</v>
      </c>
      <c r="Z21" s="38">
        <v>9.746345491990593E-5</v>
      </c>
      <c r="AA21" s="38">
        <v>1.1287987605789608E-6</v>
      </c>
      <c r="AB21" s="38">
        <v>3.9635310546281611E-4</v>
      </c>
      <c r="AC21" s="38">
        <v>0</v>
      </c>
      <c r="AD21" s="38">
        <v>1.6925876171962601E-6</v>
      </c>
    </row>
    <row r="22" spans="1:30" ht="13.5" customHeight="1" x14ac:dyDescent="0.15">
      <c r="A22" s="209" t="s">
        <v>68</v>
      </c>
      <c r="B22" s="211" t="s">
        <v>104</v>
      </c>
      <c r="C22" s="40">
        <v>2.4687820486358157E-4</v>
      </c>
      <c r="D22" s="38">
        <v>0</v>
      </c>
      <c r="E22" s="38">
        <v>4.1746915549895984E-5</v>
      </c>
      <c r="F22" s="38">
        <v>5.3393682696768573E-6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1.7429503106653308E-5</v>
      </c>
      <c r="R22" s="38">
        <v>1.0818685033155584E-3</v>
      </c>
      <c r="S22" s="38">
        <v>8.5888300033837364E-3</v>
      </c>
      <c r="T22" s="38">
        <v>2.9546052770407522E-2</v>
      </c>
      <c r="U22" s="38">
        <v>0</v>
      </c>
      <c r="V22" s="38">
        <v>1.9946493856153969E-4</v>
      </c>
      <c r="W22" s="38">
        <v>3.7816964906741365E-3</v>
      </c>
      <c r="X22" s="38">
        <v>3.4823101530119386E-4</v>
      </c>
      <c r="Y22" s="38">
        <v>9.7230663221693387E-5</v>
      </c>
      <c r="Z22" s="38">
        <v>1.5859322219109894E-4</v>
      </c>
      <c r="AA22" s="38">
        <v>0</v>
      </c>
      <c r="AB22" s="38">
        <v>1.4326687497038501E-4</v>
      </c>
      <c r="AC22" s="38">
        <v>3.9279943998765931E-5</v>
      </c>
      <c r="AD22" s="38">
        <v>5.7976104087846016E-4</v>
      </c>
    </row>
    <row r="23" spans="1:30" ht="13.5" customHeight="1" x14ac:dyDescent="0.15">
      <c r="A23" s="209" t="s">
        <v>70</v>
      </c>
      <c r="B23" s="211" t="s">
        <v>69</v>
      </c>
      <c r="C23" s="40">
        <v>0</v>
      </c>
      <c r="D23" s="38">
        <v>0</v>
      </c>
      <c r="E23" s="38">
        <v>0</v>
      </c>
      <c r="F23" s="38">
        <v>8.2068067848736884E-5</v>
      </c>
      <c r="G23" s="38">
        <v>3.0186299780143118E-5</v>
      </c>
      <c r="H23" s="38">
        <v>3.5502280045180203E-7</v>
      </c>
      <c r="I23" s="38">
        <v>2.8088601561220653E-7</v>
      </c>
      <c r="J23" s="38">
        <v>3.9326679678163363E-5</v>
      </c>
      <c r="K23" s="38">
        <v>2.7572827962786528E-6</v>
      </c>
      <c r="L23" s="38">
        <v>0</v>
      </c>
      <c r="M23" s="38">
        <v>1.9431590986773112E-7</v>
      </c>
      <c r="N23" s="38">
        <v>3.8978604643910956E-7</v>
      </c>
      <c r="O23" s="38">
        <v>0</v>
      </c>
      <c r="P23" s="38">
        <v>0</v>
      </c>
      <c r="Q23" s="38">
        <v>9.833663404548415E-3</v>
      </c>
      <c r="R23" s="38">
        <v>5.0344798861101112E-3</v>
      </c>
      <c r="S23" s="38">
        <v>1.464220625850267E-2</v>
      </c>
      <c r="T23" s="38">
        <v>9.477382603779913E-2</v>
      </c>
      <c r="U23" s="38">
        <v>0.37604702104881649</v>
      </c>
      <c r="V23" s="38">
        <v>0.24024456748113981</v>
      </c>
      <c r="W23" s="38">
        <v>0.36526698564216992</v>
      </c>
      <c r="X23" s="38">
        <v>2.5800839948600333E-2</v>
      </c>
      <c r="Y23" s="38">
        <v>5.8159860238762798E-3</v>
      </c>
      <c r="Z23" s="38">
        <v>2.3979647190115298E-3</v>
      </c>
      <c r="AA23" s="38">
        <v>9.1916470504286813E-6</v>
      </c>
      <c r="AB23" s="38">
        <v>3.1217684818449652E-5</v>
      </c>
      <c r="AC23" s="38">
        <v>0</v>
      </c>
      <c r="AD23" s="38">
        <v>1.127064225097745E-5</v>
      </c>
    </row>
    <row r="24" spans="1:30" ht="13.5" customHeight="1" x14ac:dyDescent="0.15">
      <c r="A24" s="212" t="s">
        <v>71</v>
      </c>
      <c r="B24" s="213" t="s">
        <v>10</v>
      </c>
      <c r="C24" s="46">
        <v>7.9698386437675762E-6</v>
      </c>
      <c r="D24" s="44">
        <v>1.1127355589578241E-4</v>
      </c>
      <c r="E24" s="44">
        <v>0</v>
      </c>
      <c r="F24" s="44">
        <v>1.3678670489390675E-3</v>
      </c>
      <c r="G24" s="44">
        <v>6.7080666178095816E-5</v>
      </c>
      <c r="H24" s="44">
        <v>0</v>
      </c>
      <c r="I24" s="44">
        <v>0</v>
      </c>
      <c r="J24" s="44">
        <v>6.7101678068572475E-5</v>
      </c>
      <c r="K24" s="44">
        <v>3.446603495348316E-7</v>
      </c>
      <c r="L24" s="44">
        <v>0</v>
      </c>
      <c r="M24" s="44">
        <v>6.1533371458114851E-6</v>
      </c>
      <c r="N24" s="44">
        <v>3.9368390690350067E-5</v>
      </c>
      <c r="O24" s="44">
        <v>0</v>
      </c>
      <c r="P24" s="44">
        <v>0</v>
      </c>
      <c r="Q24" s="44">
        <v>1.838812577751924E-3</v>
      </c>
      <c r="R24" s="44">
        <v>9.4399167826320057E-3</v>
      </c>
      <c r="S24" s="44">
        <v>2.4550313112994642E-2</v>
      </c>
      <c r="T24" s="44">
        <v>8.2414195610573636E-3</v>
      </c>
      <c r="U24" s="44">
        <v>7.3381019628568175E-2</v>
      </c>
      <c r="V24" s="44">
        <v>4.1087821805063825E-2</v>
      </c>
      <c r="W24" s="44">
        <v>3.1655814497628332E-2</v>
      </c>
      <c r="X24" s="44">
        <v>2.5141509733441664E-2</v>
      </c>
      <c r="Y24" s="44">
        <v>1.0543133379962231E-2</v>
      </c>
      <c r="Z24" s="44">
        <v>9.4519018241075621E-3</v>
      </c>
      <c r="AA24" s="44">
        <v>4.5958235252143406E-6</v>
      </c>
      <c r="AB24" s="44">
        <v>2.9907656973389711E-4</v>
      </c>
      <c r="AC24" s="44">
        <v>0</v>
      </c>
      <c r="AD24" s="44">
        <v>1.0900264254743915E-4</v>
      </c>
    </row>
    <row r="25" spans="1:30" ht="13.5" customHeight="1" x14ac:dyDescent="0.15">
      <c r="A25" s="209" t="s">
        <v>72</v>
      </c>
      <c r="B25" s="211" t="s">
        <v>67</v>
      </c>
      <c r="C25" s="40">
        <v>4.1094480506926565E-6</v>
      </c>
      <c r="D25" s="38">
        <v>0</v>
      </c>
      <c r="E25" s="38">
        <v>1.2987929282189863E-4</v>
      </c>
      <c r="F25" s="38">
        <v>6.5852208659347903E-5</v>
      </c>
      <c r="G25" s="38">
        <v>1.0062099926714372E-5</v>
      </c>
      <c r="H25" s="38">
        <v>2.4549826651242109E-5</v>
      </c>
      <c r="I25" s="38">
        <v>5.6177203122441306E-6</v>
      </c>
      <c r="J25" s="38">
        <v>5.8607794768753174E-6</v>
      </c>
      <c r="K25" s="38">
        <v>1.1324554341858753E-5</v>
      </c>
      <c r="L25" s="38">
        <v>3.1706775737975203E-5</v>
      </c>
      <c r="M25" s="38">
        <v>6.1274283578291203E-5</v>
      </c>
      <c r="N25" s="38">
        <v>3.1182883715128765E-6</v>
      </c>
      <c r="O25" s="38">
        <v>2.0628424318436862E-6</v>
      </c>
      <c r="P25" s="38">
        <v>2.5538087503703023E-6</v>
      </c>
      <c r="Q25" s="38">
        <v>4.8553615797105644E-5</v>
      </c>
      <c r="R25" s="38">
        <v>9.3982653792467073E-5</v>
      </c>
      <c r="S25" s="38">
        <v>2.0776541696551116E-4</v>
      </c>
      <c r="T25" s="38">
        <v>1.6659429070259477E-5</v>
      </c>
      <c r="U25" s="38">
        <v>5.112327295571778E-5</v>
      </c>
      <c r="V25" s="38">
        <v>3.5199695040271708E-5</v>
      </c>
      <c r="W25" s="38">
        <v>3.1930757596040429E-2</v>
      </c>
      <c r="X25" s="38">
        <v>5.9834168927442703E-5</v>
      </c>
      <c r="Y25" s="38">
        <v>9.7954464684882171E-5</v>
      </c>
      <c r="Z25" s="38">
        <v>1.5108986592047937E-3</v>
      </c>
      <c r="AA25" s="38">
        <v>1.6286953545496435E-5</v>
      </c>
      <c r="AB25" s="38">
        <v>8.3618798620847274E-6</v>
      </c>
      <c r="AC25" s="38">
        <v>1.7688981403417772E-5</v>
      </c>
      <c r="AD25" s="38">
        <v>1.5563840960007021E-4</v>
      </c>
    </row>
    <row r="26" spans="1:30" ht="13.5" customHeight="1" x14ac:dyDescent="0.15">
      <c r="A26" s="209" t="s">
        <v>73</v>
      </c>
      <c r="B26" s="211" t="s">
        <v>105</v>
      </c>
      <c r="C26" s="40">
        <v>0</v>
      </c>
      <c r="D26" s="38">
        <v>0</v>
      </c>
      <c r="E26" s="38">
        <v>0</v>
      </c>
      <c r="F26" s="38">
        <v>3.9053326050698688E-2</v>
      </c>
      <c r="G26" s="38">
        <v>1.6770166544523954E-5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8.2077403688205158E-5</v>
      </c>
      <c r="T26" s="38">
        <v>0</v>
      </c>
      <c r="U26" s="38">
        <v>0</v>
      </c>
      <c r="V26" s="38">
        <v>0</v>
      </c>
      <c r="W26" s="38">
        <v>0</v>
      </c>
      <c r="X26" s="38">
        <v>0.3274776011461995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38">
        <v>0</v>
      </c>
    </row>
    <row r="27" spans="1:30" ht="13.5" customHeight="1" x14ac:dyDescent="0.15">
      <c r="A27" s="209" t="s">
        <v>74</v>
      </c>
      <c r="B27" s="211" t="s">
        <v>19</v>
      </c>
      <c r="C27" s="40">
        <v>5.8279445082550408E-4</v>
      </c>
      <c r="D27" s="38">
        <v>9.7188295655809956E-6</v>
      </c>
      <c r="E27" s="38">
        <v>3.6327140548681418E-4</v>
      </c>
      <c r="F27" s="38">
        <v>5.6976992068862821E-3</v>
      </c>
      <c r="G27" s="38">
        <v>2.6513633306892372E-3</v>
      </c>
      <c r="H27" s="38">
        <v>4.3177695479547935E-3</v>
      </c>
      <c r="I27" s="38">
        <v>2.2118088413367591E-2</v>
      </c>
      <c r="J27" s="38">
        <v>8.9804978740659486E-3</v>
      </c>
      <c r="K27" s="38">
        <v>3.7207069476140886E-3</v>
      </c>
      <c r="L27" s="38">
        <v>3.0735755730999714E-3</v>
      </c>
      <c r="M27" s="38">
        <v>1.6272014292323803E-3</v>
      </c>
      <c r="N27" s="38">
        <v>3.251595199395052E-3</v>
      </c>
      <c r="O27" s="38">
        <v>3.5693067906415322E-3</v>
      </c>
      <c r="P27" s="38">
        <v>5.391856414656819E-2</v>
      </c>
      <c r="Q27" s="38">
        <v>3.7417408276461798E-3</v>
      </c>
      <c r="R27" s="38">
        <v>8.0098852664034438E-4</v>
      </c>
      <c r="S27" s="38">
        <v>1.821134327610503E-3</v>
      </c>
      <c r="T27" s="38">
        <v>2.4400510444906711E-3</v>
      </c>
      <c r="U27" s="38">
        <v>2.7796509027346252E-3</v>
      </c>
      <c r="V27" s="38">
        <v>5.5094041200069721E-4</v>
      </c>
      <c r="W27" s="38">
        <v>2.0596973889089789E-2</v>
      </c>
      <c r="X27" s="38">
        <v>1.357331388370123E-3</v>
      </c>
      <c r="Y27" s="38">
        <v>4.7573781305318037E-2</v>
      </c>
      <c r="Z27" s="38">
        <v>3.5356315362016113E-3</v>
      </c>
      <c r="AA27" s="38">
        <v>5.0532289086975156E-3</v>
      </c>
      <c r="AB27" s="38">
        <v>4.8005552288228424E-3</v>
      </c>
      <c r="AC27" s="38">
        <v>5.7931414096193201E-3</v>
      </c>
      <c r="AD27" s="38">
        <v>2.9198331164365272E-3</v>
      </c>
    </row>
    <row r="28" spans="1:30" ht="13.5" customHeight="1" x14ac:dyDescent="0.15">
      <c r="A28" s="209" t="s">
        <v>76</v>
      </c>
      <c r="B28" s="211" t="s">
        <v>11</v>
      </c>
      <c r="C28" s="40">
        <v>3.4351249841926344E-3</v>
      </c>
      <c r="D28" s="38">
        <v>1.0467226392998198E-3</v>
      </c>
      <c r="E28" s="38">
        <v>7.9026178733925911E-4</v>
      </c>
      <c r="F28" s="38">
        <v>4.5621935548683371E-4</v>
      </c>
      <c r="G28" s="38">
        <v>2.6111149309823796E-3</v>
      </c>
      <c r="H28" s="38">
        <v>5.2009065152186734E-4</v>
      </c>
      <c r="I28" s="38">
        <v>1.644306735393857E-3</v>
      </c>
      <c r="J28" s="38">
        <v>2.1923562185163599E-3</v>
      </c>
      <c r="K28" s="38">
        <v>3.6133698673303841E-3</v>
      </c>
      <c r="L28" s="38">
        <v>2.4572751196930784E-3</v>
      </c>
      <c r="M28" s="38">
        <v>1.1389503197047279E-3</v>
      </c>
      <c r="N28" s="38">
        <v>3.2519849854414913E-3</v>
      </c>
      <c r="O28" s="38">
        <v>1.343116707373424E-2</v>
      </c>
      <c r="P28" s="38">
        <v>3.8766816830621189E-3</v>
      </c>
      <c r="Q28" s="38">
        <v>2.7211811725262477E-3</v>
      </c>
      <c r="R28" s="38">
        <v>1.4834307513379179E-3</v>
      </c>
      <c r="S28" s="38">
        <v>1.1041311771353376E-3</v>
      </c>
      <c r="T28" s="38">
        <v>1.1883726070118427E-3</v>
      </c>
      <c r="U28" s="38">
        <v>1.5944795106743012E-3</v>
      </c>
      <c r="V28" s="38">
        <v>2.0066433557772673E-3</v>
      </c>
      <c r="W28" s="38">
        <v>2.2087204806883604E-4</v>
      </c>
      <c r="X28" s="38">
        <v>4.9425717033633532E-4</v>
      </c>
      <c r="Y28" s="38">
        <v>1.1508443264701673E-3</v>
      </c>
      <c r="Z28" s="38">
        <v>4.4058018445936606E-4</v>
      </c>
      <c r="AA28" s="38">
        <v>9.0857818523829553E-3</v>
      </c>
      <c r="AB28" s="38">
        <v>2.295252403343637E-2</v>
      </c>
      <c r="AC28" s="38">
        <v>2.189271580752411E-3</v>
      </c>
      <c r="AD28" s="38">
        <v>2.2955470648280572E-3</v>
      </c>
    </row>
    <row r="29" spans="1:30" ht="13.5" customHeight="1" x14ac:dyDescent="0.15">
      <c r="A29" s="212" t="s">
        <v>77</v>
      </c>
      <c r="B29" s="213" t="s">
        <v>75</v>
      </c>
      <c r="C29" s="40">
        <v>1.3371645842038669E-2</v>
      </c>
      <c r="D29" s="38">
        <v>1.4978876100463777E-2</v>
      </c>
      <c r="E29" s="38">
        <v>3.9952530583277652E-3</v>
      </c>
      <c r="F29" s="38">
        <v>1.691057032758804E-2</v>
      </c>
      <c r="G29" s="38">
        <v>1.2966692772225921E-2</v>
      </c>
      <c r="H29" s="38">
        <v>9.4429496998370971E-3</v>
      </c>
      <c r="I29" s="38">
        <v>2.8682113712209245E-2</v>
      </c>
      <c r="J29" s="38">
        <v>5.4752506077798198E-2</v>
      </c>
      <c r="K29" s="38">
        <v>5.1438735391940361E-2</v>
      </c>
      <c r="L29" s="38">
        <v>3.1669123941786358E-2</v>
      </c>
      <c r="M29" s="38">
        <v>3.7517997701501875E-2</v>
      </c>
      <c r="N29" s="38">
        <v>5.0985184232374851E-2</v>
      </c>
      <c r="O29" s="38">
        <v>0.2691063412955122</v>
      </c>
      <c r="P29" s="38">
        <v>0.13063114829456651</v>
      </c>
      <c r="Q29" s="38">
        <v>2.2101543662617108E-2</v>
      </c>
      <c r="R29" s="38">
        <v>1.5318104583469947E-2</v>
      </c>
      <c r="S29" s="38">
        <v>1.9821581168625677E-2</v>
      </c>
      <c r="T29" s="38">
        <v>2.2883391770908416E-2</v>
      </c>
      <c r="U29" s="38">
        <v>4.7757056540858989E-2</v>
      </c>
      <c r="V29" s="38">
        <v>1.1737012388076376E-2</v>
      </c>
      <c r="W29" s="38">
        <v>2.6670135952644248E-3</v>
      </c>
      <c r="X29" s="38">
        <v>2.5365454983060774E-2</v>
      </c>
      <c r="Y29" s="38">
        <v>1.175332942641388E-2</v>
      </c>
      <c r="Z29" s="38">
        <v>2.4561611961065617E-3</v>
      </c>
      <c r="AA29" s="38">
        <v>0.11197651453550132</v>
      </c>
      <c r="AB29" s="38">
        <v>5.6167861950938064E-2</v>
      </c>
      <c r="AC29" s="38">
        <v>6.2688189301235805E-2</v>
      </c>
      <c r="AD29" s="38">
        <v>9.2540137126678398E-3</v>
      </c>
    </row>
    <row r="30" spans="1:30" ht="13.5" customHeight="1" x14ac:dyDescent="0.15">
      <c r="A30" s="209" t="s">
        <v>78</v>
      </c>
      <c r="B30" s="211" t="s">
        <v>106</v>
      </c>
      <c r="C30" s="43">
        <v>2.0310635668726435E-4</v>
      </c>
      <c r="D30" s="41">
        <v>1.1617992154603948E-3</v>
      </c>
      <c r="E30" s="41">
        <v>9.8386005652678849E-5</v>
      </c>
      <c r="F30" s="41">
        <v>1.3882357501159828E-4</v>
      </c>
      <c r="G30" s="41">
        <v>7.5968854446693509E-4</v>
      </c>
      <c r="H30" s="41">
        <v>1.3011585636558544E-3</v>
      </c>
      <c r="I30" s="41">
        <v>7.9659274027621765E-4</v>
      </c>
      <c r="J30" s="41">
        <v>6.3084071267757952E-4</v>
      </c>
      <c r="K30" s="41">
        <v>1.2371337060588827E-3</v>
      </c>
      <c r="L30" s="41">
        <v>7.9663274041662702E-4</v>
      </c>
      <c r="M30" s="41">
        <v>3.0274418757392506E-4</v>
      </c>
      <c r="N30" s="41">
        <v>6.5951799057497337E-4</v>
      </c>
      <c r="O30" s="41">
        <v>4.6148732118103035E-4</v>
      </c>
      <c r="P30" s="41">
        <v>1.9242948934040229E-3</v>
      </c>
      <c r="Q30" s="41">
        <v>4.5908066218417197E-4</v>
      </c>
      <c r="R30" s="41">
        <v>4.2932985027922457E-4</v>
      </c>
      <c r="S30" s="41">
        <v>4.4057897892578793E-4</v>
      </c>
      <c r="T30" s="41">
        <v>3.0375692338106445E-4</v>
      </c>
      <c r="U30" s="41">
        <v>6.6627661025915315E-4</v>
      </c>
      <c r="V30" s="41">
        <v>8.3931717284914549E-4</v>
      </c>
      <c r="W30" s="41">
        <v>9.3067747257491746E-5</v>
      </c>
      <c r="X30" s="41">
        <v>1.9816461091725395E-4</v>
      </c>
      <c r="Y30" s="41">
        <v>4.1208429970881469E-4</v>
      </c>
      <c r="Z30" s="41">
        <v>5.4570930437297248E-4</v>
      </c>
      <c r="AA30" s="41">
        <v>5.6875331836599933E-4</v>
      </c>
      <c r="AB30" s="41">
        <v>4.7083794398097949E-2</v>
      </c>
      <c r="AC30" s="41">
        <v>1.1685913405672595E-2</v>
      </c>
      <c r="AD30" s="41">
        <v>9.1065196364258072E-4</v>
      </c>
    </row>
    <row r="31" spans="1:30" ht="13.5" customHeight="1" x14ac:dyDescent="0.15">
      <c r="A31" s="209" t="s">
        <v>79</v>
      </c>
      <c r="B31" s="211" t="s">
        <v>107</v>
      </c>
      <c r="C31" s="40">
        <v>2.2209698783061678E-4</v>
      </c>
      <c r="D31" s="38">
        <v>7.1961594566019279E-4</v>
      </c>
      <c r="E31" s="38">
        <v>0</v>
      </c>
      <c r="F31" s="38">
        <v>0</v>
      </c>
      <c r="G31" s="38">
        <v>6.9260787828883926E-4</v>
      </c>
      <c r="H31" s="38">
        <v>1.1470964193997949E-3</v>
      </c>
      <c r="I31" s="38">
        <v>1.6122857296140653E-4</v>
      </c>
      <c r="J31" s="38">
        <v>2.1056336700252048E-4</v>
      </c>
      <c r="K31" s="38">
        <v>1.5274854319455831E-3</v>
      </c>
      <c r="L31" s="38">
        <v>7.9266939344938008E-6</v>
      </c>
      <c r="M31" s="38">
        <v>2.2113150542947801E-4</v>
      </c>
      <c r="N31" s="38">
        <v>1.960623813588721E-3</v>
      </c>
      <c r="O31" s="38">
        <v>5.5991437435757193E-6</v>
      </c>
      <c r="P31" s="38">
        <v>0</v>
      </c>
      <c r="Q31" s="38">
        <v>7.4075388203276557E-5</v>
      </c>
      <c r="R31" s="38">
        <v>1.6767359824337876E-4</v>
      </c>
      <c r="S31" s="38">
        <v>2.30353476291148E-5</v>
      </c>
      <c r="T31" s="38">
        <v>9.4403431398137032E-5</v>
      </c>
      <c r="U31" s="38">
        <v>8.2730848137029943E-4</v>
      </c>
      <c r="V31" s="38">
        <v>9.5169545849623513E-4</v>
      </c>
      <c r="W31" s="38">
        <v>1.4255095090496095E-5</v>
      </c>
      <c r="X31" s="38">
        <v>3.5207887182385895E-5</v>
      </c>
      <c r="Y31" s="38">
        <v>1.9397879213459425E-4</v>
      </c>
      <c r="Z31" s="38">
        <v>1.924355687168592E-3</v>
      </c>
      <c r="AA31" s="38">
        <v>1.4305105435851375E-3</v>
      </c>
      <c r="AB31" s="38">
        <v>1.1146385856158944E-3</v>
      </c>
      <c r="AC31" s="38">
        <v>0</v>
      </c>
      <c r="AD31" s="38">
        <v>5.0156349296399288E-4</v>
      </c>
    </row>
    <row r="32" spans="1:30" ht="13.5" customHeight="1" x14ac:dyDescent="0.15">
      <c r="A32" s="209" t="s">
        <v>80</v>
      </c>
      <c r="B32" s="211" t="s">
        <v>12</v>
      </c>
      <c r="C32" s="40">
        <v>7.673815176079575E-2</v>
      </c>
      <c r="D32" s="38">
        <v>7.9962351038395899E-2</v>
      </c>
      <c r="E32" s="38">
        <v>1.4775234362545351E-2</v>
      </c>
      <c r="F32" s="38">
        <v>7.0581306911238734E-2</v>
      </c>
      <c r="G32" s="38">
        <v>1.3447996552053759E-2</v>
      </c>
      <c r="H32" s="38">
        <v>5.1910191302260912E-2</v>
      </c>
      <c r="I32" s="38">
        <v>7.3521071928448214E-2</v>
      </c>
      <c r="J32" s="38">
        <v>5.5785786981221212E-2</v>
      </c>
      <c r="K32" s="38">
        <v>5.4851759121805427E-2</v>
      </c>
      <c r="L32" s="38">
        <v>6.3068740289799932E-2</v>
      </c>
      <c r="M32" s="38">
        <v>5.816600628404698E-2</v>
      </c>
      <c r="N32" s="38">
        <v>2.9684156366570388E-2</v>
      </c>
      <c r="O32" s="38">
        <v>1.5429472006638816E-2</v>
      </c>
      <c r="P32" s="38">
        <v>2.5174169756775253E-2</v>
      </c>
      <c r="Q32" s="38">
        <v>4.3459221031932407E-2</v>
      </c>
      <c r="R32" s="38">
        <v>3.4165898607668346E-2</v>
      </c>
      <c r="S32" s="38">
        <v>4.296159426075432E-2</v>
      </c>
      <c r="T32" s="38">
        <v>2.3866298086053724E-2</v>
      </c>
      <c r="U32" s="38">
        <v>2.4185943971597096E-2</v>
      </c>
      <c r="V32" s="38">
        <v>3.8513550774451955E-2</v>
      </c>
      <c r="W32" s="38">
        <v>4.5894688273021449E-2</v>
      </c>
      <c r="X32" s="38">
        <v>4.1762325983093672E-2</v>
      </c>
      <c r="Y32" s="38">
        <v>6.9829711229755578E-2</v>
      </c>
      <c r="Z32" s="38">
        <v>5.2045876032586584E-2</v>
      </c>
      <c r="AA32" s="38">
        <v>5.6885007254547752E-3</v>
      </c>
      <c r="AB32" s="38">
        <v>2.4602322930225688E-2</v>
      </c>
      <c r="AC32" s="38">
        <v>2.0152172063843697E-2</v>
      </c>
      <c r="AD32" s="38">
        <v>5.3361512859504117E-3</v>
      </c>
    </row>
    <row r="33" spans="1:30" ht="13.5" customHeight="1" x14ac:dyDescent="0.15">
      <c r="A33" s="209" t="s">
        <v>81</v>
      </c>
      <c r="B33" s="211" t="s">
        <v>108</v>
      </c>
      <c r="C33" s="40">
        <v>4.2040276202229927E-3</v>
      </c>
      <c r="D33" s="38">
        <v>4.9869802896971814E-3</v>
      </c>
      <c r="E33" s="38">
        <v>4.9918080833258665E-3</v>
      </c>
      <c r="F33" s="38">
        <v>9.5972178331736133E-3</v>
      </c>
      <c r="G33" s="38">
        <v>2.8925183255994916E-2</v>
      </c>
      <c r="H33" s="38">
        <v>7.8801925856683327E-3</v>
      </c>
      <c r="I33" s="38">
        <v>1.385133208788474E-2</v>
      </c>
      <c r="J33" s="38">
        <v>6.2742617159105216E-3</v>
      </c>
      <c r="K33" s="38">
        <v>4.1647771893933237E-3</v>
      </c>
      <c r="L33" s="38">
        <v>1.658660705792828E-3</v>
      </c>
      <c r="M33" s="38">
        <v>4.3632989841099461E-3</v>
      </c>
      <c r="N33" s="38">
        <v>7.373972426535075E-3</v>
      </c>
      <c r="O33" s="38">
        <v>2.7877842007487529E-3</v>
      </c>
      <c r="P33" s="38">
        <v>7.7967781148805329E-3</v>
      </c>
      <c r="Q33" s="38">
        <v>1.0126852546092477E-2</v>
      </c>
      <c r="R33" s="38">
        <v>6.4783952034671057E-3</v>
      </c>
      <c r="S33" s="38">
        <v>7.4491394061219005E-3</v>
      </c>
      <c r="T33" s="38">
        <v>1.0543197344264881E-2</v>
      </c>
      <c r="U33" s="38">
        <v>5.7014039004481785E-3</v>
      </c>
      <c r="V33" s="38">
        <v>7.9638658182410293E-3</v>
      </c>
      <c r="W33" s="38">
        <v>3.566886954310454E-3</v>
      </c>
      <c r="X33" s="38">
        <v>3.4563371214839491E-3</v>
      </c>
      <c r="Y33" s="38">
        <v>1.3339178432260507E-2</v>
      </c>
      <c r="Z33" s="38">
        <v>1.2281216641157472E-2</v>
      </c>
      <c r="AA33" s="38">
        <v>2.1127645773273512E-2</v>
      </c>
      <c r="AB33" s="38">
        <v>5.2239450791730655E-3</v>
      </c>
      <c r="AC33" s="38">
        <v>7.3300017350809701E-3</v>
      </c>
      <c r="AD33" s="38">
        <v>9.4575025698458229E-3</v>
      </c>
    </row>
    <row r="34" spans="1:30" ht="13.5" customHeight="1" x14ac:dyDescent="0.15">
      <c r="A34" s="212" t="s">
        <v>82</v>
      </c>
      <c r="B34" s="213" t="s">
        <v>13</v>
      </c>
      <c r="C34" s="46">
        <v>6.0215866815528304E-4</v>
      </c>
      <c r="D34" s="44">
        <v>0</v>
      </c>
      <c r="E34" s="44">
        <v>2.8441612055923291E-4</v>
      </c>
      <c r="F34" s="44">
        <v>2.9841135996082883E-4</v>
      </c>
      <c r="G34" s="44">
        <v>1.3499984068341784E-3</v>
      </c>
      <c r="H34" s="44">
        <v>9.1658011506643984E-4</v>
      </c>
      <c r="I34" s="44">
        <v>1.4656632294644937E-3</v>
      </c>
      <c r="J34" s="44">
        <v>6.2047817505179992E-4</v>
      </c>
      <c r="K34" s="44">
        <v>8.0364946072964598E-4</v>
      </c>
      <c r="L34" s="44">
        <v>6.5989727004660899E-4</v>
      </c>
      <c r="M34" s="44">
        <v>1.0474275261570267E-3</v>
      </c>
      <c r="N34" s="44">
        <v>1.2964283904564784E-3</v>
      </c>
      <c r="O34" s="44">
        <v>8.1629621945814436E-4</v>
      </c>
      <c r="P34" s="44">
        <v>4.7117771444332078E-4</v>
      </c>
      <c r="Q34" s="44">
        <v>1.9773148792244367E-3</v>
      </c>
      <c r="R34" s="44">
        <v>1.7685826668218804E-3</v>
      </c>
      <c r="S34" s="44">
        <v>1.6028576355132599E-3</v>
      </c>
      <c r="T34" s="44">
        <v>4.9089784327031253E-4</v>
      </c>
      <c r="U34" s="44">
        <v>9.2388897184079901E-4</v>
      </c>
      <c r="V34" s="44">
        <v>2.1454865973250057E-3</v>
      </c>
      <c r="W34" s="44">
        <v>2.0022673793777274E-3</v>
      </c>
      <c r="X34" s="44">
        <v>4.3846325075769103E-4</v>
      </c>
      <c r="Y34" s="44">
        <v>1.0261092076473003E-3</v>
      </c>
      <c r="Z34" s="44">
        <v>1.558926397022468E-3</v>
      </c>
      <c r="AA34" s="44">
        <v>4.7126541969342633E-3</v>
      </c>
      <c r="AB34" s="44">
        <v>5.2401113802397626E-4</v>
      </c>
      <c r="AC34" s="44">
        <v>2.377347074203456E-3</v>
      </c>
      <c r="AD34" s="44">
        <v>5.978856673393076E-3</v>
      </c>
    </row>
    <row r="35" spans="1:30" ht="13.5" customHeight="1" x14ac:dyDescent="0.15">
      <c r="A35" s="214" t="s">
        <v>83</v>
      </c>
      <c r="B35" s="211" t="s">
        <v>109</v>
      </c>
      <c r="C35" s="40">
        <v>8.2567403820703281E-2</v>
      </c>
      <c r="D35" s="38">
        <v>7.1931170403900943E-2</v>
      </c>
      <c r="E35" s="38">
        <v>8.6273296792982415E-2</v>
      </c>
      <c r="F35" s="38">
        <v>6.3764317911523899E-2</v>
      </c>
      <c r="G35" s="38">
        <v>0.44274916694197691</v>
      </c>
      <c r="H35" s="38">
        <v>3.3927824929736547E-2</v>
      </c>
      <c r="I35" s="38">
        <v>3.3083597576852523E-2</v>
      </c>
      <c r="J35" s="38">
        <v>4.2442151133704087E-2</v>
      </c>
      <c r="K35" s="38">
        <v>2.9788107740825263E-2</v>
      </c>
      <c r="L35" s="38">
        <v>7.0410840546624817E-2</v>
      </c>
      <c r="M35" s="38">
        <v>1.6606172885326346E-2</v>
      </c>
      <c r="N35" s="38">
        <v>0.10120638781372904</v>
      </c>
      <c r="O35" s="38">
        <v>2.0062616108559736E-2</v>
      </c>
      <c r="P35" s="38">
        <v>2.6203354683174487E-2</v>
      </c>
      <c r="Q35" s="38">
        <v>3.6377551671473787E-2</v>
      </c>
      <c r="R35" s="38">
        <v>2.4913947132621274E-2</v>
      </c>
      <c r="S35" s="38">
        <v>2.6624388976221929E-2</v>
      </c>
      <c r="T35" s="38">
        <v>2.0086828944314194E-2</v>
      </c>
      <c r="U35" s="38">
        <v>1.924739717187857E-2</v>
      </c>
      <c r="V35" s="38">
        <v>1.6498097065375351E-2</v>
      </c>
      <c r="W35" s="38">
        <v>1.1868759402013507E-2</v>
      </c>
      <c r="X35" s="38">
        <v>1.2015701563326387E-2</v>
      </c>
      <c r="Y35" s="38">
        <v>9.0339590757827368E-2</v>
      </c>
      <c r="Z35" s="38">
        <v>6.1682496916720918E-2</v>
      </c>
      <c r="AA35" s="38">
        <v>2.2260072815582906E-2</v>
      </c>
      <c r="AB35" s="38">
        <v>3.4739987345688478E-2</v>
      </c>
      <c r="AC35" s="38">
        <v>8.121817771755431E-2</v>
      </c>
      <c r="AD35" s="38">
        <v>7.3453842120126484E-2</v>
      </c>
    </row>
    <row r="36" spans="1:30" ht="13.5" customHeight="1" x14ac:dyDescent="0.15">
      <c r="A36" s="209" t="s">
        <v>84</v>
      </c>
      <c r="B36" s="211" t="s">
        <v>110</v>
      </c>
      <c r="C36" s="40">
        <v>2.9923008245482984E-3</v>
      </c>
      <c r="D36" s="38">
        <v>2.9631161966830058E-3</v>
      </c>
      <c r="E36" s="38">
        <v>7.0969756434823179E-4</v>
      </c>
      <c r="F36" s="38">
        <v>4.1289137075030784E-3</v>
      </c>
      <c r="G36" s="38">
        <v>2.1013018680288514E-3</v>
      </c>
      <c r="H36" s="38">
        <v>2.2550160727697333E-3</v>
      </c>
      <c r="I36" s="38">
        <v>5.2090311595283699E-3</v>
      </c>
      <c r="J36" s="38">
        <v>2.63420802777296E-3</v>
      </c>
      <c r="K36" s="38">
        <v>4.784821158206486E-3</v>
      </c>
      <c r="L36" s="38">
        <v>3.8107581090078952E-3</v>
      </c>
      <c r="M36" s="38">
        <v>5.3314456190409381E-3</v>
      </c>
      <c r="N36" s="38">
        <v>2.2747913670186433E-3</v>
      </c>
      <c r="O36" s="38">
        <v>1.5294503173241044E-3</v>
      </c>
      <c r="P36" s="38">
        <v>5.8124687158428081E-3</v>
      </c>
      <c r="Q36" s="38">
        <v>5.3623733754380332E-3</v>
      </c>
      <c r="R36" s="38">
        <v>4.2302874053632058E-3</v>
      </c>
      <c r="S36" s="38">
        <v>9.642641246377804E-3</v>
      </c>
      <c r="T36" s="38">
        <v>4.9117550042148354E-3</v>
      </c>
      <c r="U36" s="38">
        <v>7.8906904584334636E-3</v>
      </c>
      <c r="V36" s="38">
        <v>8.1517278943633691E-3</v>
      </c>
      <c r="W36" s="38">
        <v>7.8676655282798966E-3</v>
      </c>
      <c r="X36" s="38">
        <v>2.5295808780000533E-3</v>
      </c>
      <c r="Y36" s="38">
        <v>4.4352140992664751E-3</v>
      </c>
      <c r="Z36" s="38">
        <v>7.7893520627952502E-3</v>
      </c>
      <c r="AA36" s="38">
        <v>1.0065498548082594E-2</v>
      </c>
      <c r="AB36" s="38">
        <v>4.929857764423546E-2</v>
      </c>
      <c r="AC36" s="38">
        <v>1.0817332392348892E-2</v>
      </c>
      <c r="AD36" s="38">
        <v>1.4110147150381391E-2</v>
      </c>
    </row>
    <row r="37" spans="1:30" ht="13.5" customHeight="1" x14ac:dyDescent="0.15">
      <c r="A37" s="209" t="s">
        <v>85</v>
      </c>
      <c r="B37" s="211" t="s">
        <v>14</v>
      </c>
      <c r="C37" s="40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0</v>
      </c>
      <c r="AB37" s="38">
        <v>0</v>
      </c>
      <c r="AC37" s="38">
        <v>0</v>
      </c>
      <c r="AD37" s="38">
        <v>0</v>
      </c>
    </row>
    <row r="38" spans="1:30" ht="13.5" customHeight="1" x14ac:dyDescent="0.15">
      <c r="A38" s="209" t="s">
        <v>86</v>
      </c>
      <c r="B38" s="211" t="s">
        <v>15</v>
      </c>
      <c r="C38" s="40">
        <v>1.8679309321330257E-5</v>
      </c>
      <c r="D38" s="38">
        <v>0</v>
      </c>
      <c r="E38" s="38">
        <v>0</v>
      </c>
      <c r="F38" s="38">
        <v>0</v>
      </c>
      <c r="G38" s="38">
        <v>5.031049963357186E-6</v>
      </c>
      <c r="H38" s="38">
        <v>1.2864251174371047E-4</v>
      </c>
      <c r="I38" s="38">
        <v>1.5448730858671358E-5</v>
      </c>
      <c r="J38" s="38">
        <v>1.0107721126784969E-4</v>
      </c>
      <c r="K38" s="38">
        <v>3.1501955947483608E-4</v>
      </c>
      <c r="L38" s="38">
        <v>0</v>
      </c>
      <c r="M38" s="38">
        <v>4.5016519119357707E-5</v>
      </c>
      <c r="N38" s="38">
        <v>1.0251373021348581E-4</v>
      </c>
      <c r="O38" s="38">
        <v>6.5126882491064951E-5</v>
      </c>
      <c r="P38" s="38">
        <v>3.8307131255554534E-6</v>
      </c>
      <c r="Q38" s="38">
        <v>4.811787821943931E-4</v>
      </c>
      <c r="R38" s="38">
        <v>6.8671416350632192E-4</v>
      </c>
      <c r="S38" s="38">
        <v>6.8524568092823059E-4</v>
      </c>
      <c r="T38" s="38">
        <v>2.482254931468662E-4</v>
      </c>
      <c r="U38" s="38">
        <v>1.427266488173043E-3</v>
      </c>
      <c r="V38" s="38">
        <v>7.5196978145291562E-4</v>
      </c>
      <c r="W38" s="38">
        <v>3.4048376549483775E-4</v>
      </c>
      <c r="X38" s="38">
        <v>2.3818231875297126E-4</v>
      </c>
      <c r="Y38" s="38">
        <v>5.0907369577611182E-5</v>
      </c>
      <c r="Z38" s="38">
        <v>1.5667680594267381E-4</v>
      </c>
      <c r="AA38" s="38">
        <v>9.8906959971586527E-4</v>
      </c>
      <c r="AB38" s="38">
        <v>8.2503881305902652E-5</v>
      </c>
      <c r="AC38" s="38">
        <v>1.7350809700117137E-4</v>
      </c>
      <c r="AD38" s="38">
        <v>1.0075874521191854E-4</v>
      </c>
    </row>
    <row r="39" spans="1:30" ht="13.5" customHeight="1" x14ac:dyDescent="0.15">
      <c r="A39" s="209" t="s">
        <v>87</v>
      </c>
      <c r="B39" s="211" t="s">
        <v>111</v>
      </c>
      <c r="C39" s="40">
        <v>1.3554952130845325E-4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3.3975533199277203E-7</v>
      </c>
      <c r="K39" s="38">
        <v>2.2156736755810605E-6</v>
      </c>
      <c r="L39" s="38">
        <v>0</v>
      </c>
      <c r="M39" s="38">
        <v>1.9431590986773112E-7</v>
      </c>
      <c r="N39" s="38">
        <v>0</v>
      </c>
      <c r="O39" s="38">
        <v>0</v>
      </c>
      <c r="P39" s="38">
        <v>0</v>
      </c>
      <c r="Q39" s="38">
        <v>0</v>
      </c>
      <c r="R39" s="38">
        <v>0</v>
      </c>
      <c r="S39" s="38">
        <v>0</v>
      </c>
      <c r="T39" s="38">
        <v>0</v>
      </c>
      <c r="U39" s="38">
        <v>0</v>
      </c>
      <c r="V39" s="38">
        <v>0</v>
      </c>
      <c r="W39" s="38">
        <v>0</v>
      </c>
      <c r="X39" s="38">
        <v>0</v>
      </c>
      <c r="Y39" s="38">
        <v>4.1015416247364458E-6</v>
      </c>
      <c r="Z39" s="38">
        <v>8.799870528482678E-7</v>
      </c>
      <c r="AA39" s="38">
        <v>1.612569657969944E-7</v>
      </c>
      <c r="AB39" s="38">
        <v>1.3379007779335564E-4</v>
      </c>
      <c r="AC39" s="38">
        <v>0</v>
      </c>
      <c r="AD39" s="38">
        <v>7.2283447652028521E-6</v>
      </c>
    </row>
    <row r="40" spans="1:30" ht="13.5" customHeight="1" x14ac:dyDescent="0.15">
      <c r="A40" s="214" t="s">
        <v>88</v>
      </c>
      <c r="B40" s="257" t="s">
        <v>112</v>
      </c>
      <c r="C40" s="43">
        <v>0</v>
      </c>
      <c r="D40" s="41">
        <v>0</v>
      </c>
      <c r="E40" s="41">
        <v>2.031194955410144E-4</v>
      </c>
      <c r="F40" s="41">
        <v>1.2703148131082677E-2</v>
      </c>
      <c r="G40" s="41">
        <v>2.7067048802861663E-3</v>
      </c>
      <c r="H40" s="41">
        <v>3.1175439664673866E-3</v>
      </c>
      <c r="I40" s="41">
        <v>1.7131238092188475E-3</v>
      </c>
      <c r="J40" s="41">
        <v>1.8329800161010052E-3</v>
      </c>
      <c r="K40" s="41">
        <v>5.1671971974189866E-3</v>
      </c>
      <c r="L40" s="41">
        <v>2.3383747106756714E-3</v>
      </c>
      <c r="M40" s="41">
        <v>4.2776704398282328E-3</v>
      </c>
      <c r="N40" s="41">
        <v>2.6801688553153174E-3</v>
      </c>
      <c r="O40" s="41">
        <v>2.7023235857152287E-4</v>
      </c>
      <c r="P40" s="41">
        <v>3.2944132879776899E-4</v>
      </c>
      <c r="Q40" s="41">
        <v>2.2147918590525884E-3</v>
      </c>
      <c r="R40" s="41">
        <v>6.2744101253493648E-3</v>
      </c>
      <c r="S40" s="41">
        <v>9.2801140764089182E-3</v>
      </c>
      <c r="T40" s="41">
        <v>9.1793454177129712E-4</v>
      </c>
      <c r="U40" s="41">
        <v>2.6998754176059923E-3</v>
      </c>
      <c r="V40" s="41">
        <v>6.0804213951047136E-4</v>
      </c>
      <c r="W40" s="41">
        <v>9.1429230580423226E-5</v>
      </c>
      <c r="X40" s="41">
        <v>3.5400280008519153E-4</v>
      </c>
      <c r="Y40" s="41">
        <v>1.8613760961671577E-3</v>
      </c>
      <c r="Z40" s="41">
        <v>2.892986769140442E-3</v>
      </c>
      <c r="AA40" s="41">
        <v>5.7751763445706593E-3</v>
      </c>
      <c r="AB40" s="41">
        <v>1.7460441340019121E-2</v>
      </c>
      <c r="AC40" s="41">
        <v>4.1615930072334923E-3</v>
      </c>
      <c r="AD40" s="41">
        <v>6.5775946083796312E-4</v>
      </c>
    </row>
    <row r="41" spans="1:30" ht="13.5" customHeight="1" x14ac:dyDescent="0.15">
      <c r="A41" s="209" t="s">
        <v>89</v>
      </c>
      <c r="B41" s="211" t="s">
        <v>20</v>
      </c>
      <c r="C41" s="40">
        <v>1.3667899687874968E-2</v>
      </c>
      <c r="D41" s="38">
        <v>9.6573708800672484E-3</v>
      </c>
      <c r="E41" s="38">
        <v>1.3491089474870188E-2</v>
      </c>
      <c r="F41" s="38">
        <v>1.0608335979946124E-2</v>
      </c>
      <c r="G41" s="38">
        <v>1.6419670063743404E-2</v>
      </c>
      <c r="H41" s="38">
        <v>2.6339106063239148E-2</v>
      </c>
      <c r="I41" s="38">
        <v>2.9270850800932429E-2</v>
      </c>
      <c r="J41" s="38">
        <v>1.2273576429405892E-2</v>
      </c>
      <c r="K41" s="38">
        <v>2.1690312828504397E-2</v>
      </c>
      <c r="L41" s="38">
        <v>4.1761786993880591E-2</v>
      </c>
      <c r="M41" s="38">
        <v>3.3103658405066669E-2</v>
      </c>
      <c r="N41" s="38">
        <v>3.2564675249755412E-2</v>
      </c>
      <c r="O41" s="38">
        <v>3.3511169997076658E-2</v>
      </c>
      <c r="P41" s="38">
        <v>1.1326141807892291E-2</v>
      </c>
      <c r="Q41" s="38">
        <v>2.2113370825439481E-2</v>
      </c>
      <c r="R41" s="38">
        <v>3.2996455358773442E-2</v>
      </c>
      <c r="S41" s="38">
        <v>5.5426177413774556E-2</v>
      </c>
      <c r="T41" s="38">
        <v>1.8071038026812796E-2</v>
      </c>
      <c r="U41" s="38">
        <v>6.6591926244441227E-2</v>
      </c>
      <c r="V41" s="38">
        <v>3.1309216153635459E-2</v>
      </c>
      <c r="W41" s="38">
        <v>1.7859831780046832E-2</v>
      </c>
      <c r="X41" s="38">
        <v>3.2813558461157522E-2</v>
      </c>
      <c r="Y41" s="38">
        <v>3.1118637574029811E-2</v>
      </c>
      <c r="Z41" s="38">
        <v>7.7104719789047163E-2</v>
      </c>
      <c r="AA41" s="38">
        <v>0.14540717988577362</v>
      </c>
      <c r="AB41" s="38">
        <v>0.1679547678045327</v>
      </c>
      <c r="AC41" s="38">
        <v>5.478589699133838E-2</v>
      </c>
      <c r="AD41" s="38">
        <v>3.6121711466540349E-2</v>
      </c>
    </row>
    <row r="42" spans="1:30" ht="13.5" customHeight="1" x14ac:dyDescent="0.15">
      <c r="A42" s="209" t="s">
        <v>90</v>
      </c>
      <c r="B42" s="211" t="s">
        <v>21</v>
      </c>
      <c r="C42" s="40">
        <v>1.3243630308823153E-4</v>
      </c>
      <c r="D42" s="38">
        <v>0</v>
      </c>
      <c r="E42" s="38">
        <v>1.6015190994579981E-4</v>
      </c>
      <c r="F42" s="38">
        <v>1.0603589874817521E-3</v>
      </c>
      <c r="G42" s="38">
        <v>7.2111716141452998E-5</v>
      </c>
      <c r="H42" s="38">
        <v>2.4217880332819675E-4</v>
      </c>
      <c r="I42" s="38">
        <v>1.6403743311752862E-4</v>
      </c>
      <c r="J42" s="38">
        <v>6.5148084909614042E-5</v>
      </c>
      <c r="K42" s="38">
        <v>9.0497960349288643E-5</v>
      </c>
      <c r="L42" s="38">
        <v>9.5120327213925616E-5</v>
      </c>
      <c r="M42" s="38">
        <v>1.2125312775746421E-4</v>
      </c>
      <c r="N42" s="38">
        <v>4.2486679061862946E-5</v>
      </c>
      <c r="O42" s="38">
        <v>7.5735786426261046E-5</v>
      </c>
      <c r="P42" s="38">
        <v>1.0342925438999724E-4</v>
      </c>
      <c r="Q42" s="38">
        <v>1.0395453638611081E-4</v>
      </c>
      <c r="R42" s="38">
        <v>1.687415829455659E-4</v>
      </c>
      <c r="S42" s="38">
        <v>5.2578740073833878E-4</v>
      </c>
      <c r="T42" s="38">
        <v>6.8858973490405837E-5</v>
      </c>
      <c r="U42" s="38">
        <v>3.1865123155900161E-4</v>
      </c>
      <c r="V42" s="38">
        <v>8.2654098724193573E-5</v>
      </c>
      <c r="W42" s="38">
        <v>2.1317101968661403E-4</v>
      </c>
      <c r="X42" s="38">
        <v>1.1158783915728863E-4</v>
      </c>
      <c r="Y42" s="38">
        <v>1.2135737866131954E-4</v>
      </c>
      <c r="Z42" s="38">
        <v>2.8185007539337963E-4</v>
      </c>
      <c r="AA42" s="38">
        <v>1.9205704626422035E-4</v>
      </c>
      <c r="AB42" s="38">
        <v>3.5983956339837947E-4</v>
      </c>
      <c r="AC42" s="38">
        <v>6.8154604819050825E-5</v>
      </c>
      <c r="AD42" s="38">
        <v>4.237442881639578E-4</v>
      </c>
    </row>
    <row r="43" spans="1:30" ht="13.5" customHeight="1" x14ac:dyDescent="0.15">
      <c r="A43" s="209" t="s">
        <v>91</v>
      </c>
      <c r="B43" s="211" t="s">
        <v>16</v>
      </c>
      <c r="C43" s="40">
        <v>2.7838397325222528E-4</v>
      </c>
      <c r="D43" s="38">
        <v>6.9679782407143748E-4</v>
      </c>
      <c r="E43" s="38">
        <v>2.1937882054465811E-3</v>
      </c>
      <c r="F43" s="38">
        <v>8.8317106268062391E-4</v>
      </c>
      <c r="G43" s="38">
        <v>4.4608643008433717E-4</v>
      </c>
      <c r="H43" s="38">
        <v>6.0456832688937363E-4</v>
      </c>
      <c r="I43" s="38">
        <v>1.0943319168251566E-3</v>
      </c>
      <c r="J43" s="38">
        <v>6.2812267002163729E-4</v>
      </c>
      <c r="K43" s="38">
        <v>5.0546902118922587E-4</v>
      </c>
      <c r="L43" s="38">
        <v>2.5365420590380163E-4</v>
      </c>
      <c r="M43" s="38">
        <v>2.4716983735175395E-4</v>
      </c>
      <c r="N43" s="38">
        <v>7.3591605567703891E-4</v>
      </c>
      <c r="O43" s="38">
        <v>1.5147157285252209E-4</v>
      </c>
      <c r="P43" s="38">
        <v>2.4261183128517871E-4</v>
      </c>
      <c r="Q43" s="38">
        <v>4.1893055681348847E-4</v>
      </c>
      <c r="R43" s="38">
        <v>5.7350778507448655E-4</v>
      </c>
      <c r="S43" s="38">
        <v>8.5320243888420356E-4</v>
      </c>
      <c r="T43" s="38">
        <v>1.5976392478378838E-3</v>
      </c>
      <c r="U43" s="38">
        <v>7.3291714868379783E-4</v>
      </c>
      <c r="V43" s="38">
        <v>5.1808736329644358E-4</v>
      </c>
      <c r="W43" s="38">
        <v>3.3966450715630349E-4</v>
      </c>
      <c r="X43" s="38">
        <v>3.8882590161531093E-4</v>
      </c>
      <c r="Y43" s="38">
        <v>1.5484525969152064E-3</v>
      </c>
      <c r="Z43" s="38">
        <v>1.1115214240865676E-3</v>
      </c>
      <c r="AA43" s="38">
        <v>1.6786850139467117E-4</v>
      </c>
      <c r="AB43" s="38">
        <v>1.1221642774917706E-3</v>
      </c>
      <c r="AC43" s="38">
        <v>3.0716395942876036E-3</v>
      </c>
      <c r="AD43" s="38">
        <v>2.0917396029221311E-3</v>
      </c>
    </row>
    <row r="44" spans="1:30" ht="13.5" customHeight="1" x14ac:dyDescent="0.15">
      <c r="A44" s="212" t="s">
        <v>92</v>
      </c>
      <c r="B44" s="213" t="s">
        <v>17</v>
      </c>
      <c r="C44" s="46">
        <v>4.5856459096577694E-3</v>
      </c>
      <c r="D44" s="44">
        <v>3.060727050146015E-4</v>
      </c>
      <c r="E44" s="44">
        <v>5.0272075146401063E-3</v>
      </c>
      <c r="F44" s="44">
        <v>9.9585150860884136E-3</v>
      </c>
      <c r="G44" s="44">
        <v>5.6649622587401915E-3</v>
      </c>
      <c r="H44" s="44">
        <v>8.9627281088059674E-3</v>
      </c>
      <c r="I44" s="44">
        <v>2.8479033122921619E-3</v>
      </c>
      <c r="J44" s="44">
        <v>3.4213361931672145E-3</v>
      </c>
      <c r="K44" s="44">
        <v>2.3548179824075511E-3</v>
      </c>
      <c r="L44" s="44">
        <v>4.8451916674593365E-3</v>
      </c>
      <c r="M44" s="44">
        <v>4.2770227201286738E-3</v>
      </c>
      <c r="N44" s="44">
        <v>6.4930559615826869E-3</v>
      </c>
      <c r="O44" s="44">
        <v>3.7593829861471291E-3</v>
      </c>
      <c r="P44" s="44">
        <v>2.8743117485417751E-3</v>
      </c>
      <c r="Q44" s="44">
        <v>3.8229747617682603E-3</v>
      </c>
      <c r="R44" s="44">
        <v>7.8187160047119477E-3</v>
      </c>
      <c r="S44" s="44">
        <v>9.1190902871568537E-3</v>
      </c>
      <c r="T44" s="44">
        <v>1.5021251878350628E-3</v>
      </c>
      <c r="U44" s="44">
        <v>6.9853449407629995E-4</v>
      </c>
      <c r="V44" s="44">
        <v>1.7267405955866623E-3</v>
      </c>
      <c r="W44" s="44">
        <v>2.1266307951672276E-3</v>
      </c>
      <c r="X44" s="44">
        <v>1.0777846119985016E-3</v>
      </c>
      <c r="Y44" s="44">
        <v>2.1653727107064473E-3</v>
      </c>
      <c r="Z44" s="44">
        <v>1.2569539510206246E-2</v>
      </c>
      <c r="AA44" s="44">
        <v>3.4202602445542515E-3</v>
      </c>
      <c r="AB44" s="44">
        <v>1.0676448207909781E-2</v>
      </c>
      <c r="AC44" s="44">
        <v>1.7517034098893373E-2</v>
      </c>
      <c r="AD44" s="44">
        <v>3.2962048641144862E-3</v>
      </c>
    </row>
    <row r="45" spans="1:30" ht="13.5" customHeight="1" x14ac:dyDescent="0.15">
      <c r="A45" s="212">
        <v>41</v>
      </c>
      <c r="B45" s="216" t="s">
        <v>27</v>
      </c>
      <c r="C45" s="49">
        <v>0.44675061272804401</v>
      </c>
      <c r="D45" s="47">
        <v>0.74584119779926261</v>
      </c>
      <c r="E45" s="47">
        <v>0.34428241812782906</v>
      </c>
      <c r="F45" s="47">
        <v>0.5202781296707113</v>
      </c>
      <c r="G45" s="47">
        <v>0.58912588860919979</v>
      </c>
      <c r="H45" s="47">
        <v>0.6199556541019956</v>
      </c>
      <c r="I45" s="47">
        <v>0.48229898462514215</v>
      </c>
      <c r="J45" s="47">
        <v>0.67358414185192816</v>
      </c>
      <c r="K45" s="47">
        <v>0.6689800269327445</v>
      </c>
      <c r="L45" s="47">
        <v>0.63786106090871619</v>
      </c>
      <c r="M45" s="47">
        <v>0.59894524028684393</v>
      </c>
      <c r="N45" s="47">
        <v>0.48887199816020988</v>
      </c>
      <c r="O45" s="47">
        <v>0.59360265411201119</v>
      </c>
      <c r="P45" s="47">
        <v>0.8834697067206031</v>
      </c>
      <c r="Q45" s="47">
        <v>0.58310029153956355</v>
      </c>
      <c r="R45" s="47">
        <v>0.46745797213200718</v>
      </c>
      <c r="S45" s="47">
        <v>0.5937345196313718</v>
      </c>
      <c r="T45" s="47">
        <v>0.35903124309327838</v>
      </c>
      <c r="U45" s="47">
        <v>0.73089977539885009</v>
      </c>
      <c r="V45" s="47">
        <v>0.59444827802440015</v>
      </c>
      <c r="W45" s="47">
        <v>0.71331742115171004</v>
      </c>
      <c r="X45" s="47">
        <v>0.67558202196779771</v>
      </c>
      <c r="Y45" s="47">
        <v>0.52621331442442221</v>
      </c>
      <c r="Z45" s="47">
        <v>0.52088911310524433</v>
      </c>
      <c r="AA45" s="47">
        <v>0.4192511790907768</v>
      </c>
      <c r="AB45" s="47">
        <v>0.55228321129634228</v>
      </c>
      <c r="AC45" s="47">
        <v>0.34401895218278128</v>
      </c>
      <c r="AD45" s="47">
        <v>0.17858525800790084</v>
      </c>
    </row>
    <row r="46" spans="1:30" ht="13.5" customHeight="1" x14ac:dyDescent="0.15">
      <c r="A46" s="209">
        <v>42</v>
      </c>
      <c r="B46" s="217" t="s">
        <v>29</v>
      </c>
      <c r="C46" s="40">
        <v>2.6585015669761268E-3</v>
      </c>
      <c r="D46" s="38">
        <v>1.3111968757390359E-3</v>
      </c>
      <c r="E46" s="38">
        <v>1.081904274566778E-2</v>
      </c>
      <c r="F46" s="38">
        <v>2.6232909572063475E-2</v>
      </c>
      <c r="G46" s="38">
        <v>5.0778387280164081E-2</v>
      </c>
      <c r="H46" s="38">
        <v>6.8737206975274965E-3</v>
      </c>
      <c r="I46" s="38">
        <v>1.3197710329555136E-2</v>
      </c>
      <c r="J46" s="38">
        <v>1.3236188223774413E-2</v>
      </c>
      <c r="K46" s="38">
        <v>1.3877995159983949E-2</v>
      </c>
      <c r="L46" s="38">
        <v>8.9155490028219025E-3</v>
      </c>
      <c r="M46" s="38">
        <v>1.0927419963381814E-2</v>
      </c>
      <c r="N46" s="38">
        <v>1.5122919029744573E-2</v>
      </c>
      <c r="O46" s="38">
        <v>3.5144646511320876E-2</v>
      </c>
      <c r="P46" s="38">
        <v>8.9983451319297601E-3</v>
      </c>
      <c r="Q46" s="38">
        <v>1.4975055579884237E-2</v>
      </c>
      <c r="R46" s="38">
        <v>1.509382779601065E-2</v>
      </c>
      <c r="S46" s="38">
        <v>1.8012076336905603E-2</v>
      </c>
      <c r="T46" s="38">
        <v>1.7866127049248604E-2</v>
      </c>
      <c r="U46" s="38">
        <v>1.950037366991763E-2</v>
      </c>
      <c r="V46" s="38">
        <v>2.2065124389855657E-2</v>
      </c>
      <c r="W46" s="38">
        <v>3.0210970491789313E-3</v>
      </c>
      <c r="X46" s="38">
        <v>7.6807064048918568E-3</v>
      </c>
      <c r="Y46" s="38">
        <v>1.9878242117862384E-2</v>
      </c>
      <c r="Z46" s="38">
        <v>1.9914713219259372E-2</v>
      </c>
      <c r="AA46" s="38">
        <v>2.9862290582633511E-2</v>
      </c>
      <c r="AB46" s="38">
        <v>1.1962505330698411E-2</v>
      </c>
      <c r="AC46" s="38">
        <v>2.691898784688938E-2</v>
      </c>
      <c r="AD46" s="38">
        <v>2.0749491337595443E-2</v>
      </c>
    </row>
    <row r="47" spans="1:30" ht="13.5" customHeight="1" x14ac:dyDescent="0.15">
      <c r="A47" s="209">
        <v>43</v>
      </c>
      <c r="B47" s="211" t="s">
        <v>30</v>
      </c>
      <c r="C47" s="40">
        <v>0.16654578040317547</v>
      </c>
      <c r="D47" s="38">
        <v>8.6167800240585637E-2</v>
      </c>
      <c r="E47" s="38">
        <v>9.5018176997644838E-2</v>
      </c>
      <c r="F47" s="38">
        <v>0.21222505714112821</v>
      </c>
      <c r="G47" s="38">
        <v>9.5004670491382656E-2</v>
      </c>
      <c r="H47" s="38">
        <v>8.8578685744645239E-2</v>
      </c>
      <c r="I47" s="38">
        <v>0.24731030573600141</v>
      </c>
      <c r="J47" s="38">
        <v>0.12754924796006653</v>
      </c>
      <c r="K47" s="38">
        <v>8.718419880008961E-2</v>
      </c>
      <c r="L47" s="38">
        <v>5.7579504740162976E-2</v>
      </c>
      <c r="M47" s="38">
        <v>0.14842581118957804</v>
      </c>
      <c r="N47" s="38">
        <v>0.18339901228215832</v>
      </c>
      <c r="O47" s="38">
        <v>2.7165277293173525E-2</v>
      </c>
      <c r="P47" s="38">
        <v>8.5330411776122911E-2</v>
      </c>
      <c r="Q47" s="38">
        <v>0.25610600623789465</v>
      </c>
      <c r="R47" s="38">
        <v>0.23475585335715651</v>
      </c>
      <c r="S47" s="38">
        <v>0.2190223216991409</v>
      </c>
      <c r="T47" s="38">
        <v>0.24233805091343649</v>
      </c>
      <c r="U47" s="38">
        <v>0.17168263882624571</v>
      </c>
      <c r="V47" s="38">
        <v>0.14094362038771552</v>
      </c>
      <c r="W47" s="38">
        <v>0.20465761473590141</v>
      </c>
      <c r="X47" s="38">
        <v>0.14559981253243021</v>
      </c>
      <c r="Y47" s="38">
        <v>0.22297620888717215</v>
      </c>
      <c r="Z47" s="38">
        <v>0.1928788866388163</v>
      </c>
      <c r="AA47" s="38">
        <v>0.13335410860576019</v>
      </c>
      <c r="AB47" s="38">
        <v>0.1177517134885484</v>
      </c>
      <c r="AC47" s="38">
        <v>0.38492706286690004</v>
      </c>
      <c r="AD47" s="38">
        <v>0.39268022762555488</v>
      </c>
    </row>
    <row r="48" spans="1:30" ht="13.5" customHeight="1" x14ac:dyDescent="0.15">
      <c r="A48" s="209">
        <v>44</v>
      </c>
      <c r="B48" s="211" t="s">
        <v>31</v>
      </c>
      <c r="C48" s="40">
        <v>0.22431932752493983</v>
      </c>
      <c r="D48" s="38">
        <v>0.10213658843071467</v>
      </c>
      <c r="E48" s="38">
        <v>0.39481840213802799</v>
      </c>
      <c r="F48" s="38">
        <v>0.11755805771975752</v>
      </c>
      <c r="G48" s="38">
        <v>0.17876997536462536</v>
      </c>
      <c r="H48" s="38">
        <v>0.13988784119688127</v>
      </c>
      <c r="I48" s="38">
        <v>-1.5564455897103587E-2</v>
      </c>
      <c r="J48" s="38">
        <v>9.3840252818737646E-2</v>
      </c>
      <c r="K48" s="38">
        <v>0.14224885954352198</v>
      </c>
      <c r="L48" s="38">
        <v>0.20360902374837503</v>
      </c>
      <c r="M48" s="38">
        <v>5.7589147119619641E-2</v>
      </c>
      <c r="N48" s="38">
        <v>0.20753027663115717</v>
      </c>
      <c r="O48" s="38">
        <v>0.22736943975557086</v>
      </c>
      <c r="P48" s="38">
        <v>-3.7575465048573439E-2</v>
      </c>
      <c r="Q48" s="38">
        <v>-6.1924534608923968E-3</v>
      </c>
      <c r="R48" s="38">
        <v>0.20075869633243373</v>
      </c>
      <c r="S48" s="38">
        <v>0.15392532387586944</v>
      </c>
      <c r="T48" s="38">
        <v>0.11210796198540413</v>
      </c>
      <c r="U48" s="38">
        <v>-0.18462848092989242</v>
      </c>
      <c r="V48" s="38">
        <v>0.10693276245511876</v>
      </c>
      <c r="W48" s="38">
        <v>-0.18371196449793145</v>
      </c>
      <c r="X48" s="38">
        <v>5.4964321712357718E-2</v>
      </c>
      <c r="Y48" s="38">
        <v>9.267602188100077E-2</v>
      </c>
      <c r="Z48" s="38">
        <v>0.19388046834710038</v>
      </c>
      <c r="AA48" s="38">
        <v>-0.43132271429337399</v>
      </c>
      <c r="AB48" s="38">
        <v>0.116909114727779</v>
      </c>
      <c r="AC48" s="38">
        <v>0.12887983744866618</v>
      </c>
      <c r="AD48" s="38">
        <v>0.18685042220901163</v>
      </c>
    </row>
    <row r="49" spans="1:30" ht="13.5" customHeight="1" x14ac:dyDescent="0.15">
      <c r="A49" s="209">
        <v>45</v>
      </c>
      <c r="B49" s="211" t="s">
        <v>32</v>
      </c>
      <c r="C49" s="40">
        <v>0.18508673830679906</v>
      </c>
      <c r="D49" s="38">
        <v>7.9150241883826564E-2</v>
      </c>
      <c r="E49" s="38">
        <v>0.15506195999083033</v>
      </c>
      <c r="F49" s="38">
        <v>0.12432679465066492</v>
      </c>
      <c r="G49" s="38">
        <v>5.1920435621846159E-2</v>
      </c>
      <c r="H49" s="38">
        <v>2.8119350144964684E-2</v>
      </c>
      <c r="I49" s="38">
        <v>0.20732927115977556</v>
      </c>
      <c r="J49" s="38">
        <v>5.5041807742990043E-2</v>
      </c>
      <c r="K49" s="38">
        <v>5.9028451711854099E-2</v>
      </c>
      <c r="L49" s="38">
        <v>2.7335204033101874E-2</v>
      </c>
      <c r="M49" s="38">
        <v>0.15451470022528338</v>
      </c>
      <c r="N49" s="38">
        <v>4.6826167116869551E-2</v>
      </c>
      <c r="O49" s="38">
        <v>2.8040806559603181E-2</v>
      </c>
      <c r="P49" s="38">
        <v>4.8763701183945733E-2</v>
      </c>
      <c r="Q49" s="38">
        <v>0.10826366978810392</v>
      </c>
      <c r="R49" s="38">
        <v>6.4598122696490498E-2</v>
      </c>
      <c r="S49" s="38">
        <v>1.9861837115938692E-3</v>
      </c>
      <c r="T49" s="38">
        <v>0.24847260801140839</v>
      </c>
      <c r="U49" s="38">
        <v>0.24676508476193584</v>
      </c>
      <c r="V49" s="38">
        <v>0.1234813124167185</v>
      </c>
      <c r="W49" s="38">
        <v>0.21785947130637787</v>
      </c>
      <c r="X49" s="38">
        <v>0.10547975171321002</v>
      </c>
      <c r="Y49" s="38">
        <v>0.10066606623314175</v>
      </c>
      <c r="Z49" s="38">
        <v>1.994111283084482E-2</v>
      </c>
      <c r="AA49" s="38">
        <v>0.74770670421803875</v>
      </c>
      <c r="AB49" s="38">
        <v>0.20515370528833154</v>
      </c>
      <c r="AC49" s="38">
        <v>9.8168644147379386E-2</v>
      </c>
      <c r="AD49" s="38">
        <v>9.6915376553153243E-2</v>
      </c>
    </row>
    <row r="50" spans="1:30" ht="13.5" customHeight="1" x14ac:dyDescent="0.15">
      <c r="A50" s="209">
        <v>46</v>
      </c>
      <c r="B50" s="211" t="s">
        <v>113</v>
      </c>
      <c r="C50" s="40">
        <v>9.3279863187757384E-2</v>
      </c>
      <c r="D50" s="38">
        <v>2.7883603728856676E-2</v>
      </c>
      <c r="E50" s="38">
        <v>0</v>
      </c>
      <c r="F50" s="38">
        <v>1.8582979122279048E-3</v>
      </c>
      <c r="G50" s="38">
        <v>3.4400642632781989E-2</v>
      </c>
      <c r="H50" s="38">
        <v>0.11728242117029361</v>
      </c>
      <c r="I50" s="38">
        <v>6.5428184046629326E-2</v>
      </c>
      <c r="J50" s="38">
        <v>3.6748955974334203E-2</v>
      </c>
      <c r="K50" s="38">
        <v>2.8680566326191478E-2</v>
      </c>
      <c r="L50" s="38">
        <v>6.4727400995592752E-2</v>
      </c>
      <c r="M50" s="38">
        <v>2.9597940303172979E-2</v>
      </c>
      <c r="N50" s="38">
        <v>5.8249626779860536E-2</v>
      </c>
      <c r="O50" s="38">
        <v>8.8677470460096372E-2</v>
      </c>
      <c r="P50" s="38">
        <v>1.1013300235971928E-2</v>
      </c>
      <c r="Q50" s="38">
        <v>4.3747430315445993E-2</v>
      </c>
      <c r="R50" s="38">
        <v>1.7335527685901426E-2</v>
      </c>
      <c r="S50" s="38">
        <v>1.3319574745118351E-2</v>
      </c>
      <c r="T50" s="38">
        <v>2.0184008947224039E-2</v>
      </c>
      <c r="U50" s="38">
        <v>1.5780930207911398E-2</v>
      </c>
      <c r="V50" s="38">
        <v>1.2129163064673182E-2</v>
      </c>
      <c r="W50" s="38">
        <v>4.4857179513101662E-2</v>
      </c>
      <c r="X50" s="38">
        <v>1.0693962847790917E-2</v>
      </c>
      <c r="Y50" s="38">
        <v>3.7590387723555128E-2</v>
      </c>
      <c r="Z50" s="38">
        <v>5.7449680971449389E-2</v>
      </c>
      <c r="AA50" s="38">
        <v>0.10155367055121259</v>
      </c>
      <c r="AB50" s="38">
        <v>4.3560098224215443E-2</v>
      </c>
      <c r="AC50" s="38">
        <v>1.7090677620655113E-2</v>
      </c>
      <c r="AD50" s="38">
        <v>0.12465029646369064</v>
      </c>
    </row>
    <row r="51" spans="1:30" ht="13.5" customHeight="1" x14ac:dyDescent="0.15">
      <c r="A51" s="209">
        <v>47</v>
      </c>
      <c r="B51" s="211" t="s">
        <v>49</v>
      </c>
      <c r="C51" s="40">
        <v>-0.11864082371769187</v>
      </c>
      <c r="D51" s="38">
        <v>-4.2490628958985178E-2</v>
      </c>
      <c r="E51" s="38">
        <v>0</v>
      </c>
      <c r="F51" s="38">
        <v>-2.4792466665532874E-3</v>
      </c>
      <c r="G51" s="38">
        <v>0</v>
      </c>
      <c r="H51" s="38">
        <v>-6.9767305630785877E-4</v>
      </c>
      <c r="I51" s="38">
        <v>0</v>
      </c>
      <c r="J51" s="38">
        <v>-5.9457183098735103E-7</v>
      </c>
      <c r="K51" s="38">
        <v>-9.8474385581380458E-8</v>
      </c>
      <c r="L51" s="38">
        <v>-2.7743428770728305E-5</v>
      </c>
      <c r="M51" s="38">
        <v>-2.5908787982364145E-7</v>
      </c>
      <c r="N51" s="38">
        <v>0</v>
      </c>
      <c r="O51" s="38">
        <v>-2.9469177597766944E-7</v>
      </c>
      <c r="P51" s="38">
        <v>0</v>
      </c>
      <c r="Q51" s="38">
        <v>0</v>
      </c>
      <c r="R51" s="38">
        <v>0</v>
      </c>
      <c r="S51" s="38">
        <v>0</v>
      </c>
      <c r="T51" s="38">
        <v>0</v>
      </c>
      <c r="U51" s="38">
        <v>-3.2193496823499864E-7</v>
      </c>
      <c r="V51" s="38">
        <v>-2.6073848177979043E-7</v>
      </c>
      <c r="W51" s="38">
        <v>-8.192583385342583E-7</v>
      </c>
      <c r="X51" s="38">
        <v>-5.7717847839976887E-7</v>
      </c>
      <c r="Y51" s="38">
        <v>-2.4126715439626154E-7</v>
      </c>
      <c r="Z51" s="38">
        <v>-4.9539751127146087E-3</v>
      </c>
      <c r="AA51" s="38">
        <v>-4.0523875504784698E-4</v>
      </c>
      <c r="AB51" s="38">
        <v>-4.7620348355915054E-2</v>
      </c>
      <c r="AC51" s="38">
        <v>-4.1621132713924167E-6</v>
      </c>
      <c r="AD51" s="38">
        <v>-4.310721969066428E-4</v>
      </c>
    </row>
    <row r="52" spans="1:30" ht="13.5" customHeight="1" x14ac:dyDescent="0.15">
      <c r="A52" s="218">
        <v>48</v>
      </c>
      <c r="B52" s="219" t="s">
        <v>114</v>
      </c>
      <c r="C52" s="49">
        <v>0.55324938727195594</v>
      </c>
      <c r="D52" s="47">
        <v>0.25415880220073739</v>
      </c>
      <c r="E52" s="47">
        <v>0.655717581872171</v>
      </c>
      <c r="F52" s="47">
        <v>0.4797218703292887</v>
      </c>
      <c r="G52" s="47">
        <v>0.41087411139080021</v>
      </c>
      <c r="H52" s="47">
        <v>0.38004434589800445</v>
      </c>
      <c r="I52" s="47">
        <v>0.5177010153748578</v>
      </c>
      <c r="J52" s="47">
        <v>0.32641585814807184</v>
      </c>
      <c r="K52" s="47">
        <v>0.33101997306725556</v>
      </c>
      <c r="L52" s="47">
        <v>0.36213893909128381</v>
      </c>
      <c r="M52" s="47">
        <v>0.40105475971315602</v>
      </c>
      <c r="N52" s="47">
        <v>0.51112800183979012</v>
      </c>
      <c r="O52" s="47">
        <v>0.40639734588798881</v>
      </c>
      <c r="P52" s="47">
        <v>0.11653029327939689</v>
      </c>
      <c r="Q52" s="47">
        <v>0.41689970846043645</v>
      </c>
      <c r="R52" s="47">
        <v>0.53254202786799287</v>
      </c>
      <c r="S52" s="47">
        <v>0.4062654803686282</v>
      </c>
      <c r="T52" s="47">
        <v>0.64096875690672162</v>
      </c>
      <c r="U52" s="47">
        <v>0.26910022460114996</v>
      </c>
      <c r="V52" s="47">
        <v>0.40555172197559985</v>
      </c>
      <c r="W52" s="47">
        <v>0.2866825788482899</v>
      </c>
      <c r="X52" s="47">
        <v>0.32441797803220235</v>
      </c>
      <c r="Y52" s="47">
        <v>0.47378668557557779</v>
      </c>
      <c r="Z52" s="47">
        <v>0.47911088689475567</v>
      </c>
      <c r="AA52" s="47">
        <v>0.5807488209092232</v>
      </c>
      <c r="AB52" s="47">
        <v>0.44771678870365778</v>
      </c>
      <c r="AC52" s="47">
        <v>0.65598104781721867</v>
      </c>
      <c r="AD52" s="47">
        <v>0.82141474199209918</v>
      </c>
    </row>
    <row r="53" spans="1:30" ht="13.5" customHeight="1" thickBot="1" x14ac:dyDescent="0.2">
      <c r="A53" s="220">
        <v>50</v>
      </c>
      <c r="B53" s="221" t="s">
        <v>26</v>
      </c>
      <c r="C53" s="54">
        <v>1</v>
      </c>
      <c r="D53" s="52">
        <v>1</v>
      </c>
      <c r="E53" s="52">
        <v>1</v>
      </c>
      <c r="F53" s="52">
        <v>1</v>
      </c>
      <c r="G53" s="52">
        <v>1</v>
      </c>
      <c r="H53" s="52">
        <v>1</v>
      </c>
      <c r="I53" s="52">
        <v>1</v>
      </c>
      <c r="J53" s="52">
        <v>1</v>
      </c>
      <c r="K53" s="52">
        <v>1</v>
      </c>
      <c r="L53" s="52">
        <v>1</v>
      </c>
      <c r="M53" s="52">
        <v>1</v>
      </c>
      <c r="N53" s="52">
        <v>1</v>
      </c>
      <c r="O53" s="52">
        <v>1</v>
      </c>
      <c r="P53" s="52">
        <v>1</v>
      </c>
      <c r="Q53" s="52">
        <v>1</v>
      </c>
      <c r="R53" s="52">
        <v>1</v>
      </c>
      <c r="S53" s="52">
        <v>1</v>
      </c>
      <c r="T53" s="52">
        <v>1</v>
      </c>
      <c r="U53" s="52">
        <v>1</v>
      </c>
      <c r="V53" s="52">
        <v>1</v>
      </c>
      <c r="W53" s="52">
        <v>1</v>
      </c>
      <c r="X53" s="52">
        <v>1</v>
      </c>
      <c r="Y53" s="52">
        <v>1</v>
      </c>
      <c r="Z53" s="52">
        <v>1</v>
      </c>
      <c r="AA53" s="52">
        <v>1</v>
      </c>
      <c r="AB53" s="52">
        <v>1</v>
      </c>
      <c r="AC53" s="52">
        <v>1</v>
      </c>
      <c r="AD53" s="52">
        <v>1</v>
      </c>
    </row>
    <row r="55" spans="1:30" x14ac:dyDescent="0.15">
      <c r="C55" s="225"/>
      <c r="D55" s="225"/>
      <c r="E55" s="225"/>
      <c r="F55" s="225"/>
      <c r="G55" s="225"/>
      <c r="H55" s="225"/>
      <c r="I55" s="225"/>
      <c r="J55" s="225"/>
      <c r="K55" s="225"/>
      <c r="L55" s="225"/>
    </row>
    <row r="56" spans="1:30" ht="12.6" thickBot="1" x14ac:dyDescent="0.2">
      <c r="C56" s="225"/>
      <c r="D56" s="225"/>
      <c r="E56" s="225"/>
      <c r="F56" s="225"/>
      <c r="G56" s="225"/>
      <c r="H56" s="225"/>
      <c r="I56" s="225"/>
      <c r="J56" s="225"/>
      <c r="K56" s="225"/>
    </row>
    <row r="57" spans="1:30" x14ac:dyDescent="0.15">
      <c r="A57" s="268" t="s">
        <v>0</v>
      </c>
      <c r="B57" s="269"/>
      <c r="C57" s="205" t="s">
        <v>81</v>
      </c>
      <c r="D57" s="205" t="s">
        <v>82</v>
      </c>
      <c r="E57" s="205" t="s">
        <v>83</v>
      </c>
      <c r="F57" s="205" t="s">
        <v>84</v>
      </c>
      <c r="G57" s="205" t="s">
        <v>85</v>
      </c>
      <c r="H57" s="205" t="s">
        <v>86</v>
      </c>
      <c r="I57" s="205" t="s">
        <v>87</v>
      </c>
      <c r="J57" s="205" t="s">
        <v>88</v>
      </c>
      <c r="K57" s="205" t="s">
        <v>89</v>
      </c>
      <c r="L57" s="205" t="s">
        <v>90</v>
      </c>
      <c r="M57" s="205" t="s">
        <v>91</v>
      </c>
      <c r="N57" s="205" t="s">
        <v>92</v>
      </c>
      <c r="O57" s="223">
        <v>41</v>
      </c>
    </row>
    <row r="58" spans="1:30" ht="48.6" thickBot="1" x14ac:dyDescent="0.2">
      <c r="A58" s="270"/>
      <c r="B58" s="271"/>
      <c r="C58" s="207" t="s">
        <v>133</v>
      </c>
      <c r="D58" s="177" t="s">
        <v>13</v>
      </c>
      <c r="E58" s="177" t="s">
        <v>134</v>
      </c>
      <c r="F58" s="208" t="s">
        <v>110</v>
      </c>
      <c r="G58" s="207" t="s">
        <v>14</v>
      </c>
      <c r="H58" s="207" t="s">
        <v>15</v>
      </c>
      <c r="I58" s="177" t="s">
        <v>111</v>
      </c>
      <c r="J58" s="177" t="s">
        <v>112</v>
      </c>
      <c r="K58" s="177" t="s">
        <v>20</v>
      </c>
      <c r="L58" s="177" t="s">
        <v>21</v>
      </c>
      <c r="M58" s="177" t="s">
        <v>16</v>
      </c>
      <c r="N58" s="177" t="s">
        <v>17</v>
      </c>
      <c r="O58" s="226" t="s">
        <v>27</v>
      </c>
    </row>
    <row r="59" spans="1:30" x14ac:dyDescent="0.15">
      <c r="A59" s="209" t="s">
        <v>50</v>
      </c>
      <c r="B59" s="210" t="s">
        <v>1</v>
      </c>
      <c r="C59" s="35">
        <v>0</v>
      </c>
      <c r="D59" s="35">
        <v>2.3662681746520122E-6</v>
      </c>
      <c r="E59" s="35">
        <v>2.6735592523064534E-4</v>
      </c>
      <c r="F59" s="35">
        <v>0</v>
      </c>
      <c r="G59" s="35">
        <v>3.4486093380774076E-5</v>
      </c>
      <c r="H59" s="35">
        <v>1.572580228019587E-3</v>
      </c>
      <c r="I59" s="35">
        <v>1.9799981066304E-3</v>
      </c>
      <c r="J59" s="35">
        <v>2.8388683064897607E-3</v>
      </c>
      <c r="K59" s="35">
        <v>1.0828111857379233E-5</v>
      </c>
      <c r="L59" s="35">
        <v>1.3511780478653207E-2</v>
      </c>
      <c r="M59" s="108">
        <v>0</v>
      </c>
      <c r="N59" s="108">
        <v>0</v>
      </c>
      <c r="O59" s="36">
        <v>1.2896689963162419E-2</v>
      </c>
    </row>
    <row r="60" spans="1:30" ht="12.6" customHeight="1" x14ac:dyDescent="0.15">
      <c r="A60" s="209" t="s">
        <v>51</v>
      </c>
      <c r="B60" s="211" t="s">
        <v>48</v>
      </c>
      <c r="C60" s="38">
        <v>0</v>
      </c>
      <c r="D60" s="38">
        <v>0</v>
      </c>
      <c r="E60" s="38">
        <v>3.3480522856955328E-5</v>
      </c>
      <c r="F60" s="38">
        <v>0</v>
      </c>
      <c r="G60" s="38">
        <v>2.9940570417404484E-6</v>
      </c>
      <c r="H60" s="38">
        <v>1.0981547633513345E-3</v>
      </c>
      <c r="I60" s="38">
        <v>3.1018689242519781E-4</v>
      </c>
      <c r="J60" s="38">
        <v>0</v>
      </c>
      <c r="K60" s="38">
        <v>0</v>
      </c>
      <c r="L60" s="38">
        <v>3.1062046518190128E-3</v>
      </c>
      <c r="M60" s="109">
        <v>0</v>
      </c>
      <c r="N60" s="109">
        <v>0</v>
      </c>
      <c r="O60" s="39">
        <v>2.3156883940073442E-2</v>
      </c>
    </row>
    <row r="61" spans="1:30" x14ac:dyDescent="0.15">
      <c r="A61" s="209" t="s">
        <v>52</v>
      </c>
      <c r="B61" s="211" t="s">
        <v>2</v>
      </c>
      <c r="C61" s="38">
        <v>0</v>
      </c>
      <c r="D61" s="38">
        <v>0</v>
      </c>
      <c r="E61" s="38">
        <v>0</v>
      </c>
      <c r="F61" s="38">
        <v>0</v>
      </c>
      <c r="G61" s="38">
        <v>4.4366481618517557E-6</v>
      </c>
      <c r="H61" s="38">
        <v>6.1849530976847367E-5</v>
      </c>
      <c r="I61" s="38">
        <v>6.2508585727271052E-5</v>
      </c>
      <c r="J61" s="38">
        <v>0</v>
      </c>
      <c r="K61" s="38">
        <v>0</v>
      </c>
      <c r="L61" s="38">
        <v>1.0384717333431453E-3</v>
      </c>
      <c r="M61" s="109">
        <v>0</v>
      </c>
      <c r="N61" s="109">
        <v>0</v>
      </c>
      <c r="O61" s="39">
        <v>3.4955658865334863E-3</v>
      </c>
    </row>
    <row r="62" spans="1:30" x14ac:dyDescent="0.15">
      <c r="A62" s="209" t="s">
        <v>53</v>
      </c>
      <c r="B62" s="211" t="s">
        <v>3</v>
      </c>
      <c r="C62" s="38">
        <v>0</v>
      </c>
      <c r="D62" s="38">
        <v>0</v>
      </c>
      <c r="E62" s="38">
        <v>3.094623327958857E-5</v>
      </c>
      <c r="F62" s="38">
        <v>0</v>
      </c>
      <c r="G62" s="38">
        <v>6.9679872971414079E-6</v>
      </c>
      <c r="H62" s="38">
        <v>6.6936083584001683E-5</v>
      </c>
      <c r="I62" s="38">
        <v>5.4115206725022637E-4</v>
      </c>
      <c r="J62" s="38">
        <v>0</v>
      </c>
      <c r="K62" s="38">
        <v>0</v>
      </c>
      <c r="L62" s="38">
        <v>3.6948594594556588E-3</v>
      </c>
      <c r="M62" s="109">
        <v>0</v>
      </c>
      <c r="N62" s="109">
        <v>0</v>
      </c>
      <c r="O62" s="39">
        <v>1.2201470436049733E-3</v>
      </c>
    </row>
    <row r="63" spans="1:30" x14ac:dyDescent="0.15">
      <c r="A63" s="212" t="s">
        <v>54</v>
      </c>
      <c r="B63" s="213" t="s">
        <v>4</v>
      </c>
      <c r="C63" s="38">
        <v>0</v>
      </c>
      <c r="D63" s="38">
        <v>0</v>
      </c>
      <c r="E63" s="38">
        <v>6.9751089285323596E-8</v>
      </c>
      <c r="F63" s="38">
        <v>0</v>
      </c>
      <c r="G63" s="38">
        <v>1.2438946073412591E-5</v>
      </c>
      <c r="H63" s="38">
        <v>4.8948854074644395E-5</v>
      </c>
      <c r="I63" s="38">
        <v>0</v>
      </c>
      <c r="J63" s="38">
        <v>0</v>
      </c>
      <c r="K63" s="38">
        <v>1.924997663534086E-7</v>
      </c>
      <c r="L63" s="38">
        <v>-3.1053375009696855E-5</v>
      </c>
      <c r="M63" s="109">
        <v>0</v>
      </c>
      <c r="N63" s="109">
        <v>2.2640325811971659E-4</v>
      </c>
      <c r="O63" s="39">
        <v>2.6705890763208057E-3</v>
      </c>
    </row>
    <row r="64" spans="1:30" x14ac:dyDescent="0.15">
      <c r="A64" s="209" t="s">
        <v>55</v>
      </c>
      <c r="B64" s="211" t="s">
        <v>98</v>
      </c>
      <c r="C64" s="41">
        <v>0</v>
      </c>
      <c r="D64" s="41">
        <v>0</v>
      </c>
      <c r="E64" s="41">
        <v>1.3016715778796139E-3</v>
      </c>
      <c r="F64" s="41">
        <v>2.6737647396294583E-7</v>
      </c>
      <c r="G64" s="41">
        <v>2.3857190882595484E-4</v>
      </c>
      <c r="H64" s="41">
        <v>7.4724406525245929E-3</v>
      </c>
      <c r="I64" s="41">
        <v>8.2759158718958906E-3</v>
      </c>
      <c r="J64" s="41">
        <v>1.9223292039108415E-3</v>
      </c>
      <c r="K64" s="41">
        <v>4.8606191004235672E-6</v>
      </c>
      <c r="L64" s="41">
        <v>0.12592570110903906</v>
      </c>
      <c r="M64" s="110">
        <v>0</v>
      </c>
      <c r="N64" s="110">
        <v>2.9223703522469435E-3</v>
      </c>
      <c r="O64" s="42">
        <v>2.9424654515338947E-2</v>
      </c>
    </row>
    <row r="65" spans="1:15" x14ac:dyDescent="0.15">
      <c r="A65" s="209" t="s">
        <v>56</v>
      </c>
      <c r="B65" s="211" t="s">
        <v>5</v>
      </c>
      <c r="C65" s="38">
        <v>1.4120499137348979E-3</v>
      </c>
      <c r="D65" s="38">
        <v>1.5966083157388842E-5</v>
      </c>
      <c r="E65" s="38">
        <v>1.7139470162820666E-3</v>
      </c>
      <c r="F65" s="38">
        <v>6.6389578484999442E-4</v>
      </c>
      <c r="G65" s="38">
        <v>4.3444312049661501E-3</v>
      </c>
      <c r="H65" s="38">
        <v>5.9566725483105158E-4</v>
      </c>
      <c r="I65" s="38">
        <v>2.848624482005192E-3</v>
      </c>
      <c r="J65" s="38">
        <v>4.3138211579333036E-2</v>
      </c>
      <c r="K65" s="38">
        <v>1.6332642676254953E-3</v>
      </c>
      <c r="L65" s="38">
        <v>3.8144325306250729E-3</v>
      </c>
      <c r="M65" s="109">
        <v>1.894487052685502E-2</v>
      </c>
      <c r="N65" s="109">
        <v>4.9078196670509632E-4</v>
      </c>
      <c r="O65" s="39">
        <v>3.2571292639732158E-3</v>
      </c>
    </row>
    <row r="66" spans="1:15" x14ac:dyDescent="0.15">
      <c r="A66" s="209" t="s">
        <v>57</v>
      </c>
      <c r="B66" s="211" t="s">
        <v>18</v>
      </c>
      <c r="C66" s="38">
        <v>4.6163348906757516E-3</v>
      </c>
      <c r="D66" s="38">
        <v>4.1738479792256599E-4</v>
      </c>
      <c r="E66" s="38">
        <v>2.3864405184449663E-3</v>
      </c>
      <c r="F66" s="38">
        <v>1.3418956787015343E-2</v>
      </c>
      <c r="G66" s="38">
        <v>1.6155931797231461E-3</v>
      </c>
      <c r="H66" s="38">
        <v>6.7454567931880694E-3</v>
      </c>
      <c r="I66" s="38">
        <v>5.2264687533421662E-3</v>
      </c>
      <c r="J66" s="38">
        <v>2.749800386708558E-2</v>
      </c>
      <c r="K66" s="38">
        <v>3.9855632875225597E-3</v>
      </c>
      <c r="L66" s="38">
        <v>5.7090868268770828E-3</v>
      </c>
      <c r="M66" s="109">
        <v>0.42012736674397722</v>
      </c>
      <c r="N66" s="109">
        <v>1.1943424115918469E-3</v>
      </c>
      <c r="O66" s="39">
        <v>1.4359077836224624E-2</v>
      </c>
    </row>
    <row r="67" spans="1:15" x14ac:dyDescent="0.15">
      <c r="A67" s="209" t="s">
        <v>58</v>
      </c>
      <c r="B67" s="211" t="s">
        <v>6</v>
      </c>
      <c r="C67" s="38">
        <v>1.9462135324175074E-5</v>
      </c>
      <c r="D67" s="38">
        <v>3.61167247710044E-5</v>
      </c>
      <c r="E67" s="38">
        <v>4.5080129005104641E-4</v>
      </c>
      <c r="F67" s="38">
        <v>1.2446820490431732E-3</v>
      </c>
      <c r="G67" s="38">
        <v>1.137823331962509E-3</v>
      </c>
      <c r="H67" s="38">
        <v>1.0317961386381932E-2</v>
      </c>
      <c r="I67" s="38">
        <v>0.11902234039183621</v>
      </c>
      <c r="J67" s="38">
        <v>3.7503727373441511E-3</v>
      </c>
      <c r="K67" s="38">
        <v>3.1071627911811624E-3</v>
      </c>
      <c r="L67" s="38">
        <v>5.8966726484450931E-3</v>
      </c>
      <c r="M67" s="109">
        <v>9.0861859219621647E-3</v>
      </c>
      <c r="N67" s="109">
        <v>8.182984853013265E-3</v>
      </c>
      <c r="O67" s="39">
        <v>3.4389424026176174E-2</v>
      </c>
    </row>
    <row r="68" spans="1:15" x14ac:dyDescent="0.15">
      <c r="A68" s="212" t="s">
        <v>59</v>
      </c>
      <c r="B68" s="213" t="s">
        <v>99</v>
      </c>
      <c r="C68" s="44">
        <v>4.7252578198766836E-4</v>
      </c>
      <c r="D68" s="44">
        <v>2.8786275046792956E-4</v>
      </c>
      <c r="E68" s="44">
        <v>0.15139443703907463</v>
      </c>
      <c r="F68" s="44">
        <v>6.3283555112463225E-4</v>
      </c>
      <c r="G68" s="44">
        <v>1.2773055620570446E-2</v>
      </c>
      <c r="H68" s="44">
        <v>3.441605724892844E-3</v>
      </c>
      <c r="I68" s="44">
        <v>2.1269264148487061E-3</v>
      </c>
      <c r="J68" s="44">
        <v>5.3653581173440093E-3</v>
      </c>
      <c r="K68" s="44">
        <v>1.7829568984360645E-3</v>
      </c>
      <c r="L68" s="44">
        <v>4.8425453267951718E-3</v>
      </c>
      <c r="M68" s="111">
        <v>0</v>
      </c>
      <c r="N68" s="111">
        <v>1.929152883655685E-2</v>
      </c>
      <c r="O68" s="45">
        <v>1.5670705018627992E-2</v>
      </c>
    </row>
    <row r="69" spans="1:15" x14ac:dyDescent="0.15">
      <c r="A69" s="209" t="s">
        <v>60</v>
      </c>
      <c r="B69" s="211" t="s">
        <v>100</v>
      </c>
      <c r="C69" s="38">
        <v>2.5499577685598167E-3</v>
      </c>
      <c r="D69" s="38">
        <v>5.7779287207792348E-4</v>
      </c>
      <c r="E69" s="38">
        <v>3.5198957193314749E-3</v>
      </c>
      <c r="F69" s="38">
        <v>1.5407123684658148E-3</v>
      </c>
      <c r="G69" s="38">
        <v>2.347721782529824E-3</v>
      </c>
      <c r="H69" s="38">
        <v>4.66424587717096E-3</v>
      </c>
      <c r="I69" s="38">
        <v>1.9519023748123473E-3</v>
      </c>
      <c r="J69" s="38">
        <v>1.2888073068648436E-2</v>
      </c>
      <c r="K69" s="38">
        <v>8.7861946482562462E-3</v>
      </c>
      <c r="L69" s="38">
        <v>2.4982615969121932E-3</v>
      </c>
      <c r="M69" s="109">
        <v>4.5936829807348471E-2</v>
      </c>
      <c r="N69" s="109">
        <v>3.9195882881391652E-3</v>
      </c>
      <c r="O69" s="39">
        <v>8.3600241663748191E-3</v>
      </c>
    </row>
    <row r="70" spans="1:15" x14ac:dyDescent="0.15">
      <c r="A70" s="209" t="s">
        <v>61</v>
      </c>
      <c r="B70" s="211" t="s">
        <v>101</v>
      </c>
      <c r="C70" s="38">
        <v>8.500168888601524E-6</v>
      </c>
      <c r="D70" s="38">
        <v>8.204723544530241E-5</v>
      </c>
      <c r="E70" s="38">
        <v>2.2320348571303552E-5</v>
      </c>
      <c r="F70" s="38">
        <v>8.377796184172302E-6</v>
      </c>
      <c r="G70" s="38">
        <v>2.3487016557434845E-4</v>
      </c>
      <c r="H70" s="38">
        <v>2.1947614454744043E-3</v>
      </c>
      <c r="I70" s="38">
        <v>7.988140773929329E-4</v>
      </c>
      <c r="J70" s="38">
        <v>7.9181655303946566E-4</v>
      </c>
      <c r="K70" s="38">
        <v>6.6653044099867728E-4</v>
      </c>
      <c r="L70" s="38">
        <v>1.3184677116381252E-3</v>
      </c>
      <c r="M70" s="109">
        <v>4.8888520887945836E-3</v>
      </c>
      <c r="N70" s="109">
        <v>4.7359155286834957E-3</v>
      </c>
      <c r="O70" s="39">
        <v>6.1172005249673644E-3</v>
      </c>
    </row>
    <row r="71" spans="1:15" x14ac:dyDescent="0.15">
      <c r="A71" s="209" t="s">
        <v>62</v>
      </c>
      <c r="B71" s="211" t="s">
        <v>7</v>
      </c>
      <c r="C71" s="38">
        <v>0</v>
      </c>
      <c r="D71" s="38">
        <v>0</v>
      </c>
      <c r="E71" s="38">
        <v>6.6263534821057413E-6</v>
      </c>
      <c r="F71" s="38">
        <v>0</v>
      </c>
      <c r="G71" s="38">
        <v>3.8868304141866912E-5</v>
      </c>
      <c r="H71" s="38">
        <v>0</v>
      </c>
      <c r="I71" s="38">
        <v>2.7094416428310654E-6</v>
      </c>
      <c r="J71" s="38">
        <v>6.1789152982848475E-6</v>
      </c>
      <c r="K71" s="38">
        <v>1.0515299737054944E-4</v>
      </c>
      <c r="L71" s="38">
        <v>1.8233604345316344E-5</v>
      </c>
      <c r="M71" s="109">
        <v>2.2747311040361918E-5</v>
      </c>
      <c r="N71" s="109">
        <v>5.0182673512297231E-3</v>
      </c>
      <c r="O71" s="39">
        <v>5.3354317074833912E-3</v>
      </c>
    </row>
    <row r="72" spans="1:15" x14ac:dyDescent="0.15">
      <c r="A72" s="209" t="s">
        <v>63</v>
      </c>
      <c r="B72" s="211" t="s">
        <v>8</v>
      </c>
      <c r="C72" s="38">
        <v>0</v>
      </c>
      <c r="D72" s="38">
        <v>0</v>
      </c>
      <c r="E72" s="38">
        <v>3.301551559505317E-6</v>
      </c>
      <c r="F72" s="38">
        <v>3.5899747904091523E-4</v>
      </c>
      <c r="G72" s="38">
        <v>2.7066275657333655E-4</v>
      </c>
      <c r="H72" s="38">
        <v>1.2490312513123368E-4</v>
      </c>
      <c r="I72" s="38">
        <v>1.1038765910588633E-3</v>
      </c>
      <c r="J72" s="38">
        <v>3.4945198742522082E-4</v>
      </c>
      <c r="K72" s="38">
        <v>3.7729954205268084E-4</v>
      </c>
      <c r="L72" s="38">
        <v>3.4128245048392874E-4</v>
      </c>
      <c r="M72" s="109">
        <v>9.1535179626416367E-4</v>
      </c>
      <c r="N72" s="109">
        <v>4.445156927026548E-3</v>
      </c>
      <c r="O72" s="39">
        <v>5.4624841908793289E-3</v>
      </c>
    </row>
    <row r="73" spans="1:15" x14ac:dyDescent="0.15">
      <c r="A73" s="212" t="s">
        <v>64</v>
      </c>
      <c r="B73" s="213" t="s">
        <v>9</v>
      </c>
      <c r="C73" s="38">
        <v>1.1821273126497749E-4</v>
      </c>
      <c r="D73" s="38">
        <v>3.3847598131943362E-4</v>
      </c>
      <c r="E73" s="38">
        <v>7.562878107576687E-4</v>
      </c>
      <c r="F73" s="38">
        <v>3.9237497554062297E-4</v>
      </c>
      <c r="G73" s="38">
        <v>5.1931647201984288E-3</v>
      </c>
      <c r="H73" s="38">
        <v>1.9680289773284487E-4</v>
      </c>
      <c r="I73" s="38">
        <v>3.1538489731606394E-4</v>
      </c>
      <c r="J73" s="38">
        <v>3.9277304912764014E-3</v>
      </c>
      <c r="K73" s="38">
        <v>9.3030324584443536E-4</v>
      </c>
      <c r="L73" s="38">
        <v>2.4270380447201411E-3</v>
      </c>
      <c r="M73" s="109">
        <v>3.6122729932094725E-4</v>
      </c>
      <c r="N73" s="109">
        <v>5.8290867020118582E-3</v>
      </c>
      <c r="O73" s="39">
        <v>1.0240494950767492E-2</v>
      </c>
    </row>
    <row r="74" spans="1:15" x14ac:dyDescent="0.15">
      <c r="A74" s="209" t="s">
        <v>65</v>
      </c>
      <c r="B74" s="211" t="s">
        <v>102</v>
      </c>
      <c r="C74" s="41">
        <v>0</v>
      </c>
      <c r="D74" s="41">
        <v>0</v>
      </c>
      <c r="E74" s="41">
        <v>1.0458013320179518E-4</v>
      </c>
      <c r="F74" s="41">
        <v>3.3867686701973138E-6</v>
      </c>
      <c r="G74" s="41">
        <v>3.8242274033139367E-4</v>
      </c>
      <c r="H74" s="41">
        <v>0</v>
      </c>
      <c r="I74" s="41">
        <v>0</v>
      </c>
      <c r="J74" s="41">
        <v>0</v>
      </c>
      <c r="K74" s="41">
        <v>5.9695621294439654E-3</v>
      </c>
      <c r="L74" s="41">
        <v>1.9921033025088549E-6</v>
      </c>
      <c r="M74" s="110">
        <v>0</v>
      </c>
      <c r="N74" s="110">
        <v>0</v>
      </c>
      <c r="O74" s="42">
        <v>1.4761584140038412E-3</v>
      </c>
    </row>
    <row r="75" spans="1:15" x14ac:dyDescent="0.15">
      <c r="A75" s="209" t="s">
        <v>66</v>
      </c>
      <c r="B75" s="211" t="s">
        <v>103</v>
      </c>
      <c r="C75" s="38">
        <v>0</v>
      </c>
      <c r="D75" s="38">
        <v>0</v>
      </c>
      <c r="E75" s="38">
        <v>6.254347672584016E-5</v>
      </c>
      <c r="F75" s="38">
        <v>1.9161980634011114E-6</v>
      </c>
      <c r="G75" s="38">
        <v>1.899865286486212E-5</v>
      </c>
      <c r="H75" s="38">
        <v>0</v>
      </c>
      <c r="I75" s="38">
        <v>0</v>
      </c>
      <c r="J75" s="38">
        <v>0</v>
      </c>
      <c r="K75" s="38">
        <v>8.775607161106808E-3</v>
      </c>
      <c r="L75" s="38">
        <v>7.9918497194766999E-6</v>
      </c>
      <c r="M75" s="109">
        <v>0</v>
      </c>
      <c r="N75" s="109">
        <v>0</v>
      </c>
      <c r="O75" s="39">
        <v>1.3381548602639768E-3</v>
      </c>
    </row>
    <row r="76" spans="1:15" x14ac:dyDescent="0.15">
      <c r="A76" s="209" t="s">
        <v>68</v>
      </c>
      <c r="B76" s="211" t="s">
        <v>104</v>
      </c>
      <c r="C76" s="38">
        <v>9.9865372188487847E-6</v>
      </c>
      <c r="D76" s="38">
        <v>0</v>
      </c>
      <c r="E76" s="38">
        <v>4.2899244946783524E-4</v>
      </c>
      <c r="F76" s="38">
        <v>1.2606800747352894E-4</v>
      </c>
      <c r="G76" s="38">
        <v>3.6569412707817841E-3</v>
      </c>
      <c r="H76" s="38">
        <v>0</v>
      </c>
      <c r="I76" s="38">
        <v>9.0797512514638537E-3</v>
      </c>
      <c r="J76" s="38">
        <v>0</v>
      </c>
      <c r="K76" s="38">
        <v>3.1487427407134983E-3</v>
      </c>
      <c r="L76" s="38">
        <v>8.7842381036863984E-4</v>
      </c>
      <c r="M76" s="109">
        <v>2.4004782394673126E-2</v>
      </c>
      <c r="N76" s="109">
        <v>0</v>
      </c>
      <c r="O76" s="39">
        <v>1.6179145727385222E-3</v>
      </c>
    </row>
    <row r="77" spans="1:15" x14ac:dyDescent="0.15">
      <c r="A77" s="209" t="s">
        <v>70</v>
      </c>
      <c r="B77" s="211" t="s">
        <v>69</v>
      </c>
      <c r="C77" s="38">
        <v>3.7112759245861297E-5</v>
      </c>
      <c r="D77" s="38">
        <v>0</v>
      </c>
      <c r="E77" s="38">
        <v>1.5907898429672802E-4</v>
      </c>
      <c r="F77" s="38">
        <v>9.1843818806271887E-4</v>
      </c>
      <c r="G77" s="38">
        <v>6.0542555254029821E-3</v>
      </c>
      <c r="H77" s="38">
        <v>2.0284778633844853E-3</v>
      </c>
      <c r="I77" s="38">
        <v>9.7186493710244751E-7</v>
      </c>
      <c r="J77" s="38">
        <v>0</v>
      </c>
      <c r="K77" s="38">
        <v>2.0310048786178286E-2</v>
      </c>
      <c r="L77" s="38">
        <v>5.3903971714945485E-7</v>
      </c>
      <c r="M77" s="109">
        <v>6.3905385744351159E-2</v>
      </c>
      <c r="N77" s="109">
        <v>0</v>
      </c>
      <c r="O77" s="39">
        <v>1.6792312496544018E-2</v>
      </c>
    </row>
    <row r="78" spans="1:15" x14ac:dyDescent="0.15">
      <c r="A78" s="212" t="s">
        <v>71</v>
      </c>
      <c r="B78" s="213" t="s">
        <v>10</v>
      </c>
      <c r="C78" s="44">
        <v>2.1831034850506646E-6</v>
      </c>
      <c r="D78" s="44">
        <v>8.095127965914779E-6</v>
      </c>
      <c r="E78" s="44">
        <v>8.071131044835745E-4</v>
      </c>
      <c r="F78" s="44">
        <v>1.5859881180568734E-4</v>
      </c>
      <c r="G78" s="44">
        <v>2.1646215850772061E-3</v>
      </c>
      <c r="H78" s="44">
        <v>5.1084223260932846E-4</v>
      </c>
      <c r="I78" s="44">
        <v>2.4841456801391345E-5</v>
      </c>
      <c r="J78" s="44">
        <v>0</v>
      </c>
      <c r="K78" s="44">
        <v>6.1544822174972088E-3</v>
      </c>
      <c r="L78" s="44">
        <v>1.2119019032086222E-4</v>
      </c>
      <c r="M78" s="111">
        <v>0</v>
      </c>
      <c r="N78" s="111">
        <v>6.2117400960170132E-3</v>
      </c>
      <c r="O78" s="45">
        <v>4.1356086463923622E-3</v>
      </c>
    </row>
    <row r="79" spans="1:15" x14ac:dyDescent="0.15">
      <c r="A79" s="209" t="s">
        <v>72</v>
      </c>
      <c r="B79" s="211" t="s">
        <v>67</v>
      </c>
      <c r="C79" s="38">
        <v>1.3335510862937146E-4</v>
      </c>
      <c r="D79" s="38">
        <v>4.4411117425310922E-5</v>
      </c>
      <c r="E79" s="38">
        <v>1.0418487702917834E-4</v>
      </c>
      <c r="F79" s="38">
        <v>9.3091575684765639E-5</v>
      </c>
      <c r="G79" s="38">
        <v>1.8982866018642033E-3</v>
      </c>
      <c r="H79" s="38">
        <v>1.3365101270682272E-4</v>
      </c>
      <c r="I79" s="38">
        <v>2.3413109848377144E-5</v>
      </c>
      <c r="J79" s="38">
        <v>1.2334945725094566E-4</v>
      </c>
      <c r="K79" s="38">
        <v>6.8799416494708229E-4</v>
      </c>
      <c r="L79" s="38">
        <v>1.4024407249662338E-4</v>
      </c>
      <c r="M79" s="109">
        <v>0</v>
      </c>
      <c r="N79" s="109">
        <v>0</v>
      </c>
      <c r="O79" s="39">
        <v>5.8764102823148526E-4</v>
      </c>
    </row>
    <row r="80" spans="1:15" x14ac:dyDescent="0.15">
      <c r="A80" s="209" t="s">
        <v>73</v>
      </c>
      <c r="B80" s="211" t="s">
        <v>105</v>
      </c>
      <c r="C80" s="38">
        <v>0</v>
      </c>
      <c r="D80" s="38">
        <v>0</v>
      </c>
      <c r="E80" s="38">
        <v>9.8055383806415052E-3</v>
      </c>
      <c r="F80" s="38">
        <v>0</v>
      </c>
      <c r="G80" s="38">
        <v>6.2124778307087744E-3</v>
      </c>
      <c r="H80" s="38">
        <v>8.8658366215520573E-5</v>
      </c>
      <c r="I80" s="38">
        <v>0</v>
      </c>
      <c r="J80" s="38">
        <v>0</v>
      </c>
      <c r="K80" s="38">
        <v>2.5428040074216361E-2</v>
      </c>
      <c r="L80" s="38">
        <v>7.8043576439464542E-6</v>
      </c>
      <c r="M80" s="109">
        <v>0</v>
      </c>
      <c r="N80" s="109">
        <v>0</v>
      </c>
      <c r="O80" s="39">
        <v>5.1754744111535298E-3</v>
      </c>
    </row>
    <row r="81" spans="1:15" x14ac:dyDescent="0.15">
      <c r="A81" s="209" t="s">
        <v>74</v>
      </c>
      <c r="B81" s="211" t="s">
        <v>19</v>
      </c>
      <c r="C81" s="38">
        <v>1.6341319218779668E-2</v>
      </c>
      <c r="D81" s="38">
        <v>4.0699812604014613E-5</v>
      </c>
      <c r="E81" s="38">
        <v>2.518270077194228E-3</v>
      </c>
      <c r="F81" s="38">
        <v>1.6359607810405481E-2</v>
      </c>
      <c r="G81" s="38">
        <v>1.1125643780103712E-2</v>
      </c>
      <c r="H81" s="38">
        <v>2.0833462852033979E-2</v>
      </c>
      <c r="I81" s="38">
        <v>3.9235071024404985E-3</v>
      </c>
      <c r="J81" s="38">
        <v>6.7509684305486484E-2</v>
      </c>
      <c r="K81" s="38">
        <v>7.2869583429543113E-3</v>
      </c>
      <c r="L81" s="38">
        <v>6.3965265218087269E-3</v>
      </c>
      <c r="M81" s="109">
        <v>0.14264838753410961</v>
      </c>
      <c r="N81" s="109">
        <v>1.6616433745738994E-3</v>
      </c>
      <c r="O81" s="39">
        <v>6.9540658400795907E-3</v>
      </c>
    </row>
    <row r="82" spans="1:15" x14ac:dyDescent="0.15">
      <c r="A82" s="209" t="s">
        <v>76</v>
      </c>
      <c r="B82" s="211" t="s">
        <v>11</v>
      </c>
      <c r="C82" s="38">
        <v>2.0512347447515407E-3</v>
      </c>
      <c r="D82" s="38">
        <v>7.0293856881375617E-3</v>
      </c>
      <c r="E82" s="38">
        <v>4.9602789634365018E-3</v>
      </c>
      <c r="F82" s="38">
        <v>2.9160523877855473E-3</v>
      </c>
      <c r="G82" s="38">
        <v>6.2500668559328067E-3</v>
      </c>
      <c r="H82" s="38">
        <v>2.9560242462939243E-3</v>
      </c>
      <c r="I82" s="38">
        <v>1.7496366660844803E-3</v>
      </c>
      <c r="J82" s="38">
        <v>2.0584941891878595E-3</v>
      </c>
      <c r="K82" s="38">
        <v>7.2334193454372698E-4</v>
      </c>
      <c r="L82" s="38">
        <v>1.5797613553989631E-3</v>
      </c>
      <c r="M82" s="109">
        <v>0</v>
      </c>
      <c r="N82" s="109">
        <v>0</v>
      </c>
      <c r="O82" s="39">
        <v>2.6981530923828093E-3</v>
      </c>
    </row>
    <row r="83" spans="1:15" x14ac:dyDescent="0.15">
      <c r="A83" s="212" t="s">
        <v>77</v>
      </c>
      <c r="B83" s="213" t="s">
        <v>75</v>
      </c>
      <c r="C83" s="38">
        <v>5.7951643235927899E-3</v>
      </c>
      <c r="D83" s="38">
        <v>2.5130515257385838E-3</v>
      </c>
      <c r="E83" s="38">
        <v>5.8388636840744383E-3</v>
      </c>
      <c r="F83" s="38">
        <v>6.0456940155218285E-3</v>
      </c>
      <c r="G83" s="38">
        <v>1.5200119914706392E-2</v>
      </c>
      <c r="H83" s="38">
        <v>1.9117918551220074E-2</v>
      </c>
      <c r="I83" s="38">
        <v>1.0401266687528386E-2</v>
      </c>
      <c r="J83" s="38">
        <v>6.4246988179277337E-3</v>
      </c>
      <c r="K83" s="38">
        <v>3.6360558992371522E-3</v>
      </c>
      <c r="L83" s="38">
        <v>2.7074957222511142E-2</v>
      </c>
      <c r="M83" s="109">
        <v>0</v>
      </c>
      <c r="N83" s="109">
        <v>4.5599529452280945E-3</v>
      </c>
      <c r="O83" s="39">
        <v>1.7744065146621694E-2</v>
      </c>
    </row>
    <row r="84" spans="1:15" x14ac:dyDescent="0.15">
      <c r="A84" s="209" t="s">
        <v>78</v>
      </c>
      <c r="B84" s="211" t="s">
        <v>106</v>
      </c>
      <c r="C84" s="41">
        <v>1.0630784991990333E-3</v>
      </c>
      <c r="D84" s="41">
        <v>1.6439336792319244E-4</v>
      </c>
      <c r="E84" s="41">
        <v>4.3647906638445994E-3</v>
      </c>
      <c r="F84" s="41">
        <v>1.789060550031731E-3</v>
      </c>
      <c r="G84" s="41">
        <v>5.1219333813053852E-3</v>
      </c>
      <c r="H84" s="41">
        <v>9.7814160908398333E-3</v>
      </c>
      <c r="I84" s="41">
        <v>3.5418439614593117E-3</v>
      </c>
      <c r="J84" s="41">
        <v>3.1311081152271586E-3</v>
      </c>
      <c r="K84" s="41">
        <v>4.3237853770054986E-4</v>
      </c>
      <c r="L84" s="41">
        <v>6.6270480286731628E-3</v>
      </c>
      <c r="M84" s="110">
        <v>0</v>
      </c>
      <c r="N84" s="110">
        <v>1.1195510663999301E-3</v>
      </c>
      <c r="O84" s="42">
        <v>2.6797555808822471E-3</v>
      </c>
    </row>
    <row r="85" spans="1:15" x14ac:dyDescent="0.15">
      <c r="A85" s="209" t="s">
        <v>79</v>
      </c>
      <c r="B85" s="211" t="s">
        <v>107</v>
      </c>
      <c r="C85" s="38">
        <v>2.2219813066886944E-3</v>
      </c>
      <c r="D85" s="38">
        <v>6.5010104587807913E-6</v>
      </c>
      <c r="E85" s="38">
        <v>2.0501937673635165E-3</v>
      </c>
      <c r="F85" s="38">
        <v>3.2741140491675926E-3</v>
      </c>
      <c r="G85" s="38">
        <v>2.6401186713561585E-2</v>
      </c>
      <c r="H85" s="38">
        <v>3.4933312960912007E-3</v>
      </c>
      <c r="I85" s="38">
        <v>2.4855740270921488E-3</v>
      </c>
      <c r="J85" s="38">
        <v>4.0277373796227153E-5</v>
      </c>
      <c r="K85" s="38">
        <v>2.1247161711257474E-4</v>
      </c>
      <c r="L85" s="38">
        <v>1.2722321658123668E-2</v>
      </c>
      <c r="M85" s="109">
        <v>0</v>
      </c>
      <c r="N85" s="109">
        <v>1.1407419475376398E-2</v>
      </c>
      <c r="O85" s="39">
        <v>3.4051091854609503E-3</v>
      </c>
    </row>
    <row r="86" spans="1:15" x14ac:dyDescent="0.15">
      <c r="A86" s="209" t="s">
        <v>80</v>
      </c>
      <c r="B86" s="211" t="s">
        <v>12</v>
      </c>
      <c r="C86" s="38">
        <v>5.4845597915814323E-3</v>
      </c>
      <c r="D86" s="38">
        <v>1.2062736992654978E-3</v>
      </c>
      <c r="E86" s="38">
        <v>4.6097913649592988E-2</v>
      </c>
      <c r="F86" s="38">
        <v>9.1723053765531953E-3</v>
      </c>
      <c r="G86" s="38">
        <v>1.2340904314645781E-2</v>
      </c>
      <c r="H86" s="38">
        <v>2.2686024627908235E-2</v>
      </c>
      <c r="I86" s="38">
        <v>4.6572135916607277E-2</v>
      </c>
      <c r="J86" s="38">
        <v>5.9030610575236418E-2</v>
      </c>
      <c r="K86" s="38">
        <v>1.6741006868102915E-2</v>
      </c>
      <c r="L86" s="38">
        <v>7.5950438344754331E-2</v>
      </c>
      <c r="M86" s="109">
        <v>0.22032954484450393</v>
      </c>
      <c r="N86" s="109">
        <v>9.2587626902504837E-3</v>
      </c>
      <c r="O86" s="39">
        <v>3.6965426815866745E-2</v>
      </c>
    </row>
    <row r="87" spans="1:15" x14ac:dyDescent="0.15">
      <c r="A87" s="209" t="s">
        <v>81</v>
      </c>
      <c r="B87" s="211" t="s">
        <v>108</v>
      </c>
      <c r="C87" s="38">
        <v>3.9983308083651324E-2</v>
      </c>
      <c r="D87" s="38">
        <v>5.966806737288563E-2</v>
      </c>
      <c r="E87" s="38">
        <v>2.0613051158866684E-2</v>
      </c>
      <c r="F87" s="38">
        <v>4.4400982893743387E-3</v>
      </c>
      <c r="G87" s="38">
        <v>8.5703521884801374E-4</v>
      </c>
      <c r="H87" s="38">
        <v>9.7556147370354276E-4</v>
      </c>
      <c r="I87" s="38">
        <v>4.9010118012234039E-3</v>
      </c>
      <c r="J87" s="38">
        <v>2.1168734963209136E-2</v>
      </c>
      <c r="K87" s="38">
        <v>6.6371513191575866E-3</v>
      </c>
      <c r="L87" s="38">
        <v>5.7913489750159777E-3</v>
      </c>
      <c r="M87" s="109">
        <v>0</v>
      </c>
      <c r="N87" s="109">
        <v>3.0487619278425858E-3</v>
      </c>
      <c r="O87" s="39">
        <v>1.1516304679538134E-2</v>
      </c>
    </row>
    <row r="88" spans="1:15" x14ac:dyDescent="0.15">
      <c r="A88" s="212" t="s">
        <v>82</v>
      </c>
      <c r="B88" s="213" t="s">
        <v>13</v>
      </c>
      <c r="C88" s="44">
        <v>6.6242327087985197E-3</v>
      </c>
      <c r="D88" s="44">
        <v>1.2028463466251598E-2</v>
      </c>
      <c r="E88" s="44">
        <v>1.0335181651948064E-2</v>
      </c>
      <c r="F88" s="44">
        <v>5.8554110915515316E-3</v>
      </c>
      <c r="G88" s="44">
        <v>1.3035579985730323E-3</v>
      </c>
      <c r="H88" s="44">
        <v>7.1978405298919867E-3</v>
      </c>
      <c r="I88" s="44">
        <v>6.1532892231325473E-3</v>
      </c>
      <c r="J88" s="44">
        <v>1.755567145471576E-2</v>
      </c>
      <c r="K88" s="44">
        <v>2.9370170601955431E-3</v>
      </c>
      <c r="L88" s="44">
        <v>5.827019342385607E-3</v>
      </c>
      <c r="M88" s="111">
        <v>0</v>
      </c>
      <c r="N88" s="111">
        <v>1.3305032442920145E-2</v>
      </c>
      <c r="O88" s="45">
        <v>4.4221124407999145E-3</v>
      </c>
    </row>
    <row r="89" spans="1:15" x14ac:dyDescent="0.15">
      <c r="A89" s="214" t="s">
        <v>83</v>
      </c>
      <c r="B89" s="211" t="s">
        <v>109</v>
      </c>
      <c r="C89" s="38">
        <v>3.6503905618583764E-2</v>
      </c>
      <c r="D89" s="38">
        <v>4.2561941117035497E-3</v>
      </c>
      <c r="E89" s="38">
        <v>0.11464716841616736</v>
      </c>
      <c r="F89" s="38">
        <v>3.1554880202193658E-2</v>
      </c>
      <c r="G89" s="38">
        <v>5.2834464274870548E-2</v>
      </c>
      <c r="H89" s="38">
        <v>3.9937718972096671E-2</v>
      </c>
      <c r="I89" s="38">
        <v>1.9170065334798415E-2</v>
      </c>
      <c r="J89" s="38">
        <v>6.3459977449247654E-2</v>
      </c>
      <c r="K89" s="38">
        <v>1.9984483556333085E-2</v>
      </c>
      <c r="L89" s="38">
        <v>5.3696160185729647E-2</v>
      </c>
      <c r="M89" s="109">
        <v>4.8101463925949314E-2</v>
      </c>
      <c r="N89" s="109">
        <v>9.0981932092357456E-2</v>
      </c>
      <c r="O89" s="39">
        <v>4.5277620319112442E-2</v>
      </c>
    </row>
    <row r="90" spans="1:15" x14ac:dyDescent="0.15">
      <c r="A90" s="209" t="s">
        <v>84</v>
      </c>
      <c r="B90" s="211" t="s">
        <v>110</v>
      </c>
      <c r="C90" s="38">
        <v>3.7931887542858499E-2</v>
      </c>
      <c r="D90" s="38">
        <v>2.2792393219969163E-3</v>
      </c>
      <c r="E90" s="38">
        <v>1.0212187231174943E-2</v>
      </c>
      <c r="F90" s="38">
        <v>0.18178538768853439</v>
      </c>
      <c r="G90" s="38">
        <v>3.8007730491969573E-2</v>
      </c>
      <c r="H90" s="38">
        <v>3.7398595457846129E-2</v>
      </c>
      <c r="I90" s="38">
        <v>9.2572491295219266E-3</v>
      </c>
      <c r="J90" s="38">
        <v>9.4955052968179271E-2</v>
      </c>
      <c r="K90" s="38">
        <v>5.670167242834509E-2</v>
      </c>
      <c r="L90" s="38">
        <v>1.7180695722157368E-2</v>
      </c>
      <c r="M90" s="109">
        <v>0</v>
      </c>
      <c r="N90" s="109">
        <v>7.3369439966465652E-2</v>
      </c>
      <c r="O90" s="39">
        <v>2.1542359325628559E-2</v>
      </c>
    </row>
    <row r="91" spans="1:15" x14ac:dyDescent="0.15">
      <c r="A91" s="209" t="s">
        <v>85</v>
      </c>
      <c r="B91" s="211" t="s">
        <v>14</v>
      </c>
      <c r="C91" s="38">
        <v>0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8">
        <v>0</v>
      </c>
      <c r="M91" s="109">
        <v>0</v>
      </c>
      <c r="N91" s="109">
        <v>0.24562289450043004</v>
      </c>
      <c r="O91" s="39">
        <v>1.2145081024095535E-3</v>
      </c>
    </row>
    <row r="92" spans="1:15" x14ac:dyDescent="0.15">
      <c r="A92" s="209" t="s">
        <v>86</v>
      </c>
      <c r="B92" s="211" t="s">
        <v>15</v>
      </c>
      <c r="C92" s="38">
        <v>1.9466780225207097E-4</v>
      </c>
      <c r="D92" s="38">
        <v>6.4761023727318234E-7</v>
      </c>
      <c r="E92" s="38">
        <v>4.723311262771163E-4</v>
      </c>
      <c r="F92" s="38">
        <v>3.7824858516624735E-3</v>
      </c>
      <c r="G92" s="38">
        <v>1.4510289172289391E-4</v>
      </c>
      <c r="H92" s="38">
        <v>3.9316348654332849E-7</v>
      </c>
      <c r="I92" s="38">
        <v>7.9560397805523078E-5</v>
      </c>
      <c r="J92" s="38">
        <v>0</v>
      </c>
      <c r="K92" s="38">
        <v>3.3843865172008647E-4</v>
      </c>
      <c r="L92" s="38">
        <v>4.217868604147278E-4</v>
      </c>
      <c r="M92" s="109">
        <v>0</v>
      </c>
      <c r="N92" s="109">
        <v>1.5769958055970016E-4</v>
      </c>
      <c r="O92" s="39">
        <v>3.3341565700127347E-4</v>
      </c>
    </row>
    <row r="93" spans="1:15" x14ac:dyDescent="0.15">
      <c r="A93" s="209" t="s">
        <v>87</v>
      </c>
      <c r="B93" s="211" t="s">
        <v>111</v>
      </c>
      <c r="C93" s="38">
        <v>1.1458970845999978E-4</v>
      </c>
      <c r="D93" s="38">
        <v>3.0886026700721E-6</v>
      </c>
      <c r="E93" s="38">
        <v>2.6152008409377329E-4</v>
      </c>
      <c r="F93" s="38">
        <v>4.2815886030599722E-4</v>
      </c>
      <c r="G93" s="38">
        <v>2.0305150483076134E-5</v>
      </c>
      <c r="H93" s="38">
        <v>1.2753240594749218E-5</v>
      </c>
      <c r="I93" s="38">
        <v>1.0924085848010544E-2</v>
      </c>
      <c r="J93" s="38">
        <v>1.1442435737564532E-5</v>
      </c>
      <c r="K93" s="38">
        <v>1.7228729088630068E-5</v>
      </c>
      <c r="L93" s="38">
        <v>4.3802836145753525E-5</v>
      </c>
      <c r="M93" s="109">
        <v>0</v>
      </c>
      <c r="N93" s="109">
        <v>1.4216153365161205E-3</v>
      </c>
      <c r="O93" s="39">
        <v>1.1140979677678781E-3</v>
      </c>
    </row>
    <row r="94" spans="1:15" x14ac:dyDescent="0.15">
      <c r="A94" s="214" t="s">
        <v>88</v>
      </c>
      <c r="B94" s="215" t="s">
        <v>112</v>
      </c>
      <c r="C94" s="41">
        <v>7.9811011982729892E-3</v>
      </c>
      <c r="D94" s="41">
        <v>6.4561759038926484E-4</v>
      </c>
      <c r="E94" s="41">
        <v>2.2664918952373051E-3</v>
      </c>
      <c r="F94" s="41">
        <v>2.9971120221419807E-3</v>
      </c>
      <c r="G94" s="41">
        <v>3.1573692440172006E-6</v>
      </c>
      <c r="H94" s="41">
        <v>2.0411573858255079E-3</v>
      </c>
      <c r="I94" s="41">
        <v>2.1279424554647678E-3</v>
      </c>
      <c r="J94" s="41">
        <v>0</v>
      </c>
      <c r="K94" s="41">
        <v>4.4641417691479281E-3</v>
      </c>
      <c r="L94" s="41">
        <v>6.4273455317240104E-3</v>
      </c>
      <c r="M94" s="110">
        <v>0</v>
      </c>
      <c r="N94" s="110">
        <v>1.1831816876000299E-2</v>
      </c>
      <c r="O94" s="42">
        <v>2.8453432180905042E-3</v>
      </c>
    </row>
    <row r="95" spans="1:15" x14ac:dyDescent="0.15">
      <c r="A95" s="209" t="s">
        <v>89</v>
      </c>
      <c r="B95" s="211" t="s">
        <v>20</v>
      </c>
      <c r="C95" s="38">
        <v>0.1084854724217362</v>
      </c>
      <c r="D95" s="38">
        <v>1.3706147602079876E-2</v>
      </c>
      <c r="E95" s="38">
        <v>0.17278593360472863</v>
      </c>
      <c r="F95" s="38">
        <v>0.10653428441521802</v>
      </c>
      <c r="G95" s="38">
        <v>0.11253963621172632</v>
      </c>
      <c r="H95" s="38">
        <v>8.2567403763837602E-2</v>
      </c>
      <c r="I95" s="38">
        <v>3.6813242502050966E-2</v>
      </c>
      <c r="J95" s="38">
        <v>0.11140630052550531</v>
      </c>
      <c r="K95" s="38">
        <v>8.7510682533909076E-2</v>
      </c>
      <c r="L95" s="38">
        <v>3.0053057913724115E-2</v>
      </c>
      <c r="M95" s="109">
        <v>0</v>
      </c>
      <c r="N95" s="109">
        <v>3.146570454461782E-2</v>
      </c>
      <c r="O95" s="39">
        <v>6.0361755048978442E-2</v>
      </c>
    </row>
    <row r="96" spans="1:15" x14ac:dyDescent="0.15">
      <c r="A96" s="209" t="s">
        <v>90</v>
      </c>
      <c r="B96" s="211" t="s">
        <v>21</v>
      </c>
      <c r="C96" s="38">
        <v>2.1050691477126834E-4</v>
      </c>
      <c r="D96" s="38">
        <v>4.3282781127292649E-4</v>
      </c>
      <c r="E96" s="38">
        <v>3.0027843937331807E-4</v>
      </c>
      <c r="F96" s="38">
        <v>7.9612236377380324E-3</v>
      </c>
      <c r="G96" s="38">
        <v>5.9641616271469741E-4</v>
      </c>
      <c r="H96" s="38">
        <v>1.9737052751654179E-3</v>
      </c>
      <c r="I96" s="38">
        <v>9.5886108973949023E-3</v>
      </c>
      <c r="J96" s="38">
        <v>3.8771549253163663E-3</v>
      </c>
      <c r="K96" s="38">
        <v>9.8928036176096096E-4</v>
      </c>
      <c r="L96" s="38">
        <v>8.1182193783840857E-3</v>
      </c>
      <c r="M96" s="109">
        <v>0</v>
      </c>
      <c r="N96" s="109">
        <v>1.6317848142841033E-3</v>
      </c>
      <c r="O96" s="39">
        <v>2.0854378398677759E-3</v>
      </c>
    </row>
    <row r="97" spans="1:15" x14ac:dyDescent="0.15">
      <c r="A97" s="209" t="s">
        <v>91</v>
      </c>
      <c r="B97" s="211" t="s">
        <v>16</v>
      </c>
      <c r="C97" s="38">
        <v>3.1111082622384783E-3</v>
      </c>
      <c r="D97" s="38">
        <v>2.2031202110312683E-4</v>
      </c>
      <c r="E97" s="38">
        <v>2.2493098769100204E-3</v>
      </c>
      <c r="F97" s="38">
        <v>2.0287189961938515E-3</v>
      </c>
      <c r="G97" s="38">
        <v>2.779900307154868E-3</v>
      </c>
      <c r="H97" s="38">
        <v>3.9372128723986185E-3</v>
      </c>
      <c r="I97" s="38">
        <v>2.4266878470395321E-3</v>
      </c>
      <c r="J97" s="38">
        <v>5.6427227596225734E-3</v>
      </c>
      <c r="K97" s="38">
        <v>1.0967914812693397E-3</v>
      </c>
      <c r="L97" s="38">
        <v>1.7211303803487681E-3</v>
      </c>
      <c r="M97" s="109">
        <v>0</v>
      </c>
      <c r="N97" s="109">
        <v>1.9712447569962519E-4</v>
      </c>
      <c r="O97" s="39">
        <v>1.5753358365387395E-3</v>
      </c>
    </row>
    <row r="98" spans="1:15" x14ac:dyDescent="0.15">
      <c r="A98" s="212" t="s">
        <v>92</v>
      </c>
      <c r="B98" s="213" t="s">
        <v>17</v>
      </c>
      <c r="C98" s="44">
        <v>3.0698615410741166E-3</v>
      </c>
      <c r="D98" s="44">
        <v>9.8917482126268806E-4</v>
      </c>
      <c r="E98" s="44">
        <v>7.3951964889347683E-3</v>
      </c>
      <c r="F98" s="44">
        <v>2.7301811756356396E-3</v>
      </c>
      <c r="G98" s="44">
        <v>1.1561415173178846E-3</v>
      </c>
      <c r="H98" s="44">
        <v>8.8180918306549529E-3</v>
      </c>
      <c r="I98" s="44">
        <v>3.6363799144320044E-3</v>
      </c>
      <c r="J98" s="44">
        <v>7.9559255683286194E-3</v>
      </c>
      <c r="K98" s="44">
        <v>3.4405964489760601E-3</v>
      </c>
      <c r="L98" s="44">
        <v>3.1394141856973075E-3</v>
      </c>
      <c r="M98" s="111">
        <v>7.2700406084996695E-4</v>
      </c>
      <c r="N98" s="111">
        <v>0</v>
      </c>
      <c r="O98" s="45">
        <v>4.8374145829592824E-3</v>
      </c>
    </row>
    <row r="99" spans="1:15" x14ac:dyDescent="0.15">
      <c r="A99" s="212">
        <v>41</v>
      </c>
      <c r="B99" s="216" t="s">
        <v>27</v>
      </c>
      <c r="C99" s="47">
        <v>0.28654766058630543</v>
      </c>
      <c r="D99" s="47">
        <v>0.10700060439470797</v>
      </c>
      <c r="E99" s="47">
        <v>0.58072857384295551</v>
      </c>
      <c r="F99" s="47">
        <v>0.40921737613751424</v>
      </c>
      <c r="G99" s="47">
        <v>0.3353273934689327</v>
      </c>
      <c r="H99" s="47">
        <v>0.30509255572213945</v>
      </c>
      <c r="I99" s="47">
        <v>0.32744787634332168</v>
      </c>
      <c r="J99" s="47">
        <v>0.56682760071117022</v>
      </c>
      <c r="K99" s="47">
        <v>0.30501448416366983</v>
      </c>
      <c r="L99" s="47">
        <v>0.43804120466470908</v>
      </c>
      <c r="M99" s="112">
        <v>1</v>
      </c>
      <c r="N99" s="112">
        <v>0.56350930268086385</v>
      </c>
      <c r="O99" s="48">
        <v>0.43475204721982275</v>
      </c>
    </row>
    <row r="100" spans="1:15" x14ac:dyDescent="0.15">
      <c r="A100" s="209">
        <v>42</v>
      </c>
      <c r="B100" s="217" t="s">
        <v>29</v>
      </c>
      <c r="C100" s="38">
        <v>3.126854476737035E-2</v>
      </c>
      <c r="D100" s="38">
        <v>3.1934906204243068E-3</v>
      </c>
      <c r="E100" s="38">
        <v>1.1890049683933401E-2</v>
      </c>
      <c r="F100" s="38">
        <v>1.5823696231092418E-2</v>
      </c>
      <c r="G100" s="38">
        <v>1.0549941048377783E-2</v>
      </c>
      <c r="H100" s="38">
        <v>9.8349600431634539E-3</v>
      </c>
      <c r="I100" s="38">
        <v>1.1520163009433378E-2</v>
      </c>
      <c r="J100" s="38">
        <v>3.9375709860107071E-2</v>
      </c>
      <c r="K100" s="38">
        <v>1.5607664493697221E-2</v>
      </c>
      <c r="L100" s="38">
        <v>2.1750697880659888E-2</v>
      </c>
      <c r="M100" s="109">
        <v>0</v>
      </c>
      <c r="N100" s="109">
        <v>4.1680231053076635E-3</v>
      </c>
      <c r="O100" s="42">
        <v>1.412497003989978E-2</v>
      </c>
    </row>
    <row r="101" spans="1:15" x14ac:dyDescent="0.15">
      <c r="A101" s="209">
        <v>43</v>
      </c>
      <c r="B101" s="211" t="s">
        <v>30</v>
      </c>
      <c r="C101" s="38">
        <v>0.37145747332990725</v>
      </c>
      <c r="D101" s="38">
        <v>2.3609353534289279E-2</v>
      </c>
      <c r="E101" s="38">
        <v>0.17914142035677635</v>
      </c>
      <c r="F101" s="38">
        <v>0.12038242500568955</v>
      </c>
      <c r="G101" s="38">
        <v>0.38948131146339793</v>
      </c>
      <c r="H101" s="38">
        <v>0.59533390133989872</v>
      </c>
      <c r="I101" s="38">
        <v>0.51523089795416688</v>
      </c>
      <c r="J101" s="38">
        <v>0.25391451447799951</v>
      </c>
      <c r="K101" s="38">
        <v>0.18519411147064721</v>
      </c>
      <c r="L101" s="38">
        <v>0.15025181357569184</v>
      </c>
      <c r="M101" s="109">
        <v>0</v>
      </c>
      <c r="N101" s="109">
        <v>5.6525443406867529E-3</v>
      </c>
      <c r="O101" s="39">
        <v>0.24154209813400054</v>
      </c>
    </row>
    <row r="102" spans="1:15" x14ac:dyDescent="0.15">
      <c r="A102" s="209">
        <v>44</v>
      </c>
      <c r="B102" s="211" t="s">
        <v>31</v>
      </c>
      <c r="C102" s="38">
        <v>0.21862963900200771</v>
      </c>
      <c r="D102" s="38">
        <v>0.45976662866938139</v>
      </c>
      <c r="E102" s="38">
        <v>0.12489283617019926</v>
      </c>
      <c r="F102" s="38">
        <v>0.25856949397531731</v>
      </c>
      <c r="G102" s="38">
        <v>0</v>
      </c>
      <c r="H102" s="38">
        <v>-9.9326955713745432E-2</v>
      </c>
      <c r="I102" s="38">
        <v>7.4220854039271672E-2</v>
      </c>
      <c r="J102" s="38">
        <v>0.10007760259917216</v>
      </c>
      <c r="K102" s="38">
        <v>0.32462900723154248</v>
      </c>
      <c r="L102" s="38">
        <v>0.2375148675356768</v>
      </c>
      <c r="M102" s="109">
        <v>0</v>
      </c>
      <c r="N102" s="109">
        <v>0.37097956659864906</v>
      </c>
      <c r="O102" s="39">
        <v>0.13801322049619927</v>
      </c>
    </row>
    <row r="103" spans="1:15" x14ac:dyDescent="0.15">
      <c r="A103" s="209">
        <v>45</v>
      </c>
      <c r="B103" s="211" t="s">
        <v>32</v>
      </c>
      <c r="C103" s="38">
        <v>7.3540720732571493E-2</v>
      </c>
      <c r="D103" s="38">
        <v>0.35645374113848138</v>
      </c>
      <c r="E103" s="38">
        <v>6.5628334901299074E-2</v>
      </c>
      <c r="F103" s="38">
        <v>0.14037714966785825</v>
      </c>
      <c r="G103" s="38">
        <v>0.26421497307784736</v>
      </c>
      <c r="H103" s="38">
        <v>0.14366363350046796</v>
      </c>
      <c r="I103" s="38">
        <v>7.4341232764435508E-2</v>
      </c>
      <c r="J103" s="38">
        <v>4.3898675858451579E-2</v>
      </c>
      <c r="K103" s="38">
        <v>0.13939490393443535</v>
      </c>
      <c r="L103" s="38">
        <v>0.10541666949857822</v>
      </c>
      <c r="M103" s="109">
        <v>0</v>
      </c>
      <c r="N103" s="109">
        <v>4.7050713460152015E-2</v>
      </c>
      <c r="O103" s="39">
        <v>0.12915130906263952</v>
      </c>
    </row>
    <row r="104" spans="1:15" x14ac:dyDescent="0.15">
      <c r="A104" s="209">
        <v>46</v>
      </c>
      <c r="B104" s="211" t="s">
        <v>113</v>
      </c>
      <c r="C104" s="38">
        <v>3.0140855694815883E-2</v>
      </c>
      <c r="D104" s="38">
        <v>5.031754696201679E-2</v>
      </c>
      <c r="E104" s="38">
        <v>4.0995923723091805E-2</v>
      </c>
      <c r="F104" s="38">
        <v>5.5629858982528237E-2</v>
      </c>
      <c r="G104" s="38">
        <v>4.2638094144421937E-4</v>
      </c>
      <c r="H104" s="38">
        <v>4.7266458370289678E-2</v>
      </c>
      <c r="I104" s="38">
        <v>1.010530436372805E-2</v>
      </c>
      <c r="J104" s="38">
        <v>2.2722160038940897E-2</v>
      </c>
      <c r="K104" s="38">
        <v>3.0187283985184062E-2</v>
      </c>
      <c r="L104" s="38">
        <v>4.7026949876571626E-2</v>
      </c>
      <c r="M104" s="109">
        <v>0</v>
      </c>
      <c r="N104" s="109">
        <v>1.1888924996166219E-2</v>
      </c>
      <c r="O104" s="39">
        <v>4.9291621916171244E-2</v>
      </c>
    </row>
    <row r="105" spans="1:15" x14ac:dyDescent="0.15">
      <c r="A105" s="209">
        <v>47</v>
      </c>
      <c r="B105" s="211" t="s">
        <v>49</v>
      </c>
      <c r="C105" s="38">
        <v>-1.1584894112978113E-2</v>
      </c>
      <c r="D105" s="38">
        <v>-3.4136531930111397E-4</v>
      </c>
      <c r="E105" s="38">
        <v>-3.2771386782554537E-3</v>
      </c>
      <c r="F105" s="38">
        <v>0</v>
      </c>
      <c r="G105" s="38">
        <v>0</v>
      </c>
      <c r="H105" s="38">
        <v>-1.8645532622138265E-3</v>
      </c>
      <c r="I105" s="38">
        <v>-1.2866328474357145E-2</v>
      </c>
      <c r="J105" s="38">
        <v>-2.6816263545841486E-2</v>
      </c>
      <c r="K105" s="38">
        <v>-2.7455279176154901E-5</v>
      </c>
      <c r="L105" s="38">
        <v>-2.2030318874803808E-6</v>
      </c>
      <c r="M105" s="109">
        <v>0</v>
      </c>
      <c r="N105" s="109">
        <v>-3.2490751818255873E-3</v>
      </c>
      <c r="O105" s="39">
        <v>-6.8752668687331216E-3</v>
      </c>
    </row>
    <row r="106" spans="1:15" x14ac:dyDescent="0.15">
      <c r="A106" s="218">
        <v>48</v>
      </c>
      <c r="B106" s="219" t="s">
        <v>114</v>
      </c>
      <c r="C106" s="47">
        <v>0.71345233941369457</v>
      </c>
      <c r="D106" s="47">
        <v>0.89299939560529207</v>
      </c>
      <c r="E106" s="47">
        <v>0.41927142615704444</v>
      </c>
      <c r="F106" s="47">
        <v>0.59078262386248581</v>
      </c>
      <c r="G106" s="47">
        <v>0.6646726065310673</v>
      </c>
      <c r="H106" s="47">
        <v>0.69490744427786055</v>
      </c>
      <c r="I106" s="47">
        <v>0.67255212365667838</v>
      </c>
      <c r="J106" s="47">
        <v>0.43317239928882972</v>
      </c>
      <c r="K106" s="47">
        <v>0.69498551583633017</v>
      </c>
      <c r="L106" s="47">
        <v>0.56195879533529092</v>
      </c>
      <c r="M106" s="112">
        <v>0</v>
      </c>
      <c r="N106" s="112">
        <v>0.43649069731913615</v>
      </c>
      <c r="O106" s="48">
        <v>0.56524795278017725</v>
      </c>
    </row>
    <row r="107" spans="1:15" ht="12.6" thickBot="1" x14ac:dyDescent="0.2">
      <c r="A107" s="220">
        <v>50</v>
      </c>
      <c r="B107" s="221" t="s">
        <v>26</v>
      </c>
      <c r="C107" s="52">
        <v>1</v>
      </c>
      <c r="D107" s="52">
        <v>1</v>
      </c>
      <c r="E107" s="52">
        <v>1</v>
      </c>
      <c r="F107" s="52">
        <v>1</v>
      </c>
      <c r="G107" s="52">
        <v>1</v>
      </c>
      <c r="H107" s="52">
        <v>1</v>
      </c>
      <c r="I107" s="52">
        <v>1</v>
      </c>
      <c r="J107" s="52">
        <v>1</v>
      </c>
      <c r="K107" s="52">
        <v>1</v>
      </c>
      <c r="L107" s="52">
        <v>1</v>
      </c>
      <c r="M107" s="113">
        <v>1</v>
      </c>
      <c r="N107" s="113">
        <v>1</v>
      </c>
      <c r="O107" s="53">
        <v>1</v>
      </c>
    </row>
  </sheetData>
  <mergeCells count="2">
    <mergeCell ref="A3:B4"/>
    <mergeCell ref="A57:B58"/>
  </mergeCells>
  <phoneticPr fontId="2"/>
  <pageMargins left="0.59055118110236227" right="0.59055118110236227" top="0.70866141732283472" bottom="0.6692913385826772" header="0.31496062992125984" footer="0.35433070866141736"/>
  <pageSetup paperSize="9" scale="53" firstPageNumber="132" orientation="portrait" useFirstPageNumber="1" r:id="rId1"/>
  <headerFooter scaleWithDoc="0" alignWithMargins="0">
    <firstHeader xml:space="preserve">&amp;L２　投入係数表
</firstHeader>
    <firstFooter>&amp;C-&amp;P&amp; -</firstFooter>
  </headerFooter>
  <colBreaks count="1" manualBreakCount="1">
    <brk id="15" max="10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93"/>
  <sheetViews>
    <sheetView view="pageBreakPreview" zoomScale="90" zoomScaleNormal="90" zoomScaleSheetLayoutView="90" workbookViewId="0">
      <pane xSplit="2" ySplit="4" topLeftCell="C17" activePane="bottomRight" state="frozen"/>
      <selection activeCell="AK11" sqref="AK11"/>
      <selection pane="topRight" activeCell="AK11" sqref="AK11"/>
      <selection pane="bottomLeft" activeCell="AK11" sqref="AK11"/>
      <selection pane="bottomRight"/>
    </sheetView>
  </sheetViews>
  <sheetFormatPr defaultRowHeight="12" x14ac:dyDescent="0.15"/>
  <cols>
    <col min="1" max="1" width="3.6640625" style="203" customWidth="1"/>
    <col min="2" max="2" width="24.88671875" style="203" customWidth="1"/>
    <col min="3" max="29" width="10.6640625" style="203" customWidth="1"/>
    <col min="30" max="16384" width="8.88671875" style="203"/>
  </cols>
  <sheetData>
    <row r="1" spans="1:29" ht="30" customHeight="1" x14ac:dyDescent="0.3">
      <c r="A1" s="262" t="s">
        <v>138</v>
      </c>
      <c r="B1" s="262"/>
      <c r="C1" s="262"/>
      <c r="D1" s="262"/>
      <c r="E1" s="262" t="s">
        <v>38</v>
      </c>
      <c r="F1" s="262"/>
    </row>
    <row r="2" spans="1:29" ht="21" customHeight="1" thickBot="1" x14ac:dyDescent="0.2"/>
    <row r="3" spans="1:29" ht="15.75" customHeight="1" x14ac:dyDescent="0.15">
      <c r="A3" s="268" t="s">
        <v>0</v>
      </c>
      <c r="B3" s="269"/>
      <c r="C3" s="204" t="s">
        <v>50</v>
      </c>
      <c r="D3" s="205" t="s">
        <v>51</v>
      </c>
      <c r="E3" s="205" t="s">
        <v>52</v>
      </c>
      <c r="F3" s="205" t="s">
        <v>53</v>
      </c>
      <c r="G3" s="205" t="s">
        <v>54</v>
      </c>
      <c r="H3" s="205" t="s">
        <v>55</v>
      </c>
      <c r="I3" s="205" t="s">
        <v>56</v>
      </c>
      <c r="J3" s="205" t="s">
        <v>57</v>
      </c>
      <c r="K3" s="205" t="s">
        <v>58</v>
      </c>
      <c r="L3" s="205" t="s">
        <v>59</v>
      </c>
      <c r="M3" s="205" t="s">
        <v>60</v>
      </c>
      <c r="N3" s="205" t="s">
        <v>61</v>
      </c>
      <c r="O3" s="205" t="s">
        <v>62</v>
      </c>
      <c r="P3" s="205" t="s">
        <v>63</v>
      </c>
      <c r="Q3" s="205" t="s">
        <v>64</v>
      </c>
      <c r="R3" s="205" t="s">
        <v>65</v>
      </c>
      <c r="S3" s="205" t="s">
        <v>66</v>
      </c>
      <c r="T3" s="205" t="s">
        <v>68</v>
      </c>
      <c r="U3" s="205" t="s">
        <v>70</v>
      </c>
      <c r="V3" s="205" t="s">
        <v>71</v>
      </c>
      <c r="W3" s="205" t="s">
        <v>72</v>
      </c>
      <c r="X3" s="205" t="s">
        <v>73</v>
      </c>
      <c r="Y3" s="205" t="s">
        <v>74</v>
      </c>
      <c r="Z3" s="205" t="s">
        <v>76</v>
      </c>
      <c r="AA3" s="205" t="s">
        <v>77</v>
      </c>
      <c r="AB3" s="205" t="s">
        <v>78</v>
      </c>
      <c r="AC3" s="205" t="s">
        <v>79</v>
      </c>
    </row>
    <row r="4" spans="1:29" ht="36.6" thickBot="1" x14ac:dyDescent="0.2">
      <c r="A4" s="270"/>
      <c r="B4" s="271"/>
      <c r="C4" s="206" t="s">
        <v>1</v>
      </c>
      <c r="D4" s="177" t="s">
        <v>48</v>
      </c>
      <c r="E4" s="177" t="s">
        <v>2</v>
      </c>
      <c r="F4" s="177" t="s">
        <v>3</v>
      </c>
      <c r="G4" s="177" t="s">
        <v>4</v>
      </c>
      <c r="H4" s="207" t="s">
        <v>98</v>
      </c>
      <c r="I4" s="177" t="s">
        <v>5</v>
      </c>
      <c r="J4" s="177" t="s">
        <v>117</v>
      </c>
      <c r="K4" s="177" t="s">
        <v>6</v>
      </c>
      <c r="L4" s="177" t="s">
        <v>116</v>
      </c>
      <c r="M4" s="177" t="s">
        <v>135</v>
      </c>
      <c r="N4" s="177" t="s">
        <v>101</v>
      </c>
      <c r="O4" s="177" t="s">
        <v>7</v>
      </c>
      <c r="P4" s="177" t="s">
        <v>8</v>
      </c>
      <c r="Q4" s="177" t="s">
        <v>9</v>
      </c>
      <c r="R4" s="177" t="s">
        <v>102</v>
      </c>
      <c r="S4" s="207" t="s">
        <v>103</v>
      </c>
      <c r="T4" s="207" t="s">
        <v>104</v>
      </c>
      <c r="U4" s="207" t="s">
        <v>69</v>
      </c>
      <c r="V4" s="207" t="s">
        <v>10</v>
      </c>
      <c r="W4" s="207" t="s">
        <v>67</v>
      </c>
      <c r="X4" s="177" t="s">
        <v>105</v>
      </c>
      <c r="Y4" s="177" t="s">
        <v>19</v>
      </c>
      <c r="Z4" s="177" t="s">
        <v>11</v>
      </c>
      <c r="AA4" s="177" t="s">
        <v>75</v>
      </c>
      <c r="AB4" s="208" t="s">
        <v>106</v>
      </c>
      <c r="AC4" s="177" t="s">
        <v>107</v>
      </c>
    </row>
    <row r="5" spans="1:29" ht="15.75" customHeight="1" x14ac:dyDescent="0.15">
      <c r="A5" s="209" t="s">
        <v>50</v>
      </c>
      <c r="B5" s="210" t="s">
        <v>1</v>
      </c>
      <c r="C5" s="227">
        <v>1.0814467271397321</v>
      </c>
      <c r="D5" s="228">
        <v>0.17360075956518053</v>
      </c>
      <c r="E5" s="228">
        <v>3.7167872166919786E-3</v>
      </c>
      <c r="F5" s="228">
        <v>1.6481144140973947E-2</v>
      </c>
      <c r="G5" s="228">
        <v>1.2191677351115454E-3</v>
      </c>
      <c r="H5" s="228">
        <v>0.12323110982174292</v>
      </c>
      <c r="I5" s="228">
        <v>1.2846874842688758E-2</v>
      </c>
      <c r="J5" s="228">
        <v>3.5935077614457343E-3</v>
      </c>
      <c r="K5" s="228">
        <v>3.7140887070430308E-3</v>
      </c>
      <c r="L5" s="228">
        <v>1.2463242963418771E-3</v>
      </c>
      <c r="M5" s="228">
        <v>9.4785797386802664E-2</v>
      </c>
      <c r="N5" s="228">
        <v>1.0148454094579911E-3</v>
      </c>
      <c r="O5" s="228">
        <v>6.9025745212351419E-4</v>
      </c>
      <c r="P5" s="228">
        <v>1.7504143054490832E-3</v>
      </c>
      <c r="Q5" s="228">
        <v>1.2483341126323011E-3</v>
      </c>
      <c r="R5" s="228">
        <v>1.4143694354691722E-3</v>
      </c>
      <c r="S5" s="228">
        <v>2.6185578856570252E-3</v>
      </c>
      <c r="T5" s="228">
        <v>3.7576204292733453E-3</v>
      </c>
      <c r="U5" s="228">
        <v>3.2778417927915022E-3</v>
      </c>
      <c r="V5" s="228">
        <v>4.1667853386272522E-3</v>
      </c>
      <c r="W5" s="228">
        <v>4.6471994701414408E-3</v>
      </c>
      <c r="X5" s="228">
        <v>5.6020984768202367E-3</v>
      </c>
      <c r="Y5" s="228">
        <v>9.6096681088846548E-3</v>
      </c>
      <c r="Z5" s="228">
        <v>3.4305796637679963E-3</v>
      </c>
      <c r="AA5" s="228">
        <v>6.1008611140659578E-4</v>
      </c>
      <c r="AB5" s="228">
        <v>5.7149312093769987E-3</v>
      </c>
      <c r="AC5" s="228">
        <v>2.521467242252716E-3</v>
      </c>
    </row>
    <row r="6" spans="1:29" ht="15.75" customHeight="1" x14ac:dyDescent="0.15">
      <c r="A6" s="209" t="s">
        <v>51</v>
      </c>
      <c r="B6" s="211" t="s">
        <v>48</v>
      </c>
      <c r="C6" s="229">
        <v>1.9740749863639221E-2</v>
      </c>
      <c r="D6" s="230">
        <v>1.1707244083002064</v>
      </c>
      <c r="E6" s="230">
        <v>2.9858194262929062E-3</v>
      </c>
      <c r="F6" s="230">
        <v>4.0544145471309134E-2</v>
      </c>
      <c r="G6" s="230">
        <v>4.6660628419080522E-4</v>
      </c>
      <c r="H6" s="230">
        <v>0.34731747057224704</v>
      </c>
      <c r="I6" s="230">
        <v>3.7830486615924052E-3</v>
      </c>
      <c r="J6" s="230">
        <v>1.4448206341926403E-3</v>
      </c>
      <c r="K6" s="230">
        <v>2.2058517754114117E-3</v>
      </c>
      <c r="L6" s="230">
        <v>4.878206907721215E-4</v>
      </c>
      <c r="M6" s="230">
        <v>2.3933831853733098E-3</v>
      </c>
      <c r="N6" s="230">
        <v>3.9926206401731331E-4</v>
      </c>
      <c r="O6" s="230">
        <v>2.230067874081148E-4</v>
      </c>
      <c r="P6" s="230">
        <v>8.75325502463558E-4</v>
      </c>
      <c r="Q6" s="230">
        <v>2.9596779779901008E-4</v>
      </c>
      <c r="R6" s="230">
        <v>2.3088479676434406E-4</v>
      </c>
      <c r="S6" s="230">
        <v>3.060176476291362E-4</v>
      </c>
      <c r="T6" s="230">
        <v>2.613710045728776E-4</v>
      </c>
      <c r="U6" s="230">
        <v>3.7540668371487953E-4</v>
      </c>
      <c r="V6" s="230">
        <v>3.5295358822014743E-4</v>
      </c>
      <c r="W6" s="230">
        <v>5.1937301020453096E-4</v>
      </c>
      <c r="X6" s="230">
        <v>3.4162040501501924E-4</v>
      </c>
      <c r="Y6" s="230">
        <v>6.3436016018999846E-3</v>
      </c>
      <c r="Z6" s="230">
        <v>3.7147220704896383E-4</v>
      </c>
      <c r="AA6" s="230">
        <v>1.9486769340199429E-4</v>
      </c>
      <c r="AB6" s="230">
        <v>4.1892370254197975E-4</v>
      </c>
      <c r="AC6" s="230">
        <v>3.027993664960956E-4</v>
      </c>
    </row>
    <row r="7" spans="1:29" ht="15.75" customHeight="1" x14ac:dyDescent="0.15">
      <c r="A7" s="209" t="s">
        <v>52</v>
      </c>
      <c r="B7" s="211" t="s">
        <v>2</v>
      </c>
      <c r="C7" s="229">
        <v>1.1362727532005493E-2</v>
      </c>
      <c r="D7" s="230">
        <v>5.1067418223116378E-3</v>
      </c>
      <c r="E7" s="230">
        <v>1.2159884165716635</v>
      </c>
      <c r="F7" s="230">
        <v>2.5733072164800604E-3</v>
      </c>
      <c r="G7" s="230">
        <v>1.7298758604749312E-3</v>
      </c>
      <c r="H7" s="230">
        <v>5.7867868466777951E-3</v>
      </c>
      <c r="I7" s="230">
        <v>3.3861973771846057E-3</v>
      </c>
      <c r="J7" s="230">
        <v>0.23854306948912571</v>
      </c>
      <c r="K7" s="230">
        <v>6.4896140617112987E-3</v>
      </c>
      <c r="L7" s="230">
        <v>1.8041300149022432E-3</v>
      </c>
      <c r="M7" s="230">
        <v>4.0588816462011146E-3</v>
      </c>
      <c r="N7" s="230">
        <v>2.3679762903029834E-3</v>
      </c>
      <c r="O7" s="230">
        <v>1.206544463022703E-3</v>
      </c>
      <c r="P7" s="230">
        <v>2.9847106218798985E-3</v>
      </c>
      <c r="Q7" s="230">
        <v>2.3491129649531452E-3</v>
      </c>
      <c r="R7" s="230">
        <v>1.2805099317437746E-3</v>
      </c>
      <c r="S7" s="230">
        <v>1.4912955347403296E-3</v>
      </c>
      <c r="T7" s="230">
        <v>2.4326349352744667E-3</v>
      </c>
      <c r="U7" s="230">
        <v>2.5627629927694132E-3</v>
      </c>
      <c r="V7" s="230">
        <v>2.0337526511155632E-3</v>
      </c>
      <c r="W7" s="230">
        <v>3.3279256959021998E-3</v>
      </c>
      <c r="X7" s="230">
        <v>1.6375530948261202E-3</v>
      </c>
      <c r="Y7" s="230">
        <v>1.5652000878485405E-2</v>
      </c>
      <c r="Z7" s="230">
        <v>1.1608372104377004E-2</v>
      </c>
      <c r="AA7" s="230">
        <v>1.3368248851007235E-3</v>
      </c>
      <c r="AB7" s="230">
        <v>2.9655048814213681E-3</v>
      </c>
      <c r="AC7" s="230">
        <v>2.3822087444833485E-3</v>
      </c>
    </row>
    <row r="8" spans="1:29" ht="15.75" customHeight="1" x14ac:dyDescent="0.15">
      <c r="A8" s="209" t="s">
        <v>53</v>
      </c>
      <c r="B8" s="211" t="s">
        <v>3</v>
      </c>
      <c r="C8" s="229">
        <v>1.3100872217402165E-4</v>
      </c>
      <c r="D8" s="230">
        <v>2.8608798284252219E-3</v>
      </c>
      <c r="E8" s="230">
        <v>6.5086341511218915E-5</v>
      </c>
      <c r="F8" s="230">
        <v>1.077868435830774</v>
      </c>
      <c r="G8" s="230">
        <v>3.0143388247141199E-5</v>
      </c>
      <c r="H8" s="230">
        <v>6.941333242501865E-3</v>
      </c>
      <c r="I8" s="230">
        <v>5.4020355304993991E-5</v>
      </c>
      <c r="J8" s="230">
        <v>3.4813956962865152E-5</v>
      </c>
      <c r="K8" s="230">
        <v>6.7048831681644112E-5</v>
      </c>
      <c r="L8" s="230">
        <v>2.2461750858024656E-5</v>
      </c>
      <c r="M8" s="230">
        <v>3.3652900982824036E-5</v>
      </c>
      <c r="N8" s="230">
        <v>1.6633823009864399E-5</v>
      </c>
      <c r="O8" s="230">
        <v>1.0437130597949944E-5</v>
      </c>
      <c r="P8" s="230">
        <v>2.8509504349365332E-5</v>
      </c>
      <c r="Q8" s="230">
        <v>1.1974627086231709E-5</v>
      </c>
      <c r="R8" s="230">
        <v>9.5463226329444675E-6</v>
      </c>
      <c r="S8" s="230">
        <v>1.3519521176005068E-5</v>
      </c>
      <c r="T8" s="230">
        <v>8.3985992327931702E-6</v>
      </c>
      <c r="U8" s="230">
        <v>1.4884880545611002E-5</v>
      </c>
      <c r="V8" s="230">
        <v>1.2299210450209065E-5</v>
      </c>
      <c r="W8" s="230">
        <v>1.6463786183764372E-5</v>
      </c>
      <c r="X8" s="230">
        <v>1.0999042820987749E-5</v>
      </c>
      <c r="Y8" s="230">
        <v>1.1788371860724509E-4</v>
      </c>
      <c r="Z8" s="230">
        <v>1.447267026725802E-5</v>
      </c>
      <c r="AA8" s="230">
        <v>9.596395898382744E-6</v>
      </c>
      <c r="AB8" s="230">
        <v>1.6449617815658209E-5</v>
      </c>
      <c r="AC8" s="230">
        <v>1.2115030961867513E-5</v>
      </c>
    </row>
    <row r="9" spans="1:29" ht="15.75" customHeight="1" x14ac:dyDescent="0.15">
      <c r="A9" s="212" t="s">
        <v>54</v>
      </c>
      <c r="B9" s="213" t="s">
        <v>4</v>
      </c>
      <c r="C9" s="231">
        <v>1.6672794167385645E-2</v>
      </c>
      <c r="D9" s="232">
        <v>1.3931289252271193E-2</v>
      </c>
      <c r="E9" s="232">
        <v>1.0749297778862786E-2</v>
      </c>
      <c r="F9" s="232">
        <v>2.5662567749617206E-2</v>
      </c>
      <c r="G9" s="232">
        <v>1.0332400392095462</v>
      </c>
      <c r="H9" s="232">
        <v>1.242775564218437E-2</v>
      </c>
      <c r="I9" s="232">
        <v>1.3488661640163959E-2</v>
      </c>
      <c r="J9" s="232">
        <v>2.537407985616438E-2</v>
      </c>
      <c r="K9" s="232">
        <v>4.4913680651864532E-2</v>
      </c>
      <c r="L9" s="232">
        <v>0.28253928498451836</v>
      </c>
      <c r="M9" s="232">
        <v>2.2799018627622201E-2</v>
      </c>
      <c r="N9" s="232">
        <v>9.471929897727481E-2</v>
      </c>
      <c r="O9" s="232">
        <v>0.10723505768992898</v>
      </c>
      <c r="P9" s="232">
        <v>0.34762059699521153</v>
      </c>
      <c r="Q9" s="232">
        <v>6.5542612929119115E-2</v>
      </c>
      <c r="R9" s="232">
        <v>4.1728871934101575E-2</v>
      </c>
      <c r="S9" s="232">
        <v>3.9761074400613237E-2</v>
      </c>
      <c r="T9" s="232">
        <v>2.5227552244337082E-2</v>
      </c>
      <c r="U9" s="232">
        <v>3.9633253118822084E-2</v>
      </c>
      <c r="V9" s="232">
        <v>5.2241603146377963E-2</v>
      </c>
      <c r="W9" s="232">
        <v>4.4671725220104652E-2</v>
      </c>
      <c r="X9" s="232">
        <v>4.0340138987910015E-2</v>
      </c>
      <c r="Y9" s="232">
        <v>2.4532129825412394E-2</v>
      </c>
      <c r="Z9" s="232">
        <v>3.8437464878147101E-2</v>
      </c>
      <c r="AA9" s="232">
        <v>6.0416403156405729E-2</v>
      </c>
      <c r="AB9" s="232">
        <v>1.7435146298775857E-2</v>
      </c>
      <c r="AC9" s="232">
        <v>1.4740751929511438E-2</v>
      </c>
    </row>
    <row r="10" spans="1:29" ht="15.75" customHeight="1" x14ac:dyDescent="0.15">
      <c r="A10" s="209" t="s">
        <v>55</v>
      </c>
      <c r="B10" s="211" t="s">
        <v>98</v>
      </c>
      <c r="C10" s="229">
        <v>2.201042120459426E-2</v>
      </c>
      <c r="D10" s="230">
        <v>0.51357481565320384</v>
      </c>
      <c r="E10" s="230">
        <v>1.053728326745162E-2</v>
      </c>
      <c r="F10" s="230">
        <v>0.14543272249658257</v>
      </c>
      <c r="G10" s="230">
        <v>1.4501363770771682E-3</v>
      </c>
      <c r="H10" s="230">
        <v>1.2485612722371224</v>
      </c>
      <c r="I10" s="230">
        <v>8.2868322643078751E-3</v>
      </c>
      <c r="J10" s="230">
        <v>4.8503539418534051E-3</v>
      </c>
      <c r="K10" s="230">
        <v>7.6023253045079302E-3</v>
      </c>
      <c r="L10" s="230">
        <v>1.5606175225585746E-3</v>
      </c>
      <c r="M10" s="230">
        <v>4.1810113340512026E-3</v>
      </c>
      <c r="N10" s="230">
        <v>1.2697187872836248E-3</v>
      </c>
      <c r="O10" s="230">
        <v>6.3708502159488757E-4</v>
      </c>
      <c r="P10" s="230">
        <v>2.1231806833137651E-3</v>
      </c>
      <c r="Q10" s="230">
        <v>8.0650348187200776E-4</v>
      </c>
      <c r="R10" s="230">
        <v>6.2665465832405687E-4</v>
      </c>
      <c r="S10" s="230">
        <v>8.3107163292197575E-4</v>
      </c>
      <c r="T10" s="230">
        <v>6.4897691600404909E-4</v>
      </c>
      <c r="U10" s="230">
        <v>9.8756756266039306E-4</v>
      </c>
      <c r="V10" s="230">
        <v>8.852036674795226E-4</v>
      </c>
      <c r="W10" s="230">
        <v>1.2836419308925769E-3</v>
      </c>
      <c r="X10" s="230">
        <v>8.3403633074237134E-4</v>
      </c>
      <c r="Y10" s="230">
        <v>1.3360428317504785E-2</v>
      </c>
      <c r="Z10" s="230">
        <v>1.0329167276457124E-3</v>
      </c>
      <c r="AA10" s="230">
        <v>5.4981171193287028E-4</v>
      </c>
      <c r="AB10" s="230">
        <v>1.0864113119215975E-3</v>
      </c>
      <c r="AC10" s="230">
        <v>8.4343291821882581E-4</v>
      </c>
    </row>
    <row r="11" spans="1:29" ht="15.75" customHeight="1" x14ac:dyDescent="0.15">
      <c r="A11" s="209" t="s">
        <v>56</v>
      </c>
      <c r="B11" s="211" t="s">
        <v>5</v>
      </c>
      <c r="C11" s="229">
        <v>8.6437484301656702E-3</v>
      </c>
      <c r="D11" s="230">
        <v>4.2977005432403657E-3</v>
      </c>
      <c r="E11" s="230">
        <v>2.6702546834710475E-3</v>
      </c>
      <c r="F11" s="230">
        <v>2.3677009216158913E-2</v>
      </c>
      <c r="G11" s="230">
        <v>5.2565335784956792E-3</v>
      </c>
      <c r="H11" s="230">
        <v>4.1869913488973235E-3</v>
      </c>
      <c r="I11" s="230">
        <v>1.1799964641014531</v>
      </c>
      <c r="J11" s="230">
        <v>6.0692759202889066E-3</v>
      </c>
      <c r="K11" s="230">
        <v>3.9875569667181749E-3</v>
      </c>
      <c r="L11" s="230">
        <v>3.6258403082334665E-3</v>
      </c>
      <c r="M11" s="230">
        <v>1.2049263930775302E-2</v>
      </c>
      <c r="N11" s="230">
        <v>3.7007266970077246E-3</v>
      </c>
      <c r="O11" s="230">
        <v>2.4958186982360665E-3</v>
      </c>
      <c r="P11" s="230">
        <v>5.1466612891830016E-3</v>
      </c>
      <c r="Q11" s="230">
        <v>3.6903132299718712E-3</v>
      </c>
      <c r="R11" s="230">
        <v>3.472565001254741E-3</v>
      </c>
      <c r="S11" s="230">
        <v>4.1022007783668565E-3</v>
      </c>
      <c r="T11" s="230">
        <v>2.9750488958914158E-3</v>
      </c>
      <c r="U11" s="230">
        <v>7.5885044549860153E-3</v>
      </c>
      <c r="V11" s="230">
        <v>5.2904262442567606E-3</v>
      </c>
      <c r="W11" s="230">
        <v>6.0327651566592054E-3</v>
      </c>
      <c r="X11" s="230">
        <v>4.0388995142250856E-3</v>
      </c>
      <c r="Y11" s="230">
        <v>2.1864261578615287E-2</v>
      </c>
      <c r="Z11" s="230">
        <v>5.6232196318113581E-3</v>
      </c>
      <c r="AA11" s="230">
        <v>2.3039306706431691E-3</v>
      </c>
      <c r="AB11" s="230">
        <v>4.8501195799233307E-3</v>
      </c>
      <c r="AC11" s="230">
        <v>4.7742275793229202E-3</v>
      </c>
    </row>
    <row r="12" spans="1:29" ht="15.75" customHeight="1" x14ac:dyDescent="0.15">
      <c r="A12" s="209" t="s">
        <v>57</v>
      </c>
      <c r="B12" s="211" t="s">
        <v>18</v>
      </c>
      <c r="C12" s="229">
        <v>6.4996156863976737E-2</v>
      </c>
      <c r="D12" s="230">
        <v>2.9054098824389377E-2</v>
      </c>
      <c r="E12" s="230">
        <v>1.471907590306101E-2</v>
      </c>
      <c r="F12" s="230">
        <v>1.4203399529601759E-2</v>
      </c>
      <c r="G12" s="230">
        <v>9.9330722298597747E-3</v>
      </c>
      <c r="H12" s="230">
        <v>3.2125082366640037E-2</v>
      </c>
      <c r="I12" s="230">
        <v>1.9636192244509486E-2</v>
      </c>
      <c r="J12" s="230">
        <v>1.410958226737703</v>
      </c>
      <c r="K12" s="230">
        <v>3.691625051695361E-2</v>
      </c>
      <c r="L12" s="230">
        <v>1.0391193079329909E-2</v>
      </c>
      <c r="M12" s="230">
        <v>2.3399178344172909E-2</v>
      </c>
      <c r="N12" s="230">
        <v>1.3880450472307328E-2</v>
      </c>
      <c r="O12" s="230">
        <v>6.9893451515695782E-3</v>
      </c>
      <c r="P12" s="230">
        <v>1.6813847472428405E-2</v>
      </c>
      <c r="Q12" s="230">
        <v>1.3705335176304708E-2</v>
      </c>
      <c r="R12" s="230">
        <v>7.4494118285970152E-3</v>
      </c>
      <c r="S12" s="230">
        <v>8.6807778674755625E-3</v>
      </c>
      <c r="T12" s="230">
        <v>1.4258505494763346E-2</v>
      </c>
      <c r="U12" s="230">
        <v>1.49688349608233E-2</v>
      </c>
      <c r="V12" s="230">
        <v>1.1838640881244093E-2</v>
      </c>
      <c r="W12" s="230">
        <v>1.9334806791761572E-2</v>
      </c>
      <c r="X12" s="230">
        <v>9.5097668938569878E-3</v>
      </c>
      <c r="Y12" s="230">
        <v>8.5115676666036644E-2</v>
      </c>
      <c r="Z12" s="230">
        <v>6.7848483494859793E-2</v>
      </c>
      <c r="AA12" s="230">
        <v>7.7942286172925481E-3</v>
      </c>
      <c r="AB12" s="230">
        <v>1.7359069717388455E-2</v>
      </c>
      <c r="AC12" s="230">
        <v>1.3959895253035983E-2</v>
      </c>
    </row>
    <row r="13" spans="1:29" ht="15.75" customHeight="1" x14ac:dyDescent="0.15">
      <c r="A13" s="209" t="s">
        <v>58</v>
      </c>
      <c r="B13" s="211" t="s">
        <v>6</v>
      </c>
      <c r="C13" s="229">
        <v>0.15342193410428304</v>
      </c>
      <c r="D13" s="230">
        <v>6.2636054014088019E-2</v>
      </c>
      <c r="E13" s="230">
        <v>1.4505127525191957E-2</v>
      </c>
      <c r="F13" s="230">
        <v>5.2365620985387586E-2</v>
      </c>
      <c r="G13" s="230">
        <v>4.21411236877599E-2</v>
      </c>
      <c r="H13" s="230">
        <v>4.7911076877642435E-2</v>
      </c>
      <c r="I13" s="230">
        <v>0.16137435875527922</v>
      </c>
      <c r="J13" s="230">
        <v>6.8989530587840714E-2</v>
      </c>
      <c r="K13" s="230">
        <v>1.6854716096907001</v>
      </c>
      <c r="L13" s="230">
        <v>0.18455648891455168</v>
      </c>
      <c r="M13" s="230">
        <v>0.44391185372143721</v>
      </c>
      <c r="N13" s="230">
        <v>4.3359410282666301E-2</v>
      </c>
      <c r="O13" s="230">
        <v>2.7143250479894115E-2</v>
      </c>
      <c r="P13" s="230">
        <v>3.9340771648444864E-2</v>
      </c>
      <c r="Q13" s="230">
        <v>3.589025070698143E-2</v>
      </c>
      <c r="R13" s="230">
        <v>2.2217603538297707E-2</v>
      </c>
      <c r="S13" s="230">
        <v>3.2030836054223362E-2</v>
      </c>
      <c r="T13" s="230">
        <v>4.4318968923848463E-2</v>
      </c>
      <c r="U13" s="230">
        <v>4.8565090159510986E-2</v>
      </c>
      <c r="V13" s="230">
        <v>4.9337343417430353E-2</v>
      </c>
      <c r="W13" s="230">
        <v>7.0126090567946803E-2</v>
      </c>
      <c r="X13" s="230">
        <v>6.1664527569480168E-2</v>
      </c>
      <c r="Y13" s="230">
        <v>0.11454779703294929</v>
      </c>
      <c r="Z13" s="230">
        <v>3.4348813442345673E-2</v>
      </c>
      <c r="AA13" s="230">
        <v>1.4059009054531238E-2</v>
      </c>
      <c r="AB13" s="230">
        <v>5.5547515364522598E-2</v>
      </c>
      <c r="AC13" s="230">
        <v>5.1509319827776671E-2</v>
      </c>
    </row>
    <row r="14" spans="1:29" ht="15.75" customHeight="1" x14ac:dyDescent="0.15">
      <c r="A14" s="212" t="s">
        <v>59</v>
      </c>
      <c r="B14" s="213" t="s">
        <v>99</v>
      </c>
      <c r="C14" s="231">
        <v>4.5592006639370096E-2</v>
      </c>
      <c r="D14" s="232">
        <v>3.8507545265473585E-2</v>
      </c>
      <c r="E14" s="232">
        <v>3.5750527151019944E-2</v>
      </c>
      <c r="F14" s="232">
        <v>8.3657691533945353E-2</v>
      </c>
      <c r="G14" s="232">
        <v>0.11581696073815903</v>
      </c>
      <c r="H14" s="232">
        <v>3.2183238811884375E-2</v>
      </c>
      <c r="I14" s="232">
        <v>3.055661973940197E-2</v>
      </c>
      <c r="J14" s="232">
        <v>3.7014497956142478E-2</v>
      </c>
      <c r="K14" s="232">
        <v>6.0750789200718767E-2</v>
      </c>
      <c r="L14" s="232">
        <v>1.0922018633256281</v>
      </c>
      <c r="M14" s="232">
        <v>3.9774345498473807E-2</v>
      </c>
      <c r="N14" s="232">
        <v>5.8197430125188368E-2</v>
      </c>
      <c r="O14" s="232">
        <v>8.1988895623525487E-2</v>
      </c>
      <c r="P14" s="232">
        <v>8.0866982767848553E-2</v>
      </c>
      <c r="Q14" s="232">
        <v>4.4590518514940954E-2</v>
      </c>
      <c r="R14" s="232">
        <v>2.644734036625283E-2</v>
      </c>
      <c r="S14" s="232">
        <v>4.3052958277204824E-2</v>
      </c>
      <c r="T14" s="232">
        <v>1.7101339836625422E-2</v>
      </c>
      <c r="U14" s="232">
        <v>2.8678199965247102E-2</v>
      </c>
      <c r="V14" s="232">
        <v>2.7710808376425648E-2</v>
      </c>
      <c r="W14" s="232">
        <v>2.6996768679897157E-2</v>
      </c>
      <c r="X14" s="232">
        <v>3.2781052505239869E-2</v>
      </c>
      <c r="Y14" s="232">
        <v>3.6072715549728948E-2</v>
      </c>
      <c r="Z14" s="232">
        <v>4.8437224708991422E-2</v>
      </c>
      <c r="AA14" s="232">
        <v>4.6831930620951805E-2</v>
      </c>
      <c r="AB14" s="232">
        <v>4.0660459297398741E-2</v>
      </c>
      <c r="AC14" s="232">
        <v>3.8515859989444214E-2</v>
      </c>
    </row>
    <row r="15" spans="1:29" ht="15.75" customHeight="1" x14ac:dyDescent="0.15">
      <c r="A15" s="209" t="s">
        <v>60</v>
      </c>
      <c r="B15" s="211" t="s">
        <v>100</v>
      </c>
      <c r="C15" s="229">
        <v>1.8478633408076661E-2</v>
      </c>
      <c r="D15" s="230">
        <v>1.384735159837022E-2</v>
      </c>
      <c r="E15" s="230">
        <v>1.2696322553129545E-2</v>
      </c>
      <c r="F15" s="230">
        <v>2.2592982265569189E-2</v>
      </c>
      <c r="G15" s="230">
        <v>8.9002734519322991E-3</v>
      </c>
      <c r="H15" s="230">
        <v>1.9338606189929469E-2</v>
      </c>
      <c r="I15" s="230">
        <v>2.1740510953222856E-2</v>
      </c>
      <c r="J15" s="230">
        <v>2.0320146677270071E-2</v>
      </c>
      <c r="K15" s="230">
        <v>1.680943284662428E-2</v>
      </c>
      <c r="L15" s="230">
        <v>8.8529831993105369E-3</v>
      </c>
      <c r="M15" s="230">
        <v>1.0981657486218412</v>
      </c>
      <c r="N15" s="230">
        <v>7.5285051265270662E-3</v>
      </c>
      <c r="O15" s="230">
        <v>5.3736487051407192E-3</v>
      </c>
      <c r="P15" s="230">
        <v>1.2042866321033682E-2</v>
      </c>
      <c r="Q15" s="230">
        <v>1.1293478795978815E-2</v>
      </c>
      <c r="R15" s="230">
        <v>1.3915628796080317E-2</v>
      </c>
      <c r="S15" s="230">
        <v>2.7295426224402154E-2</v>
      </c>
      <c r="T15" s="230">
        <v>4.1517116136889839E-2</v>
      </c>
      <c r="U15" s="230">
        <v>3.4259130993890143E-2</v>
      </c>
      <c r="V15" s="230">
        <v>4.5274704783518339E-2</v>
      </c>
      <c r="W15" s="230">
        <v>4.9389010744678302E-2</v>
      </c>
      <c r="X15" s="230">
        <v>6.2467831307204687E-2</v>
      </c>
      <c r="Y15" s="230">
        <v>5.7894649255342871E-2</v>
      </c>
      <c r="Z15" s="230">
        <v>2.0697628626574545E-2</v>
      </c>
      <c r="AA15" s="230">
        <v>4.7518492809201993E-3</v>
      </c>
      <c r="AB15" s="230">
        <v>6.2208051175958907E-2</v>
      </c>
      <c r="AC15" s="230">
        <v>2.6232388957981374E-2</v>
      </c>
    </row>
    <row r="16" spans="1:29" ht="15.75" customHeight="1" x14ac:dyDescent="0.15">
      <c r="A16" s="209" t="s">
        <v>61</v>
      </c>
      <c r="B16" s="211" t="s">
        <v>101</v>
      </c>
      <c r="C16" s="229">
        <v>8.0057956807378389E-3</v>
      </c>
      <c r="D16" s="230">
        <v>6.7973927564915883E-3</v>
      </c>
      <c r="E16" s="230">
        <v>2.2487398026276978E-3</v>
      </c>
      <c r="F16" s="230">
        <v>4.6360182257873988E-3</v>
      </c>
      <c r="G16" s="230">
        <v>5.1031745050868224E-3</v>
      </c>
      <c r="H16" s="230">
        <v>7.5513202741470482E-3</v>
      </c>
      <c r="I16" s="230">
        <v>3.4340087513881723E-3</v>
      </c>
      <c r="J16" s="230">
        <v>4.4130983967908708E-3</v>
      </c>
      <c r="K16" s="230">
        <v>1.2634478189116671E-2</v>
      </c>
      <c r="L16" s="230">
        <v>3.5306142419720549E-2</v>
      </c>
      <c r="M16" s="230">
        <v>6.3445261071260993E-3</v>
      </c>
      <c r="N16" s="230">
        <v>1.1397367203580315</v>
      </c>
      <c r="O16" s="230">
        <v>1.6922878934714607E-2</v>
      </c>
      <c r="P16" s="230">
        <v>8.144157142438057E-3</v>
      </c>
      <c r="Q16" s="230">
        <v>1.1218996747624535E-2</v>
      </c>
      <c r="R16" s="230">
        <v>1.2131947760404651E-2</v>
      </c>
      <c r="S16" s="230">
        <v>1.0470102520253153E-2</v>
      </c>
      <c r="T16" s="230">
        <v>8.4414443126309326E-3</v>
      </c>
      <c r="U16" s="230">
        <v>3.8629602675068618E-2</v>
      </c>
      <c r="V16" s="230">
        <v>2.3986173167199705E-2</v>
      </c>
      <c r="W16" s="230">
        <v>2.4613443809774756E-2</v>
      </c>
      <c r="X16" s="230">
        <v>9.7609243972991006E-3</v>
      </c>
      <c r="Y16" s="230">
        <v>1.4782913351124072E-2</v>
      </c>
      <c r="Z16" s="230">
        <v>6.4940694574199515E-2</v>
      </c>
      <c r="AA16" s="230">
        <v>3.0512929558748477E-3</v>
      </c>
      <c r="AB16" s="230">
        <v>1.1698239136677429E-2</v>
      </c>
      <c r="AC16" s="230">
        <v>3.2253607814010693E-3</v>
      </c>
    </row>
    <row r="17" spans="1:29" ht="15.75" customHeight="1" x14ac:dyDescent="0.15">
      <c r="A17" s="209" t="s">
        <v>62</v>
      </c>
      <c r="B17" s="211" t="s">
        <v>7</v>
      </c>
      <c r="C17" s="229">
        <v>2.7935383823564156E-3</v>
      </c>
      <c r="D17" s="230">
        <v>4.4096223793010873E-3</v>
      </c>
      <c r="E17" s="230">
        <v>1.3849800424521269E-3</v>
      </c>
      <c r="F17" s="230">
        <v>8.3466700948934217E-3</v>
      </c>
      <c r="G17" s="230">
        <v>7.3327883522179239E-3</v>
      </c>
      <c r="H17" s="230">
        <v>6.6396325942808081E-3</v>
      </c>
      <c r="I17" s="230">
        <v>3.8307587348147521E-3</v>
      </c>
      <c r="J17" s="230">
        <v>6.2358651299061216E-3</v>
      </c>
      <c r="K17" s="230">
        <v>7.3768447873308607E-3</v>
      </c>
      <c r="L17" s="230">
        <v>4.4288898136439509E-3</v>
      </c>
      <c r="M17" s="230">
        <v>7.9420439428231192E-3</v>
      </c>
      <c r="N17" s="230">
        <v>1.6661806584964602E-2</v>
      </c>
      <c r="O17" s="230">
        <v>1.1031116044147624</v>
      </c>
      <c r="P17" s="230">
        <v>7.2240871730182218E-3</v>
      </c>
      <c r="Q17" s="230">
        <v>0.270884803898712</v>
      </c>
      <c r="R17" s="230">
        <v>0.12332532532923712</v>
      </c>
      <c r="S17" s="230">
        <v>0.16057846450825256</v>
      </c>
      <c r="T17" s="230">
        <v>2.1513374782661101E-2</v>
      </c>
      <c r="U17" s="230">
        <v>1.7605417821208277E-2</v>
      </c>
      <c r="V17" s="230">
        <v>4.5163780710388741E-2</v>
      </c>
      <c r="W17" s="230">
        <v>4.3432866396090397E-2</v>
      </c>
      <c r="X17" s="230">
        <v>0.12942397736346051</v>
      </c>
      <c r="Y17" s="230">
        <v>3.1232781491031036E-2</v>
      </c>
      <c r="Z17" s="230">
        <v>5.1118032697293148E-2</v>
      </c>
      <c r="AA17" s="230">
        <v>3.0131358659969973E-3</v>
      </c>
      <c r="AB17" s="230">
        <v>6.7845464708342533E-3</v>
      </c>
      <c r="AC17" s="230">
        <v>2.1631367744117777E-3</v>
      </c>
    </row>
    <row r="18" spans="1:29" ht="15.75" customHeight="1" x14ac:dyDescent="0.15">
      <c r="A18" s="209" t="s">
        <v>63</v>
      </c>
      <c r="B18" s="211" t="s">
        <v>8</v>
      </c>
      <c r="C18" s="229">
        <v>6.3521335292164929E-3</v>
      </c>
      <c r="D18" s="230">
        <v>5.5572197894972943E-3</v>
      </c>
      <c r="E18" s="230">
        <v>1.8027950452316264E-3</v>
      </c>
      <c r="F18" s="230">
        <v>8.4630835793524806E-3</v>
      </c>
      <c r="G18" s="230">
        <v>6.8146780999549048E-3</v>
      </c>
      <c r="H18" s="230">
        <v>7.1707890492723981E-3</v>
      </c>
      <c r="I18" s="230">
        <v>7.7936143220966314E-3</v>
      </c>
      <c r="J18" s="230">
        <v>7.3252287714511647E-3</v>
      </c>
      <c r="K18" s="230">
        <v>4.8225762583355369E-2</v>
      </c>
      <c r="L18" s="230">
        <v>8.6156825142679871E-3</v>
      </c>
      <c r="M18" s="230">
        <v>2.1897273847439443E-2</v>
      </c>
      <c r="N18" s="230">
        <v>1.4085038263057893E-2</v>
      </c>
      <c r="O18" s="230">
        <v>4.2343643816760416E-2</v>
      </c>
      <c r="P18" s="230">
        <v>1.71519552476016</v>
      </c>
      <c r="Q18" s="230">
        <v>0.17054030600679007</v>
      </c>
      <c r="R18" s="230">
        <v>0.12744313536781021</v>
      </c>
      <c r="S18" s="230">
        <v>7.9196804021372025E-2</v>
      </c>
      <c r="T18" s="230">
        <v>8.5909611455801352E-2</v>
      </c>
      <c r="U18" s="230">
        <v>0.1252397935075274</v>
      </c>
      <c r="V18" s="230">
        <v>0.19945966868182718</v>
      </c>
      <c r="W18" s="230">
        <v>0.15939271450441816</v>
      </c>
      <c r="X18" s="230">
        <v>9.9657678075294076E-2</v>
      </c>
      <c r="Y18" s="230">
        <v>4.7651247842552147E-2</v>
      </c>
      <c r="Z18" s="230">
        <v>4.1332541274679668E-2</v>
      </c>
      <c r="AA18" s="230">
        <v>4.4800509445328505E-3</v>
      </c>
      <c r="AB18" s="230">
        <v>9.3754413733638936E-3</v>
      </c>
      <c r="AC18" s="230">
        <v>3.9213741795541884E-3</v>
      </c>
    </row>
    <row r="19" spans="1:29" ht="15.75" customHeight="1" x14ac:dyDescent="0.15">
      <c r="A19" s="212" t="s">
        <v>64</v>
      </c>
      <c r="B19" s="213" t="s">
        <v>9</v>
      </c>
      <c r="C19" s="231">
        <v>6.1437186618531212E-3</v>
      </c>
      <c r="D19" s="232">
        <v>1.2611709934208078E-2</v>
      </c>
      <c r="E19" s="232">
        <v>2.2536325886995225E-3</v>
      </c>
      <c r="F19" s="232">
        <v>6.9050218263846889E-3</v>
      </c>
      <c r="G19" s="232">
        <v>1.6979792471115661E-2</v>
      </c>
      <c r="H19" s="232">
        <v>2.1434254983660465E-2</v>
      </c>
      <c r="I19" s="232">
        <v>7.9301241381454692E-3</v>
      </c>
      <c r="J19" s="232">
        <v>9.8134750127848603E-3</v>
      </c>
      <c r="K19" s="232">
        <v>2.3147486114405223E-2</v>
      </c>
      <c r="L19" s="232">
        <v>8.5413839439850373E-3</v>
      </c>
      <c r="M19" s="232">
        <v>2.1090603079091878E-2</v>
      </c>
      <c r="N19" s="232">
        <v>1.2530015182766606E-2</v>
      </c>
      <c r="O19" s="232">
        <v>8.5849026036424313E-3</v>
      </c>
      <c r="P19" s="232">
        <v>1.0140783787125168E-2</v>
      </c>
      <c r="Q19" s="232">
        <v>1.0886954809984157</v>
      </c>
      <c r="R19" s="232">
        <v>3.4982003087151901E-2</v>
      </c>
      <c r="S19" s="232">
        <v>4.4933552289406493E-2</v>
      </c>
      <c r="T19" s="232">
        <v>1.7336847504648398E-2</v>
      </c>
      <c r="U19" s="232">
        <v>2.3931554275226617E-2</v>
      </c>
      <c r="V19" s="232">
        <v>1.9419635362041731E-2</v>
      </c>
      <c r="W19" s="232">
        <v>4.1595938746051393E-2</v>
      </c>
      <c r="X19" s="232">
        <v>1.9563311260448617E-2</v>
      </c>
      <c r="Y19" s="232">
        <v>1.5720750847508833E-2</v>
      </c>
      <c r="Z19" s="232">
        <v>9.6678669104306669E-2</v>
      </c>
      <c r="AA19" s="232">
        <v>3.9505866372000686E-3</v>
      </c>
      <c r="AB19" s="232">
        <v>7.2609628478865302E-3</v>
      </c>
      <c r="AC19" s="232">
        <v>2.8402005239597174E-3</v>
      </c>
    </row>
    <row r="20" spans="1:29" ht="15.75" customHeight="1" x14ac:dyDescent="0.15">
      <c r="A20" s="209" t="s">
        <v>65</v>
      </c>
      <c r="B20" s="211" t="s">
        <v>102</v>
      </c>
      <c r="C20" s="229">
        <v>7.258714011870635E-4</v>
      </c>
      <c r="D20" s="230">
        <v>8.8183121631705088E-4</v>
      </c>
      <c r="E20" s="230">
        <v>6.0395767040707644E-4</v>
      </c>
      <c r="F20" s="230">
        <v>1.4006676333924298E-3</v>
      </c>
      <c r="G20" s="230">
        <v>2.751015357421538E-3</v>
      </c>
      <c r="H20" s="230">
        <v>8.8030901569284407E-4</v>
      </c>
      <c r="I20" s="230">
        <v>7.9201831666160429E-4</v>
      </c>
      <c r="J20" s="230">
        <v>1.744524915532325E-3</v>
      </c>
      <c r="K20" s="230">
        <v>1.08243375544671E-3</v>
      </c>
      <c r="L20" s="230">
        <v>1.6095195527640782E-3</v>
      </c>
      <c r="M20" s="230">
        <v>1.0973976345144739E-3</v>
      </c>
      <c r="N20" s="230">
        <v>1.3651293463765304E-3</v>
      </c>
      <c r="O20" s="230">
        <v>1.7533142701448006E-3</v>
      </c>
      <c r="P20" s="230">
        <v>1.9224522525258495E-3</v>
      </c>
      <c r="Q20" s="230">
        <v>2.1021614853372513E-3</v>
      </c>
      <c r="R20" s="230">
        <v>1.1295277037525036</v>
      </c>
      <c r="S20" s="230">
        <v>4.962400761131569E-2</v>
      </c>
      <c r="T20" s="230">
        <v>4.8743649757718157E-3</v>
      </c>
      <c r="U20" s="230">
        <v>4.5853773331319854E-3</v>
      </c>
      <c r="V20" s="230">
        <v>6.6449732955238122E-3</v>
      </c>
      <c r="W20" s="230">
        <v>9.2359943941932952E-3</v>
      </c>
      <c r="X20" s="230">
        <v>1.6974456109862129E-2</v>
      </c>
      <c r="Y20" s="230">
        <v>1.436951425178506E-3</v>
      </c>
      <c r="Z20" s="230">
        <v>7.6005454935906998E-3</v>
      </c>
      <c r="AA20" s="230">
        <v>1.855750572601353E-3</v>
      </c>
      <c r="AB20" s="230">
        <v>2.1720421654317219E-2</v>
      </c>
      <c r="AC20" s="230">
        <v>1.2371558889281763E-3</v>
      </c>
    </row>
    <row r="21" spans="1:29" ht="15.75" customHeight="1" x14ac:dyDescent="0.15">
      <c r="A21" s="209" t="s">
        <v>66</v>
      </c>
      <c r="B21" s="211" t="s">
        <v>103</v>
      </c>
      <c r="C21" s="229">
        <v>7.7645929934834967E-4</v>
      </c>
      <c r="D21" s="230">
        <v>9.5796457853457881E-4</v>
      </c>
      <c r="E21" s="230">
        <v>9.0828858028189452E-4</v>
      </c>
      <c r="F21" s="230">
        <v>9.3597893543278989E-4</v>
      </c>
      <c r="G21" s="230">
        <v>3.2549406929224603E-3</v>
      </c>
      <c r="H21" s="230">
        <v>9.6856371549074031E-4</v>
      </c>
      <c r="I21" s="230">
        <v>9.0669294407898129E-4</v>
      </c>
      <c r="J21" s="230">
        <v>1.0071040807750373E-3</v>
      </c>
      <c r="K21" s="230">
        <v>1.1568940448839482E-3</v>
      </c>
      <c r="L21" s="230">
        <v>2.1502426983420531E-3</v>
      </c>
      <c r="M21" s="230">
        <v>1.9154655969681226E-3</v>
      </c>
      <c r="N21" s="230">
        <v>1.6814693018985555E-3</v>
      </c>
      <c r="O21" s="230">
        <v>1.9098773403057984E-3</v>
      </c>
      <c r="P21" s="230">
        <v>2.1601928549945066E-3</v>
      </c>
      <c r="Q21" s="230">
        <v>1.5204014122027695E-3</v>
      </c>
      <c r="R21" s="230">
        <v>6.3070218080823427E-3</v>
      </c>
      <c r="S21" s="230">
        <v>1.1244535632916288</v>
      </c>
      <c r="T21" s="230">
        <v>1.6296967131762406E-3</v>
      </c>
      <c r="U21" s="230">
        <v>5.7106204747256212E-3</v>
      </c>
      <c r="V21" s="230">
        <v>3.3516805659997394E-3</v>
      </c>
      <c r="W21" s="230">
        <v>4.6788979127315852E-3</v>
      </c>
      <c r="X21" s="230">
        <v>3.3061569816487334E-3</v>
      </c>
      <c r="Y21" s="230">
        <v>1.2595291925676553E-3</v>
      </c>
      <c r="Z21" s="230">
        <v>1.7935353115176699E-3</v>
      </c>
      <c r="AA21" s="230">
        <v>2.2712522027212314E-3</v>
      </c>
      <c r="AB21" s="230">
        <v>3.2161903383219129E-3</v>
      </c>
      <c r="AC21" s="230">
        <v>1.2289598536393339E-3</v>
      </c>
    </row>
    <row r="22" spans="1:29" ht="15.75" customHeight="1" x14ac:dyDescent="0.15">
      <c r="A22" s="209" t="s">
        <v>68</v>
      </c>
      <c r="B22" s="211" t="s">
        <v>104</v>
      </c>
      <c r="C22" s="229">
        <v>6.8854719363260297E-4</v>
      </c>
      <c r="D22" s="230">
        <v>5.8210081466115472E-4</v>
      </c>
      <c r="E22" s="230">
        <v>4.1461389772040906E-4</v>
      </c>
      <c r="F22" s="230">
        <v>4.8960997682034933E-4</v>
      </c>
      <c r="G22" s="230">
        <v>8.8732613100323226E-4</v>
      </c>
      <c r="H22" s="230">
        <v>5.3079300920781669E-4</v>
      </c>
      <c r="I22" s="230">
        <v>4.5883295157793375E-4</v>
      </c>
      <c r="J22" s="230">
        <v>4.8032276960875779E-4</v>
      </c>
      <c r="K22" s="230">
        <v>5.278714289139333E-4</v>
      </c>
      <c r="L22" s="230">
        <v>7.0350382521833785E-4</v>
      </c>
      <c r="M22" s="230">
        <v>5.177625429862437E-4</v>
      </c>
      <c r="N22" s="230">
        <v>5.6642951893491784E-4</v>
      </c>
      <c r="O22" s="230">
        <v>5.8508062730834131E-4</v>
      </c>
      <c r="P22" s="230">
        <v>7.7105795784839176E-4</v>
      </c>
      <c r="Q22" s="230">
        <v>5.2382002579780371E-4</v>
      </c>
      <c r="R22" s="230">
        <v>1.7504902926485414E-3</v>
      </c>
      <c r="S22" s="230">
        <v>1.0617388484823241E-2</v>
      </c>
      <c r="T22" s="230">
        <v>1.0308260984933857</v>
      </c>
      <c r="U22" s="230">
        <v>8.5353105251003282E-4</v>
      </c>
      <c r="V22" s="230">
        <v>8.094812457937028E-4</v>
      </c>
      <c r="W22" s="230">
        <v>4.6791309691653869E-3</v>
      </c>
      <c r="X22" s="230">
        <v>1.1193255323125051E-3</v>
      </c>
      <c r="Y22" s="230">
        <v>6.7377247899816177E-4</v>
      </c>
      <c r="Z22" s="230">
        <v>8.6132483956205856E-4</v>
      </c>
      <c r="AA22" s="230">
        <v>8.0933534903773285E-4</v>
      </c>
      <c r="AB22" s="230">
        <v>1.202739170688492E-3</v>
      </c>
      <c r="AC22" s="230">
        <v>6.3049724739585081E-4</v>
      </c>
    </row>
    <row r="23" spans="1:29" ht="15.75" customHeight="1" x14ac:dyDescent="0.15">
      <c r="A23" s="209" t="s">
        <v>70</v>
      </c>
      <c r="B23" s="211" t="s">
        <v>69</v>
      </c>
      <c r="C23" s="229">
        <v>3.5171293090287496E-3</v>
      </c>
      <c r="D23" s="230">
        <v>4.5704958241777078E-3</v>
      </c>
      <c r="E23" s="230">
        <v>3.0407065645829102E-3</v>
      </c>
      <c r="F23" s="230">
        <v>8.0194769314260398E-3</v>
      </c>
      <c r="G23" s="230">
        <v>7.8816108328892721E-3</v>
      </c>
      <c r="H23" s="230">
        <v>4.7102449090584315E-3</v>
      </c>
      <c r="I23" s="230">
        <v>4.4238117415781215E-3</v>
      </c>
      <c r="J23" s="230">
        <v>4.4344068038503874E-3</v>
      </c>
      <c r="K23" s="230">
        <v>5.2561595587276499E-3</v>
      </c>
      <c r="L23" s="230">
        <v>6.5093625258160048E-3</v>
      </c>
      <c r="M23" s="230">
        <v>4.9377672601507811E-3</v>
      </c>
      <c r="N23" s="230">
        <v>5.4602634973143242E-3</v>
      </c>
      <c r="O23" s="230">
        <v>6.3540329648467146E-3</v>
      </c>
      <c r="P23" s="230">
        <v>8.5910992649376045E-3</v>
      </c>
      <c r="Q23" s="230">
        <v>2.3491220781407408E-2</v>
      </c>
      <c r="R23" s="230">
        <v>1.9190977302419764E-2</v>
      </c>
      <c r="S23" s="230">
        <v>4.7798538679486448E-2</v>
      </c>
      <c r="T23" s="230">
        <v>0.16860255696260823</v>
      </c>
      <c r="U23" s="230">
        <v>1.6602438147363772</v>
      </c>
      <c r="V23" s="230">
        <v>0.41993214567527704</v>
      </c>
      <c r="W23" s="230">
        <v>0.64435780034221668</v>
      </c>
      <c r="X23" s="230">
        <v>8.4886095291644592E-2</v>
      </c>
      <c r="Y23" s="230">
        <v>1.9870898546614148E-2</v>
      </c>
      <c r="Z23" s="230">
        <v>1.716586502207551E-2</v>
      </c>
      <c r="AA23" s="230">
        <v>9.1524214157444259E-3</v>
      </c>
      <c r="AB23" s="230">
        <v>1.1724014268292018E-2</v>
      </c>
      <c r="AC23" s="230">
        <v>5.5964083764443928E-3</v>
      </c>
    </row>
    <row r="24" spans="1:29" ht="15.75" customHeight="1" x14ac:dyDescent="0.15">
      <c r="A24" s="212" t="s">
        <v>71</v>
      </c>
      <c r="B24" s="213" t="s">
        <v>10</v>
      </c>
      <c r="C24" s="231">
        <v>1.2215101663274027E-3</v>
      </c>
      <c r="D24" s="232">
        <v>1.6349247062099072E-3</v>
      </c>
      <c r="E24" s="232">
        <v>9.7512128875604188E-4</v>
      </c>
      <c r="F24" s="232">
        <v>4.8760217147592756E-3</v>
      </c>
      <c r="G24" s="232">
        <v>2.9014490384821371E-3</v>
      </c>
      <c r="H24" s="232">
        <v>1.5934675902362905E-3</v>
      </c>
      <c r="I24" s="232">
        <v>1.5753358083640105E-3</v>
      </c>
      <c r="J24" s="232">
        <v>1.6098108726340559E-3</v>
      </c>
      <c r="K24" s="232">
        <v>1.7222435266591386E-3</v>
      </c>
      <c r="L24" s="232">
        <v>2.2169563972021956E-3</v>
      </c>
      <c r="M24" s="232">
        <v>1.5697760640024437E-3</v>
      </c>
      <c r="N24" s="232">
        <v>1.8890595469432169E-3</v>
      </c>
      <c r="O24" s="232">
        <v>2.145027168783301E-3</v>
      </c>
      <c r="P24" s="232">
        <v>3.6236091867684833E-3</v>
      </c>
      <c r="Q24" s="232">
        <v>5.2625022857537883E-3</v>
      </c>
      <c r="R24" s="232">
        <v>1.3931864487380964E-2</v>
      </c>
      <c r="S24" s="232">
        <v>3.4570588104865796E-2</v>
      </c>
      <c r="T24" s="232">
        <v>2.2691872845253157E-2</v>
      </c>
      <c r="U24" s="232">
        <v>0.12913280069326991</v>
      </c>
      <c r="V24" s="232">
        <v>1.0765398212937054</v>
      </c>
      <c r="W24" s="232">
        <v>8.5359310441253486E-2</v>
      </c>
      <c r="X24" s="232">
        <v>4.7016909898081632E-2</v>
      </c>
      <c r="Y24" s="232">
        <v>1.4314446970561079E-2</v>
      </c>
      <c r="Z24" s="232">
        <v>1.3094577134915417E-2</v>
      </c>
      <c r="AA24" s="232">
        <v>2.778939731981019E-3</v>
      </c>
      <c r="AB24" s="232">
        <v>4.0867339879111638E-3</v>
      </c>
      <c r="AC24" s="232">
        <v>1.8130740789983923E-3</v>
      </c>
    </row>
    <row r="25" spans="1:29" ht="15.75" customHeight="1" x14ac:dyDescent="0.15">
      <c r="A25" s="209" t="s">
        <v>72</v>
      </c>
      <c r="B25" s="211" t="s">
        <v>67</v>
      </c>
      <c r="C25" s="229">
        <v>1.1512167654094403E-4</v>
      </c>
      <c r="D25" s="230">
        <v>1.4416881369607457E-4</v>
      </c>
      <c r="E25" s="230">
        <v>2.3676541977135076E-4</v>
      </c>
      <c r="F25" s="230">
        <v>1.9592409824471097E-4</v>
      </c>
      <c r="G25" s="230">
        <v>2.2438591792247426E-4</v>
      </c>
      <c r="H25" s="230">
        <v>1.5544191230709142E-4</v>
      </c>
      <c r="I25" s="230">
        <v>1.2048177215416676E-4</v>
      </c>
      <c r="J25" s="230">
        <v>1.5710776840843383E-4</v>
      </c>
      <c r="K25" s="230">
        <v>1.5883340749255802E-4</v>
      </c>
      <c r="L25" s="230">
        <v>2.1008062121654058E-4</v>
      </c>
      <c r="M25" s="230">
        <v>1.9815733248296669E-4</v>
      </c>
      <c r="N25" s="230">
        <v>1.4422808010337433E-4</v>
      </c>
      <c r="O25" s="230">
        <v>1.7359807408662766E-4</v>
      </c>
      <c r="P25" s="230">
        <v>2.1690531228391987E-4</v>
      </c>
      <c r="Q25" s="230">
        <v>1.9156614026625098E-4</v>
      </c>
      <c r="R25" s="230">
        <v>2.2694907751248135E-4</v>
      </c>
      <c r="S25" s="230">
        <v>4.0458149580558099E-4</v>
      </c>
      <c r="T25" s="230">
        <v>1.1405762226893341E-4</v>
      </c>
      <c r="U25" s="230">
        <v>2.8156812917705712E-4</v>
      </c>
      <c r="V25" s="230">
        <v>2.0451158401577004E-4</v>
      </c>
      <c r="W25" s="230">
        <v>1.0331733557646483</v>
      </c>
      <c r="X25" s="230">
        <v>2.3642679681800308E-4</v>
      </c>
      <c r="Y25" s="230">
        <v>2.4501972785209405E-4</v>
      </c>
      <c r="Z25" s="230">
        <v>1.7294454988818855E-3</v>
      </c>
      <c r="AA25" s="230">
        <v>2.2017394907523956E-4</v>
      </c>
      <c r="AB25" s="230">
        <v>2.8498893398971057E-4</v>
      </c>
      <c r="AC25" s="230">
        <v>1.5095913984498137E-4</v>
      </c>
    </row>
    <row r="26" spans="1:29" ht="15.75" customHeight="1" x14ac:dyDescent="0.15">
      <c r="A26" s="209" t="s">
        <v>73</v>
      </c>
      <c r="B26" s="211" t="s">
        <v>105</v>
      </c>
      <c r="C26" s="229">
        <v>4.7331736062453797E-3</v>
      </c>
      <c r="D26" s="230">
        <v>5.9751089648517417E-3</v>
      </c>
      <c r="E26" s="230">
        <v>4.0985374831086444E-3</v>
      </c>
      <c r="F26" s="230">
        <v>6.7383269660664311E-2</v>
      </c>
      <c r="G26" s="230">
        <v>1.3765574216652782E-2</v>
      </c>
      <c r="H26" s="230">
        <v>5.5978830694551219E-3</v>
      </c>
      <c r="I26" s="230">
        <v>4.3966757901075107E-3</v>
      </c>
      <c r="J26" s="230">
        <v>4.9958708207988199E-3</v>
      </c>
      <c r="K26" s="230">
        <v>5.5343853339680027E-3</v>
      </c>
      <c r="L26" s="230">
        <v>8.9422108678612194E-3</v>
      </c>
      <c r="M26" s="230">
        <v>4.9603390541316777E-3</v>
      </c>
      <c r="N26" s="230">
        <v>7.1466898450353094E-3</v>
      </c>
      <c r="O26" s="230">
        <v>6.8457476379569816E-3</v>
      </c>
      <c r="P26" s="230">
        <v>9.6791612314109272E-3</v>
      </c>
      <c r="Q26" s="230">
        <v>5.6166086827793543E-3</v>
      </c>
      <c r="R26" s="230">
        <v>4.7554453037362727E-3</v>
      </c>
      <c r="S26" s="230">
        <v>6.6155581921280284E-3</v>
      </c>
      <c r="T26" s="230">
        <v>3.5767100866971224E-3</v>
      </c>
      <c r="U26" s="230">
        <v>8.4836441502124157E-3</v>
      </c>
      <c r="V26" s="230">
        <v>6.0009230391427949E-3</v>
      </c>
      <c r="W26" s="230">
        <v>6.205298827210372E-3</v>
      </c>
      <c r="X26" s="230">
        <v>1.4925564040543597</v>
      </c>
      <c r="Y26" s="230">
        <v>6.158915677726186E-3</v>
      </c>
      <c r="Z26" s="230">
        <v>7.4452621805230039E-3</v>
      </c>
      <c r="AA26" s="230">
        <v>9.2359421322347132E-3</v>
      </c>
      <c r="AB26" s="230">
        <v>1.087317508710155E-2</v>
      </c>
      <c r="AC26" s="230">
        <v>6.1557159206923565E-3</v>
      </c>
    </row>
    <row r="27" spans="1:29" ht="15.75" customHeight="1" x14ac:dyDescent="0.15">
      <c r="A27" s="209" t="s">
        <v>74</v>
      </c>
      <c r="B27" s="211" t="s">
        <v>19</v>
      </c>
      <c r="C27" s="229">
        <v>5.2926139559097444E-3</v>
      </c>
      <c r="D27" s="230">
        <v>6.9570245620751104E-3</v>
      </c>
      <c r="E27" s="230">
        <v>3.0530882385225461E-3</v>
      </c>
      <c r="F27" s="230">
        <v>1.2897284423886067E-2</v>
      </c>
      <c r="G27" s="230">
        <v>9.404181169249114E-3</v>
      </c>
      <c r="H27" s="230">
        <v>1.0230522968887785E-2</v>
      </c>
      <c r="I27" s="230">
        <v>3.1989100142164571E-2</v>
      </c>
      <c r="J27" s="230">
        <v>1.7861332331435449E-2</v>
      </c>
      <c r="K27" s="230">
        <v>1.4371381023956511E-2</v>
      </c>
      <c r="L27" s="230">
        <v>9.9955222998213359E-3</v>
      </c>
      <c r="M27" s="230">
        <v>9.1874679236462614E-3</v>
      </c>
      <c r="N27" s="230">
        <v>9.2073577366321869E-3</v>
      </c>
      <c r="O27" s="230">
        <v>1.2155262246968534E-2</v>
      </c>
      <c r="P27" s="230">
        <v>0.10479608481760706</v>
      </c>
      <c r="Q27" s="230">
        <v>1.9444472572476369E-2</v>
      </c>
      <c r="R27" s="230">
        <v>1.2591759275569131E-2</v>
      </c>
      <c r="S27" s="230">
        <v>1.2678188488747147E-2</v>
      </c>
      <c r="T27" s="230">
        <v>1.1277950870316369E-2</v>
      </c>
      <c r="U27" s="230">
        <v>1.7812561618725072E-2</v>
      </c>
      <c r="V27" s="230">
        <v>1.7814152076197038E-2</v>
      </c>
      <c r="W27" s="230">
        <v>3.8346783100655438E-2</v>
      </c>
      <c r="X27" s="230">
        <v>1.2662707863809623E-2</v>
      </c>
      <c r="Y27" s="230">
        <v>1.0585729313023615</v>
      </c>
      <c r="Z27" s="230">
        <v>1.1945375022989842E-2</v>
      </c>
      <c r="AA27" s="230">
        <v>1.0836716335664832E-2</v>
      </c>
      <c r="AB27" s="230">
        <v>1.3517727792098224E-2</v>
      </c>
      <c r="AC27" s="230">
        <v>1.0833141422933141E-2</v>
      </c>
    </row>
    <row r="28" spans="1:29" ht="15.75" customHeight="1" x14ac:dyDescent="0.15">
      <c r="A28" s="209" t="s">
        <v>76</v>
      </c>
      <c r="B28" s="211" t="s">
        <v>11</v>
      </c>
      <c r="C28" s="229">
        <v>6.3023072573118663E-3</v>
      </c>
      <c r="D28" s="230">
        <v>4.5928376151700718E-3</v>
      </c>
      <c r="E28" s="230">
        <v>2.2772332145142089E-3</v>
      </c>
      <c r="F28" s="230">
        <v>3.0785859069457598E-3</v>
      </c>
      <c r="G28" s="230">
        <v>7.0535707438592367E-3</v>
      </c>
      <c r="H28" s="230">
        <v>3.5882675507869955E-3</v>
      </c>
      <c r="I28" s="230">
        <v>4.3928558480680309E-3</v>
      </c>
      <c r="J28" s="230">
        <v>6.0041096973541966E-3</v>
      </c>
      <c r="K28" s="230">
        <v>9.1671910461829115E-3</v>
      </c>
      <c r="L28" s="230">
        <v>6.888785834503486E-3</v>
      </c>
      <c r="M28" s="230">
        <v>5.4642976794506493E-3</v>
      </c>
      <c r="N28" s="230">
        <v>6.8618797760055432E-3</v>
      </c>
      <c r="O28" s="230">
        <v>1.9872615451471988E-2</v>
      </c>
      <c r="P28" s="230">
        <v>1.2835260283845858E-2</v>
      </c>
      <c r="Q28" s="230">
        <v>1.0237530832459957E-2</v>
      </c>
      <c r="R28" s="230">
        <v>5.9485237100465891E-3</v>
      </c>
      <c r="S28" s="230">
        <v>6.4285203655792215E-3</v>
      </c>
      <c r="T28" s="230">
        <v>3.8400877636782533E-3</v>
      </c>
      <c r="U28" s="230">
        <v>6.5465027927916414E-3</v>
      </c>
      <c r="V28" s="230">
        <v>6.6985493315245585E-3</v>
      </c>
      <c r="W28" s="230">
        <v>5.3234640431578861E-3</v>
      </c>
      <c r="X28" s="230">
        <v>5.6566500736505675E-3</v>
      </c>
      <c r="Y28" s="230">
        <v>4.7214251713191668E-3</v>
      </c>
      <c r="Z28" s="230">
        <v>1.0040272696582808</v>
      </c>
      <c r="AA28" s="230">
        <v>1.1689927363694303E-2</v>
      </c>
      <c r="AB28" s="230">
        <v>2.6788831369622991E-2</v>
      </c>
      <c r="AC28" s="230">
        <v>4.7308878404202209E-3</v>
      </c>
    </row>
    <row r="29" spans="1:29" ht="15.75" customHeight="1" x14ac:dyDescent="0.15">
      <c r="A29" s="212" t="s">
        <v>77</v>
      </c>
      <c r="B29" s="213" t="s">
        <v>75</v>
      </c>
      <c r="C29" s="231">
        <v>3.8527734275263591E-2</v>
      </c>
      <c r="D29" s="232">
        <v>4.2988739170542752E-2</v>
      </c>
      <c r="E29" s="232">
        <v>1.2576336275876216E-2</v>
      </c>
      <c r="F29" s="232">
        <v>4.2063421430984203E-2</v>
      </c>
      <c r="G29" s="232">
        <v>3.391681528169764E-2</v>
      </c>
      <c r="H29" s="232">
        <v>3.6185714192861602E-2</v>
      </c>
      <c r="I29" s="232">
        <v>5.7508540485469828E-2</v>
      </c>
      <c r="J29" s="232">
        <v>0.10203081715185713</v>
      </c>
      <c r="K29" s="232">
        <v>0.11847413442595264</v>
      </c>
      <c r="L29" s="232">
        <v>6.4857774499226639E-2</v>
      </c>
      <c r="M29" s="232">
        <v>8.7191891455076109E-2</v>
      </c>
      <c r="N29" s="232">
        <v>8.4150281312519032E-2</v>
      </c>
      <c r="O29" s="232">
        <v>0.35177603138310098</v>
      </c>
      <c r="P29" s="232">
        <v>0.27409801712751286</v>
      </c>
      <c r="Q29" s="232">
        <v>0.14558463296025723</v>
      </c>
      <c r="R29" s="232">
        <v>8.5158794426413845E-2</v>
      </c>
      <c r="S29" s="232">
        <v>0.10035413274411624</v>
      </c>
      <c r="T29" s="232">
        <v>6.4425780736771979E-2</v>
      </c>
      <c r="U29" s="232">
        <v>0.12851943940659899</v>
      </c>
      <c r="V29" s="232">
        <v>9.2627916440902888E-2</v>
      </c>
      <c r="W29" s="232">
        <v>9.1218704329781783E-2</v>
      </c>
      <c r="X29" s="232">
        <v>0.11462860919834238</v>
      </c>
      <c r="Y29" s="232">
        <v>5.3671794998261302E-2</v>
      </c>
      <c r="Z29" s="232">
        <v>4.5089099260406572E-2</v>
      </c>
      <c r="AA29" s="232">
        <v>1.1356963051148043</v>
      </c>
      <c r="AB29" s="232">
        <v>8.4793333981711377E-2</v>
      </c>
      <c r="AC29" s="232">
        <v>8.2764776011363228E-2</v>
      </c>
    </row>
    <row r="30" spans="1:29" ht="15.75" customHeight="1" x14ac:dyDescent="0.15">
      <c r="A30" s="209" t="s">
        <v>78</v>
      </c>
      <c r="B30" s="211" t="s">
        <v>106</v>
      </c>
      <c r="C30" s="229">
        <v>1.5423534287776202E-3</v>
      </c>
      <c r="D30" s="230">
        <v>3.4765084748966187E-3</v>
      </c>
      <c r="E30" s="230">
        <v>9.920290732292772E-4</v>
      </c>
      <c r="F30" s="230">
        <v>1.6290743000672446E-3</v>
      </c>
      <c r="G30" s="230">
        <v>3.8919796529136917E-3</v>
      </c>
      <c r="H30" s="230">
        <v>3.2314366093649095E-3</v>
      </c>
      <c r="I30" s="230">
        <v>1.9975515564798975E-3</v>
      </c>
      <c r="J30" s="230">
        <v>2.0782116205270056E-3</v>
      </c>
      <c r="K30" s="230">
        <v>3.3909455422761092E-3</v>
      </c>
      <c r="L30" s="230">
        <v>3.0034211580866636E-3</v>
      </c>
      <c r="M30" s="230">
        <v>1.8371420599043804E-3</v>
      </c>
      <c r="N30" s="230">
        <v>2.2832704606190234E-3</v>
      </c>
      <c r="O30" s="230">
        <v>1.8140601711548472E-3</v>
      </c>
      <c r="P30" s="230">
        <v>5.7234663920565998E-3</v>
      </c>
      <c r="Q30" s="230">
        <v>2.0788440641617617E-3</v>
      </c>
      <c r="R30" s="230">
        <v>1.6642073088932072E-3</v>
      </c>
      <c r="S30" s="230">
        <v>1.8328766750680407E-3</v>
      </c>
      <c r="T30" s="230">
        <v>1.2909381168270716E-3</v>
      </c>
      <c r="U30" s="230">
        <v>2.6127143612864547E-3</v>
      </c>
      <c r="V30" s="230">
        <v>2.6353481940528923E-3</v>
      </c>
      <c r="W30" s="230">
        <v>2.0130587968191921E-3</v>
      </c>
      <c r="X30" s="230">
        <v>1.5550828173034011E-3</v>
      </c>
      <c r="Y30" s="230">
        <v>1.977822116521586E-3</v>
      </c>
      <c r="Z30" s="230">
        <v>1.9589969113747974E-3</v>
      </c>
      <c r="AA30" s="230">
        <v>1.5041456629601485E-3</v>
      </c>
      <c r="AB30" s="230">
        <v>1.0506031385177315</v>
      </c>
      <c r="AC30" s="230">
        <v>1.3294480086060099E-2</v>
      </c>
    </row>
    <row r="31" spans="1:29" ht="15.75" customHeight="1" x14ac:dyDescent="0.15">
      <c r="A31" s="209" t="s">
        <v>79</v>
      </c>
      <c r="B31" s="211" t="s">
        <v>107</v>
      </c>
      <c r="C31" s="229">
        <v>1.243353041232723E-3</v>
      </c>
      <c r="D31" s="230">
        <v>2.4092456716057926E-3</v>
      </c>
      <c r="E31" s="230">
        <v>6.0175666231163908E-4</v>
      </c>
      <c r="F31" s="230">
        <v>1.166709672628836E-3</v>
      </c>
      <c r="G31" s="230">
        <v>2.4863697343433153E-3</v>
      </c>
      <c r="H31" s="230">
        <v>2.607269864117529E-3</v>
      </c>
      <c r="I31" s="230">
        <v>1.0716943610100003E-3</v>
      </c>
      <c r="J31" s="230">
        <v>1.2246012957174061E-3</v>
      </c>
      <c r="K31" s="230">
        <v>3.4442607690871219E-3</v>
      </c>
      <c r="L31" s="230">
        <v>1.6397431779122305E-3</v>
      </c>
      <c r="M31" s="230">
        <v>1.6619647655113712E-3</v>
      </c>
      <c r="N31" s="230">
        <v>3.3088733630509816E-3</v>
      </c>
      <c r="O31" s="230">
        <v>1.2775051242289782E-3</v>
      </c>
      <c r="P31" s="230">
        <v>1.8641289959210562E-3</v>
      </c>
      <c r="Q31" s="230">
        <v>1.0768232313115886E-3</v>
      </c>
      <c r="R31" s="230">
        <v>1.0110455431687228E-3</v>
      </c>
      <c r="S31" s="230">
        <v>1.074367603572278E-3</v>
      </c>
      <c r="T31" s="230">
        <v>8.318644874744475E-4</v>
      </c>
      <c r="U31" s="230">
        <v>2.4672837975390645E-3</v>
      </c>
      <c r="V31" s="230">
        <v>2.2335598513061909E-3</v>
      </c>
      <c r="W31" s="230">
        <v>1.55735772297443E-3</v>
      </c>
      <c r="X31" s="230">
        <v>9.6398064104316389E-4</v>
      </c>
      <c r="Y31" s="230">
        <v>1.2624712049320687E-3</v>
      </c>
      <c r="Z31" s="230">
        <v>3.0778921745474568E-3</v>
      </c>
      <c r="AA31" s="230">
        <v>2.2706038435970155E-3</v>
      </c>
      <c r="AB31" s="230">
        <v>2.3904642458610504E-3</v>
      </c>
      <c r="AC31" s="230">
        <v>1.0010592472246749</v>
      </c>
    </row>
    <row r="32" spans="1:29" ht="15.75" customHeight="1" x14ac:dyDescent="0.15">
      <c r="A32" s="209" t="s">
        <v>80</v>
      </c>
      <c r="B32" s="211" t="s">
        <v>12</v>
      </c>
      <c r="C32" s="229">
        <v>0.11400445894411389</v>
      </c>
      <c r="D32" s="230">
        <v>0.15650885432257117</v>
      </c>
      <c r="E32" s="230">
        <v>3.3532560461063371E-2</v>
      </c>
      <c r="F32" s="230">
        <v>0.11603347128517419</v>
      </c>
      <c r="G32" s="230">
        <v>5.8592508689130997E-2</v>
      </c>
      <c r="H32" s="230">
        <v>0.12297174975480214</v>
      </c>
      <c r="I32" s="230">
        <v>0.11289279296910072</v>
      </c>
      <c r="J32" s="230">
        <v>0.10369611478433129</v>
      </c>
      <c r="K32" s="230">
        <v>0.11584547401511905</v>
      </c>
      <c r="L32" s="230">
        <v>0.10457559204925056</v>
      </c>
      <c r="M32" s="230">
        <v>0.1121563475141712</v>
      </c>
      <c r="N32" s="230">
        <v>5.8950982343742429E-2</v>
      </c>
      <c r="O32" s="230">
        <v>4.1379044953906936E-2</v>
      </c>
      <c r="P32" s="230">
        <v>8.6052018102470831E-2</v>
      </c>
      <c r="Q32" s="230">
        <v>7.6276730912820903E-2</v>
      </c>
      <c r="R32" s="230">
        <v>6.0997270306854361E-2</v>
      </c>
      <c r="S32" s="230">
        <v>7.8162625846230391E-2</v>
      </c>
      <c r="T32" s="230">
        <v>4.7866314930004629E-2</v>
      </c>
      <c r="U32" s="230">
        <v>7.228772783214811E-2</v>
      </c>
      <c r="V32" s="230">
        <v>7.8938170371818814E-2</v>
      </c>
      <c r="W32" s="230">
        <v>9.72411312010283E-2</v>
      </c>
      <c r="X32" s="230">
        <v>9.2461076016019564E-2</v>
      </c>
      <c r="Y32" s="230">
        <v>0.11054663567877722</v>
      </c>
      <c r="Z32" s="230">
        <v>8.4968340610507037E-2</v>
      </c>
      <c r="AA32" s="230">
        <v>2.3479654797125389E-2</v>
      </c>
      <c r="AB32" s="230">
        <v>5.4416300083318325E-2</v>
      </c>
      <c r="AC32" s="230">
        <v>4.0988911508556429E-2</v>
      </c>
    </row>
    <row r="33" spans="1:29" ht="15.75" customHeight="1" x14ac:dyDescent="0.15">
      <c r="A33" s="209" t="s">
        <v>81</v>
      </c>
      <c r="B33" s="211" t="s">
        <v>108</v>
      </c>
      <c r="C33" s="229">
        <v>1.3308278300395715E-2</v>
      </c>
      <c r="D33" s="230">
        <v>1.9905078638538565E-2</v>
      </c>
      <c r="E33" s="230">
        <v>1.1477449757366988E-2</v>
      </c>
      <c r="F33" s="230">
        <v>2.0956015936587465E-2</v>
      </c>
      <c r="G33" s="230">
        <v>4.7450850036355186E-2</v>
      </c>
      <c r="H33" s="230">
        <v>2.0166202451745108E-2</v>
      </c>
      <c r="I33" s="230">
        <v>2.4600692977164346E-2</v>
      </c>
      <c r="J33" s="230">
        <v>1.9606885338904603E-2</v>
      </c>
      <c r="K33" s="230">
        <v>1.8069622999738872E-2</v>
      </c>
      <c r="L33" s="230">
        <v>2.1871407637397557E-2</v>
      </c>
      <c r="M33" s="230">
        <v>1.537485179106163E-2</v>
      </c>
      <c r="N33" s="230">
        <v>2.0885193498701708E-2</v>
      </c>
      <c r="O33" s="230">
        <v>2.0003146904056378E-2</v>
      </c>
      <c r="P33" s="230">
        <v>4.156711075070068E-2</v>
      </c>
      <c r="Q33" s="230">
        <v>2.4618219552384506E-2</v>
      </c>
      <c r="R33" s="230">
        <v>1.7179975842968029E-2</v>
      </c>
      <c r="S33" s="230">
        <v>2.0125792556957414E-2</v>
      </c>
      <c r="T33" s="230">
        <v>1.9183770267319628E-2</v>
      </c>
      <c r="U33" s="230">
        <v>2.2471959359381587E-2</v>
      </c>
      <c r="V33" s="230">
        <v>2.2513345648468189E-2</v>
      </c>
      <c r="W33" s="230">
        <v>1.9913315108396421E-2</v>
      </c>
      <c r="X33" s="230">
        <v>1.6488263021470571E-2</v>
      </c>
      <c r="Y33" s="230">
        <v>2.5453576741499305E-2</v>
      </c>
      <c r="Z33" s="230">
        <v>2.3796474811049486E-2</v>
      </c>
      <c r="AA33" s="230">
        <v>3.1921135234391461E-2</v>
      </c>
      <c r="AB33" s="230">
        <v>1.5437402271299324E-2</v>
      </c>
      <c r="AC33" s="230">
        <v>1.5498953217570248E-2</v>
      </c>
    </row>
    <row r="34" spans="1:29" ht="15.75" customHeight="1" x14ac:dyDescent="0.15">
      <c r="A34" s="212" t="s">
        <v>82</v>
      </c>
      <c r="B34" s="213" t="s">
        <v>13</v>
      </c>
      <c r="C34" s="231">
        <v>3.9213054356212543E-3</v>
      </c>
      <c r="D34" s="232">
        <v>4.4299419433679599E-3</v>
      </c>
      <c r="E34" s="232">
        <v>2.6023394797290238E-3</v>
      </c>
      <c r="F34" s="232">
        <v>4.0787356287964984E-3</v>
      </c>
      <c r="G34" s="232">
        <v>9.1186522538012644E-3</v>
      </c>
      <c r="H34" s="232">
        <v>4.4952989497423863E-3</v>
      </c>
      <c r="I34" s="232">
        <v>4.5959632422207207E-3</v>
      </c>
      <c r="J34" s="232">
        <v>4.3723659613910037E-3</v>
      </c>
      <c r="K34" s="232">
        <v>5.0247587365693713E-3</v>
      </c>
      <c r="L34" s="232">
        <v>6.0504803358271374E-3</v>
      </c>
      <c r="M34" s="232">
        <v>4.5762447235527881E-3</v>
      </c>
      <c r="N34" s="232">
        <v>5.5350527329710211E-3</v>
      </c>
      <c r="O34" s="232">
        <v>5.2607905148450316E-3</v>
      </c>
      <c r="P34" s="232">
        <v>7.5131530501451023E-3</v>
      </c>
      <c r="Q34" s="232">
        <v>5.9728151626854678E-3</v>
      </c>
      <c r="R34" s="232">
        <v>4.9746473051796667E-3</v>
      </c>
      <c r="S34" s="232">
        <v>5.5990490762466202E-3</v>
      </c>
      <c r="T34" s="232">
        <v>2.8119679948582178E-3</v>
      </c>
      <c r="U34" s="232">
        <v>5.4609444205685137E-3</v>
      </c>
      <c r="V34" s="232">
        <v>5.9409051913733154E-3</v>
      </c>
      <c r="W34" s="232">
        <v>6.311196045709508E-3</v>
      </c>
      <c r="X34" s="232">
        <v>3.9779730465967717E-3</v>
      </c>
      <c r="Y34" s="232">
        <v>4.9627400547073777E-3</v>
      </c>
      <c r="Z34" s="232">
        <v>5.4320521662088025E-3</v>
      </c>
      <c r="AA34" s="232">
        <v>7.9098614788560978E-3</v>
      </c>
      <c r="AB34" s="232">
        <v>4.5476939686110874E-3</v>
      </c>
      <c r="AC34" s="232">
        <v>5.5467252008071016E-3</v>
      </c>
    </row>
    <row r="35" spans="1:29" ht="15.75" customHeight="1" x14ac:dyDescent="0.15">
      <c r="A35" s="214" t="s">
        <v>83</v>
      </c>
      <c r="B35" s="211" t="s">
        <v>109</v>
      </c>
      <c r="C35" s="229">
        <v>0.14257954347145621</v>
      </c>
      <c r="D35" s="230">
        <v>0.16805126412258334</v>
      </c>
      <c r="E35" s="230">
        <v>0.13687739198239879</v>
      </c>
      <c r="F35" s="230">
        <v>0.13297413877955483</v>
      </c>
      <c r="G35" s="230">
        <v>0.5468488955957217</v>
      </c>
      <c r="H35" s="230">
        <v>0.12214849038338085</v>
      </c>
      <c r="I35" s="230">
        <v>8.2964549025812281E-2</v>
      </c>
      <c r="J35" s="230">
        <v>0.13018919932546183</v>
      </c>
      <c r="K35" s="230">
        <v>0.11303186631426126</v>
      </c>
      <c r="L35" s="230">
        <v>0.25965858428012384</v>
      </c>
      <c r="M35" s="230">
        <v>8.2614922235422467E-2</v>
      </c>
      <c r="N35" s="230">
        <v>0.20156008844288725</v>
      </c>
      <c r="O35" s="230">
        <v>0.11204460896173604</v>
      </c>
      <c r="P35" s="230">
        <v>0.27080770214240057</v>
      </c>
      <c r="Q35" s="230">
        <v>0.1156646665286488</v>
      </c>
      <c r="R35" s="230">
        <v>8.184880837421292E-2</v>
      </c>
      <c r="S35" s="230">
        <v>9.1147168087615429E-2</v>
      </c>
      <c r="T35" s="230">
        <v>6.1215119295359166E-2</v>
      </c>
      <c r="U35" s="230">
        <v>9.4405963913309368E-2</v>
      </c>
      <c r="V35" s="230">
        <v>8.9941574434006272E-2</v>
      </c>
      <c r="W35" s="230">
        <v>9.1324482261817372E-2</v>
      </c>
      <c r="X35" s="230">
        <v>7.6418192627891929E-2</v>
      </c>
      <c r="Y35" s="230">
        <v>0.15832809733131123</v>
      </c>
      <c r="Z35" s="230">
        <v>0.13207706689356835</v>
      </c>
      <c r="AA35" s="230">
        <v>7.8077433569325658E-2</v>
      </c>
      <c r="AB35" s="230">
        <v>8.4772194512481677E-2</v>
      </c>
      <c r="AC35" s="230">
        <v>0.12174701123503934</v>
      </c>
    </row>
    <row r="36" spans="1:29" ht="15.75" customHeight="1" x14ac:dyDescent="0.15">
      <c r="A36" s="209" t="s">
        <v>84</v>
      </c>
      <c r="B36" s="211" t="s">
        <v>110</v>
      </c>
      <c r="C36" s="229">
        <v>1.6858704155364019E-2</v>
      </c>
      <c r="D36" s="230">
        <v>2.1445472793193473E-2</v>
      </c>
      <c r="E36" s="230">
        <v>9.5550523736807232E-3</v>
      </c>
      <c r="F36" s="230">
        <v>2.1690655563508125E-2</v>
      </c>
      <c r="G36" s="230">
        <v>2.7363076399587308E-2</v>
      </c>
      <c r="H36" s="230">
        <v>2.0015855123481367E-2</v>
      </c>
      <c r="I36" s="230">
        <v>2.1330067899943659E-2</v>
      </c>
      <c r="J36" s="230">
        <v>1.889170738021503E-2</v>
      </c>
      <c r="K36" s="230">
        <v>2.6554472173529447E-2</v>
      </c>
      <c r="L36" s="230">
        <v>2.5908583701895572E-2</v>
      </c>
      <c r="M36" s="230">
        <v>2.4765893189146664E-2</v>
      </c>
      <c r="N36" s="230">
        <v>1.9757262134656839E-2</v>
      </c>
      <c r="O36" s="230">
        <v>2.2219189970741793E-2</v>
      </c>
      <c r="P36" s="230">
        <v>3.7820549124561675E-2</v>
      </c>
      <c r="Q36" s="230">
        <v>2.4745980260772248E-2</v>
      </c>
      <c r="R36" s="230">
        <v>2.120065322033755E-2</v>
      </c>
      <c r="S36" s="230">
        <v>3.3769525199986189E-2</v>
      </c>
      <c r="T36" s="230">
        <v>1.8851252352773979E-2</v>
      </c>
      <c r="U36" s="230">
        <v>3.9494424448631223E-2</v>
      </c>
      <c r="V36" s="230">
        <v>3.2351203125103055E-2</v>
      </c>
      <c r="W36" s="230">
        <v>3.534988194617765E-2</v>
      </c>
      <c r="X36" s="230">
        <v>2.2484930904675533E-2</v>
      </c>
      <c r="Y36" s="230">
        <v>2.2670676619443643E-2</v>
      </c>
      <c r="Z36" s="230">
        <v>2.9605550516406644E-2</v>
      </c>
      <c r="AA36" s="230">
        <v>3.450203745196085E-2</v>
      </c>
      <c r="AB36" s="230">
        <v>9.0766209176457793E-2</v>
      </c>
      <c r="AC36" s="230">
        <v>2.9898494017404229E-2</v>
      </c>
    </row>
    <row r="37" spans="1:29" ht="15.75" customHeight="1" x14ac:dyDescent="0.15">
      <c r="A37" s="209" t="s">
        <v>85</v>
      </c>
      <c r="B37" s="211" t="s">
        <v>14</v>
      </c>
      <c r="C37" s="229">
        <v>2.0634313178741846E-3</v>
      </c>
      <c r="D37" s="230">
        <v>2.2291525998331986E-3</v>
      </c>
      <c r="E37" s="230">
        <v>2.0036397114262397E-3</v>
      </c>
      <c r="F37" s="230">
        <v>3.779445441063903E-3</v>
      </c>
      <c r="G37" s="230">
        <v>3.0000736544185621E-3</v>
      </c>
      <c r="H37" s="230">
        <v>3.6298026212020023E-3</v>
      </c>
      <c r="I37" s="230">
        <v>1.52552844582984E-3</v>
      </c>
      <c r="J37" s="230">
        <v>2.2304008578668206E-3</v>
      </c>
      <c r="K37" s="230">
        <v>1.8837558230774228E-3</v>
      </c>
      <c r="L37" s="230">
        <v>2.7324061674695223E-3</v>
      </c>
      <c r="M37" s="230">
        <v>2.1815522462087927E-3</v>
      </c>
      <c r="N37" s="230">
        <v>2.7887380579101157E-3</v>
      </c>
      <c r="O37" s="230">
        <v>2.1440791595102046E-3</v>
      </c>
      <c r="P37" s="230">
        <v>3.0093124547065217E-3</v>
      </c>
      <c r="Q37" s="230">
        <v>2.2073261889714963E-3</v>
      </c>
      <c r="R37" s="230">
        <v>3.0138686323011063E-3</v>
      </c>
      <c r="S37" s="230">
        <v>3.6107408399894611E-3</v>
      </c>
      <c r="T37" s="230">
        <v>1.0162016595518276E-3</v>
      </c>
      <c r="U37" s="230">
        <v>1.3447547950108071E-3</v>
      </c>
      <c r="V37" s="230">
        <v>1.5049920062804147E-3</v>
      </c>
      <c r="W37" s="230">
        <v>1.7022130280844093E-3</v>
      </c>
      <c r="X37" s="230">
        <v>1.3927988991144123E-3</v>
      </c>
      <c r="Y37" s="230">
        <v>1.6129001778619134E-3</v>
      </c>
      <c r="Z37" s="230">
        <v>4.1830062770644117E-3</v>
      </c>
      <c r="AA37" s="230">
        <v>1.615063148034272E-3</v>
      </c>
      <c r="AB37" s="230">
        <v>3.7551780382136068E-3</v>
      </c>
      <c r="AC37" s="230">
        <v>5.001016433797599E-3</v>
      </c>
    </row>
    <row r="38" spans="1:29" ht="15.75" customHeight="1" x14ac:dyDescent="0.15">
      <c r="A38" s="209" t="s">
        <v>86</v>
      </c>
      <c r="B38" s="211" t="s">
        <v>15</v>
      </c>
      <c r="C38" s="229">
        <v>3.0154758970857802E-4</v>
      </c>
      <c r="D38" s="230">
        <v>3.6677318658537013E-4</v>
      </c>
      <c r="E38" s="230">
        <v>1.5675747662248799E-4</v>
      </c>
      <c r="F38" s="230">
        <v>3.0839587038448762E-4</v>
      </c>
      <c r="G38" s="230">
        <v>5.1735294911294026E-4</v>
      </c>
      <c r="H38" s="230">
        <v>4.2526495271438483E-4</v>
      </c>
      <c r="I38" s="230">
        <v>3.1312812663361757E-4</v>
      </c>
      <c r="J38" s="230">
        <v>4.6244780622718278E-4</v>
      </c>
      <c r="K38" s="230">
        <v>8.8731996965521129E-4</v>
      </c>
      <c r="L38" s="230">
        <v>4.3526590802483631E-4</v>
      </c>
      <c r="M38" s="230">
        <v>4.8773130568280739E-4</v>
      </c>
      <c r="N38" s="230">
        <v>4.5861635702262621E-4</v>
      </c>
      <c r="O38" s="230">
        <v>6.4852835999663677E-4</v>
      </c>
      <c r="P38" s="230">
        <v>6.7058203387115368E-4</v>
      </c>
      <c r="Q38" s="230">
        <v>9.4316203335735702E-4</v>
      </c>
      <c r="R38" s="230">
        <v>1.1035601822792737E-3</v>
      </c>
      <c r="S38" s="230">
        <v>1.2822204850843108E-3</v>
      </c>
      <c r="T38" s="230">
        <v>7.4632508511900282E-4</v>
      </c>
      <c r="U38" s="230">
        <v>2.91245933981568E-3</v>
      </c>
      <c r="V38" s="230">
        <v>1.7669768711331836E-3</v>
      </c>
      <c r="W38" s="230">
        <v>1.7298504979885005E-3</v>
      </c>
      <c r="X38" s="230">
        <v>8.5961941183945094E-4</v>
      </c>
      <c r="Y38" s="230">
        <v>4.2417068832613987E-4</v>
      </c>
      <c r="Z38" s="230">
        <v>5.6260229267079259E-4</v>
      </c>
      <c r="AA38" s="230">
        <v>1.4048396953280121E-3</v>
      </c>
      <c r="AB38" s="230">
        <v>7.2482649149795749E-4</v>
      </c>
      <c r="AC38" s="230">
        <v>5.1235822620686084E-4</v>
      </c>
    </row>
    <row r="39" spans="1:29" ht="15.75" customHeight="1" x14ac:dyDescent="0.15">
      <c r="A39" s="209" t="s">
        <v>87</v>
      </c>
      <c r="B39" s="211" t="s">
        <v>111</v>
      </c>
      <c r="C39" s="229">
        <v>2.0958894489177168E-4</v>
      </c>
      <c r="D39" s="230">
        <v>9.6339735490081748E-5</v>
      </c>
      <c r="E39" s="230">
        <v>5.53734610841949E-5</v>
      </c>
      <c r="F39" s="230">
        <v>7.4265909208103575E-5</v>
      </c>
      <c r="G39" s="230">
        <v>1.8360788871903201E-4</v>
      </c>
      <c r="H39" s="230">
        <v>8.4691329675491583E-5</v>
      </c>
      <c r="I39" s="230">
        <v>4.791148257791404E-5</v>
      </c>
      <c r="J39" s="230">
        <v>6.1759212093967663E-5</v>
      </c>
      <c r="K39" s="230">
        <v>6.2196851893587952E-5</v>
      </c>
      <c r="L39" s="230">
        <v>1.0276081725156774E-4</v>
      </c>
      <c r="M39" s="230">
        <v>6.43630087554418E-5</v>
      </c>
      <c r="N39" s="230">
        <v>8.3719950773926687E-5</v>
      </c>
      <c r="O39" s="230">
        <v>5.7477578022839525E-5</v>
      </c>
      <c r="P39" s="230">
        <v>1.1545793065158306E-4</v>
      </c>
      <c r="Q39" s="230">
        <v>6.0239931951950294E-5</v>
      </c>
      <c r="R39" s="230">
        <v>5.329201494049136E-5</v>
      </c>
      <c r="S39" s="230">
        <v>6.6188586178604785E-5</v>
      </c>
      <c r="T39" s="230">
        <v>3.5057118484447493E-5</v>
      </c>
      <c r="U39" s="230">
        <v>5.7577413990168875E-5</v>
      </c>
      <c r="V39" s="230">
        <v>5.3236021753645112E-5</v>
      </c>
      <c r="W39" s="230">
        <v>5.6105505432907474E-5</v>
      </c>
      <c r="X39" s="230">
        <v>4.4074570261347745E-5</v>
      </c>
      <c r="Y39" s="230">
        <v>7.3059325888868333E-5</v>
      </c>
      <c r="Z39" s="230">
        <v>8.0124332824582639E-5</v>
      </c>
      <c r="AA39" s="230">
        <v>5.3399166428643004E-5</v>
      </c>
      <c r="AB39" s="230">
        <v>2.3384634522156231E-4</v>
      </c>
      <c r="AC39" s="230">
        <v>8.1052796214691803E-5</v>
      </c>
    </row>
    <row r="40" spans="1:29" ht="15.75" customHeight="1" x14ac:dyDescent="0.15">
      <c r="A40" s="214" t="s">
        <v>88</v>
      </c>
      <c r="B40" s="257" t="s">
        <v>112</v>
      </c>
      <c r="C40" s="233">
        <v>2.5464207383439756E-3</v>
      </c>
      <c r="D40" s="234">
        <v>3.8506607539528941E-3</v>
      </c>
      <c r="E40" s="234">
        <v>1.4932750678904746E-3</v>
      </c>
      <c r="F40" s="234">
        <v>1.6392282376367123E-2</v>
      </c>
      <c r="G40" s="234">
        <v>6.3722304632244505E-3</v>
      </c>
      <c r="H40" s="234">
        <v>6.0566685704942927E-3</v>
      </c>
      <c r="I40" s="234">
        <v>4.5997263399368132E-3</v>
      </c>
      <c r="J40" s="234">
        <v>5.0678414807899417E-3</v>
      </c>
      <c r="K40" s="234">
        <v>1.1206967576343081E-2</v>
      </c>
      <c r="L40" s="234">
        <v>6.6391557987466893E-3</v>
      </c>
      <c r="M40" s="234">
        <v>8.9257010964066338E-3</v>
      </c>
      <c r="N40" s="234">
        <v>5.7535919703795169E-3</v>
      </c>
      <c r="O40" s="234">
        <v>4.4719257207104434E-3</v>
      </c>
      <c r="P40" s="234">
        <v>5.9728190763515179E-3</v>
      </c>
      <c r="Q40" s="234">
        <v>5.3250588311063388E-3</v>
      </c>
      <c r="R40" s="234">
        <v>9.3294972960612111E-3</v>
      </c>
      <c r="S40" s="234">
        <v>1.3592442104039962E-2</v>
      </c>
      <c r="T40" s="234">
        <v>3.2870680470846805E-3</v>
      </c>
      <c r="U40" s="234">
        <v>7.7942134591799626E-3</v>
      </c>
      <c r="V40" s="234">
        <v>4.5501587296130378E-3</v>
      </c>
      <c r="W40" s="234">
        <v>4.8852514782807468E-3</v>
      </c>
      <c r="X40" s="234">
        <v>3.6325633300452239E-3</v>
      </c>
      <c r="Y40" s="234">
        <v>4.9888742252261519E-3</v>
      </c>
      <c r="Z40" s="234">
        <v>5.8878965438913574E-3</v>
      </c>
      <c r="AA40" s="234">
        <v>8.7130631483477924E-3</v>
      </c>
      <c r="AB40" s="234">
        <v>2.1896389052037946E-2</v>
      </c>
      <c r="AC40" s="234">
        <v>6.7876217120143526E-3</v>
      </c>
    </row>
    <row r="41" spans="1:29" ht="15.75" customHeight="1" x14ac:dyDescent="0.15">
      <c r="A41" s="209" t="s">
        <v>89</v>
      </c>
      <c r="B41" s="211" t="s">
        <v>20</v>
      </c>
      <c r="C41" s="229">
        <v>6.9481823205127108E-2</v>
      </c>
      <c r="D41" s="230">
        <v>8.827407001289124E-2</v>
      </c>
      <c r="E41" s="230">
        <v>5.5015655289897943E-2</v>
      </c>
      <c r="F41" s="230">
        <v>7.4504379354330935E-2</v>
      </c>
      <c r="G41" s="230">
        <v>0.15172414590172428</v>
      </c>
      <c r="H41" s="230">
        <v>8.938975565463482E-2</v>
      </c>
      <c r="I41" s="230">
        <v>8.3822061886506163E-2</v>
      </c>
      <c r="J41" s="230">
        <v>8.130750649806455E-2</v>
      </c>
      <c r="K41" s="230">
        <v>0.10218665706683717</v>
      </c>
      <c r="L41" s="230">
        <v>0.13547776204163742</v>
      </c>
      <c r="M41" s="230">
        <v>9.8725670722995165E-2</v>
      </c>
      <c r="N41" s="230">
        <v>0.11051414776833306</v>
      </c>
      <c r="O41" s="230">
        <v>0.13723102411053259</v>
      </c>
      <c r="P41" s="230">
        <v>0.15054856921646106</v>
      </c>
      <c r="Q41" s="230">
        <v>0.10333662018560984</v>
      </c>
      <c r="R41" s="230">
        <v>9.3406928546880638E-2</v>
      </c>
      <c r="S41" s="230">
        <v>0.1352570604737422</v>
      </c>
      <c r="T41" s="230">
        <v>7.0705517122591169E-2</v>
      </c>
      <c r="U41" s="230">
        <v>0.1875646975877773</v>
      </c>
      <c r="V41" s="230">
        <v>0.12359134150622632</v>
      </c>
      <c r="W41" s="230">
        <v>0.12840958877554662</v>
      </c>
      <c r="X41" s="230">
        <v>0.11869495931327879</v>
      </c>
      <c r="Y41" s="230">
        <v>0.1012400257461971</v>
      </c>
      <c r="Z41" s="230">
        <v>0.14490374805602024</v>
      </c>
      <c r="AA41" s="230">
        <v>0.21370297258849999</v>
      </c>
      <c r="AB41" s="230">
        <v>0.25391702706588531</v>
      </c>
      <c r="AC41" s="230">
        <v>0.11460269398177085</v>
      </c>
    </row>
    <row r="42" spans="1:29" ht="15.75" customHeight="1" x14ac:dyDescent="0.15">
      <c r="A42" s="209" t="s">
        <v>90</v>
      </c>
      <c r="B42" s="211" t="s">
        <v>21</v>
      </c>
      <c r="C42" s="229">
        <v>5.227201962021671E-4</v>
      </c>
      <c r="D42" s="230">
        <v>6.0168266356104463E-4</v>
      </c>
      <c r="E42" s="230">
        <v>4.2684325837298055E-4</v>
      </c>
      <c r="F42" s="230">
        <v>1.6752229950210799E-3</v>
      </c>
      <c r="G42" s="230">
        <v>7.3990308010171561E-4</v>
      </c>
      <c r="H42" s="230">
        <v>7.5804931692201273E-4</v>
      </c>
      <c r="I42" s="230">
        <v>6.0955109846903431E-4</v>
      </c>
      <c r="J42" s="230">
        <v>5.3814466096922299E-4</v>
      </c>
      <c r="K42" s="230">
        <v>6.768498549208407E-4</v>
      </c>
      <c r="L42" s="230">
        <v>6.9211874475975227E-4</v>
      </c>
      <c r="M42" s="230">
        <v>6.5522337109638E-4</v>
      </c>
      <c r="N42" s="230">
        <v>5.0334567090075323E-4</v>
      </c>
      <c r="O42" s="230">
        <v>5.9908514556609299E-4</v>
      </c>
      <c r="P42" s="230">
        <v>9.3192096879257701E-4</v>
      </c>
      <c r="Q42" s="230">
        <v>6.2968042621577955E-4</v>
      </c>
      <c r="R42" s="230">
        <v>6.4289737511926098E-4</v>
      </c>
      <c r="S42" s="230">
        <v>1.2451972373057195E-3</v>
      </c>
      <c r="T42" s="230">
        <v>4.6127004750600998E-4</v>
      </c>
      <c r="U42" s="230">
        <v>1.2325357759866958E-3</v>
      </c>
      <c r="V42" s="230">
        <v>7.8204897592975035E-4</v>
      </c>
      <c r="W42" s="230">
        <v>1.036802559870708E-3</v>
      </c>
      <c r="X42" s="230">
        <v>6.6768470050265261E-4</v>
      </c>
      <c r="Y42" s="230">
        <v>6.1863535317435334E-4</v>
      </c>
      <c r="Z42" s="230">
        <v>8.7004707464663066E-4</v>
      </c>
      <c r="AA42" s="230">
        <v>8.2753261358309207E-4</v>
      </c>
      <c r="AB42" s="230">
        <v>1.5945811007581291E-3</v>
      </c>
      <c r="AC42" s="230">
        <v>5.9140664715460849E-4</v>
      </c>
    </row>
    <row r="43" spans="1:29" ht="15.75" customHeight="1" x14ac:dyDescent="0.15">
      <c r="A43" s="209" t="s">
        <v>91</v>
      </c>
      <c r="B43" s="211" t="s">
        <v>16</v>
      </c>
      <c r="C43" s="229">
        <v>1.285689111847657E-3</v>
      </c>
      <c r="D43" s="230">
        <v>2.2588749850273719E-3</v>
      </c>
      <c r="E43" s="230">
        <v>3.2465519230595627E-3</v>
      </c>
      <c r="F43" s="230">
        <v>2.1043878674648088E-3</v>
      </c>
      <c r="G43" s="230">
        <v>2.3779698970780843E-3</v>
      </c>
      <c r="H43" s="230">
        <v>1.9656714475347354E-3</v>
      </c>
      <c r="I43" s="230">
        <v>2.178075136861283E-3</v>
      </c>
      <c r="J43" s="230">
        <v>2.2968130368004524E-3</v>
      </c>
      <c r="K43" s="230">
        <v>1.8431289300637002E-3</v>
      </c>
      <c r="L43" s="230">
        <v>1.7264903842733874E-3</v>
      </c>
      <c r="M43" s="230">
        <v>1.3442974370687312E-3</v>
      </c>
      <c r="N43" s="230">
        <v>1.8592082506090301E-3</v>
      </c>
      <c r="O43" s="230">
        <v>1.0397836270249819E-3</v>
      </c>
      <c r="P43" s="230">
        <v>2.1129006767552018E-3</v>
      </c>
      <c r="Q43" s="230">
        <v>1.4282465091106711E-3</v>
      </c>
      <c r="R43" s="230">
        <v>1.4306825348286063E-3</v>
      </c>
      <c r="S43" s="230">
        <v>1.9919773860897455E-3</v>
      </c>
      <c r="T43" s="230">
        <v>2.3693073254663134E-3</v>
      </c>
      <c r="U43" s="230">
        <v>2.3005547704405419E-3</v>
      </c>
      <c r="V43" s="230">
        <v>1.7828613700166852E-3</v>
      </c>
      <c r="W43" s="230">
        <v>1.8850684307837649E-3</v>
      </c>
      <c r="X43" s="230">
        <v>1.5029570472935173E-3</v>
      </c>
      <c r="Y43" s="230">
        <v>2.801520635625014E-3</v>
      </c>
      <c r="Z43" s="230">
        <v>2.2390422198727651E-3</v>
      </c>
      <c r="AA43" s="230">
        <v>1.0009488267884842E-3</v>
      </c>
      <c r="AB43" s="230">
        <v>2.3444998861916798E-3</v>
      </c>
      <c r="AC43" s="230">
        <v>3.8651755661941512E-3</v>
      </c>
    </row>
    <row r="44" spans="1:29" ht="15.75" customHeight="1" x14ac:dyDescent="0.15">
      <c r="A44" s="212" t="s">
        <v>92</v>
      </c>
      <c r="B44" s="213" t="s">
        <v>17</v>
      </c>
      <c r="C44" s="229">
        <v>8.4008102016344087E-3</v>
      </c>
      <c r="D44" s="230">
        <v>9.0755082272238902E-3</v>
      </c>
      <c r="E44" s="230">
        <v>8.1573817273891455E-3</v>
      </c>
      <c r="F44" s="230">
        <v>1.5387187129892267E-2</v>
      </c>
      <c r="G44" s="230">
        <v>1.2214145023086639E-2</v>
      </c>
      <c r="H44" s="230">
        <v>1.4777949053098743E-2</v>
      </c>
      <c r="I44" s="230">
        <v>6.2108560724056161E-3</v>
      </c>
      <c r="J44" s="230">
        <v>9.0805902373360219E-3</v>
      </c>
      <c r="K44" s="230">
        <v>7.6693006444239452E-3</v>
      </c>
      <c r="L44" s="230">
        <v>1.1124395276861043E-2</v>
      </c>
      <c r="M44" s="230">
        <v>8.8817137777234892E-3</v>
      </c>
      <c r="N44" s="230">
        <v>1.1353738272574722E-2</v>
      </c>
      <c r="O44" s="230">
        <v>8.729150284915525E-3</v>
      </c>
      <c r="P44" s="230">
        <v>1.2251758781798953E-2</v>
      </c>
      <c r="Q44" s="230">
        <v>8.9866467597043628E-3</v>
      </c>
      <c r="R44" s="230">
        <v>1.2270308264345569E-2</v>
      </c>
      <c r="S44" s="230">
        <v>1.4700343171727989E-2</v>
      </c>
      <c r="T44" s="230">
        <v>4.1372432387407126E-3</v>
      </c>
      <c r="U44" s="230">
        <v>5.4748756126577307E-3</v>
      </c>
      <c r="V44" s="230">
        <v>6.1272464415070222E-3</v>
      </c>
      <c r="W44" s="230">
        <v>6.9301887820617187E-3</v>
      </c>
      <c r="X44" s="230">
        <v>5.6704766953716264E-3</v>
      </c>
      <c r="Y44" s="230">
        <v>6.566571007732707E-3</v>
      </c>
      <c r="Z44" s="230">
        <v>1.7030196983763207E-2</v>
      </c>
      <c r="AA44" s="230">
        <v>6.5753770686528754E-3</v>
      </c>
      <c r="AB44" s="230">
        <v>1.5288387696314817E-2</v>
      </c>
      <c r="AC44" s="230">
        <v>2.036054678033624E-2</v>
      </c>
    </row>
    <row r="45" spans="1:29" ht="15.75" customHeight="1" x14ac:dyDescent="0.15">
      <c r="A45" s="274" t="s">
        <v>136</v>
      </c>
      <c r="B45" s="275"/>
      <c r="C45" s="233">
        <v>1.9059625905529538</v>
      </c>
      <c r="D45" s="234">
        <v>2.6097822139242157</v>
      </c>
      <c r="E45" s="234">
        <v>1.6264528522364228</v>
      </c>
      <c r="F45" s="234">
        <v>2.0875044289854237</v>
      </c>
      <c r="G45" s="234">
        <v>2.2113369965706493</v>
      </c>
      <c r="H45" s="234">
        <v>2.3999720848757256</v>
      </c>
      <c r="I45" s="234">
        <v>1.9334627833027311</v>
      </c>
      <c r="J45" s="234">
        <v>2.3664099875388738</v>
      </c>
      <c r="K45" s="234">
        <v>2.5295419250481226</v>
      </c>
      <c r="L45" s="234">
        <v>2.329903233380112</v>
      </c>
      <c r="M45" s="234">
        <v>2.2841205239623328</v>
      </c>
      <c r="N45" s="234">
        <v>1.9735364556807604</v>
      </c>
      <c r="O45" s="234">
        <v>2.1674463647248459</v>
      </c>
      <c r="P45" s="234">
        <v>3.295953709961728</v>
      </c>
      <c r="Q45" s="234">
        <v>2.3080899677467333</v>
      </c>
      <c r="R45" s="234">
        <v>2.0061929703388062</v>
      </c>
      <c r="S45" s="234">
        <v>2.2523653019520249</v>
      </c>
      <c r="T45" s="234">
        <v>1.8323772056315439</v>
      </c>
      <c r="U45" s="234">
        <v>2.7963703931200357</v>
      </c>
      <c r="V45" s="234">
        <v>2.4925109025132737</v>
      </c>
      <c r="W45" s="234">
        <v>2.8183049667766937</v>
      </c>
      <c r="X45" s="234">
        <v>2.6034927900678806</v>
      </c>
      <c r="Y45" s="234">
        <v>2.0989519684643483</v>
      </c>
      <c r="Z45" s="234">
        <v>2.0533459230934761</v>
      </c>
      <c r="AA45" s="234">
        <v>1.75145843706353</v>
      </c>
      <c r="AB45" s="234">
        <v>2.0242780670217444</v>
      </c>
      <c r="AC45" s="234">
        <v>1.6629218095132741</v>
      </c>
    </row>
    <row r="46" spans="1:29" ht="15.75" customHeight="1" thickBot="1" x14ac:dyDescent="0.2">
      <c r="A46" s="272" t="s">
        <v>34</v>
      </c>
      <c r="B46" s="273"/>
      <c r="C46" s="235">
        <v>0.91101843314247977</v>
      </c>
      <c r="D46" s="236">
        <v>1.2474325126615304</v>
      </c>
      <c r="E46" s="236">
        <v>0.77741742485862064</v>
      </c>
      <c r="F46" s="236">
        <v>0.99779241392169948</v>
      </c>
      <c r="G46" s="236">
        <v>1.0569823226075636</v>
      </c>
      <c r="H46" s="236">
        <v>1.1471467589061413</v>
      </c>
      <c r="I46" s="236">
        <v>0.92416306810761295</v>
      </c>
      <c r="J46" s="236">
        <v>1.1311046343228233</v>
      </c>
      <c r="K46" s="236">
        <v>1.2090789885109905</v>
      </c>
      <c r="L46" s="236">
        <v>1.1136550127312557</v>
      </c>
      <c r="M46" s="236">
        <v>1.0917716387314007</v>
      </c>
      <c r="N46" s="236">
        <v>0.94331761731075647</v>
      </c>
      <c r="O46" s="236">
        <v>1.0360033302327989</v>
      </c>
      <c r="P46" s="236">
        <v>1.5754110807014039</v>
      </c>
      <c r="Q46" s="236">
        <v>1.1032286343870323</v>
      </c>
      <c r="R46" s="236">
        <v>0.95892688842821105</v>
      </c>
      <c r="S46" s="236">
        <v>1.0765931705162775</v>
      </c>
      <c r="T46" s="236">
        <v>0.87584584244968955</v>
      </c>
      <c r="U46" s="236">
        <v>1.3366185604341514</v>
      </c>
      <c r="V46" s="236">
        <v>1.1913787753512062</v>
      </c>
      <c r="W46" s="236">
        <v>1.3471029219968511</v>
      </c>
      <c r="X46" s="236">
        <v>1.2444262726149695</v>
      </c>
      <c r="Y46" s="236">
        <v>1.0032641474862083</v>
      </c>
      <c r="Z46" s="236">
        <v>0.98146521596387282</v>
      </c>
      <c r="AA46" s="236">
        <v>0.83716801628560733</v>
      </c>
      <c r="AB46" s="236">
        <v>0.96757126399202564</v>
      </c>
      <c r="AC46" s="236">
        <v>0.79484898016897876</v>
      </c>
    </row>
    <row r="49" spans="1:17" ht="12.6" thickBot="1" x14ac:dyDescent="0.2">
      <c r="J49" s="224"/>
      <c r="K49" s="224"/>
      <c r="L49" s="224"/>
      <c r="M49" s="224"/>
      <c r="N49" s="224"/>
    </row>
    <row r="50" spans="1:17" x14ac:dyDescent="0.15">
      <c r="A50" s="268" t="s">
        <v>0</v>
      </c>
      <c r="B50" s="269"/>
      <c r="C50" s="205" t="s">
        <v>80</v>
      </c>
      <c r="D50" s="205" t="s">
        <v>81</v>
      </c>
      <c r="E50" s="205" t="s">
        <v>82</v>
      </c>
      <c r="F50" s="205" t="s">
        <v>83</v>
      </c>
      <c r="G50" s="205" t="s">
        <v>84</v>
      </c>
      <c r="H50" s="205" t="s">
        <v>85</v>
      </c>
      <c r="I50" s="205" t="s">
        <v>86</v>
      </c>
      <c r="J50" s="205" t="s">
        <v>87</v>
      </c>
      <c r="K50" s="205" t="s">
        <v>88</v>
      </c>
      <c r="L50" s="205" t="s">
        <v>89</v>
      </c>
      <c r="M50" s="205" t="s">
        <v>90</v>
      </c>
      <c r="N50" s="205" t="s">
        <v>91</v>
      </c>
      <c r="O50" s="205" t="s">
        <v>92</v>
      </c>
      <c r="P50" s="222"/>
      <c r="Q50" s="237"/>
    </row>
    <row r="51" spans="1:17" ht="48.6" thickBot="1" x14ac:dyDescent="0.2">
      <c r="A51" s="270"/>
      <c r="B51" s="271"/>
      <c r="C51" s="177" t="s">
        <v>12</v>
      </c>
      <c r="D51" s="207" t="s">
        <v>108</v>
      </c>
      <c r="E51" s="177" t="s">
        <v>13</v>
      </c>
      <c r="F51" s="177" t="s">
        <v>109</v>
      </c>
      <c r="G51" s="208" t="s">
        <v>110</v>
      </c>
      <c r="H51" s="207" t="s">
        <v>14</v>
      </c>
      <c r="I51" s="207" t="s">
        <v>15</v>
      </c>
      <c r="J51" s="177" t="s">
        <v>111</v>
      </c>
      <c r="K51" s="177" t="s">
        <v>112</v>
      </c>
      <c r="L51" s="177" t="s">
        <v>20</v>
      </c>
      <c r="M51" s="177" t="s">
        <v>21</v>
      </c>
      <c r="N51" s="177" t="s">
        <v>16</v>
      </c>
      <c r="O51" s="177" t="s">
        <v>17</v>
      </c>
      <c r="P51" s="177" t="s">
        <v>127</v>
      </c>
      <c r="Q51" s="238" t="s">
        <v>128</v>
      </c>
    </row>
    <row r="52" spans="1:17" x14ac:dyDescent="0.15">
      <c r="A52" s="209" t="s">
        <v>50</v>
      </c>
      <c r="B52" s="210" t="s">
        <v>1</v>
      </c>
      <c r="C52" s="228">
        <v>6.2613649193722361E-4</v>
      </c>
      <c r="D52" s="228">
        <v>8.6644984065575349E-4</v>
      </c>
      <c r="E52" s="228">
        <v>1.9521684216352474E-4</v>
      </c>
      <c r="F52" s="228">
        <v>1.739312215647123E-3</v>
      </c>
      <c r="G52" s="228">
        <v>1.1591298669102114E-3</v>
      </c>
      <c r="H52" s="228">
        <v>1.0664288609884315E-3</v>
      </c>
      <c r="I52" s="228">
        <v>4.0117251781104941E-3</v>
      </c>
      <c r="J52" s="228">
        <v>4.554292302046575E-3</v>
      </c>
      <c r="K52" s="228">
        <v>6.5242831763902319E-3</v>
      </c>
      <c r="L52" s="228">
        <v>1.5882059842076805E-3</v>
      </c>
      <c r="M52" s="228">
        <v>3.1766649446694328E-2</v>
      </c>
      <c r="N52" s="228">
        <v>8.0413118273185979E-3</v>
      </c>
      <c r="O52" s="239">
        <v>1.604041982325332E-3</v>
      </c>
      <c r="P52" s="230">
        <v>1.6317005290732818</v>
      </c>
      <c r="Q52" s="240">
        <v>0.77992572714810393</v>
      </c>
    </row>
    <row r="53" spans="1:17" x14ac:dyDescent="0.15">
      <c r="A53" s="209" t="s">
        <v>51</v>
      </c>
      <c r="B53" s="211" t="s">
        <v>48</v>
      </c>
      <c r="C53" s="230">
        <v>1.8095474171307051E-4</v>
      </c>
      <c r="D53" s="230">
        <v>2.5950748794462245E-4</v>
      </c>
      <c r="E53" s="230">
        <v>5.4983596818446692E-5</v>
      </c>
      <c r="F53" s="230">
        <v>8.1394857910966375E-4</v>
      </c>
      <c r="G53" s="230">
        <v>7.4646536585355923E-4</v>
      </c>
      <c r="H53" s="230">
        <v>3.5563649923037784E-4</v>
      </c>
      <c r="I53" s="230">
        <v>4.312716811545908E-3</v>
      </c>
      <c r="J53" s="230">
        <v>4.184591459442495E-3</v>
      </c>
      <c r="K53" s="230">
        <v>1.7802946107592075E-3</v>
      </c>
      <c r="L53" s="230">
        <v>2.6563680208766568E-4</v>
      </c>
      <c r="M53" s="230">
        <v>4.8385242455821521E-2</v>
      </c>
      <c r="N53" s="230">
        <v>1.8267511669584626E-3</v>
      </c>
      <c r="O53" s="241">
        <v>1.4164306329378631E-3</v>
      </c>
      <c r="P53" s="230">
        <v>1.668490138934648</v>
      </c>
      <c r="Q53" s="240">
        <v>0.79751054906326091</v>
      </c>
    </row>
    <row r="54" spans="1:17" x14ac:dyDescent="0.15">
      <c r="A54" s="209" t="s">
        <v>52</v>
      </c>
      <c r="B54" s="211" t="s">
        <v>2</v>
      </c>
      <c r="C54" s="230">
        <v>1.6497854477820926E-3</v>
      </c>
      <c r="D54" s="230">
        <v>2.4113478978568309E-3</v>
      </c>
      <c r="E54" s="230">
        <v>4.2126812996352787E-4</v>
      </c>
      <c r="F54" s="230">
        <v>2.0543956132714641E-3</v>
      </c>
      <c r="G54" s="230">
        <v>5.0524880087338591E-3</v>
      </c>
      <c r="H54" s="230">
        <v>1.6934919731554305E-3</v>
      </c>
      <c r="I54" s="230">
        <v>3.2117081054020922E-3</v>
      </c>
      <c r="J54" s="230">
        <v>2.9344006824010417E-3</v>
      </c>
      <c r="K54" s="230">
        <v>9.5504111824078024E-3</v>
      </c>
      <c r="L54" s="230">
        <v>2.0017095366598359E-3</v>
      </c>
      <c r="M54" s="230">
        <v>4.5015339956446347E-3</v>
      </c>
      <c r="N54" s="230">
        <v>0.10346170635335394</v>
      </c>
      <c r="O54" s="241">
        <v>1.7373521226505498E-3</v>
      </c>
      <c r="P54" s="230">
        <v>1.6951310381584204</v>
      </c>
      <c r="Q54" s="240">
        <v>0.81024445600804862</v>
      </c>
    </row>
    <row r="55" spans="1:17" x14ac:dyDescent="0.15">
      <c r="A55" s="209" t="s">
        <v>53</v>
      </c>
      <c r="B55" s="211" t="s">
        <v>3</v>
      </c>
      <c r="C55" s="230">
        <v>9.5969921303191525E-6</v>
      </c>
      <c r="D55" s="230">
        <v>1.0626797914088293E-5</v>
      </c>
      <c r="E55" s="230">
        <v>3.6716335521982424E-6</v>
      </c>
      <c r="F55" s="230">
        <v>5.97457436964066E-5</v>
      </c>
      <c r="G55" s="230">
        <v>5.7065927690090691E-5</v>
      </c>
      <c r="H55" s="230">
        <v>2.2350025752043223E-5</v>
      </c>
      <c r="I55" s="230">
        <v>1.4786384110962865E-4</v>
      </c>
      <c r="J55" s="230">
        <v>7.0911396686722976E-4</v>
      </c>
      <c r="K55" s="230">
        <v>5.7275747710374528E-5</v>
      </c>
      <c r="L55" s="230">
        <v>1.3904002528635964E-5</v>
      </c>
      <c r="M55" s="230">
        <v>4.9157604304175531E-3</v>
      </c>
      <c r="N55" s="230">
        <v>4.0908623524502425E-5</v>
      </c>
      <c r="O55" s="241">
        <v>4.7732859917520352E-5</v>
      </c>
      <c r="P55" s="230">
        <v>1.0945286856238705</v>
      </c>
      <c r="Q55" s="240">
        <v>0.52316651604230557</v>
      </c>
    </row>
    <row r="56" spans="1:17" x14ac:dyDescent="0.15">
      <c r="A56" s="212" t="s">
        <v>54</v>
      </c>
      <c r="B56" s="213" t="s">
        <v>4</v>
      </c>
      <c r="C56" s="232">
        <v>5.6092387296285007E-3</v>
      </c>
      <c r="D56" s="232">
        <v>4.5060136188440677E-3</v>
      </c>
      <c r="E56" s="232">
        <v>1.2167255554326867E-3</v>
      </c>
      <c r="F56" s="232">
        <v>5.1980335184209248E-2</v>
      </c>
      <c r="G56" s="232">
        <v>5.4560556915911867E-3</v>
      </c>
      <c r="H56" s="232">
        <v>1.0879982286522514E-2</v>
      </c>
      <c r="I56" s="232">
        <v>7.5657837391625345E-3</v>
      </c>
      <c r="J56" s="232">
        <v>9.8588454841328846E-3</v>
      </c>
      <c r="K56" s="232">
        <v>1.1301849979577889E-2</v>
      </c>
      <c r="L56" s="232">
        <v>6.7491141668556773E-3</v>
      </c>
      <c r="M56" s="232">
        <v>1.0194001722216215E-2</v>
      </c>
      <c r="N56" s="232">
        <v>2.3565962656428848E-2</v>
      </c>
      <c r="O56" s="242">
        <v>1.8223509324297411E-2</v>
      </c>
      <c r="P56" s="232">
        <v>2.7231895694311534</v>
      </c>
      <c r="Q56" s="243">
        <v>1.3016393432849944</v>
      </c>
    </row>
    <row r="57" spans="1:17" x14ac:dyDescent="0.15">
      <c r="A57" s="209" t="s">
        <v>55</v>
      </c>
      <c r="B57" s="211" t="s">
        <v>98</v>
      </c>
      <c r="C57" s="230">
        <v>5.4241260528899713E-4</v>
      </c>
      <c r="D57" s="230">
        <v>6.7266640306367948E-4</v>
      </c>
      <c r="E57" s="230">
        <v>1.6335301152290454E-4</v>
      </c>
      <c r="F57" s="230">
        <v>2.59533326571173E-3</v>
      </c>
      <c r="G57" s="230">
        <v>2.2740290480837123E-3</v>
      </c>
      <c r="H57" s="230">
        <v>1.0285582894588171E-3</v>
      </c>
      <c r="I57" s="230">
        <v>1.1045595798052185E-2</v>
      </c>
      <c r="J57" s="230">
        <v>1.3520902747356062E-2</v>
      </c>
      <c r="K57" s="230">
        <v>5.1635790973934784E-3</v>
      </c>
      <c r="L57" s="230">
        <v>7.3398754850006326E-4</v>
      </c>
      <c r="M57" s="230">
        <v>0.16153385305481222</v>
      </c>
      <c r="N57" s="230">
        <v>4.6967745473047448E-3</v>
      </c>
      <c r="O57" s="241">
        <v>4.8665682705553966E-3</v>
      </c>
      <c r="P57" s="230">
        <v>2.2046920469507283</v>
      </c>
      <c r="Q57" s="240">
        <v>1.0538061471563474</v>
      </c>
    </row>
    <row r="58" spans="1:17" x14ac:dyDescent="0.15">
      <c r="A58" s="209" t="s">
        <v>56</v>
      </c>
      <c r="B58" s="211" t="s">
        <v>5</v>
      </c>
      <c r="C58" s="230">
        <v>3.2154594275096943E-3</v>
      </c>
      <c r="D58" s="230">
        <v>3.4735007480380304E-3</v>
      </c>
      <c r="E58" s="230">
        <v>4.1659939547306036E-4</v>
      </c>
      <c r="F58" s="230">
        <v>4.4107145811492074E-3</v>
      </c>
      <c r="G58" s="230">
        <v>2.6634123041232955E-3</v>
      </c>
      <c r="H58" s="230">
        <v>6.6782122391695524E-3</v>
      </c>
      <c r="I58" s="230">
        <v>2.4402320616233775E-3</v>
      </c>
      <c r="J58" s="230">
        <v>4.8816465395724734E-3</v>
      </c>
      <c r="K58" s="230">
        <v>5.4256470308412637E-2</v>
      </c>
      <c r="L58" s="230">
        <v>3.5429339546389307E-3</v>
      </c>
      <c r="M58" s="230">
        <v>6.8036428730089372E-3</v>
      </c>
      <c r="N58" s="230">
        <v>3.0117490575615209E-2</v>
      </c>
      <c r="O58" s="241">
        <v>4.0243640257739818E-3</v>
      </c>
      <c r="P58" s="230">
        <v>1.4693350070623614</v>
      </c>
      <c r="Q58" s="240">
        <v>0.70231770682707773</v>
      </c>
    </row>
    <row r="59" spans="1:17" x14ac:dyDescent="0.15">
      <c r="A59" s="209" t="s">
        <v>57</v>
      </c>
      <c r="B59" s="211" t="s">
        <v>18</v>
      </c>
      <c r="C59" s="230">
        <v>9.7037602320257481E-3</v>
      </c>
      <c r="D59" s="230">
        <v>1.4089099370167673E-2</v>
      </c>
      <c r="E59" s="230">
        <v>2.467009856165272E-3</v>
      </c>
      <c r="F59" s="230">
        <v>1.2022376186133894E-2</v>
      </c>
      <c r="G59" s="230">
        <v>2.9617315087750774E-2</v>
      </c>
      <c r="H59" s="230">
        <v>9.8368266632973683E-3</v>
      </c>
      <c r="I59" s="230">
        <v>1.8300297881906204E-2</v>
      </c>
      <c r="J59" s="230">
        <v>1.6570137581882464E-2</v>
      </c>
      <c r="K59" s="230">
        <v>5.5846522901989784E-2</v>
      </c>
      <c r="L59" s="230">
        <v>1.1717237197499604E-2</v>
      </c>
      <c r="M59" s="230">
        <v>1.8709377690514038E-2</v>
      </c>
      <c r="N59" s="230">
        <v>0.61081699688017488</v>
      </c>
      <c r="O59" s="241">
        <v>1.0125263584298628E-2</v>
      </c>
      <c r="P59" s="230">
        <v>2.8156612244937493</v>
      </c>
      <c r="Q59" s="240">
        <v>1.3458392571357576</v>
      </c>
    </row>
    <row r="60" spans="1:17" x14ac:dyDescent="0.15">
      <c r="A60" s="209" t="s">
        <v>58</v>
      </c>
      <c r="B60" s="211" t="s">
        <v>6</v>
      </c>
      <c r="C60" s="230">
        <v>6.8489570309772565E-3</v>
      </c>
      <c r="D60" s="230">
        <v>9.1366269677453336E-3</v>
      </c>
      <c r="E60" s="230">
        <v>1.8332748204881498E-3</v>
      </c>
      <c r="F60" s="230">
        <v>4.1592036756616615E-2</v>
      </c>
      <c r="G60" s="230">
        <v>1.2877349472853367E-2</v>
      </c>
      <c r="H60" s="230">
        <v>1.5944973706722446E-2</v>
      </c>
      <c r="I60" s="230">
        <v>2.9661494264491623E-2</v>
      </c>
      <c r="J60" s="230">
        <v>0.20986007764070291</v>
      </c>
      <c r="K60" s="230">
        <v>3.8093852016391143E-2</v>
      </c>
      <c r="L60" s="230">
        <v>1.82522006456666E-2</v>
      </c>
      <c r="M60" s="230">
        <v>2.8203355835215254E-2</v>
      </c>
      <c r="N60" s="230">
        <v>9.2049645941632702E-2</v>
      </c>
      <c r="O60" s="241">
        <v>3.1493265284691145E-2</v>
      </c>
      <c r="P60" s="230">
        <v>4.1971384873192061</v>
      </c>
      <c r="Q60" s="240">
        <v>2.0061624227840826</v>
      </c>
    </row>
    <row r="61" spans="1:17" x14ac:dyDescent="0.15">
      <c r="A61" s="212" t="s">
        <v>59</v>
      </c>
      <c r="B61" s="213" t="s">
        <v>99</v>
      </c>
      <c r="C61" s="232">
        <v>1.7187622309055621E-2</v>
      </c>
      <c r="D61" s="232">
        <v>1.1876901176885652E-2</v>
      </c>
      <c r="E61" s="232">
        <v>2.7094348154508077E-3</v>
      </c>
      <c r="F61" s="232">
        <v>0.19290547076487458</v>
      </c>
      <c r="G61" s="232">
        <v>1.3220702971616937E-2</v>
      </c>
      <c r="H61" s="232">
        <v>3.0237217773315714E-2</v>
      </c>
      <c r="I61" s="232">
        <v>1.8075032093809007E-2</v>
      </c>
      <c r="J61" s="232">
        <v>1.7514231428045642E-2</v>
      </c>
      <c r="K61" s="232">
        <v>2.9214441428439829E-2</v>
      </c>
      <c r="L61" s="232">
        <v>1.1894219973563833E-2</v>
      </c>
      <c r="M61" s="232">
        <v>2.6751513433750752E-2</v>
      </c>
      <c r="N61" s="232">
        <v>3.9377367421331237E-2</v>
      </c>
      <c r="O61" s="242">
        <v>5.1118043247393073E-2</v>
      </c>
      <c r="P61" s="232">
        <v>2.7528187699026603</v>
      </c>
      <c r="Q61" s="243">
        <v>1.3158016085480211</v>
      </c>
    </row>
    <row r="62" spans="1:17" x14ac:dyDescent="0.15">
      <c r="A62" s="209" t="s">
        <v>60</v>
      </c>
      <c r="B62" s="211" t="s">
        <v>100</v>
      </c>
      <c r="C62" s="230">
        <v>4.8121991236149296E-3</v>
      </c>
      <c r="D62" s="230">
        <v>7.258477969072117E-3</v>
      </c>
      <c r="E62" s="230">
        <v>1.6086915527045746E-3</v>
      </c>
      <c r="F62" s="230">
        <v>1.1419288180253022E-2</v>
      </c>
      <c r="G62" s="230">
        <v>7.0728545702933524E-3</v>
      </c>
      <c r="H62" s="230">
        <v>8.6446822592847472E-3</v>
      </c>
      <c r="I62" s="230">
        <v>1.044569393784916E-2</v>
      </c>
      <c r="J62" s="230">
        <v>7.1129499880192128E-3</v>
      </c>
      <c r="K62" s="230">
        <v>2.4234848877802515E-2</v>
      </c>
      <c r="L62" s="230">
        <v>1.5769651731366269E-2</v>
      </c>
      <c r="M62" s="230">
        <v>9.2962922139220357E-3</v>
      </c>
      <c r="N62" s="230">
        <v>7.2661474896910452E-2</v>
      </c>
      <c r="O62" s="241">
        <v>1.0249638990368596E-2</v>
      </c>
      <c r="P62" s="230">
        <v>1.9344716512888598</v>
      </c>
      <c r="Q62" s="240">
        <v>0.92464529023333897</v>
      </c>
    </row>
    <row r="63" spans="1:17" x14ac:dyDescent="0.15">
      <c r="A63" s="209" t="s">
        <v>61</v>
      </c>
      <c r="B63" s="211" t="s">
        <v>101</v>
      </c>
      <c r="C63" s="230">
        <v>1.2163333155124204E-3</v>
      </c>
      <c r="D63" s="230">
        <v>1.3345844883493651E-3</v>
      </c>
      <c r="E63" s="230">
        <v>7.6667811690661473E-4</v>
      </c>
      <c r="F63" s="230">
        <v>7.6305773425597093E-3</v>
      </c>
      <c r="G63" s="230">
        <v>1.6614882164687011E-3</v>
      </c>
      <c r="H63" s="230">
        <v>2.9102327219929633E-3</v>
      </c>
      <c r="I63" s="230">
        <v>4.47678728555334E-3</v>
      </c>
      <c r="J63" s="230">
        <v>3.4546094645681656E-3</v>
      </c>
      <c r="K63" s="230">
        <v>4.02848806331162E-3</v>
      </c>
      <c r="L63" s="230">
        <v>3.1356055804652931E-3</v>
      </c>
      <c r="M63" s="230">
        <v>4.0919290827540408E-3</v>
      </c>
      <c r="N63" s="230">
        <v>1.3330424495797409E-2</v>
      </c>
      <c r="O63" s="241">
        <v>8.3788752178552469E-3</v>
      </c>
      <c r="P63" s="230">
        <v>1.5546462011258326</v>
      </c>
      <c r="Q63" s="240">
        <v>0.74309503935733978</v>
      </c>
    </row>
    <row r="64" spans="1:17" x14ac:dyDescent="0.15">
      <c r="A64" s="209" t="s">
        <v>62</v>
      </c>
      <c r="B64" s="211" t="s">
        <v>7</v>
      </c>
      <c r="C64" s="230">
        <v>1.5022286062758459E-3</v>
      </c>
      <c r="D64" s="230">
        <v>2.089847078022069E-3</v>
      </c>
      <c r="E64" s="230">
        <v>7.6266537461482998E-4</v>
      </c>
      <c r="F64" s="230">
        <v>4.877708925402912E-3</v>
      </c>
      <c r="G64" s="230">
        <v>2.5450345014565398E-3</v>
      </c>
      <c r="H64" s="230">
        <v>4.9121123368646435E-3</v>
      </c>
      <c r="I64" s="230">
        <v>2.4716901715221271E-3</v>
      </c>
      <c r="J64" s="230">
        <v>2.2159269512327068E-3</v>
      </c>
      <c r="K64" s="230">
        <v>5.5964005134010435E-3</v>
      </c>
      <c r="L64" s="230">
        <v>8.0212757017811536E-3</v>
      </c>
      <c r="M64" s="230">
        <v>3.011742229347871E-3</v>
      </c>
      <c r="N64" s="230">
        <v>1.000500100158881E-2</v>
      </c>
      <c r="O64" s="241">
        <v>1.0008024660749798E-2</v>
      </c>
      <c r="P64" s="230">
        <v>2.1519784345886035</v>
      </c>
      <c r="Q64" s="240">
        <v>1.0286099167699521</v>
      </c>
    </row>
    <row r="65" spans="1:17" x14ac:dyDescent="0.15">
      <c r="A65" s="209" t="s">
        <v>63</v>
      </c>
      <c r="B65" s="211" t="s">
        <v>8</v>
      </c>
      <c r="C65" s="230">
        <v>1.8297568976327241E-3</v>
      </c>
      <c r="D65" s="230">
        <v>3.0049238303863019E-3</v>
      </c>
      <c r="E65" s="230">
        <v>8.0209301173990823E-4</v>
      </c>
      <c r="F65" s="230">
        <v>6.262664415402336E-3</v>
      </c>
      <c r="G65" s="230">
        <v>4.4216266624311183E-3</v>
      </c>
      <c r="H65" s="230">
        <v>6.9856082017524627E-3</v>
      </c>
      <c r="I65" s="230">
        <v>4.3672099718614285E-3</v>
      </c>
      <c r="J65" s="230">
        <v>9.9956358162876114E-3</v>
      </c>
      <c r="K65" s="230">
        <v>8.2646993426061469E-3</v>
      </c>
      <c r="L65" s="230">
        <v>1.1293527295633113E-2</v>
      </c>
      <c r="M65" s="230">
        <v>4.3258118365454091E-3</v>
      </c>
      <c r="N65" s="230">
        <v>2.3948447621676847E-2</v>
      </c>
      <c r="O65" s="241">
        <v>1.4099799498090704E-2</v>
      </c>
      <c r="P65" s="230">
        <v>3.154844639608684</v>
      </c>
      <c r="Q65" s="240">
        <v>1.5079632909009093</v>
      </c>
    </row>
    <row r="66" spans="1:17" x14ac:dyDescent="0.15">
      <c r="A66" s="212" t="s">
        <v>64</v>
      </c>
      <c r="B66" s="213" t="s">
        <v>9</v>
      </c>
      <c r="C66" s="232">
        <v>2.6838150680165446E-3</v>
      </c>
      <c r="D66" s="232">
        <v>1.6696792267417882E-3</v>
      </c>
      <c r="E66" s="232">
        <v>1.3031492030713366E-3</v>
      </c>
      <c r="F66" s="232">
        <v>4.6335709365859287E-3</v>
      </c>
      <c r="G66" s="232">
        <v>2.4614150783228437E-3</v>
      </c>
      <c r="H66" s="232">
        <v>8.1979757042261077E-3</v>
      </c>
      <c r="I66" s="232">
        <v>2.5500617037432631E-3</v>
      </c>
      <c r="J66" s="232">
        <v>4.5148867912052386E-3</v>
      </c>
      <c r="K66" s="232">
        <v>8.047339034161289E-3</v>
      </c>
      <c r="L66" s="232">
        <v>4.082540872478271E-3</v>
      </c>
      <c r="M66" s="232">
        <v>7.0924657832033234E-3</v>
      </c>
      <c r="N66" s="232">
        <v>1.0925932506839828E-2</v>
      </c>
      <c r="O66" s="242">
        <v>1.0125123615165963E-2</v>
      </c>
      <c r="P66" s="232">
        <v>1.6533043533358827</v>
      </c>
      <c r="Q66" s="243">
        <v>0.79025199599889506</v>
      </c>
    </row>
    <row r="67" spans="1:17" x14ac:dyDescent="0.15">
      <c r="A67" s="209" t="s">
        <v>65</v>
      </c>
      <c r="B67" s="211" t="s">
        <v>102</v>
      </c>
      <c r="C67" s="230">
        <v>6.3787522764723059E-4</v>
      </c>
      <c r="D67" s="230">
        <v>1.2709751477748955E-3</v>
      </c>
      <c r="E67" s="230">
        <v>2.8263105178207715E-4</v>
      </c>
      <c r="F67" s="230">
        <v>2.6081666295263389E-3</v>
      </c>
      <c r="G67" s="230">
        <v>1.4589106810159378E-3</v>
      </c>
      <c r="H67" s="230">
        <v>2.0900002973972625E-3</v>
      </c>
      <c r="I67" s="230">
        <v>1.2906084871704495E-3</v>
      </c>
      <c r="J67" s="230">
        <v>7.7611369924158687E-4</v>
      </c>
      <c r="K67" s="230">
        <v>1.6902108609473936E-3</v>
      </c>
      <c r="L67" s="230">
        <v>8.7629446018405461E-3</v>
      </c>
      <c r="M67" s="230">
        <v>9.1887078857450519E-4</v>
      </c>
      <c r="N67" s="230">
        <v>1.6994019374937473E-3</v>
      </c>
      <c r="O67" s="241">
        <v>1.3465966766283118E-3</v>
      </c>
      <c r="P67" s="230">
        <v>1.3008636124176802</v>
      </c>
      <c r="Q67" s="240">
        <v>0.62179118089248508</v>
      </c>
    </row>
    <row r="68" spans="1:17" x14ac:dyDescent="0.15">
      <c r="A68" s="209" t="s">
        <v>66</v>
      </c>
      <c r="B68" s="211" t="s">
        <v>103</v>
      </c>
      <c r="C68" s="230">
        <v>7.2859962781663995E-4</v>
      </c>
      <c r="D68" s="230">
        <v>1.5556504301877923E-3</v>
      </c>
      <c r="E68" s="230">
        <v>2.9484219585541161E-4</v>
      </c>
      <c r="F68" s="230">
        <v>2.8930408840949625E-3</v>
      </c>
      <c r="G68" s="230">
        <v>1.7396863601292353E-3</v>
      </c>
      <c r="H68" s="230">
        <v>1.7745169888886407E-3</v>
      </c>
      <c r="I68" s="230">
        <v>1.3385991335161235E-3</v>
      </c>
      <c r="J68" s="230">
        <v>7.9374383412468704E-4</v>
      </c>
      <c r="K68" s="230">
        <v>1.953874951555102E-3</v>
      </c>
      <c r="L68" s="230">
        <v>1.1380301207469166E-2</v>
      </c>
      <c r="M68" s="230">
        <v>9.1921961781812618E-4</v>
      </c>
      <c r="N68" s="230">
        <v>1.4340041440627893E-3</v>
      </c>
      <c r="O68" s="241">
        <v>1.3770304413527033E-3</v>
      </c>
      <c r="P68" s="230">
        <v>1.209600750540093</v>
      </c>
      <c r="Q68" s="240">
        <v>0.57816905008891184</v>
      </c>
    </row>
    <row r="69" spans="1:17" x14ac:dyDescent="0.15">
      <c r="A69" s="209" t="s">
        <v>68</v>
      </c>
      <c r="B69" s="211" t="s">
        <v>104</v>
      </c>
      <c r="C69" s="230">
        <v>9.5851360078181799E-4</v>
      </c>
      <c r="D69" s="230">
        <v>6.7687271283094761E-4</v>
      </c>
      <c r="E69" s="230">
        <v>1.2318857020375098E-4</v>
      </c>
      <c r="F69" s="230">
        <v>1.5834658337150398E-3</v>
      </c>
      <c r="G69" s="230">
        <v>8.7792769248790222E-4</v>
      </c>
      <c r="H69" s="230">
        <v>4.5010383409976335E-3</v>
      </c>
      <c r="I69" s="230">
        <v>6.3042353629568643E-4</v>
      </c>
      <c r="J69" s="230">
        <v>9.8768270814170653E-3</v>
      </c>
      <c r="K69" s="230">
        <v>9.6149832529497398E-4</v>
      </c>
      <c r="L69" s="230">
        <v>3.9073947853009395E-3</v>
      </c>
      <c r="M69" s="230">
        <v>1.4065463525754216E-3</v>
      </c>
      <c r="N69" s="230">
        <v>2.542663354149376E-2</v>
      </c>
      <c r="O69" s="241">
        <v>1.5353366223732033E-3</v>
      </c>
      <c r="P69" s="230">
        <v>1.1160264548233303</v>
      </c>
      <c r="Q69" s="240">
        <v>0.53344209233599804</v>
      </c>
    </row>
    <row r="70" spans="1:17" x14ac:dyDescent="0.15">
      <c r="A70" s="209" t="s">
        <v>70</v>
      </c>
      <c r="B70" s="211" t="s">
        <v>69</v>
      </c>
      <c r="C70" s="230">
        <v>3.6604571970140672E-3</v>
      </c>
      <c r="D70" s="230">
        <v>7.2042395296423858E-3</v>
      </c>
      <c r="E70" s="230">
        <v>1.3906919552220246E-3</v>
      </c>
      <c r="F70" s="230">
        <v>1.3031969256048206E-2</v>
      </c>
      <c r="G70" s="230">
        <v>9.6975450036698215E-3</v>
      </c>
      <c r="H70" s="230">
        <v>2.0828996636859002E-2</v>
      </c>
      <c r="I70" s="230">
        <v>9.9733563588442192E-3</v>
      </c>
      <c r="J70" s="230">
        <v>5.2506053822783698E-3</v>
      </c>
      <c r="K70" s="230">
        <v>1.0072754610160252E-2</v>
      </c>
      <c r="L70" s="230">
        <v>4.5412678800218792E-2</v>
      </c>
      <c r="M70" s="230">
        <v>4.6177676181696379E-3</v>
      </c>
      <c r="N70" s="230">
        <v>0.11668693726724567</v>
      </c>
      <c r="O70" s="241">
        <v>1.1879361978560305E-2</v>
      </c>
      <c r="P70" s="230">
        <v>3.4694266869829256</v>
      </c>
      <c r="Q70" s="240">
        <v>1.6583282798645647</v>
      </c>
    </row>
    <row r="71" spans="1:17" x14ac:dyDescent="0.15">
      <c r="A71" s="212" t="s">
        <v>71</v>
      </c>
      <c r="B71" s="213" t="s">
        <v>10</v>
      </c>
      <c r="C71" s="232">
        <v>1.2080707399257833E-3</v>
      </c>
      <c r="D71" s="232">
        <v>2.1554057039079788E-3</v>
      </c>
      <c r="E71" s="232">
        <v>4.668758985984411E-4</v>
      </c>
      <c r="F71" s="232">
        <v>4.8342833757146816E-3</v>
      </c>
      <c r="G71" s="232">
        <v>2.7319382763070677E-3</v>
      </c>
      <c r="H71" s="232">
        <v>5.9183649884897932E-3</v>
      </c>
      <c r="I71" s="232">
        <v>2.8381588879444605E-3</v>
      </c>
      <c r="J71" s="232">
        <v>1.3657015048853481E-3</v>
      </c>
      <c r="K71" s="232">
        <v>3.4578735623456871E-3</v>
      </c>
      <c r="L71" s="232">
        <v>1.2578378592693659E-2</v>
      </c>
      <c r="M71" s="232">
        <v>1.5768375019654286E-3</v>
      </c>
      <c r="N71" s="232">
        <v>1.2152937760561573E-2</v>
      </c>
      <c r="O71" s="242">
        <v>9.4484041869743931E-3</v>
      </c>
      <c r="P71" s="232">
        <v>1.5408809860103734</v>
      </c>
      <c r="Q71" s="243">
        <v>0.73651549536811767</v>
      </c>
    </row>
    <row r="72" spans="1:17" x14ac:dyDescent="0.15">
      <c r="A72" s="209" t="s">
        <v>72</v>
      </c>
      <c r="B72" s="211" t="s">
        <v>67</v>
      </c>
      <c r="C72" s="230">
        <v>2.3867723718891011E-4</v>
      </c>
      <c r="D72" s="230">
        <v>2.8281015924906027E-4</v>
      </c>
      <c r="E72" s="230">
        <v>9.2011893464856757E-5</v>
      </c>
      <c r="F72" s="230">
        <v>3.7085109721526297E-4</v>
      </c>
      <c r="G72" s="230">
        <v>2.7225031576022258E-4</v>
      </c>
      <c r="H72" s="230">
        <v>2.1226863719798479E-3</v>
      </c>
      <c r="I72" s="230">
        <v>2.7143132085772145E-4</v>
      </c>
      <c r="J72" s="230">
        <v>1.1697488552260822E-4</v>
      </c>
      <c r="K72" s="230">
        <v>3.3748386417500648E-4</v>
      </c>
      <c r="L72" s="230">
        <v>8.4395887322103195E-4</v>
      </c>
      <c r="M72" s="230">
        <v>2.6317610850383152E-4</v>
      </c>
      <c r="N72" s="230">
        <v>2.0637494350729765E-4</v>
      </c>
      <c r="O72" s="241">
        <v>6.2585899185757488E-4</v>
      </c>
      <c r="P72" s="230">
        <v>1.0459593501293709</v>
      </c>
      <c r="Q72" s="240">
        <v>0.49995118110326392</v>
      </c>
    </row>
    <row r="73" spans="1:17" x14ac:dyDescent="0.15">
      <c r="A73" s="209" t="s">
        <v>73</v>
      </c>
      <c r="B73" s="211" t="s">
        <v>105</v>
      </c>
      <c r="C73" s="230">
        <v>4.0224169983081445E-3</v>
      </c>
      <c r="D73" s="230">
        <v>6.6512610845992038E-3</v>
      </c>
      <c r="E73" s="230">
        <v>1.2521787680588048E-3</v>
      </c>
      <c r="F73" s="230">
        <v>2.7383104576262404E-2</v>
      </c>
      <c r="G73" s="230">
        <v>7.3553404886257268E-3</v>
      </c>
      <c r="H73" s="230">
        <v>1.6736381465470653E-2</v>
      </c>
      <c r="I73" s="230">
        <v>6.0312858110399452E-3</v>
      </c>
      <c r="J73" s="230">
        <v>3.6345275674302463E-3</v>
      </c>
      <c r="K73" s="230">
        <v>8.8448814332782958E-3</v>
      </c>
      <c r="L73" s="230">
        <v>4.3438242107841411E-2</v>
      </c>
      <c r="M73" s="230">
        <v>5.0624000088763804E-3</v>
      </c>
      <c r="N73" s="230">
        <v>6.2230710279927819E-3</v>
      </c>
      <c r="O73" s="241">
        <v>9.2839397470692118E-3</v>
      </c>
      <c r="P73" s="230">
        <v>1.8736532620016455</v>
      </c>
      <c r="Q73" s="240">
        <v>0.89557511121234734</v>
      </c>
    </row>
    <row r="74" spans="1:17" x14ac:dyDescent="0.15">
      <c r="A74" s="209" t="s">
        <v>74</v>
      </c>
      <c r="B74" s="211" t="s">
        <v>19</v>
      </c>
      <c r="C74" s="230">
        <v>5.6628529133381034E-3</v>
      </c>
      <c r="D74" s="230">
        <v>2.2399590492905581E-2</v>
      </c>
      <c r="E74" s="230">
        <v>1.9256861842325314E-3</v>
      </c>
      <c r="F74" s="230">
        <v>9.6559088718641915E-3</v>
      </c>
      <c r="G74" s="230">
        <v>2.5018978663536411E-2</v>
      </c>
      <c r="H74" s="230">
        <v>1.6645636439992138E-2</v>
      </c>
      <c r="I74" s="230">
        <v>2.6479896554869882E-2</v>
      </c>
      <c r="J74" s="230">
        <v>8.7246110210771281E-3</v>
      </c>
      <c r="K74" s="230">
        <v>8.0162906597609107E-2</v>
      </c>
      <c r="L74" s="230">
        <v>1.2714084515362788E-2</v>
      </c>
      <c r="M74" s="230">
        <v>1.2078834315353087E-2</v>
      </c>
      <c r="N74" s="230">
        <v>0.1629442266860292</v>
      </c>
      <c r="O74" s="241">
        <v>1.1523010350966841E-2</v>
      </c>
      <c r="P74" s="230">
        <v>1.9016689151904427</v>
      </c>
      <c r="Q74" s="240">
        <v>0.90896612769820417</v>
      </c>
    </row>
    <row r="75" spans="1:17" x14ac:dyDescent="0.15">
      <c r="A75" s="209" t="s">
        <v>76</v>
      </c>
      <c r="B75" s="211" t="s">
        <v>11</v>
      </c>
      <c r="C75" s="230">
        <v>3.3853065184002522E-3</v>
      </c>
      <c r="D75" s="230">
        <v>3.2746247436424443E-3</v>
      </c>
      <c r="E75" s="230">
        <v>7.4781551714970321E-3</v>
      </c>
      <c r="F75" s="230">
        <v>8.0570556547879067E-3</v>
      </c>
      <c r="G75" s="230">
        <v>4.7947381083368957E-3</v>
      </c>
      <c r="H75" s="230">
        <v>8.0104519451539291E-3</v>
      </c>
      <c r="I75" s="230">
        <v>4.7206868215225036E-3</v>
      </c>
      <c r="J75" s="230">
        <v>3.8830520540671242E-3</v>
      </c>
      <c r="K75" s="230">
        <v>4.8005294831370976E-3</v>
      </c>
      <c r="L75" s="230">
        <v>2.150520718583977E-3</v>
      </c>
      <c r="M75" s="230">
        <v>3.916987074580938E-3</v>
      </c>
      <c r="N75" s="230">
        <v>5.3098669250237372E-3</v>
      </c>
      <c r="O75" s="241">
        <v>4.0177890558831496E-3</v>
      </c>
      <c r="P75" s="230">
        <v>1.2648177324963141</v>
      </c>
      <c r="Q75" s="240">
        <v>0.60456184952471781</v>
      </c>
    </row>
    <row r="76" spans="1:17" x14ac:dyDescent="0.15">
      <c r="A76" s="212" t="s">
        <v>77</v>
      </c>
      <c r="B76" s="213" t="s">
        <v>75</v>
      </c>
      <c r="C76" s="232">
        <v>1.5399245677267432E-2</v>
      </c>
      <c r="D76" s="232">
        <v>1.3505713414425415E-2</v>
      </c>
      <c r="E76" s="232">
        <v>4.7328384422120427E-3</v>
      </c>
      <c r="F76" s="232">
        <v>2.7475021337613745E-2</v>
      </c>
      <c r="G76" s="232">
        <v>1.7318871041422736E-2</v>
      </c>
      <c r="H76" s="232">
        <v>2.99895024302737E-2</v>
      </c>
      <c r="I76" s="232">
        <v>3.1929125198894397E-2</v>
      </c>
      <c r="J76" s="232">
        <v>3.2423364639319503E-2</v>
      </c>
      <c r="K76" s="232">
        <v>2.6904006225851724E-2</v>
      </c>
      <c r="L76" s="232">
        <v>1.8277761356797366E-2</v>
      </c>
      <c r="M76" s="232">
        <v>4.5194519487145313E-2</v>
      </c>
      <c r="N76" s="232">
        <v>7.1909576842605225E-2</v>
      </c>
      <c r="O76" s="242">
        <v>2.6354898945527845E-2</v>
      </c>
      <c r="P76" s="232">
        <v>3.9322940131170303</v>
      </c>
      <c r="Q76" s="243">
        <v>1.8795711669483055</v>
      </c>
    </row>
    <row r="77" spans="1:17" x14ac:dyDescent="0.15">
      <c r="A77" s="209" t="s">
        <v>78</v>
      </c>
      <c r="B77" s="211" t="s">
        <v>106</v>
      </c>
      <c r="C77" s="230">
        <v>1.6093305460959345E-3</v>
      </c>
      <c r="D77" s="230">
        <v>1.8256982330082654E-3</v>
      </c>
      <c r="E77" s="230">
        <v>3.7030756252055239E-4</v>
      </c>
      <c r="F77" s="230">
        <v>6.25064161629167E-3</v>
      </c>
      <c r="G77" s="230">
        <v>3.0557487632976886E-3</v>
      </c>
      <c r="H77" s="230">
        <v>6.5180206445095918E-3</v>
      </c>
      <c r="I77" s="230">
        <v>1.1082529770712599E-2</v>
      </c>
      <c r="J77" s="230">
        <v>4.7030470856351822E-3</v>
      </c>
      <c r="K77" s="230">
        <v>4.6889320109461214E-3</v>
      </c>
      <c r="L77" s="230">
        <v>1.1570687494271128E-3</v>
      </c>
      <c r="M77" s="230">
        <v>8.3813206228180379E-3</v>
      </c>
      <c r="N77" s="230">
        <v>2.1816363327838303E-3</v>
      </c>
      <c r="O77" s="241">
        <v>4.0522171522840347E-3</v>
      </c>
      <c r="P77" s="230">
        <v>1.1777896032197452</v>
      </c>
      <c r="Q77" s="240">
        <v>0.56296385050530406</v>
      </c>
    </row>
    <row r="78" spans="1:17" x14ac:dyDescent="0.15">
      <c r="A78" s="209" t="s">
        <v>79</v>
      </c>
      <c r="B78" s="211" t="s">
        <v>107</v>
      </c>
      <c r="C78" s="230">
        <v>9.9102832907155248E-4</v>
      </c>
      <c r="D78" s="230">
        <v>2.8691726989218953E-3</v>
      </c>
      <c r="E78" s="230">
        <v>2.7528861494097807E-4</v>
      </c>
      <c r="F78" s="230">
        <v>3.2043492962510298E-3</v>
      </c>
      <c r="G78" s="230">
        <v>4.5975505249505428E-3</v>
      </c>
      <c r="H78" s="230">
        <v>2.7080452581749109E-2</v>
      </c>
      <c r="I78" s="230">
        <v>4.3002969429006685E-3</v>
      </c>
      <c r="J78" s="230">
        <v>3.439601358396546E-3</v>
      </c>
      <c r="K78" s="230">
        <v>1.3705338696618869E-3</v>
      </c>
      <c r="L78" s="230">
        <v>9.0851142489673604E-4</v>
      </c>
      <c r="M78" s="230">
        <v>1.3792328671960648E-2</v>
      </c>
      <c r="N78" s="230">
        <v>1.4047179734574138E-3</v>
      </c>
      <c r="O78" s="241">
        <v>1.8936828570452285E-2</v>
      </c>
      <c r="P78" s="230">
        <v>1.1304550989282927</v>
      </c>
      <c r="Q78" s="240">
        <v>0.54033874435321305</v>
      </c>
    </row>
    <row r="79" spans="1:17" x14ac:dyDescent="0.15">
      <c r="A79" s="209" t="s">
        <v>80</v>
      </c>
      <c r="B79" s="211" t="s">
        <v>12</v>
      </c>
      <c r="C79" s="230">
        <v>1.0161490554594503</v>
      </c>
      <c r="D79" s="230">
        <v>1.9112615355944058E-2</v>
      </c>
      <c r="E79" s="230">
        <v>4.3465062447953897E-3</v>
      </c>
      <c r="F79" s="230">
        <v>8.3193180672202258E-2</v>
      </c>
      <c r="G79" s="230">
        <v>2.6949111986401788E-2</v>
      </c>
      <c r="H79" s="230">
        <v>3.056064810054732E-2</v>
      </c>
      <c r="I79" s="230">
        <v>4.0240803373671349E-2</v>
      </c>
      <c r="J79" s="230">
        <v>7.1569213536616799E-2</v>
      </c>
      <c r="K79" s="230">
        <v>9.3466624261839659E-2</v>
      </c>
      <c r="L79" s="230">
        <v>3.3063975320733609E-2</v>
      </c>
      <c r="M79" s="230">
        <v>0.10855502613482915</v>
      </c>
      <c r="N79" s="230">
        <v>0.30175766477359733</v>
      </c>
      <c r="O79" s="241">
        <v>3.5648523954084521E-2</v>
      </c>
      <c r="P79" s="230">
        <v>4.120435809458872</v>
      </c>
      <c r="Q79" s="240">
        <v>1.9694998178890513</v>
      </c>
    </row>
    <row r="80" spans="1:17" x14ac:dyDescent="0.15">
      <c r="A80" s="209" t="s">
        <v>81</v>
      </c>
      <c r="B80" s="211" t="s">
        <v>108</v>
      </c>
      <c r="C80" s="230">
        <v>1.4186706203134227E-2</v>
      </c>
      <c r="D80" s="230">
        <v>1.0465345778058628</v>
      </c>
      <c r="E80" s="230">
        <v>6.3893336190304115E-2</v>
      </c>
      <c r="F80" s="230">
        <v>3.3295699385836243E-2</v>
      </c>
      <c r="G80" s="230">
        <v>1.0949683298651074E-2</v>
      </c>
      <c r="H80" s="230">
        <v>7.1988294732751755E-3</v>
      </c>
      <c r="I80" s="230">
        <v>7.0327106804742743E-3</v>
      </c>
      <c r="J80" s="230">
        <v>1.1221009281089447E-2</v>
      </c>
      <c r="K80" s="230">
        <v>3.3088728427858621E-2</v>
      </c>
      <c r="L80" s="230">
        <v>1.2040432479473414E-2</v>
      </c>
      <c r="M80" s="230">
        <v>1.5074540735935909E-2</v>
      </c>
      <c r="N80" s="230">
        <v>1.998721402967259E-2</v>
      </c>
      <c r="O80" s="241">
        <v>1.2373504328906069E-2</v>
      </c>
      <c r="P80" s="230">
        <v>1.8767219429723447</v>
      </c>
      <c r="Q80" s="240">
        <v>0.89704188970191323</v>
      </c>
    </row>
    <row r="81" spans="1:17" x14ac:dyDescent="0.15">
      <c r="A81" s="212" t="s">
        <v>82</v>
      </c>
      <c r="B81" s="213" t="s">
        <v>13</v>
      </c>
      <c r="C81" s="232">
        <v>7.8570552372840326E-3</v>
      </c>
      <c r="D81" s="232">
        <v>9.0214991693864498E-3</v>
      </c>
      <c r="E81" s="232">
        <v>1.012993100252954</v>
      </c>
      <c r="F81" s="232">
        <v>1.5055793846078972E-2</v>
      </c>
      <c r="G81" s="232">
        <v>9.246392883834333E-3</v>
      </c>
      <c r="H81" s="232">
        <v>3.8241397445190136E-3</v>
      </c>
      <c r="I81" s="232">
        <v>9.6252512134702897E-3</v>
      </c>
      <c r="J81" s="232">
        <v>8.3968912519451662E-3</v>
      </c>
      <c r="K81" s="232">
        <v>2.1942658476752874E-2</v>
      </c>
      <c r="L81" s="232">
        <v>5.1349059149824712E-3</v>
      </c>
      <c r="M81" s="232">
        <v>9.104575484584999E-3</v>
      </c>
      <c r="N81" s="232">
        <v>5.8085792701547132E-3</v>
      </c>
      <c r="O81" s="242">
        <v>1.7485179876080378E-2</v>
      </c>
      <c r="P81" s="232">
        <v>1.2765196767230171</v>
      </c>
      <c r="Q81" s="243">
        <v>0.61015518432938398</v>
      </c>
    </row>
    <row r="82" spans="1:17" x14ac:dyDescent="0.15">
      <c r="A82" s="214" t="s">
        <v>83</v>
      </c>
      <c r="B82" s="211" t="s">
        <v>109</v>
      </c>
      <c r="C82" s="230">
        <v>9.5548421512634568E-2</v>
      </c>
      <c r="D82" s="230">
        <v>6.0786898086617504E-2</v>
      </c>
      <c r="E82" s="230">
        <v>1.1436432497546705E-2</v>
      </c>
      <c r="F82" s="230">
        <v>1.1966888970246232</v>
      </c>
      <c r="G82" s="230">
        <v>6.4174623802184014E-2</v>
      </c>
      <c r="H82" s="230">
        <v>8.6775209283571977E-2</v>
      </c>
      <c r="I82" s="230">
        <v>7.0617070713170527E-2</v>
      </c>
      <c r="J82" s="230">
        <v>5.2651624958835623E-2</v>
      </c>
      <c r="K82" s="230">
        <v>0.1198945303735381</v>
      </c>
      <c r="L82" s="230">
        <v>4.5011055528190333E-2</v>
      </c>
      <c r="M82" s="230">
        <v>0.10461571255605426</v>
      </c>
      <c r="N82" s="230">
        <v>0.17118056486060793</v>
      </c>
      <c r="O82" s="241">
        <v>0.15223828735780309</v>
      </c>
      <c r="P82" s="230">
        <v>6.0109383526831657</v>
      </c>
      <c r="Q82" s="240">
        <v>2.8731286054196628</v>
      </c>
    </row>
    <row r="83" spans="1:17" x14ac:dyDescent="0.15">
      <c r="A83" s="209" t="s">
        <v>84</v>
      </c>
      <c r="B83" s="211" t="s">
        <v>110</v>
      </c>
      <c r="C83" s="230">
        <v>2.5620280749719157E-2</v>
      </c>
      <c r="D83" s="230">
        <v>6.2761693703949142E-2</v>
      </c>
      <c r="E83" s="230">
        <v>8.5962773196121504E-3</v>
      </c>
      <c r="F83" s="230">
        <v>4.0841889664724962E-2</v>
      </c>
      <c r="G83" s="230">
        <v>1.2385210487774545</v>
      </c>
      <c r="H83" s="230">
        <v>6.2715516552704353E-2</v>
      </c>
      <c r="I83" s="230">
        <v>6.019655926691464E-2</v>
      </c>
      <c r="J83" s="230">
        <v>2.3016680193117617E-2</v>
      </c>
      <c r="K83" s="230">
        <v>0.13797900228239329</v>
      </c>
      <c r="L83" s="230">
        <v>8.3245908576592781E-2</v>
      </c>
      <c r="M83" s="230">
        <v>3.5614460380654966E-2</v>
      </c>
      <c r="N83" s="230">
        <v>2.3765613631584588E-2</v>
      </c>
      <c r="O83" s="241">
        <v>0.11715769142427698</v>
      </c>
      <c r="P83" s="230">
        <v>2.6698999837473356</v>
      </c>
      <c r="Q83" s="240">
        <v>1.2761678072259373</v>
      </c>
    </row>
    <row r="84" spans="1:17" x14ac:dyDescent="0.15">
      <c r="A84" s="209" t="s">
        <v>85</v>
      </c>
      <c r="B84" s="211" t="s">
        <v>14</v>
      </c>
      <c r="C84" s="230">
        <v>1.189309040934525E-3</v>
      </c>
      <c r="D84" s="230">
        <v>1.2317762206861729E-3</v>
      </c>
      <c r="E84" s="230">
        <v>3.9940819505348901E-4</v>
      </c>
      <c r="F84" s="230">
        <v>3.0286465752433528E-3</v>
      </c>
      <c r="G84" s="230">
        <v>1.3233673229079456E-3</v>
      </c>
      <c r="H84" s="230">
        <v>1.0009846963958298</v>
      </c>
      <c r="I84" s="230">
        <v>2.7344475450262929E-3</v>
      </c>
      <c r="J84" s="230">
        <v>1.4845903517852403E-3</v>
      </c>
      <c r="K84" s="230">
        <v>2.8930440693059421E-3</v>
      </c>
      <c r="L84" s="230">
        <v>1.3447085558369726E-3</v>
      </c>
      <c r="M84" s="230">
        <v>1.8547954189319232E-3</v>
      </c>
      <c r="N84" s="230">
        <v>2.0278999335471004E-3</v>
      </c>
      <c r="O84" s="241">
        <v>0.24656223035711539</v>
      </c>
      <c r="P84" s="230">
        <v>1.334220298664877</v>
      </c>
      <c r="Q84" s="240">
        <v>0.63773512238974717</v>
      </c>
    </row>
    <row r="85" spans="1:17" x14ac:dyDescent="0.15">
      <c r="A85" s="209" t="s">
        <v>86</v>
      </c>
      <c r="B85" s="211" t="s">
        <v>15</v>
      </c>
      <c r="C85" s="230">
        <v>3.0162484538167234E-4</v>
      </c>
      <c r="D85" s="230">
        <v>5.618983721609774E-4</v>
      </c>
      <c r="E85" s="230">
        <v>7.2503150230229549E-5</v>
      </c>
      <c r="F85" s="230">
        <v>9.0803356291673865E-4</v>
      </c>
      <c r="G85" s="230">
        <v>4.8322092166485954E-3</v>
      </c>
      <c r="H85" s="230">
        <v>5.7581304179915159E-4</v>
      </c>
      <c r="I85" s="230">
        <v>1.0003837431504732</v>
      </c>
      <c r="J85" s="230">
        <v>3.5221725492166206E-4</v>
      </c>
      <c r="K85" s="230">
        <v>7.4131707446073783E-4</v>
      </c>
      <c r="L85" s="230">
        <v>8.5621344477558928E-4</v>
      </c>
      <c r="M85" s="230">
        <v>7.5026562960823031E-4</v>
      </c>
      <c r="N85" s="230">
        <v>6.0918577043686268E-4</v>
      </c>
      <c r="O85" s="241">
        <v>8.3765563067310432E-4</v>
      </c>
      <c r="P85" s="230">
        <v>1.0331953633373758</v>
      </c>
      <c r="Q85" s="240">
        <v>0.49385020760801757</v>
      </c>
    </row>
    <row r="86" spans="1:17" x14ac:dyDescent="0.15">
      <c r="A86" s="209" t="s">
        <v>87</v>
      </c>
      <c r="B86" s="211" t="s">
        <v>111</v>
      </c>
      <c r="C86" s="230">
        <v>5.4049360199542662E-5</v>
      </c>
      <c r="D86" s="230">
        <v>1.751938584032527E-4</v>
      </c>
      <c r="E86" s="230">
        <v>2.0327114396973411E-5</v>
      </c>
      <c r="F86" s="230">
        <v>3.6231710842861273E-4</v>
      </c>
      <c r="G86" s="230">
        <v>5.6662473113574413E-4</v>
      </c>
      <c r="H86" s="230">
        <v>8.1582535640815251E-5</v>
      </c>
      <c r="I86" s="230">
        <v>7.9463265001828906E-5</v>
      </c>
      <c r="J86" s="230">
        <v>1.0110827772346436</v>
      </c>
      <c r="K86" s="230">
        <v>1.3009169031677839E-4</v>
      </c>
      <c r="L86" s="230">
        <v>7.783796406563759E-5</v>
      </c>
      <c r="M86" s="230">
        <v>1.0843072941961541E-4</v>
      </c>
      <c r="N86" s="230">
        <v>7.6316216708150169E-5</v>
      </c>
      <c r="O86" s="241">
        <v>1.544005818414503E-3</v>
      </c>
      <c r="P86" s="230">
        <v>1.0166057848574364</v>
      </c>
      <c r="Q86" s="240">
        <v>0.48592066488341246</v>
      </c>
    </row>
    <row r="87" spans="1:17" x14ac:dyDescent="0.15">
      <c r="A87" s="214" t="s">
        <v>88</v>
      </c>
      <c r="B87" s="257" t="s">
        <v>112</v>
      </c>
      <c r="C87" s="234">
        <v>1.7642688069994855E-3</v>
      </c>
      <c r="D87" s="234">
        <v>9.8238126117367198E-3</v>
      </c>
      <c r="E87" s="234">
        <v>1.4758369022408256E-3</v>
      </c>
      <c r="F87" s="234">
        <v>5.8330296375896208E-3</v>
      </c>
      <c r="G87" s="234">
        <v>5.3767405916931819E-3</v>
      </c>
      <c r="H87" s="234">
        <v>2.0960136250427388E-3</v>
      </c>
      <c r="I87" s="234">
        <v>4.0572894895295657E-3</v>
      </c>
      <c r="J87" s="234">
        <v>4.5962386634971503E-3</v>
      </c>
      <c r="K87" s="234">
        <v>1.003149527560498</v>
      </c>
      <c r="L87" s="234">
        <v>6.3319826358323762E-3</v>
      </c>
      <c r="M87" s="234">
        <v>8.9435773335246917E-3</v>
      </c>
      <c r="N87" s="234">
        <v>4.7319961241180991E-3</v>
      </c>
      <c r="O87" s="244">
        <v>1.4164694227412162E-2</v>
      </c>
      <c r="P87" s="234">
        <v>1.2623643731965812</v>
      </c>
      <c r="Q87" s="245">
        <v>0.60338918456463075</v>
      </c>
    </row>
    <row r="88" spans="1:17" x14ac:dyDescent="0.15">
      <c r="A88" s="209" t="s">
        <v>89</v>
      </c>
      <c r="B88" s="211" t="s">
        <v>20</v>
      </c>
      <c r="C88" s="230">
        <v>6.9227191983420658E-2</v>
      </c>
      <c r="D88" s="230">
        <v>0.15214486482164741</v>
      </c>
      <c r="E88" s="230">
        <v>2.8602191881909819E-2</v>
      </c>
      <c r="F88" s="230">
        <v>0.26188511922262081</v>
      </c>
      <c r="G88" s="230">
        <v>0.16934738351624731</v>
      </c>
      <c r="H88" s="230">
        <v>0.1645764229748114</v>
      </c>
      <c r="I88" s="230">
        <v>0.12789124910595573</v>
      </c>
      <c r="J88" s="230">
        <v>7.4357536602083329E-2</v>
      </c>
      <c r="K88" s="230">
        <v>0.1868835747824108</v>
      </c>
      <c r="L88" s="230">
        <v>1.1311055838495241</v>
      </c>
      <c r="M88" s="230">
        <v>8.5223973594275818E-2</v>
      </c>
      <c r="N88" s="230">
        <v>9.7996893079425162E-2</v>
      </c>
      <c r="O88" s="241">
        <v>0.126503492866747</v>
      </c>
      <c r="P88" s="230">
        <v>5.893281887961078</v>
      </c>
      <c r="Q88" s="240">
        <v>2.8168907712294846</v>
      </c>
    </row>
    <row r="89" spans="1:17" x14ac:dyDescent="0.15">
      <c r="A89" s="209" t="s">
        <v>90</v>
      </c>
      <c r="B89" s="211" t="s">
        <v>21</v>
      </c>
      <c r="C89" s="230">
        <v>7.7406086797328138E-4</v>
      </c>
      <c r="D89" s="230">
        <v>9.7591785373096784E-4</v>
      </c>
      <c r="E89" s="230">
        <v>5.7315035537226018E-4</v>
      </c>
      <c r="F89" s="230">
        <v>1.1038893148749283E-3</v>
      </c>
      <c r="G89" s="230">
        <v>1.0216140489046156E-2</v>
      </c>
      <c r="H89" s="230">
        <v>1.3648671204139044E-3</v>
      </c>
      <c r="I89" s="230">
        <v>2.7153032156815742E-3</v>
      </c>
      <c r="J89" s="230">
        <v>1.0160342950193361E-2</v>
      </c>
      <c r="K89" s="230">
        <v>5.3846398135981334E-3</v>
      </c>
      <c r="L89" s="230">
        <v>1.9102226968723565E-3</v>
      </c>
      <c r="M89" s="230">
        <v>1.0087707243053261</v>
      </c>
      <c r="N89" s="230">
        <v>6.8138687444836579E-4</v>
      </c>
      <c r="O89" s="241">
        <v>3.0440947598686149E-3</v>
      </c>
      <c r="P89" s="230">
        <v>1.0688057215308091</v>
      </c>
      <c r="Q89" s="240">
        <v>0.51087136683004197</v>
      </c>
    </row>
    <row r="90" spans="1:17" x14ac:dyDescent="0.15">
      <c r="A90" s="209" t="s">
        <v>91</v>
      </c>
      <c r="B90" s="211" t="s">
        <v>16</v>
      </c>
      <c r="C90" s="230">
        <v>2.5865890474737526E-3</v>
      </c>
      <c r="D90" s="230">
        <v>3.8895484179456946E-3</v>
      </c>
      <c r="E90" s="230">
        <v>5.3949761927744682E-4</v>
      </c>
      <c r="F90" s="230">
        <v>3.5928923463228978E-3</v>
      </c>
      <c r="G90" s="230">
        <v>3.1405902323561833E-3</v>
      </c>
      <c r="H90" s="230">
        <v>3.6049515912652411E-3</v>
      </c>
      <c r="I90" s="230">
        <v>4.6605200037089182E-3</v>
      </c>
      <c r="J90" s="230">
        <v>3.1579176323298591E-3</v>
      </c>
      <c r="K90" s="230">
        <v>7.07009077408563E-3</v>
      </c>
      <c r="L90" s="230">
        <v>1.8168851519571093E-3</v>
      </c>
      <c r="M90" s="230">
        <v>2.7748021993671042E-3</v>
      </c>
      <c r="N90" s="230">
        <v>1.0024439818914155</v>
      </c>
      <c r="O90" s="241">
        <v>1.9964392821447195E-3</v>
      </c>
      <c r="P90" s="230">
        <v>1.0958573914098211</v>
      </c>
      <c r="Q90" s="240">
        <v>0.52380161531929237</v>
      </c>
    </row>
    <row r="91" spans="1:17" ht="12.6" thickBot="1" x14ac:dyDescent="0.2">
      <c r="A91" s="212" t="s">
        <v>92</v>
      </c>
      <c r="B91" s="213" t="s">
        <v>17</v>
      </c>
      <c r="C91" s="230">
        <v>4.8420121558841204E-3</v>
      </c>
      <c r="D91" s="230">
        <v>5.0149080084389945E-3</v>
      </c>
      <c r="E91" s="230">
        <v>1.6261032827002604E-3</v>
      </c>
      <c r="F91" s="230">
        <v>1.2330473433281889E-2</v>
      </c>
      <c r="G91" s="230">
        <v>5.3878011884825692E-3</v>
      </c>
      <c r="H91" s="230">
        <v>4.0089764345154801E-3</v>
      </c>
      <c r="I91" s="230">
        <v>1.1132706299988275E-2</v>
      </c>
      <c r="J91" s="230">
        <v>6.044185558535713E-3</v>
      </c>
      <c r="K91" s="230">
        <v>1.1778397429889733E-2</v>
      </c>
      <c r="L91" s="230">
        <v>5.4746873599546249E-3</v>
      </c>
      <c r="M91" s="230">
        <v>7.5513946804689081E-3</v>
      </c>
      <c r="N91" s="230">
        <v>8.2561519261941194E-3</v>
      </c>
      <c r="O91" s="242">
        <v>1.0038243009007604</v>
      </c>
      <c r="P91" s="246">
        <v>1.3607049918723759</v>
      </c>
      <c r="Q91" s="247">
        <v>0.6503943654555594</v>
      </c>
    </row>
    <row r="92" spans="1:17" x14ac:dyDescent="0.15">
      <c r="A92" s="274" t="s">
        <v>136</v>
      </c>
      <c r="B92" s="275"/>
      <c r="C92" s="234">
        <v>1.3362212569024463</v>
      </c>
      <c r="D92" s="234">
        <v>1.4983674715392934</v>
      </c>
      <c r="E92" s="234">
        <v>1.1679841822310499</v>
      </c>
      <c r="F92" s="234">
        <v>2.1104651989147536</v>
      </c>
      <c r="G92" s="234">
        <v>1.7202376367307632</v>
      </c>
      <c r="H92" s="234">
        <v>1.6199780055474313</v>
      </c>
      <c r="I92" s="234">
        <v>1.5653374089933771</v>
      </c>
      <c r="J92" s="244">
        <v>1.6649616444267528</v>
      </c>
      <c r="K92" s="244">
        <v>2.0316084690926659</v>
      </c>
      <c r="L92" s="244">
        <v>1.5880079962063776</v>
      </c>
      <c r="M92" s="244">
        <v>1.8566542594351914</v>
      </c>
      <c r="N92" s="234">
        <v>3.091769030280624</v>
      </c>
      <c r="O92" s="248">
        <v>2.0112794068212878</v>
      </c>
      <c r="P92" s="249"/>
      <c r="Q92" s="249"/>
    </row>
    <row r="93" spans="1:17" ht="12.6" thickBot="1" x14ac:dyDescent="0.2">
      <c r="A93" s="272" t="s">
        <v>34</v>
      </c>
      <c r="B93" s="273"/>
      <c r="C93" s="236">
        <v>0.63869154716293497</v>
      </c>
      <c r="D93" s="236">
        <v>0.71619474220496826</v>
      </c>
      <c r="E93" s="236">
        <v>0.55827702228018561</v>
      </c>
      <c r="F93" s="236">
        <v>1.0087672802430234</v>
      </c>
      <c r="G93" s="236">
        <v>0.82224499274800489</v>
      </c>
      <c r="H93" s="236">
        <v>0.77432255578055997</v>
      </c>
      <c r="I93" s="236">
        <v>0.7482052589850321</v>
      </c>
      <c r="J93" s="250">
        <v>0.7958239873469567</v>
      </c>
      <c r="K93" s="250">
        <v>0.97107507431970785</v>
      </c>
      <c r="L93" s="250">
        <v>0.75904142279201192</v>
      </c>
      <c r="M93" s="250">
        <v>0.88744987058074432</v>
      </c>
      <c r="N93" s="236">
        <v>1.4778141982249164</v>
      </c>
      <c r="O93" s="251">
        <v>0.9613581205087971</v>
      </c>
      <c r="P93" s="252"/>
      <c r="Q93" s="224"/>
    </row>
  </sheetData>
  <mergeCells count="6">
    <mergeCell ref="A93:B93"/>
    <mergeCell ref="A45:B45"/>
    <mergeCell ref="A46:B46"/>
    <mergeCell ref="A3:B4"/>
    <mergeCell ref="A50:B51"/>
    <mergeCell ref="A92:B92"/>
  </mergeCells>
  <phoneticPr fontId="2"/>
  <printOptions horizontalCentered="1"/>
  <pageMargins left="0.59055118110236227" right="0.59055118110236227" top="0.70866141732283472" bottom="0.6692913385826772" header="0.27559055118110237" footer="0.51181102362204722"/>
  <pageSetup paperSize="9" scale="57" firstPageNumber="134" orientation="portrait" useFirstPageNumber="1" r:id="rId1"/>
  <headerFooter scaleWithDoc="0" alignWithMargins="0">
    <firstHeader>&amp;L３　逆行列係数表　(Ｉ－Ａ) &amp;X-１&amp;X型</firstHeader>
    <firstFooter>&amp;C-&amp;P&amp; -</firstFooter>
  </headerFooter>
  <colBreaks count="1" manualBreakCount="1">
    <brk id="14" max="92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93"/>
  <sheetViews>
    <sheetView view="pageBreakPreview" zoomScale="110" zoomScaleNormal="90" zoomScaleSheetLayoutView="11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2" x14ac:dyDescent="0.15"/>
  <cols>
    <col min="1" max="1" width="3.6640625" style="203" customWidth="1"/>
    <col min="2" max="2" width="24.88671875" style="203" customWidth="1"/>
    <col min="3" max="39" width="10.6640625" style="203" customWidth="1"/>
    <col min="40" max="41" width="10.6640625" style="224" customWidth="1"/>
    <col min="42" max="42" width="10.6640625" style="203" customWidth="1"/>
    <col min="43" max="43" width="10.6640625" style="224" customWidth="1"/>
    <col min="44" max="44" width="10.6640625" style="203" customWidth="1"/>
    <col min="45" max="16384" width="8.88671875" style="203"/>
  </cols>
  <sheetData>
    <row r="1" spans="1:43" ht="34.799999999999997" customHeight="1" thickBot="1" x14ac:dyDescent="0.3">
      <c r="A1" s="263" t="s">
        <v>137</v>
      </c>
      <c r="B1" s="263"/>
      <c r="C1" s="263"/>
      <c r="D1" s="263"/>
      <c r="E1" s="263" t="s">
        <v>147</v>
      </c>
      <c r="G1" s="263"/>
      <c r="AN1" s="253"/>
      <c r="AO1" s="253"/>
      <c r="AQ1" s="253"/>
    </row>
    <row r="2" spans="1:43" ht="21" customHeight="1" thickBot="1" x14ac:dyDescent="0.2"/>
    <row r="3" spans="1:43" ht="15.75" customHeight="1" x14ac:dyDescent="0.15">
      <c r="A3" s="268" t="s">
        <v>0</v>
      </c>
      <c r="B3" s="269"/>
      <c r="C3" s="204" t="s">
        <v>50</v>
      </c>
      <c r="D3" s="205" t="s">
        <v>51</v>
      </c>
      <c r="E3" s="205" t="s">
        <v>52</v>
      </c>
      <c r="F3" s="205" t="s">
        <v>53</v>
      </c>
      <c r="G3" s="205" t="s">
        <v>54</v>
      </c>
      <c r="H3" s="205" t="s">
        <v>55</v>
      </c>
      <c r="I3" s="205" t="s">
        <v>56</v>
      </c>
      <c r="J3" s="205" t="s">
        <v>57</v>
      </c>
      <c r="K3" s="205" t="s">
        <v>58</v>
      </c>
      <c r="L3" s="205" t="s">
        <v>59</v>
      </c>
      <c r="M3" s="205" t="s">
        <v>60</v>
      </c>
      <c r="N3" s="205" t="s">
        <v>61</v>
      </c>
      <c r="O3" s="205" t="s">
        <v>62</v>
      </c>
      <c r="P3" s="205" t="s">
        <v>63</v>
      </c>
      <c r="Q3" s="205" t="s">
        <v>64</v>
      </c>
      <c r="R3" s="205" t="s">
        <v>65</v>
      </c>
      <c r="S3" s="205" t="s">
        <v>66</v>
      </c>
      <c r="T3" s="205" t="s">
        <v>68</v>
      </c>
      <c r="U3" s="205" t="s">
        <v>70</v>
      </c>
      <c r="V3" s="205" t="s">
        <v>71</v>
      </c>
      <c r="W3" s="205" t="s">
        <v>72</v>
      </c>
      <c r="X3" s="205" t="s">
        <v>73</v>
      </c>
      <c r="Y3" s="205" t="s">
        <v>74</v>
      </c>
      <c r="Z3" s="205" t="s">
        <v>76</v>
      </c>
      <c r="AA3" s="205" t="s">
        <v>77</v>
      </c>
      <c r="AB3" s="205" t="s">
        <v>78</v>
      </c>
      <c r="AC3" s="205" t="s">
        <v>79</v>
      </c>
    </row>
    <row r="4" spans="1:43" ht="36.6" thickBot="1" x14ac:dyDescent="0.2">
      <c r="A4" s="270"/>
      <c r="B4" s="271"/>
      <c r="C4" s="206" t="s">
        <v>1</v>
      </c>
      <c r="D4" s="177" t="s">
        <v>48</v>
      </c>
      <c r="E4" s="177" t="s">
        <v>2</v>
      </c>
      <c r="F4" s="177" t="s">
        <v>3</v>
      </c>
      <c r="G4" s="177" t="s">
        <v>4</v>
      </c>
      <c r="H4" s="207" t="s">
        <v>98</v>
      </c>
      <c r="I4" s="177" t="s">
        <v>5</v>
      </c>
      <c r="J4" s="177" t="s">
        <v>117</v>
      </c>
      <c r="K4" s="177" t="s">
        <v>6</v>
      </c>
      <c r="L4" s="177" t="s">
        <v>116</v>
      </c>
      <c r="M4" s="177" t="s">
        <v>135</v>
      </c>
      <c r="N4" s="177" t="s">
        <v>101</v>
      </c>
      <c r="O4" s="177" t="s">
        <v>7</v>
      </c>
      <c r="P4" s="177" t="s">
        <v>8</v>
      </c>
      <c r="Q4" s="177" t="s">
        <v>9</v>
      </c>
      <c r="R4" s="177" t="s">
        <v>102</v>
      </c>
      <c r="S4" s="207" t="s">
        <v>103</v>
      </c>
      <c r="T4" s="207" t="s">
        <v>104</v>
      </c>
      <c r="U4" s="207" t="s">
        <v>69</v>
      </c>
      <c r="V4" s="207" t="s">
        <v>10</v>
      </c>
      <c r="W4" s="207" t="s">
        <v>67</v>
      </c>
      <c r="X4" s="177" t="s">
        <v>105</v>
      </c>
      <c r="Y4" s="177" t="s">
        <v>19</v>
      </c>
      <c r="Z4" s="177" t="s">
        <v>11</v>
      </c>
      <c r="AA4" s="177" t="s">
        <v>75</v>
      </c>
      <c r="AB4" s="208" t="s">
        <v>106</v>
      </c>
      <c r="AC4" s="177" t="s">
        <v>107</v>
      </c>
    </row>
    <row r="5" spans="1:43" ht="15.75" customHeight="1" x14ac:dyDescent="0.15">
      <c r="A5" s="209" t="s">
        <v>50</v>
      </c>
      <c r="B5" s="210" t="s">
        <v>1</v>
      </c>
      <c r="C5" s="227">
        <v>1.0444381428277871</v>
      </c>
      <c r="D5" s="228">
        <v>7.5182634431923676E-2</v>
      </c>
      <c r="E5" s="228">
        <v>9.9082131200462073E-4</v>
      </c>
      <c r="F5" s="228">
        <v>1.6527924684112782E-3</v>
      </c>
      <c r="G5" s="228">
        <v>1.1804350472914416E-4</v>
      </c>
      <c r="H5" s="228">
        <v>5.1680319214178108E-2</v>
      </c>
      <c r="I5" s="228">
        <v>5.0050213056937638E-3</v>
      </c>
      <c r="J5" s="228">
        <v>5.7805441710338887E-4</v>
      </c>
      <c r="K5" s="228">
        <v>5.8670740522907187E-4</v>
      </c>
      <c r="L5" s="228">
        <v>5.5792281074551407E-5</v>
      </c>
      <c r="M5" s="228">
        <v>4.9483912993524753E-2</v>
      </c>
      <c r="N5" s="228">
        <v>8.697491754159393E-5</v>
      </c>
      <c r="O5" s="228">
        <v>3.8864467293682793E-5</v>
      </c>
      <c r="P5" s="228">
        <v>5.160726020859793E-5</v>
      </c>
      <c r="Q5" s="228">
        <v>5.3524271560956229E-5</v>
      </c>
      <c r="R5" s="228">
        <v>6.7365316408313005E-5</v>
      </c>
      <c r="S5" s="228">
        <v>1.2243817057643931E-4</v>
      </c>
      <c r="T5" s="228">
        <v>1.6465810690088908E-4</v>
      </c>
      <c r="U5" s="228">
        <v>9.9315475513011054E-5</v>
      </c>
      <c r="V5" s="228">
        <v>1.5911605871544369E-4</v>
      </c>
      <c r="W5" s="228">
        <v>1.5594534565214482E-4</v>
      </c>
      <c r="X5" s="228">
        <v>1.7564662254671403E-4</v>
      </c>
      <c r="Y5" s="228">
        <v>1.9350426594912208E-3</v>
      </c>
      <c r="Z5" s="228">
        <v>8.6138227707892746E-4</v>
      </c>
      <c r="AA5" s="228">
        <v>4.7786869599833073E-5</v>
      </c>
      <c r="AB5" s="228">
        <v>3.3357496479586451E-4</v>
      </c>
      <c r="AC5" s="228">
        <v>1.4138165800221898E-4</v>
      </c>
    </row>
    <row r="6" spans="1:43" ht="15.75" customHeight="1" x14ac:dyDescent="0.15">
      <c r="A6" s="209" t="s">
        <v>51</v>
      </c>
      <c r="B6" s="211" t="s">
        <v>48</v>
      </c>
      <c r="C6" s="229">
        <v>9.4442136843652623E-3</v>
      </c>
      <c r="D6" s="230">
        <v>1.0385899351825145</v>
      </c>
      <c r="E6" s="230">
        <v>4.0921229566728856E-4</v>
      </c>
      <c r="F6" s="230">
        <v>5.689127462541738E-3</v>
      </c>
      <c r="G6" s="230">
        <v>4.496890775013715E-5</v>
      </c>
      <c r="H6" s="230">
        <v>0.1918721703849933</v>
      </c>
      <c r="I6" s="230">
        <v>9.9600020187234255E-4</v>
      </c>
      <c r="J6" s="230">
        <v>1.2197820212264263E-4</v>
      </c>
      <c r="K6" s="230">
        <v>1.9063002518652979E-4</v>
      </c>
      <c r="L6" s="230">
        <v>1.7113744895327434E-5</v>
      </c>
      <c r="M6" s="230">
        <v>4.5939789281657214E-4</v>
      </c>
      <c r="N6" s="230">
        <v>3.3276954349653589E-5</v>
      </c>
      <c r="O6" s="230">
        <v>9.9353045136286011E-6</v>
      </c>
      <c r="P6" s="230">
        <v>3.2468059155319438E-5</v>
      </c>
      <c r="Q6" s="230">
        <v>1.0846172439979511E-5</v>
      </c>
      <c r="R6" s="230">
        <v>1.0252111312581154E-5</v>
      </c>
      <c r="S6" s="230">
        <v>1.5718925063171122E-5</v>
      </c>
      <c r="T6" s="230">
        <v>7.8688272371289493E-6</v>
      </c>
      <c r="U6" s="230">
        <v>1.2647961303025972E-5</v>
      </c>
      <c r="V6" s="230">
        <v>8.4899515871488642E-6</v>
      </c>
      <c r="W6" s="230">
        <v>1.6349459371566247E-5</v>
      </c>
      <c r="X6" s="230">
        <v>6.9195785595169523E-6</v>
      </c>
      <c r="Y6" s="230">
        <v>2.051524155633015E-3</v>
      </c>
      <c r="Z6" s="230">
        <v>2.5254672204838836E-5</v>
      </c>
      <c r="AA6" s="230">
        <v>1.3956624705245814E-5</v>
      </c>
      <c r="AB6" s="230">
        <v>2.5031325398894775E-5</v>
      </c>
      <c r="AC6" s="230">
        <v>1.9273573965579966E-5</v>
      </c>
    </row>
    <row r="7" spans="1:43" ht="15.75" customHeight="1" x14ac:dyDescent="0.15">
      <c r="A7" s="209" t="s">
        <v>52</v>
      </c>
      <c r="B7" s="211" t="s">
        <v>2</v>
      </c>
      <c r="C7" s="229">
        <v>1.4721964240662338E-3</v>
      </c>
      <c r="D7" s="230">
        <v>3.1584102845340882E-4</v>
      </c>
      <c r="E7" s="230">
        <v>1.1521629945366669</v>
      </c>
      <c r="F7" s="230">
        <v>2.3764148463844087E-4</v>
      </c>
      <c r="G7" s="230">
        <v>1.5057894459390671E-4</v>
      </c>
      <c r="H7" s="230">
        <v>6.3281664929926498E-4</v>
      </c>
      <c r="I7" s="230">
        <v>2.4105020455450943E-4</v>
      </c>
      <c r="J7" s="230">
        <v>0.12892836923917458</v>
      </c>
      <c r="K7" s="230">
        <v>5.4528999468014306E-4</v>
      </c>
      <c r="L7" s="230">
        <v>6.7328371157446103E-5</v>
      </c>
      <c r="M7" s="230">
        <v>2.2121733939148712E-4</v>
      </c>
      <c r="N7" s="230">
        <v>2.0996784672982447E-4</v>
      </c>
      <c r="O7" s="230">
        <v>6.8050008239918419E-5</v>
      </c>
      <c r="P7" s="230">
        <v>8.8196540923622484E-5</v>
      </c>
      <c r="Q7" s="230">
        <v>1.7659135198849998E-4</v>
      </c>
      <c r="R7" s="230">
        <v>7.3593899696101255E-5</v>
      </c>
      <c r="S7" s="230">
        <v>7.7086736102599637E-5</v>
      </c>
      <c r="T7" s="230">
        <v>2.0750362825962376E-4</v>
      </c>
      <c r="U7" s="230">
        <v>1.3367146594416417E-4</v>
      </c>
      <c r="V7" s="230">
        <v>9.5345506241886128E-5</v>
      </c>
      <c r="W7" s="230">
        <v>1.8772410353507679E-4</v>
      </c>
      <c r="X7" s="230">
        <v>6.0924440443596364E-5</v>
      </c>
      <c r="Y7" s="230">
        <v>2.469866145684015E-3</v>
      </c>
      <c r="Z7" s="230">
        <v>1.4335736544271759E-3</v>
      </c>
      <c r="AA7" s="230">
        <v>1.1149974769940621E-4</v>
      </c>
      <c r="AB7" s="230">
        <v>2.7366359381889613E-4</v>
      </c>
      <c r="AC7" s="230">
        <v>2.3214425410274546E-4</v>
      </c>
    </row>
    <row r="8" spans="1:43" ht="15.75" customHeight="1" x14ac:dyDescent="0.15">
      <c r="A8" s="209" t="s">
        <v>53</v>
      </c>
      <c r="B8" s="211" t="s">
        <v>3</v>
      </c>
      <c r="C8" s="229">
        <v>1.4182923413528558E-5</v>
      </c>
      <c r="D8" s="230">
        <v>3.3727187454708264E-4</v>
      </c>
      <c r="E8" s="230">
        <v>8.6883925791827871E-6</v>
      </c>
      <c r="F8" s="230">
        <v>1.0416172901975138</v>
      </c>
      <c r="G8" s="230">
        <v>8.5765811761430932E-6</v>
      </c>
      <c r="H8" s="230">
        <v>3.1266431998140721E-3</v>
      </c>
      <c r="I8" s="230">
        <v>5.3478593711270873E-6</v>
      </c>
      <c r="J8" s="230">
        <v>3.3969620423053456E-6</v>
      </c>
      <c r="K8" s="230">
        <v>1.0030171108318107E-5</v>
      </c>
      <c r="L8" s="230">
        <v>2.6278482410749226E-6</v>
      </c>
      <c r="M8" s="230">
        <v>1.9448221634117046E-6</v>
      </c>
      <c r="N8" s="230">
        <v>2.9263869252314924E-6</v>
      </c>
      <c r="O8" s="230">
        <v>1.3218245786717236E-6</v>
      </c>
      <c r="P8" s="230">
        <v>1.9497775793770944E-6</v>
      </c>
      <c r="Q8" s="230">
        <v>1.4104969085810412E-6</v>
      </c>
      <c r="R8" s="230">
        <v>1.3518532692441112E-6</v>
      </c>
      <c r="S8" s="230">
        <v>2.363557838573777E-6</v>
      </c>
      <c r="T8" s="230">
        <v>8.6711836949732042E-7</v>
      </c>
      <c r="U8" s="230">
        <v>1.7442350645426996E-6</v>
      </c>
      <c r="V8" s="230">
        <v>1.0123434241931722E-6</v>
      </c>
      <c r="W8" s="230">
        <v>1.2497553642883848E-6</v>
      </c>
      <c r="X8" s="230">
        <v>8.0978025918910903E-7</v>
      </c>
      <c r="Y8" s="230">
        <v>2.7559220735001923E-5</v>
      </c>
      <c r="Z8" s="230">
        <v>2.5681004940137362E-6</v>
      </c>
      <c r="AA8" s="230">
        <v>1.8995506252709954E-6</v>
      </c>
      <c r="AB8" s="230">
        <v>3.4191997877726164E-6</v>
      </c>
      <c r="AC8" s="230">
        <v>2.4603053692181684E-6</v>
      </c>
    </row>
    <row r="9" spans="1:43" ht="15.75" customHeight="1" x14ac:dyDescent="0.15">
      <c r="A9" s="212" t="s">
        <v>54</v>
      </c>
      <c r="B9" s="213" t="s">
        <v>4</v>
      </c>
      <c r="C9" s="231">
        <v>2.7635492579116137E-4</v>
      </c>
      <c r="D9" s="232">
        <v>2.2729553209019279E-4</v>
      </c>
      <c r="E9" s="232">
        <v>2.2288354260229919E-4</v>
      </c>
      <c r="F9" s="232">
        <v>2.9977511648665811E-4</v>
      </c>
      <c r="G9" s="232">
        <v>1.0004004822882133</v>
      </c>
      <c r="H9" s="232">
        <v>2.0915385283941195E-4</v>
      </c>
      <c r="I9" s="232">
        <v>3.2375127821043716E-4</v>
      </c>
      <c r="J9" s="232">
        <v>2.3849183166180054E-3</v>
      </c>
      <c r="K9" s="232">
        <v>3.007550501632691E-3</v>
      </c>
      <c r="L9" s="232">
        <v>6.5644794723682939E-2</v>
      </c>
      <c r="M9" s="232">
        <v>5.6062052224199689E-4</v>
      </c>
      <c r="N9" s="232">
        <v>1.8019918194321867E-2</v>
      </c>
      <c r="O9" s="232">
        <v>1.767541848040878E-2</v>
      </c>
      <c r="P9" s="232">
        <v>5.2453244687096903E-2</v>
      </c>
      <c r="Q9" s="232">
        <v>1.8636904715432778E-3</v>
      </c>
      <c r="R9" s="232">
        <v>1.0607563345264521E-3</v>
      </c>
      <c r="S9" s="232">
        <v>8.8442478264351995E-4</v>
      </c>
      <c r="T9" s="232">
        <v>6.9440822077988763E-4</v>
      </c>
      <c r="U9" s="232">
        <v>9.7095340457730014E-4</v>
      </c>
      <c r="V9" s="232">
        <v>1.2190634088037403E-3</v>
      </c>
      <c r="W9" s="232">
        <v>7.2433954769101012E-4</v>
      </c>
      <c r="X9" s="232">
        <v>8.4609711481102394E-4</v>
      </c>
      <c r="Y9" s="232">
        <v>5.7744832876371248E-4</v>
      </c>
      <c r="Z9" s="232">
        <v>3.0579976077572935E-3</v>
      </c>
      <c r="AA9" s="232">
        <v>1.1815175569877445E-2</v>
      </c>
      <c r="AB9" s="232">
        <v>7.0450665029335132E-4</v>
      </c>
      <c r="AC9" s="232">
        <v>6.2135840823262926E-4</v>
      </c>
    </row>
    <row r="10" spans="1:43" ht="15.75" customHeight="1" x14ac:dyDescent="0.15">
      <c r="A10" s="209" t="s">
        <v>55</v>
      </c>
      <c r="B10" s="211" t="s">
        <v>98</v>
      </c>
      <c r="C10" s="229">
        <v>4.0022448824438917E-3</v>
      </c>
      <c r="D10" s="230">
        <v>0.11207886677700381</v>
      </c>
      <c r="E10" s="230">
        <v>2.1521946740723479E-3</v>
      </c>
      <c r="F10" s="230">
        <v>3.0913628653821201E-2</v>
      </c>
      <c r="G10" s="230">
        <v>1.739936778548713E-4</v>
      </c>
      <c r="H10" s="230">
        <v>1.0441953736055274</v>
      </c>
      <c r="I10" s="230">
        <v>1.2977390027322658E-3</v>
      </c>
      <c r="J10" s="230">
        <v>6.0686179979848275E-4</v>
      </c>
      <c r="K10" s="230">
        <v>9.7456997927163112E-4</v>
      </c>
      <c r="L10" s="230">
        <v>6.6148565322389003E-5</v>
      </c>
      <c r="M10" s="230">
        <v>2.4031232983080938E-4</v>
      </c>
      <c r="N10" s="230">
        <v>1.5085114237165927E-4</v>
      </c>
      <c r="O10" s="230">
        <v>3.3099106733441939E-5</v>
      </c>
      <c r="P10" s="230">
        <v>6.3607072762691301E-5</v>
      </c>
      <c r="Q10" s="230">
        <v>3.5724507110353247E-5</v>
      </c>
      <c r="R10" s="230">
        <v>3.7052284458152939E-5</v>
      </c>
      <c r="S10" s="230">
        <v>5.6719884371467338E-5</v>
      </c>
      <c r="T10" s="230">
        <v>2.2289371883056633E-5</v>
      </c>
      <c r="U10" s="230">
        <v>3.9369887591406971E-5</v>
      </c>
      <c r="V10" s="230">
        <v>2.4928299015494279E-5</v>
      </c>
      <c r="W10" s="230">
        <v>3.6333070814328582E-5</v>
      </c>
      <c r="X10" s="230">
        <v>1.9403812399782626E-5</v>
      </c>
      <c r="Y10" s="230">
        <v>2.4988980650936083E-3</v>
      </c>
      <c r="Z10" s="230">
        <v>7.2188358872766933E-5</v>
      </c>
      <c r="AA10" s="230">
        <v>4.5231744672911498E-5</v>
      </c>
      <c r="AB10" s="230">
        <v>8.4814869228923436E-5</v>
      </c>
      <c r="AC10" s="230">
        <v>6.8290429264888526E-5</v>
      </c>
    </row>
    <row r="11" spans="1:43" ht="15.75" customHeight="1" x14ac:dyDescent="0.15">
      <c r="A11" s="209" t="s">
        <v>56</v>
      </c>
      <c r="B11" s="211" t="s">
        <v>5</v>
      </c>
      <c r="C11" s="229">
        <v>5.0307284165957214E-4</v>
      </c>
      <c r="D11" s="230">
        <v>1.3257821289444399E-4</v>
      </c>
      <c r="E11" s="230">
        <v>1.4083344727144225E-4</v>
      </c>
      <c r="F11" s="230">
        <v>1.4899188305882774E-3</v>
      </c>
      <c r="G11" s="230">
        <v>2.7885410248034201E-4</v>
      </c>
      <c r="H11" s="230">
        <v>1.5241164817760466E-4</v>
      </c>
      <c r="I11" s="230">
        <v>1.0123901152443391</v>
      </c>
      <c r="J11" s="230">
        <v>2.5805091163447631E-4</v>
      </c>
      <c r="K11" s="230">
        <v>1.2099681436157139E-4</v>
      </c>
      <c r="L11" s="230">
        <v>1.0984017684514709E-4</v>
      </c>
      <c r="M11" s="230">
        <v>6.6005614060536222E-4</v>
      </c>
      <c r="N11" s="230">
        <v>1.6872227485123135E-4</v>
      </c>
      <c r="O11" s="230">
        <v>8.1910056191195665E-5</v>
      </c>
      <c r="P11" s="230">
        <v>6.804484724249395E-5</v>
      </c>
      <c r="Q11" s="230">
        <v>1.3742953970119102E-4</v>
      </c>
      <c r="R11" s="230">
        <v>1.4253165291734098E-4</v>
      </c>
      <c r="S11" s="230">
        <v>1.5426288409695009E-4</v>
      </c>
      <c r="T11" s="230">
        <v>8.8725051095775562E-5</v>
      </c>
      <c r="U11" s="230">
        <v>2.6287631686499902E-4</v>
      </c>
      <c r="V11" s="230">
        <v>1.5543386539461636E-4</v>
      </c>
      <c r="W11" s="230">
        <v>1.2269942810548307E-4</v>
      </c>
      <c r="X11" s="230">
        <v>9.6874755207232262E-5</v>
      </c>
      <c r="Y11" s="230">
        <v>1.3406408292273898E-3</v>
      </c>
      <c r="Z11" s="230">
        <v>2.8274958994070387E-4</v>
      </c>
      <c r="AA11" s="230">
        <v>9.953319023164509E-5</v>
      </c>
      <c r="AB11" s="230">
        <v>2.315269388438563E-4</v>
      </c>
      <c r="AC11" s="230">
        <v>2.6780222560365423E-4</v>
      </c>
    </row>
    <row r="12" spans="1:43" ht="15.75" customHeight="1" x14ac:dyDescent="0.15">
      <c r="A12" s="209" t="s">
        <v>57</v>
      </c>
      <c r="B12" s="211" t="s">
        <v>18</v>
      </c>
      <c r="C12" s="229">
        <v>1.0268062205926375E-2</v>
      </c>
      <c r="D12" s="230">
        <v>2.3209166715933978E-3</v>
      </c>
      <c r="E12" s="230">
        <v>2.2046525852211537E-3</v>
      </c>
      <c r="F12" s="230">
        <v>1.2946040827704688E-3</v>
      </c>
      <c r="G12" s="230">
        <v>1.0554502377303774E-3</v>
      </c>
      <c r="H12" s="230">
        <v>3.6826479265066898E-3</v>
      </c>
      <c r="I12" s="230">
        <v>1.9502969018449653E-3</v>
      </c>
      <c r="J12" s="230">
        <v>1.071960575804253</v>
      </c>
      <c r="K12" s="230">
        <v>3.6922194704577262E-3</v>
      </c>
      <c r="L12" s="230">
        <v>5.284201456983022E-4</v>
      </c>
      <c r="M12" s="230">
        <v>1.7192780163767462E-3</v>
      </c>
      <c r="N12" s="230">
        <v>1.7284593059291825E-3</v>
      </c>
      <c r="O12" s="230">
        <v>5.3836805049131036E-4</v>
      </c>
      <c r="P12" s="230">
        <v>6.3533902911979854E-4</v>
      </c>
      <c r="Q12" s="230">
        <v>1.4535644257456664E-3</v>
      </c>
      <c r="R12" s="230">
        <v>6.0278644993422422E-4</v>
      </c>
      <c r="S12" s="230">
        <v>6.268546882283423E-4</v>
      </c>
      <c r="T12" s="230">
        <v>1.7157656103465695E-3</v>
      </c>
      <c r="U12" s="230">
        <v>1.0970831576548189E-3</v>
      </c>
      <c r="V12" s="230">
        <v>7.8363082665853828E-4</v>
      </c>
      <c r="W12" s="230">
        <v>1.525226713634969E-3</v>
      </c>
      <c r="X12" s="230">
        <v>4.9070492169166918E-4</v>
      </c>
      <c r="Y12" s="230">
        <v>1.3521821253511345E-2</v>
      </c>
      <c r="Z12" s="230">
        <v>1.1214511293801872E-2</v>
      </c>
      <c r="AA12" s="230">
        <v>9.0212632824462446E-4</v>
      </c>
      <c r="AB12" s="230">
        <v>2.2347449119846062E-3</v>
      </c>
      <c r="AC12" s="230">
        <v>1.9113214790826671E-3</v>
      </c>
    </row>
    <row r="13" spans="1:43" ht="15.75" customHeight="1" x14ac:dyDescent="0.15">
      <c r="A13" s="209" t="s">
        <v>58</v>
      </c>
      <c r="B13" s="211" t="s">
        <v>6</v>
      </c>
      <c r="C13" s="229">
        <v>7.979362230313973E-3</v>
      </c>
      <c r="D13" s="230">
        <v>1.8679249166863802E-3</v>
      </c>
      <c r="E13" s="230">
        <v>1.4483542255652604E-4</v>
      </c>
      <c r="F13" s="230">
        <v>1.2799938048110339E-3</v>
      </c>
      <c r="G13" s="230">
        <v>1.0604607992630688E-3</v>
      </c>
      <c r="H13" s="230">
        <v>1.1658669887558528E-3</v>
      </c>
      <c r="I13" s="230">
        <v>7.5771158395331016E-3</v>
      </c>
      <c r="J13" s="230">
        <v>2.4435942759293448E-3</v>
      </c>
      <c r="K13" s="230">
        <v>1.0406323805808977</v>
      </c>
      <c r="L13" s="230">
        <v>9.7984352799916786E-3</v>
      </c>
      <c r="M13" s="230">
        <v>2.4038054490693586E-2</v>
      </c>
      <c r="N13" s="230">
        <v>1.5766447926642731E-3</v>
      </c>
      <c r="O13" s="230">
        <v>4.7198129584433835E-4</v>
      </c>
      <c r="P13" s="230">
        <v>3.4206681666697051E-4</v>
      </c>
      <c r="Q13" s="230">
        <v>1.045236146936054E-3</v>
      </c>
      <c r="R13" s="230">
        <v>4.4187194808497022E-4</v>
      </c>
      <c r="S13" s="230">
        <v>4.9334041780472256E-4</v>
      </c>
      <c r="T13" s="230">
        <v>1.2460665683514851E-3</v>
      </c>
      <c r="U13" s="230">
        <v>9.5914089552377941E-4</v>
      </c>
      <c r="V13" s="230">
        <v>1.0244982811431274E-3</v>
      </c>
      <c r="W13" s="230">
        <v>1.8557847166699303E-3</v>
      </c>
      <c r="X13" s="230">
        <v>1.1494008615781563E-3</v>
      </c>
      <c r="Y13" s="230">
        <v>4.6807356847010685E-3</v>
      </c>
      <c r="Z13" s="230">
        <v>6.9188423410286538E-4</v>
      </c>
      <c r="AA13" s="230">
        <v>1.2392891089075528E-4</v>
      </c>
      <c r="AB13" s="230">
        <v>1.4021446561682373E-3</v>
      </c>
      <c r="AC13" s="230">
        <v>2.0427994294957841E-3</v>
      </c>
    </row>
    <row r="14" spans="1:43" ht="15.75" customHeight="1" x14ac:dyDescent="0.15">
      <c r="A14" s="212" t="s">
        <v>59</v>
      </c>
      <c r="B14" s="213" t="s">
        <v>99</v>
      </c>
      <c r="C14" s="231">
        <v>8.3659344778519104E-4</v>
      </c>
      <c r="D14" s="232">
        <v>4.8390189694821423E-4</v>
      </c>
      <c r="E14" s="232">
        <v>7.3359761806736725E-4</v>
      </c>
      <c r="F14" s="232">
        <v>1.8399976731970002E-3</v>
      </c>
      <c r="G14" s="232">
        <v>2.4582955566470753E-3</v>
      </c>
      <c r="H14" s="232">
        <v>4.3358188411715318E-4</v>
      </c>
      <c r="I14" s="232">
        <v>4.4605224243850867E-4</v>
      </c>
      <c r="J14" s="232">
        <v>4.9586761564726167E-4</v>
      </c>
      <c r="K14" s="232">
        <v>8.150346018805522E-4</v>
      </c>
      <c r="L14" s="232">
        <v>1.0015141458422587</v>
      </c>
      <c r="M14" s="232">
        <v>4.6079908713238845E-4</v>
      </c>
      <c r="N14" s="232">
        <v>1.0121551484257405E-3</v>
      </c>
      <c r="O14" s="232">
        <v>1.6027799475999303E-3</v>
      </c>
      <c r="P14" s="232">
        <v>6.8963745558935964E-4</v>
      </c>
      <c r="Q14" s="232">
        <v>3.8216052153506989E-4</v>
      </c>
      <c r="R14" s="232">
        <v>2.0635453977980918E-4</v>
      </c>
      <c r="S14" s="232">
        <v>5.5184164629175955E-4</v>
      </c>
      <c r="T14" s="232">
        <v>1.3946763437648943E-4</v>
      </c>
      <c r="U14" s="232">
        <v>2.2043656339209975E-4</v>
      </c>
      <c r="V14" s="232">
        <v>1.7048960011795841E-4</v>
      </c>
      <c r="W14" s="232">
        <v>1.0291168230438925E-4</v>
      </c>
      <c r="X14" s="232">
        <v>2.3186843296800193E-4</v>
      </c>
      <c r="Y14" s="232">
        <v>4.7597264078339348E-4</v>
      </c>
      <c r="Z14" s="232">
        <v>8.5020537434390606E-4</v>
      </c>
      <c r="AA14" s="232">
        <v>9.9754378754761093E-4</v>
      </c>
      <c r="AB14" s="232">
        <v>8.2723116460259219E-4</v>
      </c>
      <c r="AC14" s="232">
        <v>7.9375625974574461E-4</v>
      </c>
    </row>
    <row r="15" spans="1:43" ht="15.75" customHeight="1" x14ac:dyDescent="0.15">
      <c r="A15" s="209" t="s">
        <v>60</v>
      </c>
      <c r="B15" s="211" t="s">
        <v>100</v>
      </c>
      <c r="C15" s="229">
        <v>1.253873726293212E-3</v>
      </c>
      <c r="D15" s="230">
        <v>4.4042991655663825E-4</v>
      </c>
      <c r="E15" s="230">
        <v>9.3347502612770017E-4</v>
      </c>
      <c r="F15" s="230">
        <v>1.3244085905277743E-3</v>
      </c>
      <c r="G15" s="230">
        <v>4.5073167740955668E-4</v>
      </c>
      <c r="H15" s="230">
        <v>1.1427606037341467E-3</v>
      </c>
      <c r="I15" s="230">
        <v>1.325374741237458E-3</v>
      </c>
      <c r="J15" s="230">
        <v>1.1251139903575239E-3</v>
      </c>
      <c r="K15" s="230">
        <v>7.5254393296618244E-4</v>
      </c>
      <c r="L15" s="230">
        <v>3.2757730334997135E-4</v>
      </c>
      <c r="M15" s="230">
        <v>1.008016261427092</v>
      </c>
      <c r="N15" s="230">
        <v>3.8012838603095669E-4</v>
      </c>
      <c r="O15" s="230">
        <v>1.8976975845503408E-4</v>
      </c>
      <c r="P15" s="230">
        <v>2.0020938526648903E-4</v>
      </c>
      <c r="Q15" s="230">
        <v>5.9566848664043199E-4</v>
      </c>
      <c r="R15" s="230">
        <v>8.2011332889144405E-4</v>
      </c>
      <c r="S15" s="230">
        <v>1.709720448636598E-3</v>
      </c>
      <c r="T15" s="230">
        <v>3.0685436242335385E-3</v>
      </c>
      <c r="U15" s="230">
        <v>1.5047856628194625E-3</v>
      </c>
      <c r="V15" s="230">
        <v>2.9258437831728604E-3</v>
      </c>
      <c r="W15" s="230">
        <v>2.7729490621072987E-3</v>
      </c>
      <c r="X15" s="230">
        <v>3.3515924097149699E-3</v>
      </c>
      <c r="Y15" s="230">
        <v>4.4483871362828633E-3</v>
      </c>
      <c r="Z15" s="230">
        <v>1.4033203860721914E-3</v>
      </c>
      <c r="AA15" s="230">
        <v>1.8639923284997662E-4</v>
      </c>
      <c r="AB15" s="230">
        <v>5.1098250646910955E-3</v>
      </c>
      <c r="AC15" s="230">
        <v>2.0826422250431378E-3</v>
      </c>
    </row>
    <row r="16" spans="1:43" ht="15.75" customHeight="1" x14ac:dyDescent="0.15">
      <c r="A16" s="209" t="s">
        <v>61</v>
      </c>
      <c r="B16" s="211" t="s">
        <v>101</v>
      </c>
      <c r="C16" s="229">
        <v>2.0299255491317641E-3</v>
      </c>
      <c r="D16" s="230">
        <v>1.0565827989913179E-3</v>
      </c>
      <c r="E16" s="230">
        <v>3.0679225700482743E-4</v>
      </c>
      <c r="F16" s="230">
        <v>1.8564815274500982E-4</v>
      </c>
      <c r="G16" s="230">
        <v>2.7259809861907475E-4</v>
      </c>
      <c r="H16" s="230">
        <v>1.7478418454738782E-3</v>
      </c>
      <c r="I16" s="230">
        <v>3.1463606781894987E-4</v>
      </c>
      <c r="J16" s="230">
        <v>6.9403366225432976E-4</v>
      </c>
      <c r="K16" s="230">
        <v>2.4660756125278755E-3</v>
      </c>
      <c r="L16" s="230">
        <v>1.2266847098735703E-2</v>
      </c>
      <c r="M16" s="230">
        <v>6.8746112941123119E-4</v>
      </c>
      <c r="N16" s="230">
        <v>1.0545362532539866</v>
      </c>
      <c r="O16" s="230">
        <v>5.0098114151346587E-3</v>
      </c>
      <c r="P16" s="230">
        <v>9.4477821181449255E-4</v>
      </c>
      <c r="Q16" s="230">
        <v>2.0947902459686907E-3</v>
      </c>
      <c r="R16" s="230">
        <v>3.088541927809801E-3</v>
      </c>
      <c r="S16" s="230">
        <v>1.777040016818311E-3</v>
      </c>
      <c r="T16" s="230">
        <v>1.3264274831534036E-3</v>
      </c>
      <c r="U16" s="230">
        <v>8.9490135882648991E-3</v>
      </c>
      <c r="V16" s="230">
        <v>5.0264794935492886E-3</v>
      </c>
      <c r="W16" s="230">
        <v>3.3034827079473296E-3</v>
      </c>
      <c r="X16" s="230">
        <v>1.1215511193871841E-3</v>
      </c>
      <c r="Y16" s="230">
        <v>4.4119743714298469E-3</v>
      </c>
      <c r="Z16" s="230">
        <v>2.4406918744292981E-2</v>
      </c>
      <c r="AA16" s="230">
        <v>3.9356588235268849E-4</v>
      </c>
      <c r="AB16" s="230">
        <v>3.6516854221235588E-3</v>
      </c>
      <c r="AC16" s="230">
        <v>5.2554594227744193E-4</v>
      </c>
    </row>
    <row r="17" spans="1:29" ht="15.75" customHeight="1" x14ac:dyDescent="0.15">
      <c r="A17" s="209" t="s">
        <v>62</v>
      </c>
      <c r="B17" s="211" t="s">
        <v>7</v>
      </c>
      <c r="C17" s="229">
        <v>6.7879863340979048E-5</v>
      </c>
      <c r="D17" s="230">
        <v>5.1640254644059454E-5</v>
      </c>
      <c r="E17" s="230">
        <v>2.8747733491708179E-5</v>
      </c>
      <c r="F17" s="230">
        <v>8.2211979920819811E-5</v>
      </c>
      <c r="G17" s="230">
        <v>2.4823129113443672E-4</v>
      </c>
      <c r="H17" s="230">
        <v>1.3970795412340256E-4</v>
      </c>
      <c r="I17" s="230">
        <v>9.4887119611180106E-5</v>
      </c>
      <c r="J17" s="230">
        <v>3.6099895621458946E-4</v>
      </c>
      <c r="K17" s="230">
        <v>1.2507961228550748E-4</v>
      </c>
      <c r="L17" s="230">
        <v>7.0889277032355137E-5</v>
      </c>
      <c r="M17" s="230">
        <v>3.1953856755824375E-4</v>
      </c>
      <c r="N17" s="230">
        <v>1.9360594822707741E-3</v>
      </c>
      <c r="O17" s="230">
        <v>1.0164618164033141</v>
      </c>
      <c r="P17" s="230">
        <v>1.0565894289460996E-4</v>
      </c>
      <c r="Q17" s="230">
        <v>4.142793722743237E-2</v>
      </c>
      <c r="R17" s="230">
        <v>1.6744903496627751E-2</v>
      </c>
      <c r="S17" s="230">
        <v>2.13625509412733E-2</v>
      </c>
      <c r="T17" s="230">
        <v>2.4399415024985902E-3</v>
      </c>
      <c r="U17" s="230">
        <v>6.25211233814073E-4</v>
      </c>
      <c r="V17" s="230">
        <v>5.7842131289307375E-3</v>
      </c>
      <c r="W17" s="230">
        <v>4.2966701079805956E-3</v>
      </c>
      <c r="X17" s="230">
        <v>1.3495148407549973E-2</v>
      </c>
      <c r="Y17" s="230">
        <v>4.1231483986664897E-3</v>
      </c>
      <c r="Z17" s="230">
        <v>4.654308402570681E-3</v>
      </c>
      <c r="AA17" s="230">
        <v>7.6886966375158818E-5</v>
      </c>
      <c r="AB17" s="230">
        <v>1.8405223637825609E-4</v>
      </c>
      <c r="AC17" s="230">
        <v>5.1535067206900012E-5</v>
      </c>
    </row>
    <row r="18" spans="1:29" ht="15.75" customHeight="1" x14ac:dyDescent="0.15">
      <c r="A18" s="209" t="s">
        <v>63</v>
      </c>
      <c r="B18" s="211" t="s">
        <v>8</v>
      </c>
      <c r="C18" s="229">
        <v>5.5163683212096103E-5</v>
      </c>
      <c r="D18" s="230">
        <v>4.093847901241294E-5</v>
      </c>
      <c r="E18" s="230">
        <v>2.048006857572972E-5</v>
      </c>
      <c r="F18" s="230">
        <v>4.7365179167049901E-5</v>
      </c>
      <c r="G18" s="230">
        <v>9.7668320531394762E-5</v>
      </c>
      <c r="H18" s="230">
        <v>1.4975892869032494E-4</v>
      </c>
      <c r="I18" s="230">
        <v>7.176344671216724E-5</v>
      </c>
      <c r="J18" s="230">
        <v>2.0813423055596436E-4</v>
      </c>
      <c r="K18" s="230">
        <v>2.9457635322311989E-3</v>
      </c>
      <c r="L18" s="230">
        <v>7.1871244572411074E-5</v>
      </c>
      <c r="M18" s="230">
        <v>6.9608654815621741E-4</v>
      </c>
      <c r="N18" s="230">
        <v>9.47769538667488E-4</v>
      </c>
      <c r="O18" s="230">
        <v>3.9054450760531404E-3</v>
      </c>
      <c r="P18" s="230">
        <v>1.0777507638989687</v>
      </c>
      <c r="Q18" s="230">
        <v>1.6213962501639555E-2</v>
      </c>
      <c r="R18" s="230">
        <v>1.1222782128781432E-2</v>
      </c>
      <c r="S18" s="230">
        <v>5.3412328724141023E-3</v>
      </c>
      <c r="T18" s="230">
        <v>7.2836426893036973E-3</v>
      </c>
      <c r="U18" s="230">
        <v>7.0541212187114925E-3</v>
      </c>
      <c r="V18" s="230">
        <v>1.7445337478306486E-2</v>
      </c>
      <c r="W18" s="230">
        <v>1.0753122601153275E-2</v>
      </c>
      <c r="X18" s="230">
        <v>5.783291687259536E-3</v>
      </c>
      <c r="Y18" s="230">
        <v>3.9566779182418832E-3</v>
      </c>
      <c r="Z18" s="230">
        <v>2.424198470032148E-3</v>
      </c>
      <c r="AA18" s="230">
        <v>1.3985813522412411E-4</v>
      </c>
      <c r="AB18" s="230">
        <v>1.9586899468323538E-4</v>
      </c>
      <c r="AC18" s="230">
        <v>5.8015265685083803E-5</v>
      </c>
    </row>
    <row r="19" spans="1:29" ht="15.75" customHeight="1" x14ac:dyDescent="0.15">
      <c r="A19" s="212" t="s">
        <v>64</v>
      </c>
      <c r="B19" s="213" t="s">
        <v>9</v>
      </c>
      <c r="C19" s="231">
        <v>4.4874073105273234E-4</v>
      </c>
      <c r="D19" s="232">
        <v>7.1149334227842392E-4</v>
      </c>
      <c r="E19" s="232">
        <v>1.9695805529566554E-4</v>
      </c>
      <c r="F19" s="232">
        <v>3.8537540290251124E-4</v>
      </c>
      <c r="G19" s="232">
        <v>2.4742995582612065E-3</v>
      </c>
      <c r="H19" s="232">
        <v>2.7046164642377467E-3</v>
      </c>
      <c r="I19" s="232">
        <v>6.6973737703468884E-4</v>
      </c>
      <c r="J19" s="232">
        <v>9.6792269604942802E-4</v>
      </c>
      <c r="K19" s="232">
        <v>2.2045094632816035E-3</v>
      </c>
      <c r="L19" s="232">
        <v>3.3675200873752042E-4</v>
      </c>
      <c r="M19" s="232">
        <v>2.242550054002109E-3</v>
      </c>
      <c r="N19" s="232">
        <v>1.5571857240212993E-3</v>
      </c>
      <c r="O19" s="232">
        <v>9.1247738433548496E-4</v>
      </c>
      <c r="P19" s="232">
        <v>3.8654236760287476E-4</v>
      </c>
      <c r="Q19" s="232">
        <v>1.0142033364593845</v>
      </c>
      <c r="R19" s="232">
        <v>4.8047462373727104E-3</v>
      </c>
      <c r="S19" s="232">
        <v>6.0135669268420403E-3</v>
      </c>
      <c r="T19" s="232">
        <v>2.1345781561361711E-3</v>
      </c>
      <c r="U19" s="232">
        <v>2.1234071004502179E-3</v>
      </c>
      <c r="V19" s="232">
        <v>1.8257541156467966E-3</v>
      </c>
      <c r="W19" s="232">
        <v>4.8826316511886847E-3</v>
      </c>
      <c r="X19" s="232">
        <v>1.6283552731126462E-3</v>
      </c>
      <c r="Y19" s="232">
        <v>1.8650627346352578E-3</v>
      </c>
      <c r="Z19" s="232">
        <v>1.5667329377632634E-2</v>
      </c>
      <c r="AA19" s="232">
        <v>3.706758231138008E-4</v>
      </c>
      <c r="AB19" s="232">
        <v>6.6968726947836603E-4</v>
      </c>
      <c r="AC19" s="232">
        <v>1.7599688494035522E-4</v>
      </c>
    </row>
    <row r="20" spans="1:29" ht="15.75" customHeight="1" x14ac:dyDescent="0.15">
      <c r="A20" s="209" t="s">
        <v>65</v>
      </c>
      <c r="B20" s="211" t="s">
        <v>102</v>
      </c>
      <c r="C20" s="229">
        <v>1.0118588751588044E-5</v>
      </c>
      <c r="D20" s="230">
        <v>1.0111236724848532E-5</v>
      </c>
      <c r="E20" s="230">
        <v>1.1190255786323975E-5</v>
      </c>
      <c r="F20" s="230">
        <v>8.8399101147453974E-6</v>
      </c>
      <c r="G20" s="230">
        <v>7.1296756166945943E-5</v>
      </c>
      <c r="H20" s="230">
        <v>1.2607146094325617E-5</v>
      </c>
      <c r="I20" s="230">
        <v>1.1583342425007517E-5</v>
      </c>
      <c r="J20" s="230">
        <v>3.7644090083823194E-5</v>
      </c>
      <c r="K20" s="230">
        <v>1.2133882888561382E-5</v>
      </c>
      <c r="L20" s="230">
        <v>2.0447682329619966E-5</v>
      </c>
      <c r="M20" s="230">
        <v>1.6374278797691435E-5</v>
      </c>
      <c r="N20" s="230">
        <v>2.4951156165767762E-5</v>
      </c>
      <c r="O20" s="230">
        <v>3.4036845809232844E-5</v>
      </c>
      <c r="P20" s="230">
        <v>1.5437944495147692E-5</v>
      </c>
      <c r="Q20" s="230">
        <v>4.4716615228536109E-5</v>
      </c>
      <c r="R20" s="230">
        <v>1.0049790605817446</v>
      </c>
      <c r="S20" s="230">
        <v>1.6914910843033213E-3</v>
      </c>
      <c r="T20" s="230">
        <v>1.5273465094092729E-4</v>
      </c>
      <c r="U20" s="230">
        <v>7.6552984918997985E-5</v>
      </c>
      <c r="V20" s="230">
        <v>1.8810401230583007E-4</v>
      </c>
      <c r="W20" s="230">
        <v>2.6033269277631147E-4</v>
      </c>
      <c r="X20" s="230">
        <v>4.1655979034154231E-4</v>
      </c>
      <c r="Y20" s="230">
        <v>2.6838054126315385E-5</v>
      </c>
      <c r="Z20" s="230">
        <v>2.5969906273841907E-4</v>
      </c>
      <c r="AA20" s="230">
        <v>4.0850774588337743E-5</v>
      </c>
      <c r="AB20" s="230">
        <v>8.047219478992735E-4</v>
      </c>
      <c r="AC20" s="230">
        <v>2.8737699263230299E-5</v>
      </c>
    </row>
    <row r="21" spans="1:29" ht="15.75" customHeight="1" x14ac:dyDescent="0.15">
      <c r="A21" s="209" t="s">
        <v>66</v>
      </c>
      <c r="B21" s="211" t="s">
        <v>103</v>
      </c>
      <c r="C21" s="229">
        <v>2.3284265157937093E-5</v>
      </c>
      <c r="D21" s="230">
        <v>2.2877888564878128E-5</v>
      </c>
      <c r="E21" s="230">
        <v>4.4443042339507891E-5</v>
      </c>
      <c r="F21" s="230">
        <v>2.1372685111194201E-5</v>
      </c>
      <c r="G21" s="230">
        <v>1.8348477885794822E-4</v>
      </c>
      <c r="H21" s="230">
        <v>3.0126030122069972E-5</v>
      </c>
      <c r="I21" s="230">
        <v>2.8913877329304897E-5</v>
      </c>
      <c r="J21" s="230">
        <v>2.8363343848801296E-5</v>
      </c>
      <c r="K21" s="230">
        <v>2.5890166766910412E-5</v>
      </c>
      <c r="L21" s="230">
        <v>7.2842675225942344E-5</v>
      </c>
      <c r="M21" s="230">
        <v>9.1109440214678456E-5</v>
      </c>
      <c r="N21" s="230">
        <v>6.969819228471305E-5</v>
      </c>
      <c r="O21" s="230">
        <v>7.2230856376772357E-5</v>
      </c>
      <c r="P21" s="230">
        <v>3.4942914850195645E-5</v>
      </c>
      <c r="Q21" s="230">
        <v>4.2041426514565758E-5</v>
      </c>
      <c r="R21" s="230">
        <v>3.8632823296965422E-4</v>
      </c>
      <c r="S21" s="230">
        <v>1.0095146202644965</v>
      </c>
      <c r="T21" s="230">
        <v>5.3583769096910763E-5</v>
      </c>
      <c r="U21" s="230">
        <v>2.3174864719972555E-4</v>
      </c>
      <c r="V21" s="230">
        <v>1.0965725407809484E-4</v>
      </c>
      <c r="W21" s="230">
        <v>1.5982655163152514E-4</v>
      </c>
      <c r="X21" s="230">
        <v>1.1514973331792563E-4</v>
      </c>
      <c r="Y21" s="230">
        <v>4.0540606936169463E-5</v>
      </c>
      <c r="Z21" s="230">
        <v>7.1533046385574792E-5</v>
      </c>
      <c r="AA21" s="230">
        <v>1.0888743056816278E-4</v>
      </c>
      <c r="AB21" s="230">
        <v>1.6518093301076431E-4</v>
      </c>
      <c r="AC21" s="230">
        <v>5.3645644961092602E-5</v>
      </c>
    </row>
    <row r="22" spans="1:29" ht="15.75" customHeight="1" x14ac:dyDescent="0.15">
      <c r="A22" s="209" t="s">
        <v>68</v>
      </c>
      <c r="B22" s="211" t="s">
        <v>104</v>
      </c>
      <c r="C22" s="229">
        <v>5.038024934979563E-6</v>
      </c>
      <c r="D22" s="230">
        <v>2.4776052104732202E-6</v>
      </c>
      <c r="E22" s="230">
        <v>2.9484419085401648E-6</v>
      </c>
      <c r="F22" s="230">
        <v>2.2629419483373839E-6</v>
      </c>
      <c r="G22" s="230">
        <v>5.4493470259395589E-6</v>
      </c>
      <c r="H22" s="230">
        <v>2.5864036343126998E-6</v>
      </c>
      <c r="I22" s="230">
        <v>2.3379894398914041E-6</v>
      </c>
      <c r="J22" s="230">
        <v>2.1319353476477518E-6</v>
      </c>
      <c r="K22" s="230">
        <v>1.904462115745475E-6</v>
      </c>
      <c r="L22" s="230">
        <v>3.0942245404313884E-6</v>
      </c>
      <c r="M22" s="230">
        <v>2.2033027934512937E-6</v>
      </c>
      <c r="N22" s="230">
        <v>3.0256237156362217E-6</v>
      </c>
      <c r="O22" s="230">
        <v>2.6957905970881678E-6</v>
      </c>
      <c r="P22" s="230">
        <v>1.9234909172321153E-6</v>
      </c>
      <c r="Q22" s="230">
        <v>2.0485720677855034E-6</v>
      </c>
      <c r="R22" s="230">
        <v>1.4219678012374335E-5</v>
      </c>
      <c r="S22" s="230">
        <v>1.0018695451901727E-4</v>
      </c>
      <c r="T22" s="230">
        <v>1.0003329658760391</v>
      </c>
      <c r="U22" s="230">
        <v>3.124168660576319E-6</v>
      </c>
      <c r="V22" s="230">
        <v>4.1192570861859831E-6</v>
      </c>
      <c r="W22" s="230">
        <v>4.3909517225989309E-5</v>
      </c>
      <c r="X22" s="230">
        <v>5.6759607972037236E-6</v>
      </c>
      <c r="Y22" s="230">
        <v>4.1165907810690442E-6</v>
      </c>
      <c r="Z22" s="230">
        <v>5.8280352940657766E-6</v>
      </c>
      <c r="AA22" s="230">
        <v>5.4567236372768814E-6</v>
      </c>
      <c r="AB22" s="230">
        <v>8.80344641678924E-6</v>
      </c>
      <c r="AC22" s="230">
        <v>4.5894341442468955E-6</v>
      </c>
    </row>
    <row r="23" spans="1:29" ht="15.75" customHeight="1" x14ac:dyDescent="0.15">
      <c r="A23" s="209" t="s">
        <v>70</v>
      </c>
      <c r="B23" s="211" t="s">
        <v>69</v>
      </c>
      <c r="C23" s="229">
        <v>1.1631813304316803E-4</v>
      </c>
      <c r="D23" s="230">
        <v>1.1941456897114078E-4</v>
      </c>
      <c r="E23" s="230">
        <v>1.3363690300906237E-4</v>
      </c>
      <c r="F23" s="230">
        <v>1.41004642560452E-4</v>
      </c>
      <c r="G23" s="230">
        <v>3.121649045086657E-4</v>
      </c>
      <c r="H23" s="230">
        <v>1.5603127698743366E-4</v>
      </c>
      <c r="I23" s="230">
        <v>1.5247927553491958E-4</v>
      </c>
      <c r="J23" s="230">
        <v>1.3214608757810561E-4</v>
      </c>
      <c r="K23" s="230">
        <v>1.3092251062251308E-4</v>
      </c>
      <c r="L23" s="230">
        <v>2.0944605086243101E-4</v>
      </c>
      <c r="M23" s="230">
        <v>1.4943898402378227E-4</v>
      </c>
      <c r="N23" s="230">
        <v>2.0542712101899511E-4</v>
      </c>
      <c r="O23" s="230">
        <v>2.2946654415685548E-4</v>
      </c>
      <c r="P23" s="230">
        <v>1.4675418092396E-4</v>
      </c>
      <c r="Q23" s="230">
        <v>1.7780470920575871E-3</v>
      </c>
      <c r="R23" s="230">
        <v>1.0259509429791668E-3</v>
      </c>
      <c r="S23" s="230">
        <v>2.7735727161587779E-3</v>
      </c>
      <c r="T23" s="230">
        <v>1.5773646572071535E-2</v>
      </c>
      <c r="U23" s="230">
        <v>1.0625635361093251</v>
      </c>
      <c r="V23" s="230">
        <v>3.9920964069755344E-2</v>
      </c>
      <c r="W23" s="230">
        <v>6.0565687805965829E-2</v>
      </c>
      <c r="X23" s="230">
        <v>4.5253758006183666E-3</v>
      </c>
      <c r="Y23" s="230">
        <v>1.1971674811221114E-3</v>
      </c>
      <c r="Z23" s="230">
        <v>7.6289092377148477E-4</v>
      </c>
      <c r="AA23" s="230">
        <v>4.9578296508142401E-4</v>
      </c>
      <c r="AB23" s="230">
        <v>6.2232800919196686E-4</v>
      </c>
      <c r="AC23" s="230">
        <v>2.8420491472205535E-4</v>
      </c>
    </row>
    <row r="24" spans="1:29" ht="15.75" customHeight="1" x14ac:dyDescent="0.15">
      <c r="A24" s="212" t="s">
        <v>71</v>
      </c>
      <c r="B24" s="213" t="s">
        <v>10</v>
      </c>
      <c r="C24" s="231">
        <v>3.8284713055478556E-5</v>
      </c>
      <c r="D24" s="232">
        <v>4.4785705762434021E-5</v>
      </c>
      <c r="E24" s="232">
        <v>3.4339479564898119E-5</v>
      </c>
      <c r="F24" s="232">
        <v>1.8874109808733529E-4</v>
      </c>
      <c r="G24" s="232">
        <v>1.0836245592580554E-4</v>
      </c>
      <c r="H24" s="232">
        <v>4.5580056837877253E-5</v>
      </c>
      <c r="I24" s="232">
        <v>3.9825929706753239E-5</v>
      </c>
      <c r="J24" s="232">
        <v>4.3396275927443962E-5</v>
      </c>
      <c r="K24" s="232">
        <v>3.4766455537029632E-5</v>
      </c>
      <c r="L24" s="232">
        <v>5.7354627646805995E-5</v>
      </c>
      <c r="M24" s="232">
        <v>3.7587948571640023E-5</v>
      </c>
      <c r="N24" s="232">
        <v>6.2199948008263679E-5</v>
      </c>
      <c r="O24" s="232">
        <v>6.6977834514852749E-5</v>
      </c>
      <c r="P24" s="232">
        <v>5.176029416895732E-5</v>
      </c>
      <c r="Q24" s="232">
        <v>2.4323197310401179E-4</v>
      </c>
      <c r="R24" s="232">
        <v>1.0401055919392246E-3</v>
      </c>
      <c r="S24" s="232">
        <v>2.6724126967681162E-3</v>
      </c>
      <c r="T24" s="232">
        <v>1.0076325278989837E-3</v>
      </c>
      <c r="U24" s="232">
        <v>8.2227328593375629E-3</v>
      </c>
      <c r="V24" s="232">
        <v>1.0046434029551972</v>
      </c>
      <c r="W24" s="232">
        <v>3.8150122494899712E-3</v>
      </c>
      <c r="X24" s="232">
        <v>2.7185540690018314E-3</v>
      </c>
      <c r="Y24" s="232">
        <v>1.1675552149417088E-3</v>
      </c>
      <c r="Z24" s="232">
        <v>1.0706731661408746E-3</v>
      </c>
      <c r="AA24" s="232">
        <v>1.1443081831485227E-4</v>
      </c>
      <c r="AB24" s="232">
        <v>1.8901602749205745E-4</v>
      </c>
      <c r="AC24" s="232">
        <v>7.3380227706090398E-5</v>
      </c>
    </row>
    <row r="25" spans="1:29" ht="15.75" customHeight="1" x14ac:dyDescent="0.15">
      <c r="A25" s="209" t="s">
        <v>72</v>
      </c>
      <c r="B25" s="211" t="s">
        <v>67</v>
      </c>
      <c r="C25" s="229">
        <v>3.0128382242237043E-6</v>
      </c>
      <c r="D25" s="230">
        <v>2.7242885956873979E-6</v>
      </c>
      <c r="E25" s="230">
        <v>1.0318827395917212E-5</v>
      </c>
      <c r="F25" s="230">
        <v>6.3761131312864861E-6</v>
      </c>
      <c r="G25" s="230">
        <v>7.0287507587769764E-6</v>
      </c>
      <c r="H25" s="230">
        <v>4.2627762039538051E-6</v>
      </c>
      <c r="I25" s="230">
        <v>2.9397974413513909E-6</v>
      </c>
      <c r="J25" s="230">
        <v>3.7247533412426677E-6</v>
      </c>
      <c r="K25" s="230">
        <v>3.1215419146094515E-6</v>
      </c>
      <c r="L25" s="230">
        <v>5.5208976545705336E-6</v>
      </c>
      <c r="M25" s="230">
        <v>5.9261811290789669E-6</v>
      </c>
      <c r="N25" s="230">
        <v>3.847788390147711E-6</v>
      </c>
      <c r="O25" s="230">
        <v>4.5877454726295639E-6</v>
      </c>
      <c r="P25" s="230">
        <v>2.944009145332882E-6</v>
      </c>
      <c r="Q25" s="230">
        <v>5.1197599403456433E-6</v>
      </c>
      <c r="R25" s="230">
        <v>7.5984837473468471E-6</v>
      </c>
      <c r="S25" s="230">
        <v>1.4893727913037929E-5</v>
      </c>
      <c r="T25" s="230">
        <v>2.5290814412451394E-6</v>
      </c>
      <c r="U25" s="230">
        <v>6.4382230543644762E-6</v>
      </c>
      <c r="V25" s="230">
        <v>4.2754186771801551E-6</v>
      </c>
      <c r="W25" s="230">
        <v>1.0017489365956695</v>
      </c>
      <c r="X25" s="230">
        <v>5.2660611019535538E-6</v>
      </c>
      <c r="Y25" s="230">
        <v>8.6168605274971331E-6</v>
      </c>
      <c r="Z25" s="230">
        <v>8.7192066798104348E-5</v>
      </c>
      <c r="AA25" s="230">
        <v>7.861236757246598E-6</v>
      </c>
      <c r="AB25" s="230">
        <v>1.0277551453764907E-5</v>
      </c>
      <c r="AC25" s="230">
        <v>5.2448863574944605E-6</v>
      </c>
    </row>
    <row r="26" spans="1:29" ht="15.75" customHeight="1" x14ac:dyDescent="0.15">
      <c r="A26" s="209" t="s">
        <v>73</v>
      </c>
      <c r="B26" s="211" t="s">
        <v>105</v>
      </c>
      <c r="C26" s="229">
        <v>3.9002039057853567E-5</v>
      </c>
      <c r="D26" s="230">
        <v>3.8379226463515312E-5</v>
      </c>
      <c r="E26" s="230">
        <v>4.0046792250759593E-5</v>
      </c>
      <c r="F26" s="230">
        <v>1.0350299762633657E-3</v>
      </c>
      <c r="G26" s="230">
        <v>1.4559077099526486E-4</v>
      </c>
      <c r="H26" s="230">
        <v>4.0834608448362266E-5</v>
      </c>
      <c r="I26" s="230">
        <v>3.2482685722933024E-5</v>
      </c>
      <c r="J26" s="230">
        <v>3.2748759517940056E-5</v>
      </c>
      <c r="K26" s="230">
        <v>2.9175359054981274E-5</v>
      </c>
      <c r="L26" s="230">
        <v>5.8772537974549212E-5</v>
      </c>
      <c r="M26" s="230">
        <v>3.1128210090802723E-5</v>
      </c>
      <c r="N26" s="230">
        <v>5.9334340699309766E-5</v>
      </c>
      <c r="O26" s="230">
        <v>4.7361245192366976E-5</v>
      </c>
      <c r="P26" s="230">
        <v>3.5094244574492636E-5</v>
      </c>
      <c r="Q26" s="230">
        <v>3.0278371181099837E-5</v>
      </c>
      <c r="R26" s="230">
        <v>3.0806749111004046E-5</v>
      </c>
      <c r="S26" s="230">
        <v>4.6877979791861426E-5</v>
      </c>
      <c r="T26" s="230">
        <v>2.0550817098424595E-5</v>
      </c>
      <c r="U26" s="230">
        <v>5.0092232266656179E-5</v>
      </c>
      <c r="V26" s="230">
        <v>2.8143436926829638E-5</v>
      </c>
      <c r="W26" s="230">
        <v>1.9642664987879668E-5</v>
      </c>
      <c r="X26" s="230">
        <v>1.0080864222405259</v>
      </c>
      <c r="Y26" s="230">
        <v>4.993595294406486E-5</v>
      </c>
      <c r="Z26" s="230">
        <v>6.6575440285627434E-5</v>
      </c>
      <c r="AA26" s="230">
        <v>9.5883468570110911E-5</v>
      </c>
      <c r="AB26" s="230">
        <v>1.1628455638326821E-4</v>
      </c>
      <c r="AC26" s="230">
        <v>6.2983705291551104E-5</v>
      </c>
    </row>
    <row r="27" spans="1:29" ht="15.75" customHeight="1" x14ac:dyDescent="0.15">
      <c r="A27" s="209" t="s">
        <v>74</v>
      </c>
      <c r="B27" s="211" t="s">
        <v>19</v>
      </c>
      <c r="C27" s="229">
        <v>3.6867409795496178E-4</v>
      </c>
      <c r="D27" s="230">
        <v>3.5749299351467732E-4</v>
      </c>
      <c r="E27" s="230">
        <v>3.2609603895318134E-4</v>
      </c>
      <c r="F27" s="230">
        <v>1.6365038881069871E-3</v>
      </c>
      <c r="G27" s="230">
        <v>1.1426649088464415E-3</v>
      </c>
      <c r="H27" s="230">
        <v>1.1982187464898498E-3</v>
      </c>
      <c r="I27" s="230">
        <v>4.7104818267128456E-3</v>
      </c>
      <c r="J27" s="230">
        <v>2.1952176489624295E-3</v>
      </c>
      <c r="K27" s="230">
        <v>1.1030609147703204E-3</v>
      </c>
      <c r="L27" s="230">
        <v>9.7210411967503779E-4</v>
      </c>
      <c r="M27" s="230">
        <v>6.3079102757071363E-4</v>
      </c>
      <c r="N27" s="230">
        <v>1.0558782675213676E-3</v>
      </c>
      <c r="O27" s="230">
        <v>1.2121721158549399E-3</v>
      </c>
      <c r="P27" s="230">
        <v>1.1810331016754176E-2</v>
      </c>
      <c r="Q27" s="230">
        <v>1.2063618792626091E-3</v>
      </c>
      <c r="R27" s="230">
        <v>5.7949296002469703E-4</v>
      </c>
      <c r="S27" s="230">
        <v>8.4584290138222545E-4</v>
      </c>
      <c r="T27" s="230">
        <v>7.8581225357316961E-4</v>
      </c>
      <c r="U27" s="230">
        <v>9.9370875789062097E-4</v>
      </c>
      <c r="V27" s="230">
        <v>5.3626123858726367E-4</v>
      </c>
      <c r="W27" s="230">
        <v>4.3789549654280951E-3</v>
      </c>
      <c r="X27" s="230">
        <v>5.1315377702047945E-4</v>
      </c>
      <c r="Y27" s="230">
        <v>1.0097968178442298</v>
      </c>
      <c r="Z27" s="230">
        <v>1.1618462333290037E-3</v>
      </c>
      <c r="AA27" s="230">
        <v>1.58518878698215E-3</v>
      </c>
      <c r="AB27" s="230">
        <v>1.8931696626798625E-3</v>
      </c>
      <c r="AC27" s="230">
        <v>1.642714712714459E-3</v>
      </c>
    </row>
    <row r="28" spans="1:29" ht="15.75" customHeight="1" x14ac:dyDescent="0.15">
      <c r="A28" s="209" t="s">
        <v>76</v>
      </c>
      <c r="B28" s="211" t="s">
        <v>11</v>
      </c>
      <c r="C28" s="229">
        <v>4.4450190852639319E-3</v>
      </c>
      <c r="D28" s="230">
        <v>2.2542775800717791E-3</v>
      </c>
      <c r="E28" s="230">
        <v>1.544295267099916E-3</v>
      </c>
      <c r="F28" s="230">
        <v>1.284049166742915E-3</v>
      </c>
      <c r="G28" s="230">
        <v>5.0885241747904422E-3</v>
      </c>
      <c r="H28" s="230">
        <v>1.6289225628893891E-3</v>
      </c>
      <c r="I28" s="230">
        <v>2.3995825287561555E-3</v>
      </c>
      <c r="J28" s="230">
        <v>3.4210885265598748E-3</v>
      </c>
      <c r="K28" s="230">
        <v>4.6119286644397328E-3</v>
      </c>
      <c r="L28" s="230">
        <v>3.704873490487762E-3</v>
      </c>
      <c r="M28" s="230">
        <v>2.0698043406892474E-3</v>
      </c>
      <c r="N28" s="230">
        <v>4.685064036290148E-3</v>
      </c>
      <c r="O28" s="230">
        <v>1.6020886420397996E-2</v>
      </c>
      <c r="P28" s="230">
        <v>5.8237846250395863E-3</v>
      </c>
      <c r="Q28" s="230">
        <v>4.0719347045945755E-3</v>
      </c>
      <c r="R28" s="230">
        <v>2.2913615260178998E-3</v>
      </c>
      <c r="S28" s="230">
        <v>2.0818214176481073E-3</v>
      </c>
      <c r="T28" s="230">
        <v>1.7292743556528642E-3</v>
      </c>
      <c r="U28" s="230">
        <v>2.50024974820606E-3</v>
      </c>
      <c r="V28" s="230">
        <v>2.703714801982992E-3</v>
      </c>
      <c r="W28" s="230">
        <v>7.9400845990055646E-4</v>
      </c>
      <c r="X28" s="230">
        <v>1.1784267386553441E-3</v>
      </c>
      <c r="Y28" s="230">
        <v>2.1551743627054947E-3</v>
      </c>
      <c r="Z28" s="230">
        <v>1.0013780728514565</v>
      </c>
      <c r="AA28" s="230">
        <v>1.0410400298221406E-2</v>
      </c>
      <c r="AB28" s="230">
        <v>2.5256817698712065E-2</v>
      </c>
      <c r="AC28" s="230">
        <v>3.5972465820007377E-3</v>
      </c>
    </row>
    <row r="29" spans="1:29" ht="15.75" customHeight="1" x14ac:dyDescent="0.15">
      <c r="A29" s="212" t="s">
        <v>77</v>
      </c>
      <c r="B29" s="213" t="s">
        <v>75</v>
      </c>
      <c r="C29" s="231">
        <v>1.2916539799644404E-2</v>
      </c>
      <c r="D29" s="232">
        <v>1.5047894753425167E-2</v>
      </c>
      <c r="E29" s="232">
        <v>4.5169386225660836E-3</v>
      </c>
      <c r="F29" s="232">
        <v>1.5287320784602642E-2</v>
      </c>
      <c r="G29" s="232">
        <v>1.3016314014558524E-2</v>
      </c>
      <c r="H29" s="232">
        <v>1.1917698789824547E-2</v>
      </c>
      <c r="I29" s="232">
        <v>2.3863199236253987E-2</v>
      </c>
      <c r="J29" s="232">
        <v>4.6819456907399866E-2</v>
      </c>
      <c r="K29" s="232">
        <v>4.2790629495478447E-2</v>
      </c>
      <c r="L29" s="232">
        <v>2.7212159749352132E-2</v>
      </c>
      <c r="M29" s="232">
        <v>3.1660278333433434E-2</v>
      </c>
      <c r="N29" s="232">
        <v>4.3487210583898192E-2</v>
      </c>
      <c r="O29" s="232">
        <v>0.21214102028139079</v>
      </c>
      <c r="P29" s="232">
        <v>0.10995630204147602</v>
      </c>
      <c r="Q29" s="232">
        <v>2.8518530164502676E-2</v>
      </c>
      <c r="R29" s="232">
        <v>1.74670471691157E-2</v>
      </c>
      <c r="S29" s="232">
        <v>2.1681623554874966E-2</v>
      </c>
      <c r="T29" s="232">
        <v>2.0228357980172286E-2</v>
      </c>
      <c r="U29" s="232">
        <v>4.1254569528859954E-2</v>
      </c>
      <c r="V29" s="232">
        <v>1.4577074781506261E-2</v>
      </c>
      <c r="W29" s="232">
        <v>7.3143169263650979E-3</v>
      </c>
      <c r="X29" s="232">
        <v>2.4011730572643015E-2</v>
      </c>
      <c r="Y29" s="232">
        <v>1.2805743114773324E-2</v>
      </c>
      <c r="Z29" s="232">
        <v>6.2406464506147875E-3</v>
      </c>
      <c r="AA29" s="232">
        <v>1.0875369758121196</v>
      </c>
      <c r="AB29" s="232">
        <v>4.7511297521363481E-2</v>
      </c>
      <c r="AC29" s="232">
        <v>5.0160630828272254E-2</v>
      </c>
    </row>
    <row r="30" spans="1:29" ht="15.75" customHeight="1" x14ac:dyDescent="0.15">
      <c r="A30" s="209" t="s">
        <v>78</v>
      </c>
      <c r="B30" s="211" t="s">
        <v>106</v>
      </c>
      <c r="C30" s="229">
        <v>7.7678342262824736E-4</v>
      </c>
      <c r="D30" s="230">
        <v>1.9561549238380545E-3</v>
      </c>
      <c r="E30" s="230">
        <v>6.1751624996885099E-4</v>
      </c>
      <c r="F30" s="230">
        <v>7.1749768927139104E-4</v>
      </c>
      <c r="G30" s="230">
        <v>2.8226970887240892E-3</v>
      </c>
      <c r="H30" s="230">
        <v>2.1006705641591948E-3</v>
      </c>
      <c r="I30" s="230">
        <v>1.1803219669375979E-3</v>
      </c>
      <c r="J30" s="230">
        <v>1.139506483797921E-3</v>
      </c>
      <c r="K30" s="230">
        <v>1.6929822677959601E-3</v>
      </c>
      <c r="L30" s="230">
        <v>1.5048948395312046E-3</v>
      </c>
      <c r="M30" s="230">
        <v>6.3219434869968554E-4</v>
      </c>
      <c r="N30" s="230">
        <v>1.4203015749223588E-3</v>
      </c>
      <c r="O30" s="230">
        <v>9.138031651407827E-4</v>
      </c>
      <c r="P30" s="230">
        <v>2.6334374881732125E-3</v>
      </c>
      <c r="Q30" s="230">
        <v>8.6165769572240432E-4</v>
      </c>
      <c r="R30" s="230">
        <v>7.6072969175579991E-4</v>
      </c>
      <c r="S30" s="230">
        <v>8.315780300340857E-4</v>
      </c>
      <c r="T30" s="230">
        <v>5.3991158992532941E-4</v>
      </c>
      <c r="U30" s="230">
        <v>1.0495946019138073E-3</v>
      </c>
      <c r="V30" s="230">
        <v>1.177752894068029E-3</v>
      </c>
      <c r="W30" s="230">
        <v>3.4966321323021035E-4</v>
      </c>
      <c r="X30" s="230">
        <v>4.0097584663828512E-4</v>
      </c>
      <c r="Y30" s="230">
        <v>1.0286215028214106E-3</v>
      </c>
      <c r="Z30" s="230">
        <v>1.1302308848527172E-3</v>
      </c>
      <c r="AA30" s="230">
        <v>1.0242295386435143E-3</v>
      </c>
      <c r="AB30" s="230">
        <v>1.0500123502185232</v>
      </c>
      <c r="AC30" s="230">
        <v>1.2838332972996604E-2</v>
      </c>
    </row>
    <row r="31" spans="1:29" ht="15.75" customHeight="1" x14ac:dyDescent="0.15">
      <c r="A31" s="209" t="s">
        <v>79</v>
      </c>
      <c r="B31" s="211" t="s">
        <v>107</v>
      </c>
      <c r="C31" s="229">
        <v>6.4744168623371548E-4</v>
      </c>
      <c r="D31" s="230">
        <v>1.2290811539345384E-3</v>
      </c>
      <c r="E31" s="230">
        <v>3.6915096974163373E-4</v>
      </c>
      <c r="F31" s="230">
        <v>5.2345165787109395E-4</v>
      </c>
      <c r="G31" s="230">
        <v>1.8591132178970968E-3</v>
      </c>
      <c r="H31" s="230">
        <v>1.7683985072643976E-3</v>
      </c>
      <c r="I31" s="230">
        <v>4.6491460768149212E-4</v>
      </c>
      <c r="J31" s="230">
        <v>5.970530842320178E-4</v>
      </c>
      <c r="K31" s="230">
        <v>1.8778632927189227E-3</v>
      </c>
      <c r="L31" s="230">
        <v>5.4055354309035235E-4</v>
      </c>
      <c r="M31" s="230">
        <v>5.5002755161858916E-4</v>
      </c>
      <c r="N31" s="230">
        <v>2.6049383295401649E-3</v>
      </c>
      <c r="O31" s="230">
        <v>6.0221052532010236E-4</v>
      </c>
      <c r="P31" s="230">
        <v>4.8611845248342704E-4</v>
      </c>
      <c r="Q31" s="230">
        <v>3.8545394372494358E-4</v>
      </c>
      <c r="R31" s="230">
        <v>4.9224203007368665E-4</v>
      </c>
      <c r="S31" s="230">
        <v>4.2438100881755946E-4</v>
      </c>
      <c r="T31" s="230">
        <v>2.9406220891955141E-4</v>
      </c>
      <c r="U31" s="230">
        <v>1.147756513043567E-3</v>
      </c>
      <c r="V31" s="230">
        <v>1.2004149945275934E-3</v>
      </c>
      <c r="W31" s="230">
        <v>2.4675088641764486E-4</v>
      </c>
      <c r="X31" s="230">
        <v>2.0073591485963405E-4</v>
      </c>
      <c r="Y31" s="230">
        <v>5.958229660417856E-4</v>
      </c>
      <c r="Z31" s="230">
        <v>2.5011776368892343E-3</v>
      </c>
      <c r="AA31" s="230">
        <v>1.8965909994873562E-3</v>
      </c>
      <c r="AB31" s="230">
        <v>1.8924118676756753E-3</v>
      </c>
      <c r="AC31" s="230">
        <v>1.0007063500792923</v>
      </c>
    </row>
    <row r="32" spans="1:29" ht="15.75" customHeight="1" x14ac:dyDescent="0.15">
      <c r="A32" s="209" t="s">
        <v>80</v>
      </c>
      <c r="B32" s="211" t="s">
        <v>12</v>
      </c>
      <c r="C32" s="229">
        <v>6.1514989995297427E-2</v>
      </c>
      <c r="D32" s="230">
        <v>7.0332894219189854E-2</v>
      </c>
      <c r="E32" s="230">
        <v>1.6303802729782449E-2</v>
      </c>
      <c r="F32" s="230">
        <v>5.737050969512307E-2</v>
      </c>
      <c r="G32" s="230">
        <v>2.4731221264608902E-2</v>
      </c>
      <c r="H32" s="230">
        <v>5.5225222950113499E-2</v>
      </c>
      <c r="I32" s="230">
        <v>5.5738261238375483E-2</v>
      </c>
      <c r="J32" s="230">
        <v>4.6792757858635729E-2</v>
      </c>
      <c r="K32" s="230">
        <v>4.3103605597423704E-2</v>
      </c>
      <c r="L32" s="230">
        <v>5.0223497722456038E-2</v>
      </c>
      <c r="M32" s="230">
        <v>4.705315433867107E-2</v>
      </c>
      <c r="N32" s="230">
        <v>2.7570257330357027E-2</v>
      </c>
      <c r="O32" s="230">
        <v>1.5193420471036726E-2</v>
      </c>
      <c r="P32" s="230">
        <v>2.3430152194067126E-2</v>
      </c>
      <c r="Q32" s="230">
        <v>3.4379638012376798E-2</v>
      </c>
      <c r="R32" s="230">
        <v>2.7053897467894793E-2</v>
      </c>
      <c r="S32" s="230">
        <v>3.4164507126053546E-2</v>
      </c>
      <c r="T32" s="230">
        <v>1.9248965406637654E-2</v>
      </c>
      <c r="U32" s="230">
        <v>2.1319478451133481E-2</v>
      </c>
      <c r="V32" s="230">
        <v>3.0300120585725218E-2</v>
      </c>
      <c r="W32" s="230">
        <v>3.5554757224760473E-2</v>
      </c>
      <c r="X32" s="230">
        <v>3.1609745167429572E-2</v>
      </c>
      <c r="Y32" s="230">
        <v>5.5359020331382215E-2</v>
      </c>
      <c r="Z32" s="230">
        <v>4.2364913835663806E-2</v>
      </c>
      <c r="AA32" s="230">
        <v>8.505914804884513E-3</v>
      </c>
      <c r="AB32" s="230">
        <v>2.507501760900685E-2</v>
      </c>
      <c r="AC32" s="230">
        <v>1.9638701532435621E-2</v>
      </c>
    </row>
    <row r="33" spans="1:29" ht="15.75" customHeight="1" x14ac:dyDescent="0.15">
      <c r="A33" s="209" t="s">
        <v>81</v>
      </c>
      <c r="B33" s="211" t="s">
        <v>108</v>
      </c>
      <c r="C33" s="229">
        <v>6.7569852815554917E-3</v>
      </c>
      <c r="D33" s="230">
        <v>8.3804905529757581E-3</v>
      </c>
      <c r="E33" s="230">
        <v>7.3232270136968257E-3</v>
      </c>
      <c r="F33" s="230">
        <v>1.1750401471740928E-2</v>
      </c>
      <c r="G33" s="230">
        <v>3.4266401619029337E-2</v>
      </c>
      <c r="H33" s="230">
        <v>1.0607512924291598E-2</v>
      </c>
      <c r="I33" s="230">
        <v>1.4577795188321923E-2</v>
      </c>
      <c r="J33" s="230">
        <v>9.3503791066056226E-3</v>
      </c>
      <c r="K33" s="230">
        <v>6.3236733490963266E-3</v>
      </c>
      <c r="L33" s="230">
        <v>6.579468583597101E-3</v>
      </c>
      <c r="M33" s="230">
        <v>6.1885058849058027E-3</v>
      </c>
      <c r="N33" s="230">
        <v>1.1050964017136186E-2</v>
      </c>
      <c r="O33" s="230">
        <v>8.5141415436149944E-3</v>
      </c>
      <c r="P33" s="230">
        <v>1.2580982688578381E-2</v>
      </c>
      <c r="Q33" s="230">
        <v>1.1419970837450888E-2</v>
      </c>
      <c r="R33" s="230">
        <v>7.6309929390304459E-3</v>
      </c>
      <c r="S33" s="230">
        <v>8.9381200027264796E-3</v>
      </c>
      <c r="T33" s="230">
        <v>1.0746623281015564E-2</v>
      </c>
      <c r="U33" s="230">
        <v>7.6585989815361709E-3</v>
      </c>
      <c r="V33" s="230">
        <v>8.8916678795114522E-3</v>
      </c>
      <c r="W33" s="230">
        <v>4.8317547966382577E-3</v>
      </c>
      <c r="X33" s="230">
        <v>4.5792045701638145E-3</v>
      </c>
      <c r="Y33" s="230">
        <v>1.5004419372496977E-2</v>
      </c>
      <c r="Z33" s="230">
        <v>1.3859692562766602E-2</v>
      </c>
      <c r="AA33" s="230">
        <v>2.2764155614651786E-2</v>
      </c>
      <c r="AB33" s="230">
        <v>8.9178782501502622E-3</v>
      </c>
      <c r="AC33" s="230">
        <v>1.0033485747449838E-2</v>
      </c>
    </row>
    <row r="34" spans="1:29" ht="15.75" customHeight="1" x14ac:dyDescent="0.15">
      <c r="A34" s="212" t="s">
        <v>82</v>
      </c>
      <c r="B34" s="213" t="s">
        <v>13</v>
      </c>
      <c r="C34" s="231">
        <v>2.2525297462204462E-3</v>
      </c>
      <c r="D34" s="232">
        <v>1.757703101992081E-3</v>
      </c>
      <c r="E34" s="232">
        <v>1.6813083920837895E-3</v>
      </c>
      <c r="F34" s="232">
        <v>2.1178366073826612E-3</v>
      </c>
      <c r="G34" s="232">
        <v>6.5068779359325922E-3</v>
      </c>
      <c r="H34" s="232">
        <v>2.4377199641326393E-3</v>
      </c>
      <c r="I34" s="232">
        <v>2.7247901265060335E-3</v>
      </c>
      <c r="J34" s="232">
        <v>2.1523168003799108E-3</v>
      </c>
      <c r="K34" s="232">
        <v>2.0582103762341779E-3</v>
      </c>
      <c r="L34" s="232">
        <v>2.648482997764475E-3</v>
      </c>
      <c r="M34" s="232">
        <v>2.2123153170186317E-3</v>
      </c>
      <c r="N34" s="232">
        <v>3.3943144383627734E-3</v>
      </c>
      <c r="O34" s="232">
        <v>2.7710639017480107E-3</v>
      </c>
      <c r="P34" s="232">
        <v>2.1736818743822517E-3</v>
      </c>
      <c r="Q34" s="232">
        <v>3.1995404579464458E-3</v>
      </c>
      <c r="R34" s="232">
        <v>2.8464462202195239E-3</v>
      </c>
      <c r="S34" s="232">
        <v>2.9806073024953085E-3</v>
      </c>
      <c r="T34" s="232">
        <v>1.2218603821913367E-3</v>
      </c>
      <c r="U34" s="232">
        <v>2.064507229007537E-3</v>
      </c>
      <c r="V34" s="232">
        <v>3.0258144477446998E-3</v>
      </c>
      <c r="W34" s="232">
        <v>2.7753469845516812E-3</v>
      </c>
      <c r="X34" s="232">
        <v>1.1631578386466972E-3</v>
      </c>
      <c r="Y34" s="232">
        <v>2.8082515075600447E-3</v>
      </c>
      <c r="Z34" s="232">
        <v>3.3335440077580194E-3</v>
      </c>
      <c r="AA34" s="232">
        <v>6.5084421266366314E-3</v>
      </c>
      <c r="AB34" s="232">
        <v>2.9026455910439474E-3</v>
      </c>
      <c r="AC34" s="232">
        <v>4.3532307022387893E-3</v>
      </c>
    </row>
    <row r="35" spans="1:29" ht="15.75" customHeight="1" x14ac:dyDescent="0.15">
      <c r="A35" s="214" t="s">
        <v>83</v>
      </c>
      <c r="B35" s="211" t="s">
        <v>109</v>
      </c>
      <c r="C35" s="229">
        <v>8.3975061897106712E-2</v>
      </c>
      <c r="D35" s="230">
        <v>8.1607566728785969E-2</v>
      </c>
      <c r="E35" s="230">
        <v>9.1004601020625603E-2</v>
      </c>
      <c r="F35" s="230">
        <v>6.7751722730003516E-2</v>
      </c>
      <c r="G35" s="230">
        <v>0.39728518473084523</v>
      </c>
      <c r="H35" s="230">
        <v>5.4622580616841061E-2</v>
      </c>
      <c r="I35" s="230">
        <v>3.709824903146397E-2</v>
      </c>
      <c r="J35" s="230">
        <v>5.7250433696283076E-2</v>
      </c>
      <c r="K35" s="230">
        <v>3.5073816171046386E-2</v>
      </c>
      <c r="L35" s="230">
        <v>9.5652336105057939E-2</v>
      </c>
      <c r="M35" s="230">
        <v>2.5383772277059777E-2</v>
      </c>
      <c r="N35" s="230">
        <v>0.10720668978268377</v>
      </c>
      <c r="O35" s="230">
        <v>3.4040729311043176E-2</v>
      </c>
      <c r="P35" s="230">
        <v>5.2480845527207179E-2</v>
      </c>
      <c r="Q35" s="230">
        <v>3.9734175279060181E-2</v>
      </c>
      <c r="R35" s="230">
        <v>2.8300667961622682E-2</v>
      </c>
      <c r="S35" s="230">
        <v>3.1344180920464315E-2</v>
      </c>
      <c r="T35" s="230">
        <v>2.2017335947577099E-2</v>
      </c>
      <c r="U35" s="230">
        <v>2.4542795783441606E-2</v>
      </c>
      <c r="V35" s="230">
        <v>2.1081243799467238E-2</v>
      </c>
      <c r="W35" s="230">
        <v>1.6889885958909313E-2</v>
      </c>
      <c r="X35" s="230">
        <v>1.5604338232254057E-2</v>
      </c>
      <c r="Y35" s="230">
        <v>8.873245595149061E-2</v>
      </c>
      <c r="Z35" s="230">
        <v>6.6208697150540327E-2</v>
      </c>
      <c r="AA35" s="230">
        <v>3.2237552168411183E-2</v>
      </c>
      <c r="AB35" s="230">
        <v>4.4604720656557156E-2</v>
      </c>
      <c r="AC35" s="230">
        <v>7.9394466372872702E-2</v>
      </c>
    </row>
    <row r="36" spans="1:29" ht="15.75" customHeight="1" x14ac:dyDescent="0.15">
      <c r="A36" s="209" t="s">
        <v>84</v>
      </c>
      <c r="B36" s="211" t="s">
        <v>110</v>
      </c>
      <c r="C36" s="229">
        <v>6.4849181553941803E-3</v>
      </c>
      <c r="D36" s="230">
        <v>6.7402529796270136E-3</v>
      </c>
      <c r="E36" s="230">
        <v>3.9045070410395652E-3</v>
      </c>
      <c r="F36" s="230">
        <v>8.8097581181892162E-3</v>
      </c>
      <c r="G36" s="230">
        <v>1.1672838844434482E-2</v>
      </c>
      <c r="H36" s="230">
        <v>7.2565811691755284E-3</v>
      </c>
      <c r="I36" s="230">
        <v>8.5009382942234646E-3</v>
      </c>
      <c r="J36" s="230">
        <v>6.354522183434466E-3</v>
      </c>
      <c r="K36" s="230">
        <v>8.0634801070727791E-3</v>
      </c>
      <c r="L36" s="230">
        <v>8.8129842965963476E-3</v>
      </c>
      <c r="M36" s="230">
        <v>8.749417599292415E-3</v>
      </c>
      <c r="N36" s="230">
        <v>7.6185695465619636E-3</v>
      </c>
      <c r="O36" s="230">
        <v>7.6310367802404962E-3</v>
      </c>
      <c r="P36" s="230">
        <v>9.8093000678438225E-3</v>
      </c>
      <c r="Q36" s="230">
        <v>8.342108410519378E-3</v>
      </c>
      <c r="R36" s="230">
        <v>7.7153310077157627E-3</v>
      </c>
      <c r="S36" s="230">
        <v>1.3921298572412383E-2</v>
      </c>
      <c r="T36" s="230">
        <v>6.7319173164387906E-3</v>
      </c>
      <c r="U36" s="230">
        <v>1.2175202159530029E-2</v>
      </c>
      <c r="V36" s="230">
        <v>1.0390916217239999E-2</v>
      </c>
      <c r="W36" s="230">
        <v>9.4535034145884142E-3</v>
      </c>
      <c r="X36" s="230">
        <v>5.0539365673907526E-3</v>
      </c>
      <c r="Y36" s="230">
        <v>8.6404107002068069E-3</v>
      </c>
      <c r="Z36" s="230">
        <v>1.354519048893844E-2</v>
      </c>
      <c r="AA36" s="230">
        <v>1.8197607776570805E-2</v>
      </c>
      <c r="AB36" s="230">
        <v>5.5788641093270225E-2</v>
      </c>
      <c r="AC36" s="230">
        <v>1.6452347657976034E-2</v>
      </c>
    </row>
    <row r="37" spans="1:29" ht="15.75" customHeight="1" x14ac:dyDescent="0.15">
      <c r="A37" s="209" t="s">
        <v>85</v>
      </c>
      <c r="B37" s="211" t="s">
        <v>14</v>
      </c>
      <c r="C37" s="229">
        <v>1.4714443090319282E-3</v>
      </c>
      <c r="D37" s="230">
        <v>6.89036709057812E-4</v>
      </c>
      <c r="E37" s="230">
        <v>1.6530064716543298E-3</v>
      </c>
      <c r="F37" s="230">
        <v>2.8741202278145359E-3</v>
      </c>
      <c r="G37" s="230">
        <v>2.2888670115724006E-3</v>
      </c>
      <c r="H37" s="230">
        <v>2.6094027485131983E-3</v>
      </c>
      <c r="I37" s="230">
        <v>9.2541438998564312E-4</v>
      </c>
      <c r="J37" s="230">
        <v>1.3084504700972607E-3</v>
      </c>
      <c r="K37" s="230">
        <v>8.3325808660908484E-4</v>
      </c>
      <c r="L37" s="230">
        <v>1.6265092564250823E-3</v>
      </c>
      <c r="M37" s="230">
        <v>1.3086783192134532E-3</v>
      </c>
      <c r="N37" s="230">
        <v>2.0593228985624728E-3</v>
      </c>
      <c r="O37" s="230">
        <v>1.3506282312389113E-3</v>
      </c>
      <c r="P37" s="230">
        <v>1.1245500439175196E-3</v>
      </c>
      <c r="Q37" s="230">
        <v>1.1985240988279661E-3</v>
      </c>
      <c r="R37" s="230">
        <v>2.1186782241993016E-3</v>
      </c>
      <c r="S37" s="230">
        <v>2.4963602186611586E-3</v>
      </c>
      <c r="T37" s="230">
        <v>5.0770986474637722E-4</v>
      </c>
      <c r="U37" s="230">
        <v>4.0979633428639488E-4</v>
      </c>
      <c r="V37" s="230">
        <v>6.0744210255806591E-4</v>
      </c>
      <c r="W37" s="230">
        <v>6.6865107869885031E-4</v>
      </c>
      <c r="X37" s="230">
        <v>4.1412084108954586E-4</v>
      </c>
      <c r="Y37" s="230">
        <v>8.73090691234807E-4</v>
      </c>
      <c r="Z37" s="230">
        <v>3.4305679233292965E-3</v>
      </c>
      <c r="AA37" s="230">
        <v>1.2062348907237626E-3</v>
      </c>
      <c r="AB37" s="230">
        <v>3.2177094928623477E-3</v>
      </c>
      <c r="AC37" s="230">
        <v>4.6355252957721539E-3</v>
      </c>
    </row>
    <row r="38" spans="1:29" ht="15.75" customHeight="1" x14ac:dyDescent="0.15">
      <c r="A38" s="209" t="s">
        <v>86</v>
      </c>
      <c r="B38" s="211" t="s">
        <v>15</v>
      </c>
      <c r="C38" s="229">
        <v>1.2056261542409846E-4</v>
      </c>
      <c r="D38" s="230">
        <v>1.1585527632071087E-4</v>
      </c>
      <c r="E38" s="230">
        <v>7.7468621024388948E-5</v>
      </c>
      <c r="F38" s="230">
        <v>1.0600919640999093E-4</v>
      </c>
      <c r="G38" s="230">
        <v>2.9022654894685567E-4</v>
      </c>
      <c r="H38" s="230">
        <v>2.2592896917040232E-4</v>
      </c>
      <c r="I38" s="230">
        <v>1.1484317480931498E-4</v>
      </c>
      <c r="J38" s="230">
        <v>2.2538538432454448E-4</v>
      </c>
      <c r="K38" s="230">
        <v>4.3660650010807933E-4</v>
      </c>
      <c r="L38" s="230">
        <v>1.3805705383415382E-4</v>
      </c>
      <c r="M38" s="230">
        <v>1.524949208122063E-4</v>
      </c>
      <c r="N38" s="230">
        <v>2.5774554272674276E-4</v>
      </c>
      <c r="O38" s="230">
        <v>3.4971198602206884E-4</v>
      </c>
      <c r="P38" s="230">
        <v>1.9481791085145095E-4</v>
      </c>
      <c r="Q38" s="230">
        <v>5.8953503818996895E-4</v>
      </c>
      <c r="R38" s="230">
        <v>7.7327532199587302E-4</v>
      </c>
      <c r="S38" s="230">
        <v>8.1785026388667343E-4</v>
      </c>
      <c r="T38" s="230">
        <v>3.4163699239691414E-4</v>
      </c>
      <c r="U38" s="230">
        <v>1.6472200886999005E-3</v>
      </c>
      <c r="V38" s="230">
        <v>8.9428987113642844E-4</v>
      </c>
      <c r="W38" s="230">
        <v>4.978755614915342E-4</v>
      </c>
      <c r="X38" s="230">
        <v>3.1725812863476642E-4</v>
      </c>
      <c r="Y38" s="230">
        <v>1.7097781494162807E-4</v>
      </c>
      <c r="Z38" s="230">
        <v>2.9612079625010787E-4</v>
      </c>
      <c r="AA38" s="230">
        <v>1.2131649099130673E-3</v>
      </c>
      <c r="AB38" s="230">
        <v>4.360494771433327E-4</v>
      </c>
      <c r="AC38" s="230">
        <v>3.561717797309801E-4</v>
      </c>
    </row>
    <row r="39" spans="1:29" ht="15.75" customHeight="1" x14ac:dyDescent="0.15">
      <c r="A39" s="209" t="s">
        <v>87</v>
      </c>
      <c r="B39" s="211" t="s">
        <v>111</v>
      </c>
      <c r="C39" s="229">
        <v>1.7869596283026361E-4</v>
      </c>
      <c r="D39" s="230">
        <v>4.1139386773678908E-5</v>
      </c>
      <c r="E39" s="230">
        <v>3.7174061020519523E-5</v>
      </c>
      <c r="F39" s="230">
        <v>4.1419558249844773E-5</v>
      </c>
      <c r="G39" s="230">
        <v>1.2955632520372521E-4</v>
      </c>
      <c r="H39" s="230">
        <v>4.2667724538901562E-5</v>
      </c>
      <c r="I39" s="230">
        <v>2.2610786508928408E-5</v>
      </c>
      <c r="J39" s="230">
        <v>2.8196528037461208E-5</v>
      </c>
      <c r="K39" s="230">
        <v>2.2027946802161128E-5</v>
      </c>
      <c r="L39" s="230">
        <v>4.1079670623850564E-5</v>
      </c>
      <c r="M39" s="230">
        <v>2.714363929707838E-5</v>
      </c>
      <c r="N39" s="230">
        <v>4.6433495536596675E-5</v>
      </c>
      <c r="O39" s="230">
        <v>2.2649649538723832E-5</v>
      </c>
      <c r="P39" s="230">
        <v>2.7451006446225639E-5</v>
      </c>
      <c r="Q39" s="230">
        <v>2.3502176556758176E-5</v>
      </c>
      <c r="R39" s="230">
        <v>2.5237119186576579E-5</v>
      </c>
      <c r="S39" s="230">
        <v>3.1593907975101735E-5</v>
      </c>
      <c r="T39" s="230">
        <v>1.3664505335552718E-5</v>
      </c>
      <c r="U39" s="230">
        <v>1.6700884148347962E-5</v>
      </c>
      <c r="V39" s="230">
        <v>1.5766627268064789E-5</v>
      </c>
      <c r="W39" s="230">
        <v>1.3865795708440485E-5</v>
      </c>
      <c r="X39" s="230">
        <v>1.0237388759754757E-5</v>
      </c>
      <c r="Y39" s="230">
        <v>3.9927501861127944E-5</v>
      </c>
      <c r="Z39" s="230">
        <v>4.8078977267992092E-5</v>
      </c>
      <c r="AA39" s="230">
        <v>2.9113101188734784E-5</v>
      </c>
      <c r="AB39" s="230">
        <v>2.0138882225124728E-4</v>
      </c>
      <c r="AC39" s="230">
        <v>5.9718048618892617E-5</v>
      </c>
    </row>
    <row r="40" spans="1:29" ht="15.75" customHeight="1" x14ac:dyDescent="0.15">
      <c r="A40" s="214" t="s">
        <v>88</v>
      </c>
      <c r="B40" s="257" t="s">
        <v>112</v>
      </c>
      <c r="C40" s="233">
        <v>7.0190477736156319E-4</v>
      </c>
      <c r="D40" s="234">
        <v>9.9097334724625261E-4</v>
      </c>
      <c r="E40" s="234">
        <v>7.9216527301185797E-4</v>
      </c>
      <c r="F40" s="234">
        <v>1.3997245979181285E-2</v>
      </c>
      <c r="G40" s="234">
        <v>4.5594958943348893E-3</v>
      </c>
      <c r="H40" s="234">
        <v>4.002773161062791E-3</v>
      </c>
      <c r="I40" s="234">
        <v>2.4379564353942886E-3</v>
      </c>
      <c r="J40" s="234">
        <v>2.775318077423906E-3</v>
      </c>
      <c r="K40" s="234">
        <v>6.0669279152028299E-3</v>
      </c>
      <c r="L40" s="234">
        <v>3.4585149694072036E-3</v>
      </c>
      <c r="M40" s="234">
        <v>5.0466939550787475E-3</v>
      </c>
      <c r="N40" s="234">
        <v>3.8983781015506291E-3</v>
      </c>
      <c r="O40" s="234">
        <v>2.1591129574068408E-3</v>
      </c>
      <c r="P40" s="234">
        <v>1.7038314051514688E-3</v>
      </c>
      <c r="Q40" s="234">
        <v>2.9144320742954966E-3</v>
      </c>
      <c r="R40" s="234">
        <v>6.8938180684268036E-3</v>
      </c>
      <c r="S40" s="234">
        <v>1.0142969202356142E-2</v>
      </c>
      <c r="T40" s="234">
        <v>1.4323352752735571E-3</v>
      </c>
      <c r="U40" s="234">
        <v>3.6926061689948201E-3</v>
      </c>
      <c r="V40" s="234">
        <v>1.2515960249590188E-3</v>
      </c>
      <c r="W40" s="234">
        <v>6.4553950521385565E-4</v>
      </c>
      <c r="X40" s="234">
        <v>8.4709744977273956E-4</v>
      </c>
      <c r="Y40" s="234">
        <v>2.7074274630262641E-3</v>
      </c>
      <c r="Z40" s="234">
        <v>3.9585669596686286E-3</v>
      </c>
      <c r="AA40" s="234">
        <v>7.3677172961534232E-3</v>
      </c>
      <c r="AB40" s="234">
        <v>1.9954275583268885E-2</v>
      </c>
      <c r="AC40" s="234">
        <v>5.56302583415189E-3</v>
      </c>
    </row>
    <row r="41" spans="1:29" ht="15.75" customHeight="1" x14ac:dyDescent="0.15">
      <c r="A41" s="209" t="s">
        <v>89</v>
      </c>
      <c r="B41" s="211" t="s">
        <v>20</v>
      </c>
      <c r="C41" s="229">
        <v>2.9550854267837535E-2</v>
      </c>
      <c r="D41" s="230">
        <v>2.9163732453834402E-2</v>
      </c>
      <c r="E41" s="230">
        <v>2.8473574516810596E-2</v>
      </c>
      <c r="F41" s="230">
        <v>2.712922046561133E-2</v>
      </c>
      <c r="G41" s="230">
        <v>7.8182176026280553E-2</v>
      </c>
      <c r="H41" s="230">
        <v>3.8739069767862754E-2</v>
      </c>
      <c r="I41" s="230">
        <v>3.7358122610069586E-2</v>
      </c>
      <c r="J41" s="230">
        <v>2.9919869892858914E-2</v>
      </c>
      <c r="K41" s="230">
        <v>3.2866981958233024E-2</v>
      </c>
      <c r="L41" s="230">
        <v>5.6572599871471271E-2</v>
      </c>
      <c r="M41" s="230">
        <v>3.9622451640143296E-2</v>
      </c>
      <c r="N41" s="230">
        <v>5.2939455538942505E-2</v>
      </c>
      <c r="O41" s="230">
        <v>6.2199201801514864E-2</v>
      </c>
      <c r="P41" s="230">
        <v>3.5520801036162002E-2</v>
      </c>
      <c r="Q41" s="230">
        <v>3.2756355597843741E-2</v>
      </c>
      <c r="R41" s="230">
        <v>3.7783585814989272E-2</v>
      </c>
      <c r="S41" s="230">
        <v>5.8936376851862302E-2</v>
      </c>
      <c r="T41" s="230">
        <v>2.4217396893400783E-2</v>
      </c>
      <c r="U41" s="230">
        <v>7.0460319120457776E-2</v>
      </c>
      <c r="V41" s="230">
        <v>3.6682373942881923E-2</v>
      </c>
      <c r="W41" s="230">
        <v>2.4702777810733562E-2</v>
      </c>
      <c r="X41" s="230">
        <v>3.5311190751478073E-2</v>
      </c>
      <c r="Y41" s="230">
        <v>4.5311117949403588E-2</v>
      </c>
      <c r="Z41" s="230">
        <v>7.9993664482253382E-2</v>
      </c>
      <c r="AA41" s="230">
        <v>0.14045569554386142</v>
      </c>
      <c r="AB41" s="230">
        <v>0.16779832375010101</v>
      </c>
      <c r="AC41" s="230">
        <v>6.8877587824785869E-2</v>
      </c>
    </row>
    <row r="42" spans="1:29" ht="15.75" customHeight="1" x14ac:dyDescent="0.15">
      <c r="A42" s="209" t="s">
        <v>90</v>
      </c>
      <c r="B42" s="211" t="s">
        <v>21</v>
      </c>
      <c r="C42" s="229">
        <v>2.7013429598825121E-4</v>
      </c>
      <c r="D42" s="230">
        <v>1.7492256299284127E-4</v>
      </c>
      <c r="E42" s="230">
        <v>2.72998948008358E-4</v>
      </c>
      <c r="F42" s="230">
        <v>1.2231926233663053E-3</v>
      </c>
      <c r="G42" s="230">
        <v>3.8825204339426584E-4</v>
      </c>
      <c r="H42" s="230">
        <v>4.0449740085703466E-4</v>
      </c>
      <c r="I42" s="230">
        <v>3.0614798333179641E-4</v>
      </c>
      <c r="J42" s="230">
        <v>2.2247065072390258E-4</v>
      </c>
      <c r="K42" s="230">
        <v>2.4201951347970968E-4</v>
      </c>
      <c r="L42" s="230">
        <v>2.8636084316472238E-4</v>
      </c>
      <c r="M42" s="230">
        <v>2.8079775904831541E-4</v>
      </c>
      <c r="N42" s="230">
        <v>2.2794774825435286E-4</v>
      </c>
      <c r="O42" s="230">
        <v>2.6164835712606685E-4</v>
      </c>
      <c r="P42" s="230">
        <v>2.731241100115716E-4</v>
      </c>
      <c r="Q42" s="230">
        <v>2.4599240654918331E-4</v>
      </c>
      <c r="R42" s="230">
        <v>3.1399486016337749E-4</v>
      </c>
      <c r="S42" s="230">
        <v>7.2803907047038689E-4</v>
      </c>
      <c r="T42" s="230">
        <v>1.6991144549660916E-4</v>
      </c>
      <c r="U42" s="230">
        <v>5.0906336438618163E-4</v>
      </c>
      <c r="V42" s="230">
        <v>2.3392070934447369E-4</v>
      </c>
      <c r="W42" s="230">
        <v>3.3734038567091745E-4</v>
      </c>
      <c r="X42" s="230">
        <v>2.0453286763653602E-4</v>
      </c>
      <c r="Y42" s="230">
        <v>2.8957722135707298E-4</v>
      </c>
      <c r="Z42" s="230">
        <v>5.1197453867302242E-4</v>
      </c>
      <c r="AA42" s="230">
        <v>5.1075199857991075E-4</v>
      </c>
      <c r="AB42" s="230">
        <v>1.0396790098194538E-3</v>
      </c>
      <c r="AC42" s="230">
        <v>3.4410790547388805E-4</v>
      </c>
    </row>
    <row r="43" spans="1:29" ht="15.75" customHeight="1" x14ac:dyDescent="0.15">
      <c r="A43" s="209" t="s">
        <v>91</v>
      </c>
      <c r="B43" s="211" t="s">
        <v>16</v>
      </c>
      <c r="C43" s="229">
        <v>7.2232676143546603E-4</v>
      </c>
      <c r="D43" s="230">
        <v>1.2407685183153118E-3</v>
      </c>
      <c r="E43" s="230">
        <v>2.8492699763685105E-3</v>
      </c>
      <c r="F43" s="230">
        <v>1.406426837762115E-3</v>
      </c>
      <c r="G43" s="230">
        <v>1.6682207532301653E-3</v>
      </c>
      <c r="H43" s="230">
        <v>1.16595225321185E-3</v>
      </c>
      <c r="I43" s="230">
        <v>1.4566957783653063E-3</v>
      </c>
      <c r="J43" s="230">
        <v>1.3027536724016995E-3</v>
      </c>
      <c r="K43" s="230">
        <v>8.3859506110774997E-4</v>
      </c>
      <c r="L43" s="230">
        <v>7.5971377879636504E-4</v>
      </c>
      <c r="M43" s="230">
        <v>5.6186838010587829E-4</v>
      </c>
      <c r="N43" s="230">
        <v>1.2506611924287948E-3</v>
      </c>
      <c r="O43" s="230">
        <v>4.6470685113432107E-4</v>
      </c>
      <c r="P43" s="230">
        <v>6.1522778164663119E-4</v>
      </c>
      <c r="Q43" s="230">
        <v>7.2848356942317976E-4</v>
      </c>
      <c r="R43" s="230">
        <v>8.4984886555162457E-4</v>
      </c>
      <c r="S43" s="230">
        <v>1.2198097443014166E-3</v>
      </c>
      <c r="T43" s="230">
        <v>1.8011571699918787E-3</v>
      </c>
      <c r="U43" s="230">
        <v>1.0669725218984902E-3</v>
      </c>
      <c r="V43" s="230">
        <v>7.8724336600015095E-4</v>
      </c>
      <c r="W43" s="230">
        <v>5.9121059597295523E-4</v>
      </c>
      <c r="X43" s="230">
        <v>5.84252079819183E-4</v>
      </c>
      <c r="Y43" s="230">
        <v>2.0506337799552801E-3</v>
      </c>
      <c r="Z43" s="230">
        <v>1.5985358374125944E-3</v>
      </c>
      <c r="AA43" s="230">
        <v>6.1639684150250457E-4</v>
      </c>
      <c r="AB43" s="230">
        <v>1.8387623313943326E-3</v>
      </c>
      <c r="AC43" s="230">
        <v>3.5190222901598407E-3</v>
      </c>
    </row>
    <row r="44" spans="1:29" ht="15.75" customHeight="1" x14ac:dyDescent="0.15">
      <c r="A44" s="212" t="s">
        <v>92</v>
      </c>
      <c r="B44" s="213" t="s">
        <v>17</v>
      </c>
      <c r="C44" s="229">
        <v>5.9906643150048535E-3</v>
      </c>
      <c r="D44" s="230">
        <v>2.8052625568933095E-3</v>
      </c>
      <c r="E44" s="230">
        <v>6.7298550284425364E-3</v>
      </c>
      <c r="F44" s="230">
        <v>1.1701353139983878E-2</v>
      </c>
      <c r="G44" s="230">
        <v>9.3186224200626916E-3</v>
      </c>
      <c r="H44" s="230">
        <v>1.0623613705963512E-2</v>
      </c>
      <c r="I44" s="230">
        <v>3.7676226878924873E-3</v>
      </c>
      <c r="J44" s="230">
        <v>5.3270704783383695E-3</v>
      </c>
      <c r="K44" s="230">
        <v>3.3924284147202164E-3</v>
      </c>
      <c r="L44" s="230">
        <v>6.6219774004912012E-3</v>
      </c>
      <c r="M44" s="230">
        <v>5.3279981162796773E-3</v>
      </c>
      <c r="N44" s="230">
        <v>8.3840836691991168E-3</v>
      </c>
      <c r="O44" s="230">
        <v>5.4987880261973977E-3</v>
      </c>
      <c r="P44" s="230">
        <v>4.57836003522689E-3</v>
      </c>
      <c r="Q44" s="230">
        <v>4.8795292526196809E-3</v>
      </c>
      <c r="R44" s="230">
        <v>8.6257359213539938E-3</v>
      </c>
      <c r="S44" s="230">
        <v>1.0163385720775259E-2</v>
      </c>
      <c r="T44" s="230">
        <v>2.0670298905930704E-3</v>
      </c>
      <c r="U44" s="230">
        <v>1.6683963240473798E-3</v>
      </c>
      <c r="V44" s="230">
        <v>2.4730679271308823E-3</v>
      </c>
      <c r="W44" s="230">
        <v>2.7222669126948165E-3</v>
      </c>
      <c r="X44" s="230">
        <v>1.6860026095361432E-3</v>
      </c>
      <c r="Y44" s="230">
        <v>3.5545981697291591E-3</v>
      </c>
      <c r="Z44" s="230">
        <v>1.3966808469978723E-2</v>
      </c>
      <c r="AA44" s="230">
        <v>4.910922058699421E-3</v>
      </c>
      <c r="AB44" s="230">
        <v>1.3100201833411398E-2</v>
      </c>
      <c r="AC44" s="230">
        <v>1.8872529391856172E-2</v>
      </c>
    </row>
    <row r="45" spans="1:29" ht="15.75" customHeight="1" x14ac:dyDescent="0.15">
      <c r="A45" s="274" t="s">
        <v>136</v>
      </c>
      <c r="B45" s="275"/>
      <c r="C45" s="233">
        <v>1.3024705990210219</v>
      </c>
      <c r="D45" s="234">
        <v>1.4589645216352198</v>
      </c>
      <c r="E45" s="234">
        <v>1.3294110469513583</v>
      </c>
      <c r="F45" s="234">
        <v>1.3154714462846739</v>
      </c>
      <c r="G45" s="234">
        <v>1.6053438661333257</v>
      </c>
      <c r="H45" s="234">
        <v>1.5099051319751593</v>
      </c>
      <c r="I45" s="234">
        <v>1.2306273996221944</v>
      </c>
      <c r="J45" s="234">
        <v>1.4286002737758974</v>
      </c>
      <c r="K45" s="234">
        <v>1.2507053917092381</v>
      </c>
      <c r="L45" s="234">
        <v>1.3586622308996523</v>
      </c>
      <c r="M45" s="234">
        <v>1.2675996474555566</v>
      </c>
      <c r="N45" s="234">
        <v>1.3619339936138453</v>
      </c>
      <c r="O45" s="234">
        <v>1.4188053378172742</v>
      </c>
      <c r="P45" s="234">
        <v>1.4093260707373867</v>
      </c>
      <c r="Q45" s="234">
        <v>1.2572970822360958</v>
      </c>
      <c r="R45" s="234">
        <v>1.1993314569397113</v>
      </c>
      <c r="S45" s="234">
        <v>1.2577535641401505</v>
      </c>
      <c r="T45" s="234">
        <v>1.1519793596468517</v>
      </c>
      <c r="U45" s="234">
        <v>1.2893855399537346</v>
      </c>
      <c r="V45" s="234">
        <v>1.2183789847563744</v>
      </c>
      <c r="W45" s="234">
        <v>1.2101192385082424</v>
      </c>
      <c r="X45" s="234">
        <v>1.1680216902156226</v>
      </c>
      <c r="Y45" s="234">
        <v>1.3028036185494769</v>
      </c>
      <c r="Z45" s="234">
        <v>1.3249011123726824</v>
      </c>
      <c r="AA45" s="234">
        <v>1.363172276348759</v>
      </c>
      <c r="AB45" s="234">
        <v>1.4892897302033601</v>
      </c>
      <c r="AC45" s="234">
        <v>1.3105523054792623</v>
      </c>
    </row>
    <row r="46" spans="1:29" ht="15.75" customHeight="1" thickBot="1" x14ac:dyDescent="0.2">
      <c r="A46" s="272" t="s">
        <v>34</v>
      </c>
      <c r="B46" s="273"/>
      <c r="C46" s="235">
        <v>0.98317653472089528</v>
      </c>
      <c r="D46" s="236">
        <v>1.1013067655732109</v>
      </c>
      <c r="E46" s="236">
        <v>1.0035126684193338</v>
      </c>
      <c r="F46" s="236">
        <v>0.99299029018740681</v>
      </c>
      <c r="G46" s="236">
        <v>1.2118019558573803</v>
      </c>
      <c r="H46" s="236">
        <v>1.1397595435385894</v>
      </c>
      <c r="I46" s="236">
        <v>0.92894533143592839</v>
      </c>
      <c r="J46" s="236">
        <v>1.0783861591409629</v>
      </c>
      <c r="K46" s="236">
        <v>0.94410130555091465</v>
      </c>
      <c r="L46" s="236">
        <v>1.0255930729155147</v>
      </c>
      <c r="M46" s="236">
        <v>0.95685402014872489</v>
      </c>
      <c r="N46" s="236">
        <v>1.0280627795869643</v>
      </c>
      <c r="O46" s="236">
        <v>1.070992402075851</v>
      </c>
      <c r="P46" s="236">
        <v>1.0638369292641785</v>
      </c>
      <c r="Q46" s="236">
        <v>0.9490770765625749</v>
      </c>
      <c r="R46" s="236">
        <v>0.90532143044306557</v>
      </c>
      <c r="S46" s="236">
        <v>0.94942165424204694</v>
      </c>
      <c r="T46" s="236">
        <v>0.86957745974372469</v>
      </c>
      <c r="U46" s="236">
        <v>0.97329921154748666</v>
      </c>
      <c r="V46" s="236">
        <v>0.91969955337947773</v>
      </c>
      <c r="W46" s="236">
        <v>0.91346464205018085</v>
      </c>
      <c r="X46" s="236">
        <v>0.88168709430231385</v>
      </c>
      <c r="Y46" s="236">
        <v>0.98342791620023684</v>
      </c>
      <c r="Z46" s="236">
        <v>1.0001083214389004</v>
      </c>
      <c r="AA46" s="236">
        <v>1.0289975035870549</v>
      </c>
      <c r="AB46" s="236">
        <v>1.1241979029985949</v>
      </c>
      <c r="AC46" s="236">
        <v>0.98927705181219583</v>
      </c>
    </row>
    <row r="49" spans="1:17" ht="12.6" thickBot="1" x14ac:dyDescent="0.2">
      <c r="M49" s="224"/>
      <c r="N49" s="224"/>
      <c r="P49" s="224"/>
    </row>
    <row r="50" spans="1:17" x14ac:dyDescent="0.15">
      <c r="A50" s="268" t="s">
        <v>0</v>
      </c>
      <c r="B50" s="269"/>
      <c r="C50" s="205" t="s">
        <v>80</v>
      </c>
      <c r="D50" s="205" t="s">
        <v>81</v>
      </c>
      <c r="E50" s="205" t="s">
        <v>82</v>
      </c>
      <c r="F50" s="205" t="s">
        <v>83</v>
      </c>
      <c r="G50" s="205" t="s">
        <v>84</v>
      </c>
      <c r="H50" s="205" t="s">
        <v>85</v>
      </c>
      <c r="I50" s="205" t="s">
        <v>86</v>
      </c>
      <c r="J50" s="205" t="s">
        <v>87</v>
      </c>
      <c r="K50" s="205" t="s">
        <v>88</v>
      </c>
      <c r="L50" s="205" t="s">
        <v>89</v>
      </c>
      <c r="M50" s="205" t="s">
        <v>90</v>
      </c>
      <c r="N50" s="205" t="s">
        <v>91</v>
      </c>
      <c r="O50" s="205" t="s">
        <v>92</v>
      </c>
      <c r="P50" s="222"/>
      <c r="Q50" s="237"/>
    </row>
    <row r="51" spans="1:17" ht="48.6" thickBot="1" x14ac:dyDescent="0.2">
      <c r="A51" s="270"/>
      <c r="B51" s="271"/>
      <c r="C51" s="177" t="s">
        <v>12</v>
      </c>
      <c r="D51" s="207" t="s">
        <v>108</v>
      </c>
      <c r="E51" s="177" t="s">
        <v>13</v>
      </c>
      <c r="F51" s="177" t="s">
        <v>109</v>
      </c>
      <c r="G51" s="208" t="s">
        <v>110</v>
      </c>
      <c r="H51" s="207" t="s">
        <v>14</v>
      </c>
      <c r="I51" s="207" t="s">
        <v>15</v>
      </c>
      <c r="J51" s="177" t="s">
        <v>111</v>
      </c>
      <c r="K51" s="177" t="s">
        <v>112</v>
      </c>
      <c r="L51" s="177" t="s">
        <v>20</v>
      </c>
      <c r="M51" s="177" t="s">
        <v>21</v>
      </c>
      <c r="N51" s="177" t="s">
        <v>16</v>
      </c>
      <c r="O51" s="177" t="s">
        <v>17</v>
      </c>
      <c r="P51" s="177" t="s">
        <v>127</v>
      </c>
      <c r="Q51" s="238" t="s">
        <v>128</v>
      </c>
    </row>
    <row r="52" spans="1:17" x14ac:dyDescent="0.15">
      <c r="A52" s="209" t="s">
        <v>50</v>
      </c>
      <c r="B52" s="210" t="s">
        <v>1</v>
      </c>
      <c r="C52" s="228">
        <v>7.4786830210264873E-5</v>
      </c>
      <c r="D52" s="228">
        <v>6.3114200271852805E-5</v>
      </c>
      <c r="E52" s="228">
        <v>2.1620960444018516E-5</v>
      </c>
      <c r="F52" s="228">
        <v>2.6069325892653841E-4</v>
      </c>
      <c r="G52" s="228">
        <v>1.3988456283480679E-4</v>
      </c>
      <c r="H52" s="228">
        <v>8.3974161080686868E-5</v>
      </c>
      <c r="I52" s="228">
        <v>1.2133661811621324E-3</v>
      </c>
      <c r="J52" s="228">
        <v>1.4995924035775868E-3</v>
      </c>
      <c r="K52" s="228">
        <v>1.9680358754796492E-3</v>
      </c>
      <c r="L52" s="228">
        <v>9.0296933838967299E-5</v>
      </c>
      <c r="M52" s="228">
        <v>1.0372134801923399E-2</v>
      </c>
      <c r="N52" s="228">
        <v>3.5614476732511081E-4</v>
      </c>
      <c r="O52" s="239">
        <v>1.5342187738909697E-4</v>
      </c>
      <c r="P52" s="230">
        <v>1.2505639334180101</v>
      </c>
      <c r="Q52" s="240">
        <v>0.94399452504263937</v>
      </c>
    </row>
    <row r="53" spans="1:17" x14ac:dyDescent="0.15">
      <c r="A53" s="209" t="s">
        <v>51</v>
      </c>
      <c r="B53" s="211" t="s">
        <v>48</v>
      </c>
      <c r="C53" s="230">
        <v>1.83122931362895E-5</v>
      </c>
      <c r="D53" s="230">
        <v>1.9854589373551092E-5</v>
      </c>
      <c r="E53" s="230">
        <v>5.8824323561031295E-6</v>
      </c>
      <c r="F53" s="230">
        <v>1.1251110149413244E-4</v>
      </c>
      <c r="G53" s="230">
        <v>9.3450425204330955E-5</v>
      </c>
      <c r="H53" s="230">
        <v>3.5044315296178616E-5</v>
      </c>
      <c r="I53" s="230">
        <v>1.1846787307777354E-3</v>
      </c>
      <c r="J53" s="230">
        <v>7.4059864170687262E-4</v>
      </c>
      <c r="K53" s="230">
        <v>1.9320626318296115E-4</v>
      </c>
      <c r="L53" s="230">
        <v>2.1318605496931153E-5</v>
      </c>
      <c r="M53" s="230">
        <v>8.6991999101080197E-3</v>
      </c>
      <c r="N53" s="230">
        <v>8.0248087272755044E-5</v>
      </c>
      <c r="O53" s="241">
        <v>1.8850824466965299E-4</v>
      </c>
      <c r="P53" s="230">
        <v>1.261527375281601</v>
      </c>
      <c r="Q53" s="240">
        <v>0.95227033471401401</v>
      </c>
    </row>
    <row r="54" spans="1:17" x14ac:dyDescent="0.15">
      <c r="A54" s="209" t="s">
        <v>52</v>
      </c>
      <c r="B54" s="211" t="s">
        <v>2</v>
      </c>
      <c r="C54" s="230">
        <v>1.8080508821285548E-4</v>
      </c>
      <c r="D54" s="230">
        <v>2.4398139097644921E-4</v>
      </c>
      <c r="E54" s="230">
        <v>4.3477267914302116E-5</v>
      </c>
      <c r="F54" s="230">
        <v>1.705246069244479E-4</v>
      </c>
      <c r="G54" s="230">
        <v>5.5038269557142823E-4</v>
      </c>
      <c r="H54" s="230">
        <v>1.525774286537295E-4</v>
      </c>
      <c r="I54" s="230">
        <v>3.6981421338831293E-4</v>
      </c>
      <c r="J54" s="230">
        <v>2.9300945100765765E-4</v>
      </c>
      <c r="K54" s="230">
        <v>1.0177152540721299E-3</v>
      </c>
      <c r="L54" s="230">
        <v>1.8740195354582541E-4</v>
      </c>
      <c r="M54" s="230">
        <v>1.1821127678472521E-3</v>
      </c>
      <c r="N54" s="230">
        <v>1.2697876381417381E-2</v>
      </c>
      <c r="O54" s="241">
        <v>1.4479879189853605E-4</v>
      </c>
      <c r="P54" s="230">
        <v>1.3081092044319433</v>
      </c>
      <c r="Q54" s="240">
        <v>0.98743286460099777</v>
      </c>
    </row>
    <row r="55" spans="1:17" x14ac:dyDescent="0.15">
      <c r="A55" s="209" t="s">
        <v>53</v>
      </c>
      <c r="B55" s="211" t="s">
        <v>3</v>
      </c>
      <c r="C55" s="230">
        <v>2.7281506024520413E-6</v>
      </c>
      <c r="D55" s="230">
        <v>2.3949753779885102E-6</v>
      </c>
      <c r="E55" s="230">
        <v>1.2253262398962353E-6</v>
      </c>
      <c r="F55" s="230">
        <v>2.2858359417211949E-5</v>
      </c>
      <c r="G55" s="230">
        <v>2.0586144856914962E-5</v>
      </c>
      <c r="H55" s="230">
        <v>7.5813442189600363E-6</v>
      </c>
      <c r="I55" s="230">
        <v>5.1278146845582568E-5</v>
      </c>
      <c r="J55" s="230">
        <v>3.4551386098860255E-4</v>
      </c>
      <c r="K55" s="230">
        <v>1.3222131798709904E-5</v>
      </c>
      <c r="L55" s="230">
        <v>3.749273964872603E-6</v>
      </c>
      <c r="M55" s="230">
        <v>2.268012688527556E-3</v>
      </c>
      <c r="N55" s="230">
        <v>2.4583106616869537E-6</v>
      </c>
      <c r="O55" s="241">
        <v>1.1257462569381012E-5</v>
      </c>
      <c r="P55" s="230">
        <v>1.047943780514633</v>
      </c>
      <c r="Q55" s="240">
        <v>0.79104567541340876</v>
      </c>
    </row>
    <row r="56" spans="1:17" x14ac:dyDescent="0.15">
      <c r="A56" s="212" t="s">
        <v>54</v>
      </c>
      <c r="B56" s="213" t="s">
        <v>4</v>
      </c>
      <c r="C56" s="232">
        <v>1.222771879192227E-4</v>
      </c>
      <c r="D56" s="232">
        <v>9.1708707730714687E-5</v>
      </c>
      <c r="E56" s="232">
        <v>5.2675275555198525E-5</v>
      </c>
      <c r="F56" s="232">
        <v>4.1520116254025569E-4</v>
      </c>
      <c r="G56" s="232">
        <v>1.1645332196539882E-4</v>
      </c>
      <c r="H56" s="232">
        <v>2.3415684068060883E-4</v>
      </c>
      <c r="I56" s="232">
        <v>2.5509702570592423E-4</v>
      </c>
      <c r="J56" s="232">
        <v>1.7744854451387119E-4</v>
      </c>
      <c r="K56" s="232">
        <v>1.5850785894394709E-4</v>
      </c>
      <c r="L56" s="232">
        <v>7.690098341631641E-5</v>
      </c>
      <c r="M56" s="232">
        <v>3.090781687576274E-4</v>
      </c>
      <c r="N56" s="232">
        <v>3.4585443845800372E-4</v>
      </c>
      <c r="O56" s="242">
        <v>3.4074870924141677E-4</v>
      </c>
      <c r="P56" s="232">
        <v>1.1894424900379656</v>
      </c>
      <c r="Q56" s="243">
        <v>0.89785669364383514</v>
      </c>
    </row>
    <row r="57" spans="1:17" x14ac:dyDescent="0.15">
      <c r="A57" s="209" t="s">
        <v>55</v>
      </c>
      <c r="B57" s="211" t="s">
        <v>98</v>
      </c>
      <c r="C57" s="230">
        <v>7.2257005731275856E-5</v>
      </c>
      <c r="D57" s="230">
        <v>5.7478743115356787E-5</v>
      </c>
      <c r="E57" s="230">
        <v>2.219053793892446E-5</v>
      </c>
      <c r="F57" s="230">
        <v>4.4284297028967883E-4</v>
      </c>
      <c r="G57" s="230">
        <v>3.4517385267470585E-4</v>
      </c>
      <c r="H57" s="230">
        <v>1.3220920331810502E-4</v>
      </c>
      <c r="I57" s="230">
        <v>2.2650541827481012E-3</v>
      </c>
      <c r="J57" s="230">
        <v>2.6907682071422236E-3</v>
      </c>
      <c r="K57" s="230">
        <v>7.6946127162712502E-4</v>
      </c>
      <c r="L57" s="230">
        <v>7.3631220011295085E-5</v>
      </c>
      <c r="M57" s="230">
        <v>3.5350552906050429E-2</v>
      </c>
      <c r="N57" s="234">
        <v>1.6239412025315526E-4</v>
      </c>
      <c r="O57" s="241">
        <v>9.6057766207539776E-4</v>
      </c>
      <c r="P57" s="230">
        <v>1.2433353277372994</v>
      </c>
      <c r="Q57" s="240">
        <v>0.93853797539816619</v>
      </c>
    </row>
    <row r="58" spans="1:17" x14ac:dyDescent="0.15">
      <c r="A58" s="209" t="s">
        <v>56</v>
      </c>
      <c r="B58" s="211" t="s">
        <v>5</v>
      </c>
      <c r="C58" s="230">
        <v>1.9625543674956517E-4</v>
      </c>
      <c r="D58" s="230">
        <v>1.8851683322336518E-4</v>
      </c>
      <c r="E58" s="230">
        <v>1.9450769943089325E-5</v>
      </c>
      <c r="F58" s="230">
        <v>2.1320706436881551E-4</v>
      </c>
      <c r="G58" s="230">
        <v>1.1806185092664323E-4</v>
      </c>
      <c r="H58" s="230">
        <v>4.0492535767536073E-4</v>
      </c>
      <c r="I58" s="230">
        <v>1.0294051326187868E-4</v>
      </c>
      <c r="J58" s="230">
        <v>2.7539242482098211E-4</v>
      </c>
      <c r="K58" s="230">
        <v>3.6095883194930587E-3</v>
      </c>
      <c r="L58" s="230">
        <v>1.810122066435859E-4</v>
      </c>
      <c r="M58" s="230">
        <v>3.9007596688434883E-4</v>
      </c>
      <c r="N58" s="230">
        <v>1.6564572142811086E-3</v>
      </c>
      <c r="O58" s="241">
        <v>2.1710261699340639E-4</v>
      </c>
      <c r="P58" s="230">
        <v>1.027511478391639</v>
      </c>
      <c r="Q58" s="240">
        <v>0.77562224857156303</v>
      </c>
    </row>
    <row r="59" spans="1:17" x14ac:dyDescent="0.15">
      <c r="A59" s="209" t="s">
        <v>57</v>
      </c>
      <c r="B59" s="211" t="s">
        <v>18</v>
      </c>
      <c r="C59" s="230">
        <v>1.4904891828841089E-3</v>
      </c>
      <c r="D59" s="230">
        <v>1.9943530626664687E-3</v>
      </c>
      <c r="E59" s="230">
        <v>3.5087916251157778E-4</v>
      </c>
      <c r="F59" s="230">
        <v>1.3989619548218904E-3</v>
      </c>
      <c r="G59" s="230">
        <v>4.4773613560113844E-3</v>
      </c>
      <c r="H59" s="230">
        <v>1.2051013249740018E-3</v>
      </c>
      <c r="I59" s="230">
        <v>2.5729623437924704E-3</v>
      </c>
      <c r="J59" s="230">
        <v>1.8892423325426947E-3</v>
      </c>
      <c r="K59" s="230">
        <v>8.3232197758363654E-3</v>
      </c>
      <c r="L59" s="230">
        <v>1.5326355444246133E-3</v>
      </c>
      <c r="M59" s="230">
        <v>2.230957385419828E-3</v>
      </c>
      <c r="N59" s="230">
        <v>0.10537541447719891</v>
      </c>
      <c r="O59" s="241">
        <v>1.1622069889311421E-3</v>
      </c>
      <c r="P59" s="230">
        <v>1.2756632173864553</v>
      </c>
      <c r="Q59" s="240">
        <v>0.96294084679041603</v>
      </c>
    </row>
    <row r="60" spans="1:17" x14ac:dyDescent="0.15">
      <c r="A60" s="209" t="s">
        <v>58</v>
      </c>
      <c r="B60" s="211" t="s">
        <v>6</v>
      </c>
      <c r="C60" s="230">
        <v>5.2142707200880786E-5</v>
      </c>
      <c r="D60" s="230">
        <v>9.9606489443796129E-5</v>
      </c>
      <c r="E60" s="230">
        <v>2.3694728870652893E-5</v>
      </c>
      <c r="F60" s="230">
        <v>2.1251419262159185E-4</v>
      </c>
      <c r="G60" s="230">
        <v>2.625615684685618E-4</v>
      </c>
      <c r="H60" s="230">
        <v>2.6594492709546149E-4</v>
      </c>
      <c r="I60" s="230">
        <v>1.1800369325473783E-3</v>
      </c>
      <c r="J60" s="230">
        <v>1.2313741130349687E-2</v>
      </c>
      <c r="K60" s="230">
        <v>6.2485686106605539E-4</v>
      </c>
      <c r="L60" s="230">
        <v>4.0584303522438832E-4</v>
      </c>
      <c r="M60" s="230">
        <v>8.0943607651333199E-4</v>
      </c>
      <c r="N60" s="230">
        <v>1.4393282647779629E-3</v>
      </c>
      <c r="O60" s="241">
        <v>1.0130965235886937E-3</v>
      </c>
      <c r="P60" s="230">
        <v>1.1362383537238274</v>
      </c>
      <c r="Q60" s="240">
        <v>0.85769528162158315</v>
      </c>
    </row>
    <row r="61" spans="1:17" x14ac:dyDescent="0.15">
      <c r="A61" s="212" t="s">
        <v>59</v>
      </c>
      <c r="B61" s="213" t="s">
        <v>99</v>
      </c>
      <c r="C61" s="232">
        <v>3.31731502521018E-4</v>
      </c>
      <c r="D61" s="232">
        <v>2.026859291941035E-4</v>
      </c>
      <c r="E61" s="232">
        <v>4.7737454284807235E-5</v>
      </c>
      <c r="F61" s="232">
        <v>4.8527084402728267E-3</v>
      </c>
      <c r="G61" s="232">
        <v>2.0923541636378796E-4</v>
      </c>
      <c r="H61" s="232">
        <v>6.4120973667896794E-4</v>
      </c>
      <c r="I61" s="232">
        <v>3.2259722433788875E-4</v>
      </c>
      <c r="J61" s="232">
        <v>1.9294626721739043E-4</v>
      </c>
      <c r="K61" s="232">
        <v>4.8268511111504246E-4</v>
      </c>
      <c r="L61" s="232">
        <v>1.6809184766936064E-4</v>
      </c>
      <c r="M61" s="232">
        <v>4.4876747444790813E-4</v>
      </c>
      <c r="N61" s="232">
        <v>3.0841926023823926E-4</v>
      </c>
      <c r="O61" s="242">
        <v>1.1091108476024324E-3</v>
      </c>
      <c r="P61" s="232">
        <v>1.0290906063774676</v>
      </c>
      <c r="Q61" s="243">
        <v>0.7768142613372675</v>
      </c>
    </row>
    <row r="62" spans="1:17" x14ac:dyDescent="0.15">
      <c r="A62" s="209" t="s">
        <v>60</v>
      </c>
      <c r="B62" s="211" t="s">
        <v>100</v>
      </c>
      <c r="C62" s="230">
        <v>3.1266490690264336E-4</v>
      </c>
      <c r="D62" s="230">
        <v>4.2507988323031953E-4</v>
      </c>
      <c r="E62" s="230">
        <v>1.0500409128449472E-4</v>
      </c>
      <c r="F62" s="230">
        <v>5.9936632779857728E-4</v>
      </c>
      <c r="G62" s="230">
        <v>3.5274230434868462E-4</v>
      </c>
      <c r="H62" s="230">
        <v>4.6587228887008658E-4</v>
      </c>
      <c r="I62" s="230">
        <v>6.5771691503667266E-4</v>
      </c>
      <c r="J62" s="230">
        <v>3.0766204201747543E-4</v>
      </c>
      <c r="K62" s="230">
        <v>1.5140704729842745E-3</v>
      </c>
      <c r="L62" s="230">
        <v>9.6930518985956747E-4</v>
      </c>
      <c r="M62" s="230">
        <v>4.6018167395007136E-4</v>
      </c>
      <c r="N62" s="230">
        <v>4.6983689213036103E-3</v>
      </c>
      <c r="O62" s="241">
        <v>6.3523270256276069E-4</v>
      </c>
      <c r="P62" s="230">
        <v>1.0593457170367093</v>
      </c>
      <c r="Q62" s="240">
        <v>0.7996524850007487</v>
      </c>
    </row>
    <row r="63" spans="1:17" x14ac:dyDescent="0.15">
      <c r="A63" s="209" t="s">
        <v>61</v>
      </c>
      <c r="B63" s="211" t="s">
        <v>101</v>
      </c>
      <c r="C63" s="230">
        <v>1.5977963371364696E-4</v>
      </c>
      <c r="D63" s="230">
        <v>1.542409369440007E-4</v>
      </c>
      <c r="E63" s="230">
        <v>2.3063333230791499E-4</v>
      </c>
      <c r="F63" s="230">
        <v>3.318861278959525E-4</v>
      </c>
      <c r="G63" s="230">
        <v>2.0011345856228355E-4</v>
      </c>
      <c r="H63" s="230">
        <v>3.9129970542888936E-4</v>
      </c>
      <c r="I63" s="230">
        <v>1.2209057624648675E-3</v>
      </c>
      <c r="J63" s="230">
        <v>5.1655319608402109E-4</v>
      </c>
      <c r="K63" s="230">
        <v>6.1110110778953442E-4</v>
      </c>
      <c r="L63" s="230">
        <v>4.2599288459787253E-4</v>
      </c>
      <c r="M63" s="230">
        <v>8.2090122722325862E-4</v>
      </c>
      <c r="N63" s="230">
        <v>2.5367015473367078E-3</v>
      </c>
      <c r="O63" s="241">
        <v>2.332286115237859E-3</v>
      </c>
      <c r="P63" s="230">
        <v>1.152528697134612</v>
      </c>
      <c r="Q63" s="240">
        <v>0.86999212993130082</v>
      </c>
    </row>
    <row r="64" spans="1:17" x14ac:dyDescent="0.15">
      <c r="A64" s="209" t="s">
        <v>62</v>
      </c>
      <c r="B64" s="211" t="s">
        <v>7</v>
      </c>
      <c r="C64" s="230">
        <v>3.6656441527290406E-5</v>
      </c>
      <c r="D64" s="230">
        <v>4.1683037964344193E-5</v>
      </c>
      <c r="E64" s="230">
        <v>4.0543726059612472E-5</v>
      </c>
      <c r="F64" s="230">
        <v>6.6056303993670113E-5</v>
      </c>
      <c r="G64" s="230">
        <v>5.2229352000311742E-5</v>
      </c>
      <c r="H64" s="230">
        <v>1.0579090272794104E-4</v>
      </c>
      <c r="I64" s="230">
        <v>5.8364140351517781E-5</v>
      </c>
      <c r="J64" s="230">
        <v>2.9388658842894768E-5</v>
      </c>
      <c r="K64" s="230">
        <v>1.2552637571774716E-4</v>
      </c>
      <c r="L64" s="230">
        <v>8.5501629114230905E-5</v>
      </c>
      <c r="M64" s="230">
        <v>5.713636427897915E-5</v>
      </c>
      <c r="N64" s="230">
        <v>1.7843581165970731E-4</v>
      </c>
      <c r="O64" s="241">
        <v>1.0037157226820751E-3</v>
      </c>
      <c r="P64" s="230">
        <v>1.1372408830220624</v>
      </c>
      <c r="Q64" s="240">
        <v>0.85845204594481295</v>
      </c>
    </row>
    <row r="65" spans="1:17" x14ac:dyDescent="0.15">
      <c r="A65" s="209" t="s">
        <v>63</v>
      </c>
      <c r="B65" s="211" t="s">
        <v>8</v>
      </c>
      <c r="C65" s="230">
        <v>2.8783826895785519E-5</v>
      </c>
      <c r="D65" s="230">
        <v>4.4348492747570289E-5</v>
      </c>
      <c r="E65" s="230">
        <v>2.4181691596035013E-5</v>
      </c>
      <c r="F65" s="230">
        <v>5.869590362836468E-5</v>
      </c>
      <c r="G65" s="230">
        <v>1.2806041113809909E-4</v>
      </c>
      <c r="H65" s="230">
        <v>1.2892400380426096E-4</v>
      </c>
      <c r="I65" s="230">
        <v>8.5107769818777677E-5</v>
      </c>
      <c r="J65" s="230">
        <v>2.6924717319810833E-4</v>
      </c>
      <c r="K65" s="230">
        <v>1.7641390153502756E-4</v>
      </c>
      <c r="L65" s="230">
        <v>1.494219659398912E-4</v>
      </c>
      <c r="M65" s="230">
        <v>1.0830458236369245E-4</v>
      </c>
      <c r="N65" s="230">
        <v>3.9043311790084759E-4</v>
      </c>
      <c r="O65" s="241">
        <v>9.2310591515048482E-4</v>
      </c>
      <c r="P65" s="230">
        <v>1.177396112892259</v>
      </c>
      <c r="Q65" s="240">
        <v>0.8887634247846693</v>
      </c>
    </row>
    <row r="66" spans="1:17" x14ac:dyDescent="0.15">
      <c r="A66" s="212" t="s">
        <v>64</v>
      </c>
      <c r="B66" s="213" t="s">
        <v>9</v>
      </c>
      <c r="C66" s="232">
        <v>3.4845799406212655E-4</v>
      </c>
      <c r="D66" s="232">
        <v>1.184471289942209E-4</v>
      </c>
      <c r="E66" s="232">
        <v>1.8759691881999586E-4</v>
      </c>
      <c r="F66" s="232">
        <v>3.1768229222961389E-4</v>
      </c>
      <c r="G66" s="232">
        <v>2.0162908301122234E-4</v>
      </c>
      <c r="H66" s="232">
        <v>1.1098072898697523E-3</v>
      </c>
      <c r="I66" s="232">
        <v>1.7011975304026476E-4</v>
      </c>
      <c r="J66" s="232">
        <v>1.6803997615205096E-4</v>
      </c>
      <c r="K66" s="232">
        <v>8.7568637029550561E-4</v>
      </c>
      <c r="L66" s="232">
        <v>2.4837487675004089E-4</v>
      </c>
      <c r="M66" s="232">
        <v>6.3970782299204538E-4</v>
      </c>
      <c r="N66" s="232">
        <v>3.1682294859196249E-4</v>
      </c>
      <c r="O66" s="242">
        <v>1.4040486349368752E-3</v>
      </c>
      <c r="P66" s="232">
        <v>1.0786707097287729</v>
      </c>
      <c r="Q66" s="243">
        <v>0.81424005370500252</v>
      </c>
    </row>
    <row r="67" spans="1:17" x14ac:dyDescent="0.15">
      <c r="A67" s="209" t="s">
        <v>65</v>
      </c>
      <c r="B67" s="211" t="s">
        <v>102</v>
      </c>
      <c r="C67" s="230">
        <v>1.3664884655581824E-5</v>
      </c>
      <c r="D67" s="230">
        <v>2.944392760165897E-5</v>
      </c>
      <c r="E67" s="230">
        <v>6.9227130517368643E-6</v>
      </c>
      <c r="F67" s="230">
        <v>5.4191375836327124E-5</v>
      </c>
      <c r="G67" s="230">
        <v>3.2495543449849744E-5</v>
      </c>
      <c r="H67" s="230">
        <v>5.2002091561546859E-5</v>
      </c>
      <c r="I67" s="230">
        <v>3.0924207701301759E-5</v>
      </c>
      <c r="J67" s="230">
        <v>1.4186471483121661E-5</v>
      </c>
      <c r="K67" s="230">
        <v>3.4871967661967535E-5</v>
      </c>
      <c r="L67" s="230">
        <v>2.8541774675998766E-4</v>
      </c>
      <c r="M67" s="230">
        <v>1.835986987259186E-5</v>
      </c>
      <c r="N67" s="230">
        <v>9.5964305823596869E-6</v>
      </c>
      <c r="O67" s="241">
        <v>2.7741676119680233E-5</v>
      </c>
      <c r="P67" s="230">
        <v>1.0098769919741466</v>
      </c>
      <c r="Q67" s="240">
        <v>0.76231076709891832</v>
      </c>
    </row>
    <row r="68" spans="1:17" x14ac:dyDescent="0.15">
      <c r="A68" s="209" t="s">
        <v>66</v>
      </c>
      <c r="B68" s="211" t="s">
        <v>103</v>
      </c>
      <c r="C68" s="230">
        <v>3.3955110198328255E-5</v>
      </c>
      <c r="D68" s="230">
        <v>7.9725948838371954E-5</v>
      </c>
      <c r="E68" s="230">
        <v>1.4371317149400039E-5</v>
      </c>
      <c r="F68" s="230">
        <v>1.3280966080910731E-4</v>
      </c>
      <c r="G68" s="230">
        <v>8.5094696996983996E-5</v>
      </c>
      <c r="H68" s="230">
        <v>8.5586188198979448E-5</v>
      </c>
      <c r="I68" s="230">
        <v>6.4271407234946999E-5</v>
      </c>
      <c r="J68" s="230">
        <v>3.0664595703803746E-5</v>
      </c>
      <c r="K68" s="230">
        <v>8.8999942301735304E-5</v>
      </c>
      <c r="L68" s="230">
        <v>8.2496490000748474E-4</v>
      </c>
      <c r="M68" s="230">
        <v>3.5300376846815225E-5</v>
      </c>
      <c r="N68" s="230">
        <v>1.722398585906408E-5</v>
      </c>
      <c r="O68" s="241">
        <v>5.8551295731824888E-5</v>
      </c>
      <c r="P68" s="230">
        <v>1.0133538431240945</v>
      </c>
      <c r="Q68" s="240">
        <v>0.76493528581582093</v>
      </c>
    </row>
    <row r="69" spans="1:17" x14ac:dyDescent="0.15">
      <c r="A69" s="209" t="s">
        <v>68</v>
      </c>
      <c r="B69" s="211" t="s">
        <v>104</v>
      </c>
      <c r="C69" s="230">
        <v>9.1554712577577973E-6</v>
      </c>
      <c r="D69" s="230">
        <v>5.151154246723955E-6</v>
      </c>
      <c r="E69" s="230">
        <v>8.7983056705148685E-7</v>
      </c>
      <c r="F69" s="230">
        <v>1.2451084916945012E-5</v>
      </c>
      <c r="G69" s="230">
        <v>6.752729401190557E-6</v>
      </c>
      <c r="H69" s="230">
        <v>4.6241584661375296E-5</v>
      </c>
      <c r="I69" s="230">
        <v>4.6716166582023904E-6</v>
      </c>
      <c r="J69" s="230">
        <v>1.0561554161902629E-4</v>
      </c>
      <c r="K69" s="230">
        <v>6.7665348944659055E-6</v>
      </c>
      <c r="L69" s="230">
        <v>3.9069834798859097E-5</v>
      </c>
      <c r="M69" s="230">
        <v>1.2926558250050573E-5</v>
      </c>
      <c r="N69" s="230">
        <v>2.7147999814370569E-4</v>
      </c>
      <c r="O69" s="241">
        <v>1.4058686998931291E-5</v>
      </c>
      <c r="P69" s="230">
        <v>1.0011103444252261</v>
      </c>
      <c r="Q69" s="240">
        <v>0.75569321875291684</v>
      </c>
    </row>
    <row r="70" spans="1:17" x14ac:dyDescent="0.15">
      <c r="A70" s="209" t="s">
        <v>70</v>
      </c>
      <c r="B70" s="211" t="s">
        <v>69</v>
      </c>
      <c r="C70" s="230">
        <v>1.8459123628382671E-4</v>
      </c>
      <c r="D70" s="230">
        <v>4.1109751181306868E-4</v>
      </c>
      <c r="E70" s="230">
        <v>7.3765068467483022E-5</v>
      </c>
      <c r="F70" s="230">
        <v>6.3672241860518875E-4</v>
      </c>
      <c r="G70" s="230">
        <v>5.9047085731506557E-4</v>
      </c>
      <c r="H70" s="230">
        <v>1.4340560254626103E-3</v>
      </c>
      <c r="I70" s="230">
        <v>6.8098253347418909E-4</v>
      </c>
      <c r="J70" s="230">
        <v>1.7169237393318911E-4</v>
      </c>
      <c r="K70" s="230">
        <v>4.9476277131698418E-4</v>
      </c>
      <c r="L70" s="230">
        <v>3.6903061189025306E-3</v>
      </c>
      <c r="M70" s="230">
        <v>1.8605876793126953E-4</v>
      </c>
      <c r="N70" s="230">
        <v>1.06442239001301E-2</v>
      </c>
      <c r="O70" s="241">
        <v>5.6579880401705829E-4</v>
      </c>
      <c r="P70" s="230">
        <v>1.2143883349742746</v>
      </c>
      <c r="Q70" s="240">
        <v>0.91668719116032382</v>
      </c>
    </row>
    <row r="71" spans="1:17" x14ac:dyDescent="0.15">
      <c r="A71" s="212" t="s">
        <v>71</v>
      </c>
      <c r="B71" s="213" t="s">
        <v>10</v>
      </c>
      <c r="C71" s="232">
        <v>5.4336359119642975E-5</v>
      </c>
      <c r="D71" s="232">
        <v>8.5177312135050162E-5</v>
      </c>
      <c r="E71" s="232">
        <v>2.2899817935835973E-5</v>
      </c>
      <c r="F71" s="232">
        <v>2.2216491935703636E-4</v>
      </c>
      <c r="G71" s="232">
        <v>1.1112131614624632E-4</v>
      </c>
      <c r="H71" s="232">
        <v>3.2726538059361037E-4</v>
      </c>
      <c r="I71" s="232">
        <v>1.338122528483239E-4</v>
      </c>
      <c r="J71" s="232">
        <v>3.9531752115735419E-5</v>
      </c>
      <c r="K71" s="232">
        <v>1.1294552049945443E-4</v>
      </c>
      <c r="L71" s="232">
        <v>7.4037985322163776E-4</v>
      </c>
      <c r="M71" s="232">
        <v>5.8145876338138679E-5</v>
      </c>
      <c r="N71" s="232">
        <v>1.3649881073252387E-4</v>
      </c>
      <c r="O71" s="242">
        <v>7.7614150694794764E-4</v>
      </c>
      <c r="P71" s="232">
        <v>1.0306525238786399</v>
      </c>
      <c r="Q71" s="243">
        <v>0.77799328268137824</v>
      </c>
    </row>
    <row r="72" spans="1:17" x14ac:dyDescent="0.15">
      <c r="A72" s="209" t="s">
        <v>72</v>
      </c>
      <c r="B72" s="211" t="s">
        <v>67</v>
      </c>
      <c r="C72" s="230">
        <v>1.1169358772861813E-5</v>
      </c>
      <c r="D72" s="230">
        <v>1.2446978627049859E-5</v>
      </c>
      <c r="E72" s="230">
        <v>4.2996348671209587E-6</v>
      </c>
      <c r="F72" s="230">
        <v>1.4029879100495208E-5</v>
      </c>
      <c r="G72" s="230">
        <v>1.1079137602281662E-5</v>
      </c>
      <c r="H72" s="230">
        <v>1.0937878632097655E-4</v>
      </c>
      <c r="I72" s="230">
        <v>1.1788329936723888E-5</v>
      </c>
      <c r="J72" s="230">
        <v>3.7974531983470903E-6</v>
      </c>
      <c r="K72" s="230">
        <v>1.3254758043849755E-5</v>
      </c>
      <c r="L72" s="230">
        <v>4.1664563561971679E-5</v>
      </c>
      <c r="M72" s="230">
        <v>1.0965551218707092E-5</v>
      </c>
      <c r="N72" s="230">
        <v>2.9951352129777388E-6</v>
      </c>
      <c r="O72" s="241">
        <v>2.9961932020352256E-5</v>
      </c>
      <c r="P72" s="230">
        <v>1.0022574177607211</v>
      </c>
      <c r="Q72" s="240">
        <v>0.75655909287545775</v>
      </c>
    </row>
    <row r="73" spans="1:17" x14ac:dyDescent="0.15">
      <c r="A73" s="209" t="s">
        <v>73</v>
      </c>
      <c r="B73" s="211" t="s">
        <v>105</v>
      </c>
      <c r="C73" s="230">
        <v>4.3943747201143978E-5</v>
      </c>
      <c r="D73" s="230">
        <v>7.4771473350000262E-5</v>
      </c>
      <c r="E73" s="230">
        <v>1.3422589871930213E-5</v>
      </c>
      <c r="F73" s="230">
        <v>3.7221353384212809E-4</v>
      </c>
      <c r="G73" s="230">
        <v>7.8741277399488251E-5</v>
      </c>
      <c r="H73" s="230">
        <v>2.3438300485381175E-4</v>
      </c>
      <c r="I73" s="230">
        <v>6.5031013719438069E-5</v>
      </c>
      <c r="J73" s="230">
        <v>3.1026251846244309E-5</v>
      </c>
      <c r="K73" s="230">
        <v>8.9334394295680045E-5</v>
      </c>
      <c r="L73" s="230">
        <v>6.834862783430968E-4</v>
      </c>
      <c r="M73" s="230">
        <v>4.4628090413957469E-5</v>
      </c>
      <c r="N73" s="230">
        <v>2.6624930345838808E-5</v>
      </c>
      <c r="O73" s="241">
        <v>1.0873203620383766E-4</v>
      </c>
      <c r="P73" s="230">
        <v>1.0122357970333571</v>
      </c>
      <c r="Q73" s="240">
        <v>0.7640913230561428</v>
      </c>
    </row>
    <row r="74" spans="1:17" x14ac:dyDescent="0.15">
      <c r="A74" s="209" t="s">
        <v>74</v>
      </c>
      <c r="B74" s="211" t="s">
        <v>19</v>
      </c>
      <c r="C74" s="230">
        <v>8.6792853915421142E-4</v>
      </c>
      <c r="D74" s="230">
        <v>3.8915042745261276E-3</v>
      </c>
      <c r="E74" s="230">
        <v>2.6972726913844741E-4</v>
      </c>
      <c r="F74" s="230">
        <v>1.1238524910404319E-3</v>
      </c>
      <c r="G74" s="230">
        <v>4.1446824681664694E-3</v>
      </c>
      <c r="H74" s="230">
        <v>2.6984405290776782E-3</v>
      </c>
      <c r="I74" s="230">
        <v>4.6144063172359768E-3</v>
      </c>
      <c r="J74" s="230">
        <v>1.0992739104518806E-3</v>
      </c>
      <c r="K74" s="230">
        <v>1.416163431022118E-2</v>
      </c>
      <c r="L74" s="230">
        <v>1.9059591120054878E-3</v>
      </c>
      <c r="M74" s="230">
        <v>1.7522268943841381E-3</v>
      </c>
      <c r="N74" s="230">
        <v>2.8549179386450296E-2</v>
      </c>
      <c r="O74" s="241">
        <v>1.580641407803912E-3</v>
      </c>
      <c r="P74" s="230">
        <v>1.1212984704944486</v>
      </c>
      <c r="Q74" s="240">
        <v>0.84641783502613921</v>
      </c>
    </row>
    <row r="75" spans="1:17" x14ac:dyDescent="0.15">
      <c r="A75" s="209" t="s">
        <v>76</v>
      </c>
      <c r="B75" s="211" t="s">
        <v>11</v>
      </c>
      <c r="C75" s="230">
        <v>2.9275647210125714E-3</v>
      </c>
      <c r="D75" s="230">
        <v>2.7274403080413227E-3</v>
      </c>
      <c r="E75" s="230">
        <v>7.3386609223649252E-3</v>
      </c>
      <c r="F75" s="230">
        <v>6.1602981980593292E-3</v>
      </c>
      <c r="G75" s="230">
        <v>3.9491391112059541E-3</v>
      </c>
      <c r="H75" s="230">
        <v>7.1342308487238135E-3</v>
      </c>
      <c r="I75" s="230">
        <v>3.9204370191279515E-3</v>
      </c>
      <c r="J75" s="230">
        <v>2.3783201067871123E-3</v>
      </c>
      <c r="K75" s="230">
        <v>3.2934449144863356E-3</v>
      </c>
      <c r="L75" s="230">
        <v>1.2332401699157369E-3</v>
      </c>
      <c r="M75" s="230">
        <v>2.7176461004860073E-3</v>
      </c>
      <c r="N75" s="230">
        <v>1.138049353711831E-3</v>
      </c>
      <c r="O75" s="241">
        <v>2.7603312896187704E-3</v>
      </c>
      <c r="P75" s="230">
        <v>1.1668094070788151</v>
      </c>
      <c r="Q75" s="240">
        <v>0.88077199623066227</v>
      </c>
    </row>
    <row r="76" spans="1:17" x14ac:dyDescent="0.15">
      <c r="A76" s="212" t="s">
        <v>77</v>
      </c>
      <c r="B76" s="213" t="s">
        <v>75</v>
      </c>
      <c r="C76" s="232">
        <v>8.0224308062416139E-3</v>
      </c>
      <c r="D76" s="232">
        <v>5.8368989785331235E-3</v>
      </c>
      <c r="E76" s="232">
        <v>2.4337717546235281E-3</v>
      </c>
      <c r="F76" s="232">
        <v>6.7394466790171182E-3</v>
      </c>
      <c r="G76" s="232">
        <v>6.9549582516903272E-3</v>
      </c>
      <c r="H76" s="232">
        <v>1.443460247647641E-2</v>
      </c>
      <c r="I76" s="232">
        <v>1.6666522668220534E-2</v>
      </c>
      <c r="J76" s="232">
        <v>9.9373547082608656E-3</v>
      </c>
      <c r="K76" s="232">
        <v>7.643261297575441E-3</v>
      </c>
      <c r="L76" s="232">
        <v>4.0509978071333764E-3</v>
      </c>
      <c r="M76" s="232">
        <v>2.3776551642541145E-2</v>
      </c>
      <c r="N76" s="232">
        <v>7.1708193065861629E-3</v>
      </c>
      <c r="O76" s="242">
        <v>9.3818625321189369E-3</v>
      </c>
      <c r="P76" s="232">
        <v>2.1129909867075063</v>
      </c>
      <c r="Q76" s="243">
        <v>1.5950019584081538</v>
      </c>
    </row>
    <row r="77" spans="1:17" x14ac:dyDescent="0.15">
      <c r="A77" s="209" t="s">
        <v>78</v>
      </c>
      <c r="B77" s="211" t="s">
        <v>106</v>
      </c>
      <c r="C77" s="230">
        <v>1.3770861298390592E-3</v>
      </c>
      <c r="D77" s="230">
        <v>1.5589904365435594E-3</v>
      </c>
      <c r="E77" s="230">
        <v>3.0677610818770899E-4</v>
      </c>
      <c r="F77" s="230">
        <v>5.3625625213944428E-3</v>
      </c>
      <c r="G77" s="230">
        <v>2.6197970779592754E-3</v>
      </c>
      <c r="H77" s="230">
        <v>6.133008481658167E-3</v>
      </c>
      <c r="I77" s="230">
        <v>1.0720577486749728E-2</v>
      </c>
      <c r="J77" s="230">
        <v>4.1000387587995599E-3</v>
      </c>
      <c r="K77" s="230">
        <v>3.9943498364164356E-3</v>
      </c>
      <c r="L77" s="230">
        <v>7.8340394752814471E-4</v>
      </c>
      <c r="M77" s="230">
        <v>7.6933076669059106E-3</v>
      </c>
      <c r="N77" s="230">
        <v>5.8144722799619995E-4</v>
      </c>
      <c r="O77" s="241">
        <v>3.4769388014229369E-3</v>
      </c>
      <c r="P77" s="230">
        <v>1.1408226752361148</v>
      </c>
      <c r="Q77" s="240">
        <v>0.86115577995596782</v>
      </c>
    </row>
    <row r="78" spans="1:17" x14ac:dyDescent="0.15">
      <c r="A78" s="209" t="s">
        <v>79</v>
      </c>
      <c r="B78" s="211" t="s">
        <v>107</v>
      </c>
      <c r="C78" s="230">
        <v>8.316642381275E-4</v>
      </c>
      <c r="D78" s="230">
        <v>2.6451373274206679E-3</v>
      </c>
      <c r="E78" s="230">
        <v>2.1177314457286858E-4</v>
      </c>
      <c r="F78" s="230">
        <v>2.657647051286959E-3</v>
      </c>
      <c r="G78" s="230">
        <v>4.1476260525652236E-3</v>
      </c>
      <c r="H78" s="230">
        <v>2.6787214484203598E-2</v>
      </c>
      <c r="I78" s="230">
        <v>4.002509147225824E-3</v>
      </c>
      <c r="J78" s="230">
        <v>2.8833400417883387E-3</v>
      </c>
      <c r="K78" s="230">
        <v>8.3172796732690097E-4</v>
      </c>
      <c r="L78" s="230">
        <v>5.8828900150458615E-4</v>
      </c>
      <c r="M78" s="230">
        <v>1.3258051328197042E-2</v>
      </c>
      <c r="N78" s="230">
        <v>3.4072405510137034E-4</v>
      </c>
      <c r="O78" s="241">
        <v>1.849367196654917E-2</v>
      </c>
      <c r="P78" s="230">
        <v>1.1037838434352678</v>
      </c>
      <c r="Q78" s="240">
        <v>0.83319682999775913</v>
      </c>
    </row>
    <row r="79" spans="1:17" x14ac:dyDescent="0.15">
      <c r="A79" s="209" t="s">
        <v>80</v>
      </c>
      <c r="B79" s="211" t="s">
        <v>12</v>
      </c>
      <c r="C79" s="230">
        <v>1.0074626092777843</v>
      </c>
      <c r="D79" s="230">
        <v>8.3000133624737526E-3</v>
      </c>
      <c r="E79" s="230">
        <v>2.0438438414331871E-3</v>
      </c>
      <c r="F79" s="230">
        <v>3.9758006398799089E-2</v>
      </c>
      <c r="G79" s="230">
        <v>1.1991343201498484E-2</v>
      </c>
      <c r="H79" s="230">
        <v>1.3793926194529595E-2</v>
      </c>
      <c r="I79" s="230">
        <v>2.0732713060394089E-2</v>
      </c>
      <c r="J79" s="230">
        <v>3.6635033687603256E-2</v>
      </c>
      <c r="K79" s="230">
        <v>4.8879154673746837E-2</v>
      </c>
      <c r="L79" s="230">
        <v>1.4912634009215671E-2</v>
      </c>
      <c r="M79" s="230">
        <v>6.0400342143115772E-2</v>
      </c>
      <c r="N79" s="230">
        <v>0.16367236785730724</v>
      </c>
      <c r="O79" s="241">
        <v>1.5198507305835211E-2</v>
      </c>
      <c r="P79" s="230">
        <v>2.4229389201742593</v>
      </c>
      <c r="Q79" s="240">
        <v>1.8289677273082674</v>
      </c>
    </row>
    <row r="80" spans="1:17" x14ac:dyDescent="0.15">
      <c r="A80" s="209" t="s">
        <v>81</v>
      </c>
      <c r="B80" s="211" t="s">
        <v>108</v>
      </c>
      <c r="C80" s="230">
        <v>1.0595230791659539E-2</v>
      </c>
      <c r="D80" s="230">
        <v>1.0376273195743937</v>
      </c>
      <c r="E80" s="230">
        <v>5.3690328643431144E-2</v>
      </c>
      <c r="F80" s="230">
        <v>2.2631653071289878E-2</v>
      </c>
      <c r="G80" s="230">
        <v>6.8487444336530626E-3</v>
      </c>
      <c r="H80" s="230">
        <v>3.4578380095772708E-3</v>
      </c>
      <c r="I80" s="230">
        <v>3.5542604587293952E-3</v>
      </c>
      <c r="J80" s="230">
        <v>6.2344124598421348E-3</v>
      </c>
      <c r="K80" s="230">
        <v>2.2968179030394848E-2</v>
      </c>
      <c r="L80" s="230">
        <v>7.6008168758016359E-3</v>
      </c>
      <c r="M80" s="230">
        <v>8.619494756895385E-3</v>
      </c>
      <c r="N80" s="230">
        <v>4.0017577943326117E-3</v>
      </c>
      <c r="O80" s="241">
        <v>7.1021627747791544E-3</v>
      </c>
      <c r="P80" s="230">
        <v>1.4844596927355145</v>
      </c>
      <c r="Q80" s="240">
        <v>1.1205519247294671</v>
      </c>
    </row>
    <row r="81" spans="1:17" x14ac:dyDescent="0.15">
      <c r="A81" s="212" t="s">
        <v>82</v>
      </c>
      <c r="B81" s="213" t="s">
        <v>13</v>
      </c>
      <c r="C81" s="232">
        <v>7.2378001609025083E-3</v>
      </c>
      <c r="D81" s="232">
        <v>8.2349868126751803E-3</v>
      </c>
      <c r="E81" s="232">
        <v>1.012775255882808</v>
      </c>
      <c r="F81" s="232">
        <v>1.2891816963484461E-2</v>
      </c>
      <c r="G81" s="232">
        <v>8.0054514504547779E-3</v>
      </c>
      <c r="H81" s="232">
        <v>2.7779479094940706E-3</v>
      </c>
      <c r="I81" s="232">
        <v>8.6786318922872831E-3</v>
      </c>
      <c r="J81" s="232">
        <v>7.2377758298900535E-3</v>
      </c>
      <c r="K81" s="232">
        <v>2.0072593197893857E-2</v>
      </c>
      <c r="L81" s="232">
        <v>4.1204439618140291E-3</v>
      </c>
      <c r="M81" s="232">
        <v>7.6446451289381417E-3</v>
      </c>
      <c r="N81" s="232">
        <v>1.9570573641529304E-3</v>
      </c>
      <c r="O81" s="242">
        <v>1.6050970278094202E-2</v>
      </c>
      <c r="P81" s="232">
        <v>1.1937579232110707</v>
      </c>
      <c r="Q81" s="243">
        <v>0.90111422025222232</v>
      </c>
    </row>
    <row r="82" spans="1:17" x14ac:dyDescent="0.15">
      <c r="A82" s="214" t="s">
        <v>83</v>
      </c>
      <c r="B82" s="211" t="s">
        <v>109</v>
      </c>
      <c r="C82" s="230">
        <v>6.8069710568264899E-2</v>
      </c>
      <c r="D82" s="230">
        <v>3.8994340058965425E-2</v>
      </c>
      <c r="E82" s="230">
        <v>6.9386786078755851E-3</v>
      </c>
      <c r="F82" s="230">
        <v>1.1107028978724545</v>
      </c>
      <c r="G82" s="230">
        <v>3.7982004266388987E-2</v>
      </c>
      <c r="H82" s="230">
        <v>5.4440143156921784E-2</v>
      </c>
      <c r="I82" s="230">
        <v>4.2777744383835629E-2</v>
      </c>
      <c r="J82" s="230">
        <v>2.3399409241406228E-2</v>
      </c>
      <c r="K82" s="230">
        <v>6.8422520817124272E-2</v>
      </c>
      <c r="L82" s="230">
        <v>2.3287551250773982E-2</v>
      </c>
      <c r="M82" s="230">
        <v>5.9135204817292883E-2</v>
      </c>
      <c r="N82" s="230">
        <v>6.2089229579915493E-2</v>
      </c>
      <c r="O82" s="241">
        <v>0.1000538612847623</v>
      </c>
      <c r="P82" s="230">
        <v>3.4274194017147033</v>
      </c>
      <c r="Q82" s="240">
        <v>2.5872049111479698</v>
      </c>
    </row>
    <row r="83" spans="1:17" x14ac:dyDescent="0.15">
      <c r="A83" s="209" t="s">
        <v>84</v>
      </c>
      <c r="B83" s="211" t="s">
        <v>110</v>
      </c>
      <c r="C83" s="230">
        <v>1.557753249307252E-2</v>
      </c>
      <c r="D83" s="230">
        <v>3.9810545078505739E-2</v>
      </c>
      <c r="E83" s="230">
        <v>4.9335493261474213E-3</v>
      </c>
      <c r="F83" s="230">
        <v>2.006903960533957E-2</v>
      </c>
      <c r="G83" s="230">
        <v>1.1603222559789541</v>
      </c>
      <c r="H83" s="230">
        <v>3.89973421557952E-2</v>
      </c>
      <c r="I83" s="230">
        <v>3.7914251571408993E-2</v>
      </c>
      <c r="J83" s="230">
        <v>1.1681331471787985E-2</v>
      </c>
      <c r="K83" s="230">
        <v>8.8707303830075718E-2</v>
      </c>
      <c r="L83" s="230">
        <v>5.3245745799682297E-2</v>
      </c>
      <c r="M83" s="230">
        <v>1.9998967330522057E-2</v>
      </c>
      <c r="N83" s="230">
        <v>4.2910933348530552E-3</v>
      </c>
      <c r="O83" s="241">
        <v>7.6265706987774975E-2</v>
      </c>
      <c r="P83" s="230">
        <v>1.8686321815298432</v>
      </c>
      <c r="Q83" s="240">
        <v>1.4105464755099673</v>
      </c>
    </row>
    <row r="84" spans="1:17" x14ac:dyDescent="0.15">
      <c r="A84" s="209" t="s">
        <v>85</v>
      </c>
      <c r="B84" s="211" t="s">
        <v>14</v>
      </c>
      <c r="C84" s="230">
        <v>1.0235370011390161E-3</v>
      </c>
      <c r="D84" s="230">
        <v>1.0276114077162738E-3</v>
      </c>
      <c r="E84" s="230">
        <v>3.4953962107011488E-4</v>
      </c>
      <c r="F84" s="230">
        <v>2.2875464072001739E-3</v>
      </c>
      <c r="G84" s="230">
        <v>1.0319455921925357E-3</v>
      </c>
      <c r="H84" s="230">
        <v>1.0006906513276297</v>
      </c>
      <c r="I84" s="230">
        <v>2.4488230324324566E-3</v>
      </c>
      <c r="J84" s="230">
        <v>1.0917802126151103E-3</v>
      </c>
      <c r="K84" s="230">
        <v>2.3552514700030682E-3</v>
      </c>
      <c r="L84" s="230">
        <v>1.0418312940190335E-3</v>
      </c>
      <c r="M84" s="230">
        <v>1.214510225261711E-3</v>
      </c>
      <c r="N84" s="230">
        <v>5.9293576491082451E-4</v>
      </c>
      <c r="O84" s="241">
        <v>0.24615830466443944</v>
      </c>
      <c r="P84" s="230">
        <v>1.305221368251313</v>
      </c>
      <c r="Q84" s="240">
        <v>0.98525296681977503</v>
      </c>
    </row>
    <row r="85" spans="1:17" x14ac:dyDescent="0.15">
      <c r="A85" s="209" t="s">
        <v>86</v>
      </c>
      <c r="B85" s="211" t="s">
        <v>15</v>
      </c>
      <c r="C85" s="230">
        <v>2.192025060094224E-4</v>
      </c>
      <c r="D85" s="230">
        <v>4.1488521508610109E-4</v>
      </c>
      <c r="E85" s="230">
        <v>4.384979788718628E-5</v>
      </c>
      <c r="F85" s="230">
        <v>6.7531827857148527E-4</v>
      </c>
      <c r="G85" s="230">
        <v>4.4470591333613434E-3</v>
      </c>
      <c r="H85" s="230">
        <v>3.8098236175950579E-4</v>
      </c>
      <c r="I85" s="230">
        <v>1.0002183719981226</v>
      </c>
      <c r="J85" s="230">
        <v>1.7416848591552805E-4</v>
      </c>
      <c r="K85" s="230">
        <v>4.3068076209071022E-4</v>
      </c>
      <c r="L85" s="230">
        <v>5.9304532910982137E-4</v>
      </c>
      <c r="M85" s="230">
        <v>5.8342094583939321E-4</v>
      </c>
      <c r="N85" s="230">
        <v>1.0527344306975194E-4</v>
      </c>
      <c r="O85" s="241">
        <v>5.7336968244940255E-4</v>
      </c>
      <c r="P85" s="230">
        <v>1.0200167676844685</v>
      </c>
      <c r="Q85" s="240">
        <v>0.76996482819881151</v>
      </c>
    </row>
    <row r="86" spans="1:17" x14ac:dyDescent="0.15">
      <c r="A86" s="209" t="s">
        <v>87</v>
      </c>
      <c r="B86" s="211" t="s">
        <v>111</v>
      </c>
      <c r="C86" s="230">
        <v>4.0373832655027062E-5</v>
      </c>
      <c r="D86" s="230">
        <v>1.5607079325746833E-4</v>
      </c>
      <c r="E86" s="230">
        <v>1.5834880102387752E-5</v>
      </c>
      <c r="F86" s="230">
        <v>3.2249204703834204E-4</v>
      </c>
      <c r="G86" s="230">
        <v>5.2210819959485233E-4</v>
      </c>
      <c r="H86" s="230">
        <v>5.9192032535225475E-5</v>
      </c>
      <c r="I86" s="230">
        <v>5.8819988512475048E-5</v>
      </c>
      <c r="J86" s="230">
        <v>1.0110651737615908</v>
      </c>
      <c r="K86" s="230">
        <v>8.8081258087553037E-5</v>
      </c>
      <c r="L86" s="230">
        <v>5.544804539798412E-5</v>
      </c>
      <c r="M86" s="230">
        <v>8.08622337688813E-5</v>
      </c>
      <c r="N86" s="230">
        <v>2.4048811703123878E-5</v>
      </c>
      <c r="O86" s="241">
        <v>1.508007745982686E-3</v>
      </c>
      <c r="P86" s="230">
        <v>1.0152335542277613</v>
      </c>
      <c r="Q86" s="240">
        <v>0.7663541952718721</v>
      </c>
    </row>
    <row r="87" spans="1:17" x14ac:dyDescent="0.15">
      <c r="A87" s="214" t="s">
        <v>88</v>
      </c>
      <c r="B87" s="257" t="s">
        <v>112</v>
      </c>
      <c r="C87" s="234">
        <v>1.2894885346647047E-3</v>
      </c>
      <c r="D87" s="234">
        <v>9.086972612720727E-3</v>
      </c>
      <c r="E87" s="234">
        <v>1.2585749832729469E-3</v>
      </c>
      <c r="F87" s="234">
        <v>3.8262047179527191E-3</v>
      </c>
      <c r="G87" s="234">
        <v>4.3666929165424983E-3</v>
      </c>
      <c r="H87" s="234">
        <v>1.1504903995565858E-3</v>
      </c>
      <c r="I87" s="234">
        <v>3.1428799055853779E-3</v>
      </c>
      <c r="J87" s="234">
        <v>2.8325504472782644E-3</v>
      </c>
      <c r="K87" s="234">
        <v>1.0014986646168784</v>
      </c>
      <c r="L87" s="234">
        <v>5.2413658382171558E-3</v>
      </c>
      <c r="M87" s="234">
        <v>7.5123424104818828E-3</v>
      </c>
      <c r="N87" s="234">
        <v>7.7874409474126306E-4</v>
      </c>
      <c r="O87" s="244">
        <v>1.2935028500221987E-2</v>
      </c>
      <c r="P87" s="234">
        <v>1.1748826991324905</v>
      </c>
      <c r="Q87" s="245">
        <v>0.88686616166601906</v>
      </c>
    </row>
    <row r="88" spans="1:17" x14ac:dyDescent="0.15">
      <c r="A88" s="209" t="s">
        <v>89</v>
      </c>
      <c r="B88" s="211" t="s">
        <v>20</v>
      </c>
      <c r="C88" s="230">
        <v>4.3706498777308096E-2</v>
      </c>
      <c r="D88" s="230">
        <v>0.10417202722450979</v>
      </c>
      <c r="E88" s="230">
        <v>1.868251868460875E-2</v>
      </c>
      <c r="F88" s="230">
        <v>0.16579651635505555</v>
      </c>
      <c r="G88" s="230">
        <v>0.11085960176318554</v>
      </c>
      <c r="H88" s="230">
        <v>0.10899247395074864</v>
      </c>
      <c r="I88" s="230">
        <v>8.3241516154069106E-2</v>
      </c>
      <c r="J88" s="230">
        <v>3.9747768068268484E-2</v>
      </c>
      <c r="K88" s="230">
        <v>0.11574951520961288</v>
      </c>
      <c r="L88" s="230">
        <v>1.0827906489664116</v>
      </c>
      <c r="M88" s="230">
        <v>4.4408950278854734E-2</v>
      </c>
      <c r="N88" s="230">
        <v>1.8447698485757162E-2</v>
      </c>
      <c r="O88" s="241">
        <v>7.4982459051993092E-2</v>
      </c>
      <c r="P88" s="230">
        <v>3.4131030711520682</v>
      </c>
      <c r="Q88" s="240">
        <v>2.5763981564442013</v>
      </c>
    </row>
    <row r="89" spans="1:17" x14ac:dyDescent="0.15">
      <c r="A89" s="209" t="s">
        <v>90</v>
      </c>
      <c r="B89" s="211" t="s">
        <v>21</v>
      </c>
      <c r="C89" s="230">
        <v>5.8209922477305378E-4</v>
      </c>
      <c r="D89" s="230">
        <v>6.4538114334928231E-4</v>
      </c>
      <c r="E89" s="230">
        <v>4.7623551325858953E-4</v>
      </c>
      <c r="F89" s="230">
        <v>6.6464857794341686E-4</v>
      </c>
      <c r="G89" s="230">
        <v>8.6057739219970626E-3</v>
      </c>
      <c r="H89" s="230">
        <v>9.6909401505958703E-4</v>
      </c>
      <c r="I89" s="230">
        <v>2.2177871322783061E-3</v>
      </c>
      <c r="J89" s="230">
        <v>9.0341240149453255E-3</v>
      </c>
      <c r="K89" s="230">
        <v>4.3753900084078316E-3</v>
      </c>
      <c r="L89" s="230">
        <v>1.412910463229258E-3</v>
      </c>
      <c r="M89" s="230">
        <v>1.0077098185241542</v>
      </c>
      <c r="N89" s="230">
        <v>1.5442486588222601E-4</v>
      </c>
      <c r="O89" s="241">
        <v>2.3598087592248732E-3</v>
      </c>
      <c r="P89" s="230">
        <v>1.0494808967878715</v>
      </c>
      <c r="Q89" s="240">
        <v>0.79220597542488047</v>
      </c>
    </row>
    <row r="90" spans="1:17" x14ac:dyDescent="0.15">
      <c r="A90" s="209" t="s">
        <v>91</v>
      </c>
      <c r="B90" s="211" t="s">
        <v>16</v>
      </c>
      <c r="C90" s="230">
        <v>2.399888117935416E-3</v>
      </c>
      <c r="D90" s="230">
        <v>3.6110299823874578E-3</v>
      </c>
      <c r="E90" s="230">
        <v>4.606935816976173E-4</v>
      </c>
      <c r="F90" s="230">
        <v>2.9404511401531427E-3</v>
      </c>
      <c r="G90" s="230">
        <v>2.7044262485196734E-3</v>
      </c>
      <c r="H90" s="230">
        <v>3.2617164414236546E-3</v>
      </c>
      <c r="I90" s="230">
        <v>4.3356879669029002E-3</v>
      </c>
      <c r="J90" s="230">
        <v>2.738994912651982E-3</v>
      </c>
      <c r="K90" s="230">
        <v>6.3568051714374399E-3</v>
      </c>
      <c r="L90" s="230">
        <v>1.4565889050118692E-3</v>
      </c>
      <c r="M90" s="230">
        <v>2.2585277573735256E-3</v>
      </c>
      <c r="N90" s="230">
        <v>1.0006881627511504</v>
      </c>
      <c r="O90" s="241">
        <v>1.5588428430709535E-3</v>
      </c>
      <c r="P90" s="230">
        <v>1.0683273324094098</v>
      </c>
      <c r="Q90" s="240">
        <v>0.80643230289833878</v>
      </c>
    </row>
    <row r="91" spans="1:17" ht="12.6" thickBot="1" x14ac:dyDescent="0.2">
      <c r="A91" s="212" t="s">
        <v>92</v>
      </c>
      <c r="B91" s="213" t="s">
        <v>17</v>
      </c>
      <c r="C91" s="230">
        <v>4.1671074808428497E-3</v>
      </c>
      <c r="D91" s="230">
        <v>4.183695537854166E-3</v>
      </c>
      <c r="E91" s="230">
        <v>1.4230742691190902E-3</v>
      </c>
      <c r="F91" s="230">
        <v>9.3132458676248066E-3</v>
      </c>
      <c r="G91" s="230">
        <v>4.2013412238765431E-3</v>
      </c>
      <c r="H91" s="230">
        <v>2.81183612396724E-3</v>
      </c>
      <c r="I91" s="230">
        <v>9.969848443538187E-3</v>
      </c>
      <c r="J91" s="230">
        <v>4.4449448201303518E-3</v>
      </c>
      <c r="K91" s="230">
        <v>9.588892252057328E-3</v>
      </c>
      <c r="L91" s="230">
        <v>4.2415887009963132E-3</v>
      </c>
      <c r="M91" s="230">
        <v>4.9446132769174114E-3</v>
      </c>
      <c r="N91" s="230">
        <v>2.4140085398667364E-3</v>
      </c>
      <c r="O91" s="242">
        <v>1.0021798056125768</v>
      </c>
      <c r="P91" s="246">
        <v>1.2426421766264901</v>
      </c>
      <c r="Q91" s="247">
        <v>0.938014746768149</v>
      </c>
    </row>
    <row r="92" spans="1:17" x14ac:dyDescent="0.15">
      <c r="A92" s="274" t="s">
        <v>136</v>
      </c>
      <c r="B92" s="275"/>
      <c r="C92" s="234">
        <v>1.180176697557145</v>
      </c>
      <c r="D92" s="234">
        <v>1.277370158836826</v>
      </c>
      <c r="E92" s="234">
        <v>1.1149660414796365</v>
      </c>
      <c r="F92" s="234">
        <v>1.4248439371833959</v>
      </c>
      <c r="G92" s="234">
        <v>1.3918886326540565</v>
      </c>
      <c r="H92" s="234">
        <v>1.2966244627911636</v>
      </c>
      <c r="I92" s="234">
        <v>1.2719173098235099</v>
      </c>
      <c r="J92" s="234">
        <v>1.198821453690075</v>
      </c>
      <c r="K92" s="234">
        <v>1.4407216834637881</v>
      </c>
      <c r="L92" s="234">
        <v>1.2194872769238612</v>
      </c>
      <c r="M92" s="244">
        <v>1.3382224283700894</v>
      </c>
      <c r="N92" s="234">
        <v>1.4386510228771723</v>
      </c>
      <c r="O92" s="248">
        <v>1.6058004862422877</v>
      </c>
      <c r="P92" s="254"/>
      <c r="Q92" s="255"/>
    </row>
    <row r="93" spans="1:17" ht="12.6" thickBot="1" x14ac:dyDescent="0.2">
      <c r="A93" s="272" t="s">
        <v>34</v>
      </c>
      <c r="B93" s="273"/>
      <c r="C93" s="236">
        <v>0.89086236321550649</v>
      </c>
      <c r="D93" s="236">
        <v>0.9642293401977976</v>
      </c>
      <c r="E93" s="236">
        <v>0.84163776888120767</v>
      </c>
      <c r="F93" s="236">
        <v>1.0755506694208596</v>
      </c>
      <c r="G93" s="236">
        <v>1.0506741907255392</v>
      </c>
      <c r="H93" s="236">
        <v>0.97876354915001285</v>
      </c>
      <c r="I93" s="236">
        <v>0.96011322947614453</v>
      </c>
      <c r="J93" s="236">
        <v>0.90493645190454752</v>
      </c>
      <c r="K93" s="236">
        <v>1.087536066694984</v>
      </c>
      <c r="L93" s="236">
        <v>0.92053615334074135</v>
      </c>
      <c r="M93" s="250">
        <v>1.0101639843537462</v>
      </c>
      <c r="N93" s="236">
        <v>1.0859730180536846</v>
      </c>
      <c r="O93" s="251">
        <v>1.2121466378615271</v>
      </c>
      <c r="P93" s="256"/>
      <c r="Q93" s="224"/>
    </row>
  </sheetData>
  <mergeCells count="6">
    <mergeCell ref="A93:B93"/>
    <mergeCell ref="A46:B46"/>
    <mergeCell ref="A3:B4"/>
    <mergeCell ref="A45:B45"/>
    <mergeCell ref="A50:B51"/>
    <mergeCell ref="A92:B92"/>
  </mergeCells>
  <phoneticPr fontId="2"/>
  <printOptions horizontalCentered="1"/>
  <pageMargins left="0.59055118110236227" right="0.59055118110236227" top="0.70866141732283472" bottom="0.6692913385826772" header="0.27559055118110237" footer="0.35433070866141736"/>
  <pageSetup paperSize="9" scale="57" firstPageNumber="136" fitToWidth="0" orientation="portrait" useFirstPageNumber="1" r:id="rId1"/>
  <headerFooter scaleWithDoc="0" alignWithMargins="0">
    <firstHeader>&amp;L４ 　逆行列係数表　[Ｉ－（Ｉ－）Ａ] &amp;X-１&amp;X型</firstHeader>
    <firstFooter>&amp;C-&amp;P&amp; -</firstFooter>
  </headerFooter>
  <colBreaks count="1" manualBreakCount="1">
    <brk id="14" max="9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5"/>
  <sheetViews>
    <sheetView view="pageBreakPreview" zoomScale="90" zoomScaleNormal="90" zoomScaleSheetLayoutView="90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3.2" x14ac:dyDescent="0.2"/>
  <cols>
    <col min="1" max="1" width="4.109375" customWidth="1"/>
    <col min="2" max="2" width="24.77734375" customWidth="1"/>
    <col min="3" max="10" width="12.77734375" customWidth="1"/>
  </cols>
  <sheetData>
    <row r="1" spans="1:11" ht="30" customHeight="1" x14ac:dyDescent="0.25">
      <c r="A1" s="73" t="s">
        <v>130</v>
      </c>
    </row>
    <row r="2" spans="1:11" s="73" customFormat="1" ht="40.049999999999997" customHeight="1" thickBot="1" x14ac:dyDescent="0.3">
      <c r="J2" s="173" t="s">
        <v>95</v>
      </c>
    </row>
    <row r="3" spans="1:11" ht="15.75" customHeight="1" x14ac:dyDescent="0.2">
      <c r="A3" s="264" t="s">
        <v>0</v>
      </c>
      <c r="B3" s="265"/>
      <c r="C3" s="1">
        <v>42</v>
      </c>
      <c r="D3" s="2">
        <v>43</v>
      </c>
      <c r="E3" s="2">
        <v>44</v>
      </c>
      <c r="F3" s="2">
        <v>45</v>
      </c>
      <c r="G3" s="2">
        <v>46</v>
      </c>
      <c r="H3" s="2">
        <v>47</v>
      </c>
      <c r="I3" s="14">
        <v>50</v>
      </c>
      <c r="J3" s="3"/>
    </row>
    <row r="4" spans="1:11" ht="45.6" customHeight="1" thickBot="1" x14ac:dyDescent="0.25">
      <c r="A4" s="266"/>
      <c r="B4" s="267"/>
      <c r="C4" s="176" t="s">
        <v>139</v>
      </c>
      <c r="D4" s="175" t="s">
        <v>119</v>
      </c>
      <c r="E4" s="175" t="s">
        <v>120</v>
      </c>
      <c r="F4" s="175" t="s">
        <v>140</v>
      </c>
      <c r="G4" s="175" t="s">
        <v>141</v>
      </c>
      <c r="H4" s="175" t="s">
        <v>22</v>
      </c>
      <c r="I4" s="175" t="s">
        <v>28</v>
      </c>
      <c r="J4" s="178" t="s">
        <v>35</v>
      </c>
    </row>
    <row r="5" spans="1:11" ht="15.75" customHeight="1" x14ac:dyDescent="0.2">
      <c r="A5" s="5" t="s">
        <v>50</v>
      </c>
      <c r="B5" s="6" t="s">
        <v>1</v>
      </c>
      <c r="C5" s="74">
        <v>92631.701192339358</v>
      </c>
      <c r="D5" s="75">
        <v>3595644.9161625588</v>
      </c>
      <c r="E5" s="76">
        <v>102050.78542044501</v>
      </c>
      <c r="F5" s="76">
        <v>21982.493148012916</v>
      </c>
      <c r="G5" s="76">
        <v>130535.40370762489</v>
      </c>
      <c r="H5" s="76">
        <v>-70692.923051404941</v>
      </c>
      <c r="I5" s="77">
        <v>12188398.623420425</v>
      </c>
      <c r="J5" s="78">
        <f t="shared" ref="J5:J44" si="0">SUM(C5:I5)</f>
        <v>16060551</v>
      </c>
      <c r="K5" s="171"/>
    </row>
    <row r="6" spans="1:11" ht="15.75" customHeight="1" x14ac:dyDescent="0.2">
      <c r="A6" s="5" t="s">
        <v>51</v>
      </c>
      <c r="B6" s="10" t="s">
        <v>48</v>
      </c>
      <c r="C6" s="74">
        <v>77554.130679094596</v>
      </c>
      <c r="D6" s="75">
        <v>1922232.1888190322</v>
      </c>
      <c r="E6" s="76">
        <v>61879.905709287006</v>
      </c>
      <c r="F6" s="76">
        <v>5377.0059592289626</v>
      </c>
      <c r="G6" s="76">
        <v>464970.91025048337</v>
      </c>
      <c r="H6" s="76">
        <v>1935.3182950224195</v>
      </c>
      <c r="I6" s="77">
        <v>18764911.54028786</v>
      </c>
      <c r="J6" s="78">
        <f t="shared" si="0"/>
        <v>21298861.000000007</v>
      </c>
      <c r="K6" s="171"/>
    </row>
    <row r="7" spans="1:11" ht="15.75" customHeight="1" x14ac:dyDescent="0.2">
      <c r="A7" s="5" t="s">
        <v>52</v>
      </c>
      <c r="B7" s="10" t="s">
        <v>2</v>
      </c>
      <c r="C7" s="74">
        <v>10760.335160472783</v>
      </c>
      <c r="D7" s="75">
        <v>245443.80277619211</v>
      </c>
      <c r="E7" s="76">
        <v>27887.527752018301</v>
      </c>
      <c r="F7" s="76">
        <v>30187.217240730464</v>
      </c>
      <c r="G7" s="76">
        <v>52428.712027029294</v>
      </c>
      <c r="H7" s="76">
        <v>-115767.3165558121</v>
      </c>
      <c r="I7" s="77">
        <v>3845170.7215993702</v>
      </c>
      <c r="J7" s="78">
        <f t="shared" si="0"/>
        <v>4096111.0000000009</v>
      </c>
      <c r="K7" s="171"/>
    </row>
    <row r="8" spans="1:11" ht="15.75" customHeight="1" x14ac:dyDescent="0.2">
      <c r="A8" s="5" t="s">
        <v>53</v>
      </c>
      <c r="B8" s="10" t="s">
        <v>3</v>
      </c>
      <c r="C8" s="74">
        <v>20317.956529845909</v>
      </c>
      <c r="D8" s="75">
        <v>238015.11383173402</v>
      </c>
      <c r="E8" s="76">
        <v>18350.550303473614</v>
      </c>
      <c r="F8" s="76">
        <v>268.16010509177823</v>
      </c>
      <c r="G8" s="76">
        <v>841.27707527783707</v>
      </c>
      <c r="H8" s="76">
        <v>416.28759547260995</v>
      </c>
      <c r="I8" s="77">
        <v>4778568.6545591084</v>
      </c>
      <c r="J8" s="78">
        <f t="shared" si="0"/>
        <v>5056778.0000000037</v>
      </c>
    </row>
    <row r="9" spans="1:11" ht="15.75" customHeight="1" x14ac:dyDescent="0.2">
      <c r="A9" s="7" t="s">
        <v>54</v>
      </c>
      <c r="B9" s="11" t="s">
        <v>4</v>
      </c>
      <c r="C9" s="79">
        <v>1679.503007709382</v>
      </c>
      <c r="D9" s="80">
        <v>66126.904316449873</v>
      </c>
      <c r="E9" s="81">
        <v>23594.031762528393</v>
      </c>
      <c r="F9" s="81">
        <v>61289.228468673085</v>
      </c>
      <c r="G9" s="81">
        <v>115796.0932142387</v>
      </c>
      <c r="H9" s="81">
        <v>-2011.9625948886671</v>
      </c>
      <c r="I9" s="82">
        <v>329823.20182528911</v>
      </c>
      <c r="J9" s="83">
        <f t="shared" si="0"/>
        <v>596297</v>
      </c>
    </row>
    <row r="10" spans="1:11" ht="15.75" customHeight="1" x14ac:dyDescent="0.2">
      <c r="A10" s="5" t="s">
        <v>55</v>
      </c>
      <c r="B10" s="10" t="s">
        <v>98</v>
      </c>
      <c r="C10" s="74">
        <v>345581.28892056464</v>
      </c>
      <c r="D10" s="75">
        <v>9182015.2759039141</v>
      </c>
      <c r="E10" s="76">
        <v>183526.72478894674</v>
      </c>
      <c r="F10" s="76">
        <v>10811.86937796663</v>
      </c>
      <c r="G10" s="76">
        <v>76391.021164941514</v>
      </c>
      <c r="H10" s="76">
        <v>14576.966691845462</v>
      </c>
      <c r="I10" s="77">
        <v>46521506.853151843</v>
      </c>
      <c r="J10" s="78">
        <f t="shared" si="0"/>
        <v>56334410.000000022</v>
      </c>
    </row>
    <row r="11" spans="1:11" ht="15.75" customHeight="1" x14ac:dyDescent="0.2">
      <c r="A11" s="5" t="s">
        <v>56</v>
      </c>
      <c r="B11" s="10" t="s">
        <v>5</v>
      </c>
      <c r="C11" s="74">
        <v>8929.730218192979</v>
      </c>
      <c r="D11" s="75">
        <v>464255.7816670512</v>
      </c>
      <c r="E11" s="76">
        <v>30401.168775099737</v>
      </c>
      <c r="F11" s="76">
        <v>6127.4596909753627</v>
      </c>
      <c r="G11" s="76">
        <v>25252.002109373967</v>
      </c>
      <c r="H11" s="76">
        <v>-9023.0945356387238</v>
      </c>
      <c r="I11" s="77">
        <v>3034219.952074944</v>
      </c>
      <c r="J11" s="78">
        <f t="shared" si="0"/>
        <v>3560162.9999999986</v>
      </c>
    </row>
    <row r="12" spans="1:11" ht="15.75" customHeight="1" x14ac:dyDescent="0.2">
      <c r="A12" s="5" t="s">
        <v>57</v>
      </c>
      <c r="B12" s="10" t="s">
        <v>18</v>
      </c>
      <c r="C12" s="74">
        <v>26572.860644995759</v>
      </c>
      <c r="D12" s="75">
        <v>629047.1321094773</v>
      </c>
      <c r="E12" s="76">
        <v>192413.0111890049</v>
      </c>
      <c r="F12" s="76">
        <v>234970.50744021541</v>
      </c>
      <c r="G12" s="76">
        <v>408666.96588030236</v>
      </c>
      <c r="H12" s="76">
        <v>14674.476407967555</v>
      </c>
      <c r="I12" s="77">
        <v>10266833.046328038</v>
      </c>
      <c r="J12" s="78">
        <f t="shared" si="0"/>
        <v>11773178.000000002</v>
      </c>
    </row>
    <row r="13" spans="1:11" ht="15.75" customHeight="1" x14ac:dyDescent="0.2">
      <c r="A13" s="5" t="s">
        <v>58</v>
      </c>
      <c r="B13" s="10" t="s">
        <v>6</v>
      </c>
      <c r="C13" s="74">
        <v>24116.750772026899</v>
      </c>
      <c r="D13" s="75">
        <v>563168.81583928899</v>
      </c>
      <c r="E13" s="76">
        <v>644386.44109093188</v>
      </c>
      <c r="F13" s="76">
        <v>18678.316434045908</v>
      </c>
      <c r="G13" s="76">
        <v>36558.63775585391</v>
      </c>
      <c r="H13" s="76">
        <v>3637.1302309216912</v>
      </c>
      <c r="I13" s="77">
        <v>19019303.90787692</v>
      </c>
      <c r="J13" s="78">
        <f t="shared" si="0"/>
        <v>20309849.999999989</v>
      </c>
    </row>
    <row r="14" spans="1:11" ht="15.75" customHeight="1" x14ac:dyDescent="0.2">
      <c r="A14" s="7" t="s">
        <v>59</v>
      </c>
      <c r="B14" s="11" t="s">
        <v>99</v>
      </c>
      <c r="C14" s="79">
        <v>4376.6612313827909</v>
      </c>
      <c r="D14" s="80">
        <v>252309.29121642103</v>
      </c>
      <c r="E14" s="81">
        <v>40388.449802273113</v>
      </c>
      <c r="F14" s="81">
        <v>18301.73214911433</v>
      </c>
      <c r="G14" s="81">
        <v>38249.422626177198</v>
      </c>
      <c r="H14" s="81">
        <v>13.694088811793296</v>
      </c>
      <c r="I14" s="82">
        <v>150984.74888582039</v>
      </c>
      <c r="J14" s="83">
        <f t="shared" si="0"/>
        <v>504624.00000000064</v>
      </c>
    </row>
    <row r="15" spans="1:11" ht="15.75" customHeight="1" x14ac:dyDescent="0.2">
      <c r="A15" s="5" t="s">
        <v>60</v>
      </c>
      <c r="B15" s="10" t="s">
        <v>100</v>
      </c>
      <c r="C15" s="74">
        <v>5399.3243470996094</v>
      </c>
      <c r="D15" s="75">
        <v>176855.96516425465</v>
      </c>
      <c r="E15" s="76">
        <v>52401.456517761129</v>
      </c>
      <c r="F15" s="76">
        <v>30750.348405891291</v>
      </c>
      <c r="G15" s="76">
        <v>54252.284109360655</v>
      </c>
      <c r="H15" s="76">
        <v>2182.0132868731075</v>
      </c>
      <c r="I15" s="77">
        <v>15116935.608168753</v>
      </c>
      <c r="J15" s="78">
        <f t="shared" si="0"/>
        <v>15438776.999999993</v>
      </c>
    </row>
    <row r="16" spans="1:11" ht="15.75" customHeight="1" x14ac:dyDescent="0.2">
      <c r="A16" s="5" t="s">
        <v>61</v>
      </c>
      <c r="B16" s="10" t="s">
        <v>101</v>
      </c>
      <c r="C16" s="74">
        <v>9589.9471991737719</v>
      </c>
      <c r="D16" s="75">
        <v>180533.30834807863</v>
      </c>
      <c r="E16" s="76">
        <v>68065.165794067725</v>
      </c>
      <c r="F16" s="76">
        <v>485405.68973901647</v>
      </c>
      <c r="G16" s="76">
        <v>739914.99090445437</v>
      </c>
      <c r="H16" s="76">
        <v>-13270.486892640414</v>
      </c>
      <c r="I16" s="77">
        <v>1095271.384907848</v>
      </c>
      <c r="J16" s="78">
        <f t="shared" si="0"/>
        <v>2565509.9999999986</v>
      </c>
    </row>
    <row r="17" spans="1:10" ht="15.75" customHeight="1" x14ac:dyDescent="0.2">
      <c r="A17" s="5" t="s">
        <v>62</v>
      </c>
      <c r="B17" s="10" t="s">
        <v>7</v>
      </c>
      <c r="C17" s="74">
        <v>699.93576162922841</v>
      </c>
      <c r="D17" s="75">
        <v>22203.556219754981</v>
      </c>
      <c r="E17" s="76">
        <v>6577.4514375608342</v>
      </c>
      <c r="F17" s="76">
        <v>89973.420807781717</v>
      </c>
      <c r="G17" s="76">
        <v>154187.94470371539</v>
      </c>
      <c r="H17" s="76">
        <v>-3205.5106705964731</v>
      </c>
      <c r="I17" s="77">
        <v>3122939.2017401541</v>
      </c>
      <c r="J17" s="78">
        <f t="shared" si="0"/>
        <v>3393375.9999999995</v>
      </c>
    </row>
    <row r="18" spans="1:10" ht="15.75" customHeight="1" x14ac:dyDescent="0.2">
      <c r="A18" s="5" t="s">
        <v>63</v>
      </c>
      <c r="B18" s="10" t="s">
        <v>8</v>
      </c>
      <c r="C18" s="74">
        <v>1281.4894231198457</v>
      </c>
      <c r="D18" s="75">
        <v>41847.320350311253</v>
      </c>
      <c r="E18" s="76">
        <v>19775.212289628013</v>
      </c>
      <c r="F18" s="76">
        <v>48826.293976782756</v>
      </c>
      <c r="G18" s="76">
        <v>80011.48857252422</v>
      </c>
      <c r="H18" s="76">
        <v>-5788.671558323912</v>
      </c>
      <c r="I18" s="77">
        <v>597190.86694595811</v>
      </c>
      <c r="J18" s="78">
        <f t="shared" si="0"/>
        <v>783144.00000000023</v>
      </c>
    </row>
    <row r="19" spans="1:10" ht="15.75" customHeight="1" x14ac:dyDescent="0.2">
      <c r="A19" s="7" t="s">
        <v>64</v>
      </c>
      <c r="B19" s="11" t="s">
        <v>9</v>
      </c>
      <c r="C19" s="79">
        <v>8540.395898634788</v>
      </c>
      <c r="D19" s="80">
        <v>113015.9674772701</v>
      </c>
      <c r="E19" s="81">
        <v>51460.640188970792</v>
      </c>
      <c r="F19" s="81">
        <v>310856.08886593627</v>
      </c>
      <c r="G19" s="81">
        <v>499379.53549492423</v>
      </c>
      <c r="H19" s="81">
        <v>-3976.5536006463608</v>
      </c>
      <c r="I19" s="82">
        <v>2233666.9256749107</v>
      </c>
      <c r="J19" s="83">
        <f t="shared" si="0"/>
        <v>3212943.0000000005</v>
      </c>
    </row>
    <row r="20" spans="1:10" ht="15.75" customHeight="1" x14ac:dyDescent="0.2">
      <c r="A20" s="5" t="s">
        <v>65</v>
      </c>
      <c r="B20" s="10" t="s">
        <v>102</v>
      </c>
      <c r="C20" s="74">
        <v>164.3814389869089</v>
      </c>
      <c r="D20" s="75">
        <v>6386.4364218445544</v>
      </c>
      <c r="E20" s="76">
        <v>3933.8863617880952</v>
      </c>
      <c r="F20" s="76">
        <v>8569.2983821975322</v>
      </c>
      <c r="G20" s="76">
        <v>57426.717956042332</v>
      </c>
      <c r="H20" s="76">
        <v>56.800774813795385</v>
      </c>
      <c r="I20" s="77">
        <v>859805.47866432683</v>
      </c>
      <c r="J20" s="78">
        <f t="shared" si="0"/>
        <v>936343</v>
      </c>
    </row>
    <row r="21" spans="1:10" ht="15.75" customHeight="1" x14ac:dyDescent="0.2">
      <c r="A21" s="5" t="s">
        <v>66</v>
      </c>
      <c r="B21" s="10" t="s">
        <v>103</v>
      </c>
      <c r="C21" s="74">
        <v>340.90321889709253</v>
      </c>
      <c r="D21" s="75">
        <v>10193.515101827967</v>
      </c>
      <c r="E21" s="76">
        <v>6038.4150098805167</v>
      </c>
      <c r="F21" s="76">
        <v>5897.9513588576438</v>
      </c>
      <c r="G21" s="76">
        <v>410271.25445476896</v>
      </c>
      <c r="H21" s="76">
        <v>9418.8243898021246</v>
      </c>
      <c r="I21" s="77">
        <v>4029228.1364659662</v>
      </c>
      <c r="J21" s="78">
        <f t="shared" si="0"/>
        <v>4471389.0000000009</v>
      </c>
    </row>
    <row r="22" spans="1:10" ht="15.75" customHeight="1" x14ac:dyDescent="0.2">
      <c r="A22" s="5" t="s">
        <v>68</v>
      </c>
      <c r="B22" s="10" t="s">
        <v>104</v>
      </c>
      <c r="C22" s="74">
        <v>151.41287562522803</v>
      </c>
      <c r="D22" s="75">
        <v>3915.0155235650686</v>
      </c>
      <c r="E22" s="76">
        <v>6936.1835159381117</v>
      </c>
      <c r="F22" s="76">
        <v>2527.1653343126932</v>
      </c>
      <c r="G22" s="76">
        <v>26602.280449105736</v>
      </c>
      <c r="H22" s="76">
        <v>-371.60823280409915</v>
      </c>
      <c r="I22" s="77">
        <v>1761021.550534257</v>
      </c>
      <c r="J22" s="78">
        <f t="shared" si="0"/>
        <v>1800781.9999999998</v>
      </c>
    </row>
    <row r="23" spans="1:10" ht="15.75" customHeight="1" x14ac:dyDescent="0.2">
      <c r="A23" s="5" t="s">
        <v>70</v>
      </c>
      <c r="B23" s="10" t="s">
        <v>69</v>
      </c>
      <c r="C23" s="74">
        <v>1913.6697947839702</v>
      </c>
      <c r="D23" s="75">
        <v>86412.869469630445</v>
      </c>
      <c r="E23" s="76">
        <v>73431.162476074023</v>
      </c>
      <c r="F23" s="76">
        <v>20570.868816839029</v>
      </c>
      <c r="G23" s="76">
        <v>44922.812425782628</v>
      </c>
      <c r="H23" s="76">
        <v>-1654.3527485548882</v>
      </c>
      <c r="I23" s="77">
        <v>15305489.969765441</v>
      </c>
      <c r="J23" s="78">
        <f t="shared" si="0"/>
        <v>15531086.999999996</v>
      </c>
    </row>
    <row r="24" spans="1:10" ht="15.75" customHeight="1" x14ac:dyDescent="0.2">
      <c r="A24" s="7" t="s">
        <v>71</v>
      </c>
      <c r="B24" s="11" t="s">
        <v>10</v>
      </c>
      <c r="C24" s="79">
        <v>3421.4896710969238</v>
      </c>
      <c r="D24" s="80">
        <v>395197.13880193362</v>
      </c>
      <c r="E24" s="81">
        <v>16392.021179565334</v>
      </c>
      <c r="F24" s="81">
        <v>36905.604248328316</v>
      </c>
      <c r="G24" s="81">
        <v>185627.10948524278</v>
      </c>
      <c r="H24" s="81">
        <v>783.14253333118336</v>
      </c>
      <c r="I24" s="82">
        <v>7032194.4940804988</v>
      </c>
      <c r="J24" s="83">
        <f t="shared" si="0"/>
        <v>7670520.9999999972</v>
      </c>
    </row>
    <row r="25" spans="1:10" ht="15.75" customHeight="1" x14ac:dyDescent="0.2">
      <c r="A25" s="5" t="s">
        <v>72</v>
      </c>
      <c r="B25" s="10" t="s">
        <v>67</v>
      </c>
      <c r="C25" s="74">
        <v>96.132183362028002</v>
      </c>
      <c r="D25" s="75">
        <v>96458.110015339189</v>
      </c>
      <c r="E25" s="76">
        <v>4269.2331435930537</v>
      </c>
      <c r="F25" s="76">
        <v>28003.516768873382</v>
      </c>
      <c r="G25" s="76">
        <v>19716.807825944623</v>
      </c>
      <c r="H25" s="76">
        <v>-564.06201516409078</v>
      </c>
      <c r="I25" s="77">
        <v>5955101.2620780533</v>
      </c>
      <c r="J25" s="78">
        <f t="shared" si="0"/>
        <v>6103081.0000000019</v>
      </c>
    </row>
    <row r="26" spans="1:10" ht="15.75" customHeight="1" x14ac:dyDescent="0.2">
      <c r="A26" s="5" t="s">
        <v>73</v>
      </c>
      <c r="B26" s="10" t="s">
        <v>105</v>
      </c>
      <c r="C26" s="74">
        <v>460.84949502722475</v>
      </c>
      <c r="D26" s="75">
        <v>165474.73324164361</v>
      </c>
      <c r="E26" s="76">
        <v>11246.95257275857</v>
      </c>
      <c r="F26" s="76">
        <v>11759.387666503828</v>
      </c>
      <c r="G26" s="76">
        <v>31972.268196575918</v>
      </c>
      <c r="H26" s="76">
        <v>-1036.1047057852973</v>
      </c>
      <c r="I26" s="77">
        <v>4977820.9135332769</v>
      </c>
      <c r="J26" s="78">
        <f t="shared" si="0"/>
        <v>5197699.0000000009</v>
      </c>
    </row>
    <row r="27" spans="1:10" ht="15.75" customHeight="1" x14ac:dyDescent="0.2">
      <c r="A27" s="5" t="s">
        <v>74</v>
      </c>
      <c r="B27" s="10" t="s">
        <v>19</v>
      </c>
      <c r="C27" s="74">
        <v>32576.238319088538</v>
      </c>
      <c r="D27" s="75">
        <v>845236.17458829633</v>
      </c>
      <c r="E27" s="76">
        <v>246338.90047249122</v>
      </c>
      <c r="F27" s="76">
        <v>54072.480004455509</v>
      </c>
      <c r="G27" s="76">
        <v>187409.96768776188</v>
      </c>
      <c r="H27" s="76">
        <v>478.62954975275943</v>
      </c>
      <c r="I27" s="77">
        <v>2778670.6093781563</v>
      </c>
      <c r="J27" s="78">
        <f t="shared" si="0"/>
        <v>4144783.0000000023</v>
      </c>
    </row>
    <row r="28" spans="1:10" ht="15.75" customHeight="1" x14ac:dyDescent="0.2">
      <c r="A28" s="5" t="s">
        <v>76</v>
      </c>
      <c r="B28" s="10" t="s">
        <v>11</v>
      </c>
      <c r="C28" s="74">
        <v>22784.196544339477</v>
      </c>
      <c r="D28" s="75">
        <v>681262.03416746471</v>
      </c>
      <c r="E28" s="76">
        <v>474880.40564659308</v>
      </c>
      <c r="F28" s="76">
        <v>19714915.096765608</v>
      </c>
      <c r="G28" s="76">
        <v>29714207.010003164</v>
      </c>
      <c r="H28" s="76">
        <v>-252.06280365458053</v>
      </c>
      <c r="I28" s="77">
        <v>529319.31967646803</v>
      </c>
      <c r="J28" s="78">
        <f t="shared" si="0"/>
        <v>51137115.999999978</v>
      </c>
    </row>
    <row r="29" spans="1:10" ht="15.75" customHeight="1" x14ac:dyDescent="0.2">
      <c r="A29" s="7" t="s">
        <v>77</v>
      </c>
      <c r="B29" s="11" t="s">
        <v>75</v>
      </c>
      <c r="C29" s="79">
        <v>168646.00604831349</v>
      </c>
      <c r="D29" s="80">
        <v>3896231.2149973805</v>
      </c>
      <c r="E29" s="81">
        <v>1442945.4207924134</v>
      </c>
      <c r="F29" s="81">
        <v>195411.10005344215</v>
      </c>
      <c r="G29" s="81">
        <v>2194114.9310755311</v>
      </c>
      <c r="H29" s="81">
        <v>-1679.1754145348937</v>
      </c>
      <c r="I29" s="82">
        <v>4506895.5024474533</v>
      </c>
      <c r="J29" s="83">
        <f t="shared" si="0"/>
        <v>12402564.999999998</v>
      </c>
    </row>
    <row r="30" spans="1:10" ht="15.75" customHeight="1" x14ac:dyDescent="0.2">
      <c r="A30" s="5" t="s">
        <v>78</v>
      </c>
      <c r="B30" s="10" t="s">
        <v>106</v>
      </c>
      <c r="C30" s="74">
        <v>54796.009482221358</v>
      </c>
      <c r="D30" s="75">
        <v>1338190.5637459068</v>
      </c>
      <c r="E30" s="76">
        <v>1627819.2512041237</v>
      </c>
      <c r="F30" s="76">
        <v>67234.37817803715</v>
      </c>
      <c r="G30" s="76">
        <v>165921.4748690491</v>
      </c>
      <c r="H30" s="76">
        <v>72.15277020908357</v>
      </c>
      <c r="I30" s="77">
        <v>333676.16975045146</v>
      </c>
      <c r="J30" s="78">
        <f t="shared" si="0"/>
        <v>3587709.9999999991</v>
      </c>
    </row>
    <row r="31" spans="1:10" ht="15.75" customHeight="1" x14ac:dyDescent="0.2">
      <c r="A31" s="5" t="s">
        <v>79</v>
      </c>
      <c r="B31" s="10" t="s">
        <v>107</v>
      </c>
      <c r="C31" s="74">
        <v>85884.050199708188</v>
      </c>
      <c r="D31" s="75">
        <v>814025.69980932726</v>
      </c>
      <c r="E31" s="76">
        <v>2455465.2997788899</v>
      </c>
      <c r="F31" s="76">
        <v>67272.0948498543</v>
      </c>
      <c r="G31" s="76">
        <v>136767.68179726208</v>
      </c>
      <c r="H31" s="76">
        <v>-24.855364702232286</v>
      </c>
      <c r="I31" s="77">
        <v>284811.02892966208</v>
      </c>
      <c r="J31" s="78">
        <f t="shared" si="0"/>
        <v>3844201.0000000019</v>
      </c>
    </row>
    <row r="32" spans="1:10" ht="15.75" customHeight="1" x14ac:dyDescent="0.2">
      <c r="A32" s="5" t="s">
        <v>80</v>
      </c>
      <c r="B32" s="10" t="s">
        <v>12</v>
      </c>
      <c r="C32" s="74">
        <v>1204199.6968836109</v>
      </c>
      <c r="D32" s="75">
        <v>25075734.225652941</v>
      </c>
      <c r="E32" s="76">
        <v>2764557.4908291399</v>
      </c>
      <c r="F32" s="76">
        <v>1093934.6607335506</v>
      </c>
      <c r="G32" s="76">
        <v>4435966.7505489876</v>
      </c>
      <c r="H32" s="76">
        <v>62807.78995909154</v>
      </c>
      <c r="I32" s="77">
        <v>15581765.385392694</v>
      </c>
      <c r="J32" s="78">
        <f t="shared" si="0"/>
        <v>50218966.000000015</v>
      </c>
    </row>
    <row r="33" spans="1:10" ht="15.75" customHeight="1" x14ac:dyDescent="0.2">
      <c r="A33" s="5" t="s">
        <v>81</v>
      </c>
      <c r="B33" s="10" t="s">
        <v>108</v>
      </c>
      <c r="C33" s="74">
        <v>73534.396565694988</v>
      </c>
      <c r="D33" s="75">
        <v>15534551.0361786</v>
      </c>
      <c r="E33" s="76">
        <v>523051.93778978416</v>
      </c>
      <c r="F33" s="76">
        <v>292915.99083000916</v>
      </c>
      <c r="G33" s="76">
        <v>2007761.3255485287</v>
      </c>
      <c r="H33" s="76">
        <v>-122.92570575585985</v>
      </c>
      <c r="I33" s="77">
        <v>3097292.2387931412</v>
      </c>
      <c r="J33" s="78">
        <f t="shared" si="0"/>
        <v>21528984.000000004</v>
      </c>
    </row>
    <row r="34" spans="1:10" ht="15.75" customHeight="1" x14ac:dyDescent="0.2">
      <c r="A34" s="7" t="s">
        <v>82</v>
      </c>
      <c r="B34" s="11" t="s">
        <v>13</v>
      </c>
      <c r="C34" s="79">
        <v>61347.472876335545</v>
      </c>
      <c r="D34" s="80">
        <v>38412569.419539511</v>
      </c>
      <c r="E34" s="81">
        <v>651910.88102692203</v>
      </c>
      <c r="F34" s="81">
        <v>105751.03130086287</v>
      </c>
      <c r="G34" s="81">
        <v>307211.80552623945</v>
      </c>
      <c r="H34" s="81">
        <v>337.54741030821504</v>
      </c>
      <c r="I34" s="82">
        <v>608476.84231983568</v>
      </c>
      <c r="J34" s="83">
        <f t="shared" si="0"/>
        <v>40147605.000000022</v>
      </c>
    </row>
    <row r="35" spans="1:10" ht="15.75" customHeight="1" x14ac:dyDescent="0.2">
      <c r="A35" s="8" t="s">
        <v>83</v>
      </c>
      <c r="B35" s="10" t="s">
        <v>109</v>
      </c>
      <c r="C35" s="74">
        <v>698047.33627928549</v>
      </c>
      <c r="D35" s="75">
        <v>14260757.647089109</v>
      </c>
      <c r="E35" s="76">
        <v>4093086.1760312594</v>
      </c>
      <c r="F35" s="76">
        <v>1530512.6390619266</v>
      </c>
      <c r="G35" s="76">
        <v>4186842.6877834448</v>
      </c>
      <c r="H35" s="76">
        <v>14416.495822135777</v>
      </c>
      <c r="I35" s="77">
        <v>18226418.017932847</v>
      </c>
      <c r="J35" s="78">
        <f t="shared" si="0"/>
        <v>43010081.000000015</v>
      </c>
    </row>
    <row r="36" spans="1:10" ht="15.75" customHeight="1" x14ac:dyDescent="0.2">
      <c r="A36" s="5" t="s">
        <v>84</v>
      </c>
      <c r="B36" s="10" t="s">
        <v>110</v>
      </c>
      <c r="C36" s="74">
        <v>253906.8056521446</v>
      </c>
      <c r="D36" s="75">
        <v>12453767.167801382</v>
      </c>
      <c r="E36" s="76">
        <v>2791429.4057434062</v>
      </c>
      <c r="F36" s="76">
        <v>855299.02144163637</v>
      </c>
      <c r="G36" s="76">
        <v>3078054.2142453305</v>
      </c>
      <c r="H36" s="76">
        <v>-16467.344472430268</v>
      </c>
      <c r="I36" s="77">
        <v>3024279.72958853</v>
      </c>
      <c r="J36" s="78">
        <f t="shared" si="0"/>
        <v>22440269</v>
      </c>
    </row>
    <row r="37" spans="1:10" ht="15.75" customHeight="1" x14ac:dyDescent="0.2">
      <c r="A37" s="5" t="s">
        <v>85</v>
      </c>
      <c r="B37" s="10" t="s">
        <v>14</v>
      </c>
      <c r="C37" s="74">
        <v>10005.567039788832</v>
      </c>
      <c r="D37" s="75">
        <v>1101263.5426676711</v>
      </c>
      <c r="E37" s="76">
        <v>35111965.491775468</v>
      </c>
      <c r="F37" s="76">
        <v>78162.568896706143</v>
      </c>
      <c r="G37" s="76">
        <v>140315.65112161168</v>
      </c>
      <c r="H37" s="76">
        <v>-128.25096233949645</v>
      </c>
      <c r="I37" s="77">
        <v>297862.42946109077</v>
      </c>
      <c r="J37" s="78">
        <f t="shared" si="0"/>
        <v>36739446.999999993</v>
      </c>
    </row>
    <row r="38" spans="1:10" ht="15.75" customHeight="1" x14ac:dyDescent="0.2">
      <c r="A38" s="5" t="s">
        <v>86</v>
      </c>
      <c r="B38" s="10" t="s">
        <v>15</v>
      </c>
      <c r="C38" s="74">
        <v>4511.9516928506255</v>
      </c>
      <c r="D38" s="75">
        <v>5711410.6476556156</v>
      </c>
      <c r="E38" s="76">
        <v>20359618.021128573</v>
      </c>
      <c r="F38" s="76">
        <v>4074178.8334579947</v>
      </c>
      <c r="G38" s="76">
        <v>10424741.187333059</v>
      </c>
      <c r="H38" s="76">
        <v>-46.929554656860724</v>
      </c>
      <c r="I38" s="77">
        <v>121125.28828656212</v>
      </c>
      <c r="J38" s="78">
        <f t="shared" si="0"/>
        <v>40695538.999999993</v>
      </c>
    </row>
    <row r="39" spans="1:10" ht="15.75" customHeight="1" x14ac:dyDescent="0.2">
      <c r="A39" s="5" t="s">
        <v>87</v>
      </c>
      <c r="B39" s="10" t="s">
        <v>111</v>
      </c>
      <c r="C39" s="74">
        <v>544271.5619328419</v>
      </c>
      <c r="D39" s="75">
        <v>17494930.144361302</v>
      </c>
      <c r="E39" s="76">
        <v>49854941.646870956</v>
      </c>
      <c r="F39" s="76">
        <v>1396.2595591566499</v>
      </c>
      <c r="G39" s="76">
        <v>3823.322420825361</v>
      </c>
      <c r="H39" s="76">
        <v>-13.286608646753752</v>
      </c>
      <c r="I39" s="77">
        <v>11321.35146355556</v>
      </c>
      <c r="J39" s="78">
        <f t="shared" si="0"/>
        <v>67910670.999999985</v>
      </c>
    </row>
    <row r="40" spans="1:10" ht="15.75" customHeight="1" x14ac:dyDescent="0.2">
      <c r="A40" s="8" t="s">
        <v>88</v>
      </c>
      <c r="B40" s="257" t="s">
        <v>112</v>
      </c>
      <c r="C40" s="116">
        <v>51502.701539412235</v>
      </c>
      <c r="D40" s="117">
        <v>3023028.8437310555</v>
      </c>
      <c r="E40" s="118">
        <v>269668.60927077435</v>
      </c>
      <c r="F40" s="118">
        <v>93032.924833968456</v>
      </c>
      <c r="G40" s="118">
        <v>199697.94232039608</v>
      </c>
      <c r="H40" s="118">
        <v>106.60131092313824</v>
      </c>
      <c r="I40" s="119">
        <v>732661.37699347117</v>
      </c>
      <c r="J40" s="120">
        <f t="shared" si="0"/>
        <v>4369699.0000000009</v>
      </c>
    </row>
    <row r="41" spans="1:10" ht="15.75" customHeight="1" x14ac:dyDescent="0.2">
      <c r="A41" s="5" t="s">
        <v>89</v>
      </c>
      <c r="B41" s="10" t="s">
        <v>20</v>
      </c>
      <c r="C41" s="74">
        <v>431547.34066867153</v>
      </c>
      <c r="D41" s="75">
        <v>12573229.240385851</v>
      </c>
      <c r="E41" s="76">
        <v>7713599.1350914538</v>
      </c>
      <c r="F41" s="76">
        <v>2035828.5804763362</v>
      </c>
      <c r="G41" s="76">
        <v>4962331.5702203969</v>
      </c>
      <c r="H41" s="76">
        <v>278.98924132193883</v>
      </c>
      <c r="I41" s="77">
        <v>13841677.143915992</v>
      </c>
      <c r="J41" s="78">
        <f t="shared" si="0"/>
        <v>41558492.000000022</v>
      </c>
    </row>
    <row r="42" spans="1:10" ht="15.75" customHeight="1" x14ac:dyDescent="0.2">
      <c r="A42" s="5" t="s">
        <v>90</v>
      </c>
      <c r="B42" s="10" t="s">
        <v>21</v>
      </c>
      <c r="C42" s="74">
        <v>6269952.7448473554</v>
      </c>
      <c r="D42" s="75">
        <v>30937285.307508849</v>
      </c>
      <c r="E42" s="76">
        <v>525906.63045439124</v>
      </c>
      <c r="F42" s="76">
        <v>22483.308045121052</v>
      </c>
      <c r="G42" s="76">
        <v>59307.030839873878</v>
      </c>
      <c r="H42" s="76">
        <v>-111.90954880037582</v>
      </c>
      <c r="I42" s="77">
        <v>4853646.887853221</v>
      </c>
      <c r="J42" s="78">
        <f t="shared" si="0"/>
        <v>42668470.000000015</v>
      </c>
    </row>
    <row r="43" spans="1:10" ht="15.75" customHeight="1" x14ac:dyDescent="0.2">
      <c r="A43" s="5" t="s">
        <v>91</v>
      </c>
      <c r="B43" s="10" t="s">
        <v>16</v>
      </c>
      <c r="C43" s="74">
        <v>18592.707864289456</v>
      </c>
      <c r="D43" s="75">
        <v>336097.78553694568</v>
      </c>
      <c r="E43" s="76">
        <v>343628.39728396293</v>
      </c>
      <c r="F43" s="76">
        <v>50694.957895981606</v>
      </c>
      <c r="G43" s="76">
        <v>116045.70834841118</v>
      </c>
      <c r="H43" s="76">
        <v>-139.2297643658907</v>
      </c>
      <c r="I43" s="77">
        <v>234110.67283477512</v>
      </c>
      <c r="J43" s="78">
        <f t="shared" si="0"/>
        <v>1099031</v>
      </c>
    </row>
    <row r="44" spans="1:10" ht="15.75" customHeight="1" x14ac:dyDescent="0.2">
      <c r="A44" s="7" t="s">
        <v>92</v>
      </c>
      <c r="B44" s="11" t="s">
        <v>17</v>
      </c>
      <c r="C44" s="79">
        <v>40735.482171314099</v>
      </c>
      <c r="D44" s="80">
        <v>750188.79263043893</v>
      </c>
      <c r="E44" s="81">
        <v>557026.62430448248</v>
      </c>
      <c r="F44" s="81">
        <v>318221.83781231072</v>
      </c>
      <c r="G44" s="81">
        <v>571264.54521675711</v>
      </c>
      <c r="H44" s="81">
        <v>-522.1457983399506</v>
      </c>
      <c r="I44" s="82">
        <v>1212681.8636630361</v>
      </c>
      <c r="J44" s="83">
        <f t="shared" si="0"/>
        <v>3449596.9999999991</v>
      </c>
    </row>
    <row r="45" spans="1:10" ht="15.75" customHeight="1" thickBot="1" x14ac:dyDescent="0.25">
      <c r="A45" s="276" t="s">
        <v>36</v>
      </c>
      <c r="B45" s="277"/>
      <c r="C45" s="84">
        <f>SUM(C5:C44)</f>
        <v>10671423.116271328</v>
      </c>
      <c r="D45" s="85">
        <f t="shared" ref="D45:J45" si="1">SUM(D5:D44)</f>
        <v>203696512.64682525</v>
      </c>
      <c r="E45" s="86">
        <f t="shared" si="1"/>
        <v>133453246.10257669</v>
      </c>
      <c r="F45" s="86">
        <f t="shared" si="1"/>
        <v>32139357.388582338</v>
      </c>
      <c r="G45" s="86">
        <f t="shared" si="1"/>
        <v>66545760.747296363</v>
      </c>
      <c r="H45" s="86">
        <f t="shared" si="1"/>
        <v>-120677.90280188288</v>
      </c>
      <c r="I45" s="87">
        <f t="shared" si="1"/>
        <v>251263078.90125</v>
      </c>
      <c r="J45" s="88">
        <f t="shared" si="1"/>
        <v>697648701</v>
      </c>
    </row>
  </sheetData>
  <mergeCells count="2">
    <mergeCell ref="A45:B45"/>
    <mergeCell ref="A3:B4"/>
  </mergeCells>
  <phoneticPr fontId="2"/>
  <printOptions horizontalCentered="1"/>
  <pageMargins left="0.39370078740157483" right="0.78740157480314965" top="0.70866141732283472" bottom="0.6692913385826772" header="0.39370078740157483" footer="0.35433070866141736"/>
  <pageSetup paperSize="9" scale="70" firstPageNumber="138" orientation="portrait" useFirstPageNumber="1" horizontalDpi="4294967292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6"/>
  <sheetViews>
    <sheetView view="pageBreakPreview" zoomScale="90" zoomScaleNormal="75" zoomScaleSheetLayoutView="90" workbookViewId="0">
      <pane xSplit="2" ySplit="4" topLeftCell="C32" activePane="bottomRight" state="frozen"/>
      <selection pane="topRight" activeCell="C1" sqref="C1"/>
      <selection pane="bottomLeft" activeCell="A4" sqref="A4"/>
      <selection pane="bottomRight" activeCell="I45" sqref="I45"/>
    </sheetView>
  </sheetViews>
  <sheetFormatPr defaultRowHeight="13.2" x14ac:dyDescent="0.2"/>
  <cols>
    <col min="1" max="1" width="3.6640625" customWidth="1"/>
    <col min="2" max="2" width="24.77734375" customWidth="1"/>
    <col min="3" max="10" width="12.77734375" customWidth="1"/>
  </cols>
  <sheetData>
    <row r="1" spans="1:10" ht="30" customHeight="1" x14ac:dyDescent="0.25">
      <c r="A1" s="73" t="s">
        <v>131</v>
      </c>
    </row>
    <row r="2" spans="1:10" ht="40.049999999999997" customHeight="1" thickBot="1" x14ac:dyDescent="0.3">
      <c r="A2" s="73"/>
    </row>
    <row r="3" spans="1:10" ht="15.75" customHeight="1" x14ac:dyDescent="0.2">
      <c r="A3" s="264" t="s">
        <v>0</v>
      </c>
      <c r="B3" s="265"/>
      <c r="C3" s="1">
        <v>42</v>
      </c>
      <c r="D3" s="2">
        <v>43</v>
      </c>
      <c r="E3" s="2">
        <v>44</v>
      </c>
      <c r="F3" s="2">
        <v>45</v>
      </c>
      <c r="G3" s="2">
        <v>46</v>
      </c>
      <c r="H3" s="2">
        <v>47</v>
      </c>
      <c r="I3" s="4">
        <v>50</v>
      </c>
      <c r="J3" s="3"/>
    </row>
    <row r="4" spans="1:10" ht="45.6" customHeight="1" thickBot="1" x14ac:dyDescent="0.25">
      <c r="A4" s="266"/>
      <c r="B4" s="267"/>
      <c r="C4" s="176" t="s">
        <v>139</v>
      </c>
      <c r="D4" s="175" t="s">
        <v>119</v>
      </c>
      <c r="E4" s="175" t="s">
        <v>120</v>
      </c>
      <c r="F4" s="175" t="s">
        <v>140</v>
      </c>
      <c r="G4" s="175" t="s">
        <v>141</v>
      </c>
      <c r="H4" s="175" t="s">
        <v>22</v>
      </c>
      <c r="I4" s="175" t="s">
        <v>28</v>
      </c>
      <c r="J4" s="178" t="s">
        <v>37</v>
      </c>
    </row>
    <row r="5" spans="1:10" ht="15.75" customHeight="1" x14ac:dyDescent="0.2">
      <c r="A5" s="5" t="s">
        <v>50</v>
      </c>
      <c r="B5" s="6" t="s">
        <v>1</v>
      </c>
      <c r="C5" s="58">
        <v>9.40016149271573E-3</v>
      </c>
      <c r="D5" s="55">
        <v>1.5302048350211213E-2</v>
      </c>
      <c r="E5" s="56">
        <v>9.5412978900463318E-4</v>
      </c>
      <c r="F5" s="56">
        <v>8.445924167665744E-4</v>
      </c>
      <c r="G5" s="56">
        <v>1.9943324939693517E-3</v>
      </c>
      <c r="H5" s="56">
        <v>0.45556608658171971</v>
      </c>
      <c r="I5" s="59">
        <v>6.5245021696367242E-2</v>
      </c>
      <c r="J5" s="57">
        <v>2.5496006559862502E-2</v>
      </c>
    </row>
    <row r="6" spans="1:10" ht="15.75" customHeight="1" x14ac:dyDescent="0.2">
      <c r="A6" s="5" t="s">
        <v>51</v>
      </c>
      <c r="B6" s="10" t="s">
        <v>48</v>
      </c>
      <c r="C6" s="58">
        <v>7.8701064908323053E-3</v>
      </c>
      <c r="D6" s="55">
        <v>8.1804768211187154E-3</v>
      </c>
      <c r="E6" s="56">
        <v>5.7854979885534671E-4</v>
      </c>
      <c r="F6" s="56">
        <v>2.0659069139680251E-4</v>
      </c>
      <c r="G6" s="56">
        <v>7.1038704345683951E-3</v>
      </c>
      <c r="H6" s="56">
        <v>-1.247176299828852E-2</v>
      </c>
      <c r="I6" s="59">
        <v>0.10044937800310588</v>
      </c>
      <c r="J6" s="57">
        <v>3.3811785148193219E-2</v>
      </c>
    </row>
    <row r="7" spans="1:10" ht="15.75" customHeight="1" x14ac:dyDescent="0.2">
      <c r="A7" s="5" t="s">
        <v>52</v>
      </c>
      <c r="B7" s="10" t="s">
        <v>2</v>
      </c>
      <c r="C7" s="58">
        <v>1.0919467841162395E-3</v>
      </c>
      <c r="D7" s="55">
        <v>1.0445394428294536E-3</v>
      </c>
      <c r="E7" s="56">
        <v>2.6073607234151989E-4</v>
      </c>
      <c r="F7" s="56">
        <v>1.1598272585887656E-3</v>
      </c>
      <c r="G7" s="56">
        <v>8.0101092150189335E-4</v>
      </c>
      <c r="H7" s="56">
        <v>0.74603879824078523</v>
      </c>
      <c r="I7" s="59">
        <v>2.058336414062762E-2</v>
      </c>
      <c r="J7" s="57">
        <v>6.5025460786448091E-3</v>
      </c>
    </row>
    <row r="8" spans="1:10" ht="15.75" customHeight="1" x14ac:dyDescent="0.2">
      <c r="A8" s="5" t="s">
        <v>53</v>
      </c>
      <c r="B8" s="10" t="s">
        <v>3</v>
      </c>
      <c r="C8" s="58">
        <v>2.0618435171125271E-3</v>
      </c>
      <c r="D8" s="55">
        <v>1.0129250426155149E-3</v>
      </c>
      <c r="E8" s="56">
        <v>1.7156954370352594E-4</v>
      </c>
      <c r="F8" s="56">
        <v>1.0303016573910158E-5</v>
      </c>
      <c r="G8" s="56">
        <v>1.2853112335838184E-5</v>
      </c>
      <c r="H8" s="56">
        <v>-2.6826802822125196E-3</v>
      </c>
      <c r="I8" s="59">
        <v>2.5579883393803494E-2</v>
      </c>
      <c r="J8" s="57">
        <v>8.0275978738069739E-3</v>
      </c>
    </row>
    <row r="9" spans="1:10" ht="15.75" customHeight="1" x14ac:dyDescent="0.2">
      <c r="A9" s="7" t="s">
        <v>54</v>
      </c>
      <c r="B9" s="11" t="s">
        <v>4</v>
      </c>
      <c r="C9" s="62">
        <v>1.7043408786360082E-4</v>
      </c>
      <c r="D9" s="63">
        <v>2.8141741208974249E-4</v>
      </c>
      <c r="E9" s="64">
        <v>2.2059378038691497E-4</v>
      </c>
      <c r="F9" s="64">
        <v>2.354801943782001E-3</v>
      </c>
      <c r="G9" s="64">
        <v>1.7691438859691569E-3</v>
      </c>
      <c r="H9" s="64">
        <v>1.2965681515754158E-2</v>
      </c>
      <c r="I9" s="66">
        <v>1.7655577753837317E-3</v>
      </c>
      <c r="J9" s="65">
        <v>9.4661710072253E-4</v>
      </c>
    </row>
    <row r="10" spans="1:10" ht="15.75" customHeight="1" x14ac:dyDescent="0.2">
      <c r="A10" s="5" t="s">
        <v>55</v>
      </c>
      <c r="B10" s="10" t="s">
        <v>98</v>
      </c>
      <c r="C10" s="58">
        <v>3.5069202906777806E-2</v>
      </c>
      <c r="D10" s="55">
        <v>3.9076061452200272E-2</v>
      </c>
      <c r="E10" s="56">
        <v>1.715893851067879E-3</v>
      </c>
      <c r="F10" s="56">
        <v>4.1540433226641531E-4</v>
      </c>
      <c r="G10" s="56">
        <v>1.1671093927742167E-3</v>
      </c>
      <c r="H10" s="56">
        <v>-9.3938280996065521E-2</v>
      </c>
      <c r="I10" s="59">
        <v>0.24903162570915291</v>
      </c>
      <c r="J10" s="57">
        <v>8.9430461439709272E-2</v>
      </c>
    </row>
    <row r="11" spans="1:10" ht="15.75" customHeight="1" x14ac:dyDescent="0.2">
      <c r="A11" s="5" t="s">
        <v>56</v>
      </c>
      <c r="B11" s="10" t="s">
        <v>5</v>
      </c>
      <c r="C11" s="58">
        <v>9.0617904083510007E-4</v>
      </c>
      <c r="D11" s="55">
        <v>1.9757413714578103E-3</v>
      </c>
      <c r="E11" s="56">
        <v>2.8423750615317575E-4</v>
      </c>
      <c r="F11" s="56">
        <v>2.3542397826283211E-4</v>
      </c>
      <c r="G11" s="56">
        <v>3.8580252494033087E-4</v>
      </c>
      <c r="H11" s="56">
        <v>5.8147487598847268E-2</v>
      </c>
      <c r="I11" s="59">
        <v>1.6242309816178666E-2</v>
      </c>
      <c r="J11" s="57">
        <v>5.6517325714528551E-3</v>
      </c>
    </row>
    <row r="12" spans="1:10" ht="15.75" customHeight="1" x14ac:dyDescent="0.2">
      <c r="A12" s="5" t="s">
        <v>57</v>
      </c>
      <c r="B12" s="10" t="s">
        <v>18</v>
      </c>
      <c r="C12" s="58">
        <v>2.6965841949478089E-3</v>
      </c>
      <c r="D12" s="55">
        <v>2.6770467759018681E-3</v>
      </c>
      <c r="E12" s="56">
        <v>1.79897670567787E-3</v>
      </c>
      <c r="F12" s="56">
        <v>9.0278344413240019E-3</v>
      </c>
      <c r="G12" s="56">
        <v>6.2436533393840053E-3</v>
      </c>
      <c r="H12" s="56">
        <v>-9.456666242181494E-2</v>
      </c>
      <c r="I12" s="59">
        <v>5.4958798572069562E-2</v>
      </c>
      <c r="J12" s="57">
        <v>1.8689833463274637E-2</v>
      </c>
    </row>
    <row r="13" spans="1:10" ht="15.75" customHeight="1" x14ac:dyDescent="0.2">
      <c r="A13" s="5" t="s">
        <v>58</v>
      </c>
      <c r="B13" s="10" t="s">
        <v>6</v>
      </c>
      <c r="C13" s="58">
        <v>2.447340910493586E-3</v>
      </c>
      <c r="D13" s="55">
        <v>2.3966872842664175E-3</v>
      </c>
      <c r="E13" s="56">
        <v>6.0247287322921644E-3</v>
      </c>
      <c r="F13" s="56">
        <v>7.1764218516713932E-4</v>
      </c>
      <c r="G13" s="56">
        <v>5.5854639539062751E-4</v>
      </c>
      <c r="H13" s="56">
        <v>-2.3438742015013218E-2</v>
      </c>
      <c r="I13" s="59">
        <v>0.10181115128075739</v>
      </c>
      <c r="J13" s="57">
        <v>3.2241737461549305E-2</v>
      </c>
    </row>
    <row r="14" spans="1:10" ht="15.75" customHeight="1" x14ac:dyDescent="0.2">
      <c r="A14" s="7" t="s">
        <v>59</v>
      </c>
      <c r="B14" s="11" t="s">
        <v>99</v>
      </c>
      <c r="C14" s="62">
        <v>4.4413868950199858E-4</v>
      </c>
      <c r="D14" s="63">
        <v>1.0737570209022962E-3</v>
      </c>
      <c r="E14" s="64">
        <v>3.7761417444560636E-4</v>
      </c>
      <c r="F14" s="64">
        <v>7.0317338814829787E-4</v>
      </c>
      <c r="G14" s="64">
        <v>5.8437836979314368E-4</v>
      </c>
      <c r="H14" s="64">
        <v>-8.8248755038107028E-5</v>
      </c>
      <c r="I14" s="66">
        <v>8.0822785020723492E-4</v>
      </c>
      <c r="J14" s="65">
        <v>8.0108688763318712E-4</v>
      </c>
    </row>
    <row r="15" spans="1:10" ht="15.75" customHeight="1" x14ac:dyDescent="0.2">
      <c r="A15" s="5" t="s">
        <v>60</v>
      </c>
      <c r="B15" s="10" t="s">
        <v>100</v>
      </c>
      <c r="C15" s="58">
        <v>5.4791739934584782E-4</v>
      </c>
      <c r="D15" s="55">
        <v>7.5264899428805138E-4</v>
      </c>
      <c r="E15" s="56">
        <v>4.8993048358068057E-4</v>
      </c>
      <c r="F15" s="56">
        <v>1.1814633991546846E-3</v>
      </c>
      <c r="G15" s="56">
        <v>8.2887163174288328E-4</v>
      </c>
      <c r="H15" s="56">
        <v>-1.4061538426516392E-2</v>
      </c>
      <c r="I15" s="59">
        <v>8.092160604612475E-2</v>
      </c>
      <c r="J15" s="57">
        <v>2.4508944909066577E-2</v>
      </c>
    </row>
    <row r="16" spans="1:10" ht="15.75" customHeight="1" x14ac:dyDescent="0.2">
      <c r="A16" s="5" t="s">
        <v>61</v>
      </c>
      <c r="B16" s="10" t="s">
        <v>101</v>
      </c>
      <c r="C16" s="58">
        <v>9.731771220704464E-4</v>
      </c>
      <c r="D16" s="55">
        <v>7.6829872737105254E-4</v>
      </c>
      <c r="E16" s="56">
        <v>6.3637924990088749E-4</v>
      </c>
      <c r="F16" s="56">
        <v>1.864983929932355E-2</v>
      </c>
      <c r="G16" s="56">
        <v>1.1304492629761523E-2</v>
      </c>
      <c r="H16" s="56">
        <v>8.5518939092645865E-2</v>
      </c>
      <c r="I16" s="59">
        <v>5.8630347988789912E-3</v>
      </c>
      <c r="J16" s="57">
        <v>4.0727282513154626E-3</v>
      </c>
    </row>
    <row r="17" spans="1:10" ht="15.75" customHeight="1" x14ac:dyDescent="0.2">
      <c r="A17" s="5" t="s">
        <v>62</v>
      </c>
      <c r="B17" s="10" t="s">
        <v>7</v>
      </c>
      <c r="C17" s="58">
        <v>7.1028698697653348E-5</v>
      </c>
      <c r="D17" s="55">
        <v>9.4492058794262511E-5</v>
      </c>
      <c r="E17" s="56">
        <v>6.1496267044416577E-5</v>
      </c>
      <c r="F17" s="56">
        <v>3.4568812742548027E-3</v>
      </c>
      <c r="G17" s="56">
        <v>2.3556982976795839E-3</v>
      </c>
      <c r="H17" s="56">
        <v>2.0657258020547464E-2</v>
      </c>
      <c r="I17" s="59">
        <v>1.6717227772846843E-2</v>
      </c>
      <c r="J17" s="57">
        <v>5.3869594359545921E-3</v>
      </c>
    </row>
    <row r="18" spans="1:10" ht="15.75" customHeight="1" x14ac:dyDescent="0.2">
      <c r="A18" s="5" t="s">
        <v>63</v>
      </c>
      <c r="B18" s="10" t="s">
        <v>8</v>
      </c>
      <c r="C18" s="58">
        <v>1.3004411420147695E-4</v>
      </c>
      <c r="D18" s="55">
        <v>1.7809036605612652E-4</v>
      </c>
      <c r="E18" s="56">
        <v>1.848895042962064E-4</v>
      </c>
      <c r="F18" s="56">
        <v>1.8759618098793255E-3</v>
      </c>
      <c r="G18" s="56">
        <v>1.2224232431873321E-3</v>
      </c>
      <c r="H18" s="56">
        <v>3.7303910129942205E-2</v>
      </c>
      <c r="I18" s="59">
        <v>3.1967883784085683E-3</v>
      </c>
      <c r="J18" s="57">
        <v>1.2432353386454154E-3</v>
      </c>
    </row>
    <row r="19" spans="1:10" ht="15.75" customHeight="1" x14ac:dyDescent="0.2">
      <c r="A19" s="7" t="s">
        <v>64</v>
      </c>
      <c r="B19" s="11" t="s">
        <v>9</v>
      </c>
      <c r="C19" s="62">
        <v>8.666698292866215E-4</v>
      </c>
      <c r="D19" s="63">
        <v>4.8096401035304564E-4</v>
      </c>
      <c r="E19" s="64">
        <v>4.8113426627002966E-4</v>
      </c>
      <c r="F19" s="64">
        <v>1.1943444885623393E-2</v>
      </c>
      <c r="G19" s="64">
        <v>7.629568731342377E-3</v>
      </c>
      <c r="H19" s="64">
        <v>2.562608651238826E-2</v>
      </c>
      <c r="I19" s="66">
        <v>1.1956915057576263E-2</v>
      </c>
      <c r="J19" s="65">
        <v>5.1005233758458423E-3</v>
      </c>
    </row>
    <row r="20" spans="1:10" ht="15.75" customHeight="1" x14ac:dyDescent="0.2">
      <c r="A20" s="5" t="s">
        <v>65</v>
      </c>
      <c r="B20" s="10" t="s">
        <v>102</v>
      </c>
      <c r="C20" s="58">
        <v>1.6681244681812346E-5</v>
      </c>
      <c r="D20" s="55">
        <v>2.7178868100499914E-5</v>
      </c>
      <c r="E20" s="56">
        <v>3.678010070061754E-5</v>
      </c>
      <c r="F20" s="56">
        <v>3.2924220114079016E-4</v>
      </c>
      <c r="G20" s="56">
        <v>8.7737093837216668E-4</v>
      </c>
      <c r="H20" s="56">
        <v>-3.660409780751881E-4</v>
      </c>
      <c r="I20" s="59">
        <v>4.6025756822816047E-3</v>
      </c>
      <c r="J20" s="57">
        <v>1.4864376241065038E-3</v>
      </c>
    </row>
    <row r="21" spans="1:10" ht="15.75" customHeight="1" x14ac:dyDescent="0.2">
      <c r="A21" s="5" t="s">
        <v>66</v>
      </c>
      <c r="B21" s="10" t="s">
        <v>103</v>
      </c>
      <c r="C21" s="58">
        <v>3.459447758997118E-5</v>
      </c>
      <c r="D21" s="55">
        <v>4.3380718781667319E-5</v>
      </c>
      <c r="E21" s="56">
        <v>5.645651442625206E-5</v>
      </c>
      <c r="F21" s="56">
        <v>2.2660600681681842E-4</v>
      </c>
      <c r="G21" s="56">
        <v>6.2681638150318894E-3</v>
      </c>
      <c r="H21" s="56">
        <v>-6.069768772105303E-2</v>
      </c>
      <c r="I21" s="59">
        <v>2.1568631393314362E-2</v>
      </c>
      <c r="J21" s="57">
        <v>7.0982971428375681E-3</v>
      </c>
    </row>
    <row r="22" spans="1:10" ht="15.75" customHeight="1" x14ac:dyDescent="0.2">
      <c r="A22" s="5" t="s">
        <v>68</v>
      </c>
      <c r="B22" s="10" t="s">
        <v>104</v>
      </c>
      <c r="C22" s="58">
        <v>1.5365209368208517E-5</v>
      </c>
      <c r="D22" s="55">
        <v>1.6661199375981909E-5</v>
      </c>
      <c r="E22" s="56">
        <v>6.4850253599651198E-5</v>
      </c>
      <c r="F22" s="56">
        <v>9.7096569661335458E-5</v>
      </c>
      <c r="G22" s="56">
        <v>4.0643220771100402E-4</v>
      </c>
      <c r="H22" s="56">
        <v>2.3947532659953806E-3</v>
      </c>
      <c r="I22" s="59">
        <v>9.4268240498466844E-3</v>
      </c>
      <c r="J22" s="57">
        <v>2.8587281771890833E-3</v>
      </c>
    </row>
    <row r="23" spans="1:10" ht="15.75" customHeight="1" x14ac:dyDescent="0.2">
      <c r="A23" s="5" t="s">
        <v>70</v>
      </c>
      <c r="B23" s="10" t="s">
        <v>69</v>
      </c>
      <c r="C23" s="58">
        <v>1.9419707166286139E-4</v>
      </c>
      <c r="D23" s="55">
        <v>3.6774874536721206E-4</v>
      </c>
      <c r="E23" s="56">
        <v>6.8654894982929696E-4</v>
      </c>
      <c r="F23" s="56">
        <v>7.9035620263904159E-4</v>
      </c>
      <c r="G23" s="56">
        <v>6.8633506310591215E-4</v>
      </c>
      <c r="H23" s="56">
        <v>1.0661137988831315E-2</v>
      </c>
      <c r="I23" s="59">
        <v>8.1930945647939346E-2</v>
      </c>
      <c r="J23" s="57">
        <v>2.4655486354969707E-2</v>
      </c>
    </row>
    <row r="24" spans="1:10" ht="15.75" customHeight="1" x14ac:dyDescent="0.2">
      <c r="A24" s="7" t="s">
        <v>71</v>
      </c>
      <c r="B24" s="11" t="s">
        <v>10</v>
      </c>
      <c r="C24" s="62">
        <v>3.4720894726080831E-4</v>
      </c>
      <c r="D24" s="63">
        <v>1.6818473088455882E-3</v>
      </c>
      <c r="E24" s="64">
        <v>1.5325816107128936E-4</v>
      </c>
      <c r="F24" s="64">
        <v>1.4179553372063243E-3</v>
      </c>
      <c r="G24" s="64">
        <v>2.8360288909605731E-3</v>
      </c>
      <c r="H24" s="64">
        <v>-5.0468019109345735E-3</v>
      </c>
      <c r="I24" s="66">
        <v>3.7643639375046896E-2</v>
      </c>
      <c r="J24" s="65">
        <v>1.2176895657786771E-2</v>
      </c>
    </row>
    <row r="25" spans="1:10" ht="15.75" customHeight="1" x14ac:dyDescent="0.2">
      <c r="A25" s="5" t="s">
        <v>72</v>
      </c>
      <c r="B25" s="10" t="s">
        <v>67</v>
      </c>
      <c r="C25" s="58">
        <v>9.7553865104353269E-6</v>
      </c>
      <c r="D25" s="55">
        <v>4.1049844955212548E-4</v>
      </c>
      <c r="E25" s="56">
        <v>3.9915445057338632E-5</v>
      </c>
      <c r="F25" s="56">
        <v>1.0759270000238357E-3</v>
      </c>
      <c r="G25" s="56">
        <v>3.0123529255484034E-4</v>
      </c>
      <c r="H25" s="56">
        <v>3.6349823114662757E-3</v>
      </c>
      <c r="I25" s="59">
        <v>3.1877913009979206E-2</v>
      </c>
      <c r="J25" s="57">
        <v>9.6885961889708657E-3</v>
      </c>
    </row>
    <row r="26" spans="1:10" ht="15.75" customHeight="1" x14ac:dyDescent="0.2">
      <c r="A26" s="5" t="s">
        <v>73</v>
      </c>
      <c r="B26" s="10" t="s">
        <v>105</v>
      </c>
      <c r="C26" s="58">
        <v>4.6766491614974992E-5</v>
      </c>
      <c r="D26" s="55">
        <v>7.0421368845962457E-4</v>
      </c>
      <c r="E26" s="56">
        <v>1.0515404110786368E-4</v>
      </c>
      <c r="F26" s="56">
        <v>4.5180906378880406E-4</v>
      </c>
      <c r="G26" s="56">
        <v>4.8847539869836603E-4</v>
      </c>
      <c r="H26" s="56">
        <v>6.6769649029830465E-3</v>
      </c>
      <c r="I26" s="59">
        <v>2.6646489300082225E-2</v>
      </c>
      <c r="J26" s="57">
        <v>8.2513089245936071E-3</v>
      </c>
    </row>
    <row r="27" spans="1:10" ht="15.75" customHeight="1" x14ac:dyDescent="0.2">
      <c r="A27" s="5" t="s">
        <v>74</v>
      </c>
      <c r="B27" s="10" t="s">
        <v>19</v>
      </c>
      <c r="C27" s="58">
        <v>3.3058002507024152E-3</v>
      </c>
      <c r="D27" s="55">
        <v>3.5970862286093821E-3</v>
      </c>
      <c r="E27" s="56">
        <v>2.3031599625921474E-3</v>
      </c>
      <c r="F27" s="56">
        <v>2.0775262505496818E-3</v>
      </c>
      <c r="G27" s="56">
        <v>2.8632675706170715E-3</v>
      </c>
      <c r="H27" s="56">
        <v>-3.0844302582407035E-3</v>
      </c>
      <c r="I27" s="59">
        <v>1.4874343201047951E-2</v>
      </c>
      <c r="J27" s="57">
        <v>6.5798125205795638E-3</v>
      </c>
    </row>
    <row r="28" spans="1:10" ht="15.75" customHeight="1" x14ac:dyDescent="0.2">
      <c r="A28" s="5" t="s">
        <v>76</v>
      </c>
      <c r="B28" s="10" t="s">
        <v>11</v>
      </c>
      <c r="C28" s="58">
        <v>2.3121147970051425E-3</v>
      </c>
      <c r="D28" s="55">
        <v>2.8992586390091941E-3</v>
      </c>
      <c r="E28" s="56">
        <v>4.4399221365644115E-3</v>
      </c>
      <c r="F28" s="56">
        <v>0.75746948609558618</v>
      </c>
      <c r="G28" s="56">
        <v>0.45397652199638222</v>
      </c>
      <c r="H28" s="56">
        <v>1.6243671937321528E-3</v>
      </c>
      <c r="I28" s="59">
        <v>2.8334690687123131E-3</v>
      </c>
      <c r="J28" s="57">
        <v>8.1179795449636133E-2</v>
      </c>
    </row>
    <row r="29" spans="1:10" ht="15.75" customHeight="1" x14ac:dyDescent="0.2">
      <c r="A29" s="7" t="s">
        <v>77</v>
      </c>
      <c r="B29" s="11" t="s">
        <v>75</v>
      </c>
      <c r="C29" s="62">
        <v>1.7114008180244507E-2</v>
      </c>
      <c r="D29" s="63">
        <v>1.6581258668645651E-2</v>
      </c>
      <c r="E29" s="64">
        <v>1.349090263454303E-2</v>
      </c>
      <c r="F29" s="64">
        <v>7.5079169658274379E-3</v>
      </c>
      <c r="G29" s="64">
        <v>3.3521899639949213E-2</v>
      </c>
      <c r="H29" s="64">
        <v>1.0821102583742935E-2</v>
      </c>
      <c r="I29" s="66">
        <v>2.4125605333863313E-2</v>
      </c>
      <c r="J29" s="65">
        <v>1.9688980695563994E-2</v>
      </c>
    </row>
    <row r="30" spans="1:10" ht="15.75" customHeight="1" x14ac:dyDescent="0.2">
      <c r="A30" s="5" t="s">
        <v>78</v>
      </c>
      <c r="B30" s="10" t="s">
        <v>106</v>
      </c>
      <c r="C30" s="58">
        <v>5.5606377909408538E-3</v>
      </c>
      <c r="D30" s="55">
        <v>5.694960761056001E-3</v>
      </c>
      <c r="E30" s="56">
        <v>1.5219391328446453E-2</v>
      </c>
      <c r="F30" s="56">
        <v>2.5832213649669353E-3</v>
      </c>
      <c r="G30" s="56">
        <v>2.5349643037824764E-3</v>
      </c>
      <c r="H30" s="56">
        <v>-4.6497377306467215E-4</v>
      </c>
      <c r="I30" s="59">
        <v>1.7861828782901607E-3</v>
      </c>
      <c r="J30" s="57">
        <v>5.6954632312978719E-3</v>
      </c>
    </row>
    <row r="31" spans="1:10" ht="15.75" customHeight="1" x14ac:dyDescent="0.2">
      <c r="A31" s="5" t="s">
        <v>79</v>
      </c>
      <c r="B31" s="10" t="s">
        <v>107</v>
      </c>
      <c r="C31" s="58">
        <v>8.7154174125491212E-3</v>
      </c>
      <c r="D31" s="55">
        <v>3.4642632704930025E-3</v>
      </c>
      <c r="E31" s="56">
        <v>2.2957516482934034E-2</v>
      </c>
      <c r="F31" s="56">
        <v>2.5846704824436452E-3</v>
      </c>
      <c r="G31" s="56">
        <v>2.0895498400117776E-3</v>
      </c>
      <c r="H31" s="56">
        <v>1.6017531514043594E-4</v>
      </c>
      <c r="I31" s="59">
        <v>1.5246056792213515E-3</v>
      </c>
      <c r="J31" s="57">
        <v>6.1026408068708248E-3</v>
      </c>
    </row>
    <row r="32" spans="1:10" ht="15.75" customHeight="1" x14ac:dyDescent="0.2">
      <c r="A32" s="5" t="s">
        <v>80</v>
      </c>
      <c r="B32" s="10" t="s">
        <v>12</v>
      </c>
      <c r="C32" s="58">
        <v>0.12220083917795316</v>
      </c>
      <c r="D32" s="55">
        <v>0.1067152364832234</v>
      </c>
      <c r="E32" s="56">
        <v>2.5847392007308699E-2</v>
      </c>
      <c r="F32" s="56">
        <v>4.2030215256870881E-2</v>
      </c>
      <c r="G32" s="56">
        <v>6.7773128067253385E-2</v>
      </c>
      <c r="H32" s="56">
        <v>-0.40475195880220871</v>
      </c>
      <c r="I32" s="59">
        <v>8.3409859822286755E-2</v>
      </c>
      <c r="J32" s="57">
        <v>7.9722239079189267E-2</v>
      </c>
    </row>
    <row r="33" spans="1:10" ht="15.75" customHeight="1" x14ac:dyDescent="0.2">
      <c r="A33" s="5" t="s">
        <v>81</v>
      </c>
      <c r="B33" s="10" t="s">
        <v>108</v>
      </c>
      <c r="C33" s="58">
        <v>7.4621883662879225E-3</v>
      </c>
      <c r="D33" s="55">
        <v>6.6110657920060809E-2</v>
      </c>
      <c r="E33" s="56">
        <v>4.890304694723584E-3</v>
      </c>
      <c r="F33" s="56">
        <v>1.1254165891872741E-2</v>
      </c>
      <c r="G33" s="56">
        <v>3.0674771272358788E-2</v>
      </c>
      <c r="H33" s="56">
        <v>7.921695736187287E-4</v>
      </c>
      <c r="I33" s="59">
        <v>1.6579938477868553E-2</v>
      </c>
      <c r="J33" s="57">
        <v>3.4177103717747598E-2</v>
      </c>
    </row>
    <row r="34" spans="1:10" ht="15.75" customHeight="1" x14ac:dyDescent="0.2">
      <c r="A34" s="7" t="s">
        <v>82</v>
      </c>
      <c r="B34" s="11" t="s">
        <v>13</v>
      </c>
      <c r="C34" s="62">
        <v>6.2254729729096592E-3</v>
      </c>
      <c r="D34" s="63">
        <v>0.16347303702640259</v>
      </c>
      <c r="E34" s="64">
        <v>6.0950789237083879E-3</v>
      </c>
      <c r="F34" s="64">
        <v>4.0630750343269E-3</v>
      </c>
      <c r="G34" s="64">
        <v>4.6936116094930674E-3</v>
      </c>
      <c r="H34" s="64">
        <v>-2.1752552605313648E-3</v>
      </c>
      <c r="I34" s="66">
        <v>3.2572026896634017E-3</v>
      </c>
      <c r="J34" s="65">
        <v>6.3734027583659439E-2</v>
      </c>
    </row>
    <row r="35" spans="1:10" ht="15.75" customHeight="1" x14ac:dyDescent="0.2">
      <c r="A35" s="8" t="s">
        <v>83</v>
      </c>
      <c r="B35" s="10" t="s">
        <v>109</v>
      </c>
      <c r="C35" s="58">
        <v>7.0837063404034561E-2</v>
      </c>
      <c r="D35" s="55">
        <v>6.0689753330619531E-2</v>
      </c>
      <c r="E35" s="56">
        <v>3.8268548678235703E-2</v>
      </c>
      <c r="F35" s="56">
        <v>5.880403828689236E-2</v>
      </c>
      <c r="G35" s="56">
        <v>6.3966986596884129E-2</v>
      </c>
      <c r="H35" s="56">
        <v>-9.29041592909714E-2</v>
      </c>
      <c r="I35" s="59">
        <v>9.7566799033142193E-2</v>
      </c>
      <c r="J35" s="57">
        <v>6.8278187175285443E-2</v>
      </c>
    </row>
    <row r="36" spans="1:10" ht="15.75" customHeight="1" x14ac:dyDescent="0.2">
      <c r="A36" s="5" t="s">
        <v>84</v>
      </c>
      <c r="B36" s="10" t="s">
        <v>110</v>
      </c>
      <c r="C36" s="58">
        <v>2.5766178818997353E-2</v>
      </c>
      <c r="D36" s="55">
        <v>5.29997126488655E-2</v>
      </c>
      <c r="E36" s="56">
        <v>2.609863254800289E-2</v>
      </c>
      <c r="F36" s="56">
        <v>3.2861562276559904E-2</v>
      </c>
      <c r="G36" s="56">
        <v>4.7026809304686654E-2</v>
      </c>
      <c r="H36" s="56">
        <v>0.10612043403896394</v>
      </c>
      <c r="I36" s="59">
        <v>1.618909937797175E-2</v>
      </c>
      <c r="J36" s="57">
        <v>3.5623761951198256E-2</v>
      </c>
    </row>
    <row r="37" spans="1:10" ht="15.75" customHeight="1" x14ac:dyDescent="0.2">
      <c r="A37" s="5" t="s">
        <v>85</v>
      </c>
      <c r="B37" s="10" t="s">
        <v>14</v>
      </c>
      <c r="C37" s="58">
        <v>1.0153537589136597E-3</v>
      </c>
      <c r="D37" s="55">
        <v>4.6866663336185034E-3</v>
      </c>
      <c r="E37" s="56">
        <v>0.32828137567174442</v>
      </c>
      <c r="F37" s="56">
        <v>3.0030948955905995E-3</v>
      </c>
      <c r="G37" s="56">
        <v>2.1437560577134934E-3</v>
      </c>
      <c r="H37" s="56">
        <v>8.2648710070820522E-4</v>
      </c>
      <c r="I37" s="59">
        <v>1.594470387223663E-3</v>
      </c>
      <c r="J37" s="57">
        <v>5.8323601831451514E-2</v>
      </c>
    </row>
    <row r="38" spans="1:10" ht="15.75" customHeight="1" x14ac:dyDescent="0.2">
      <c r="A38" s="5" t="s">
        <v>86</v>
      </c>
      <c r="B38" s="10" t="s">
        <v>15</v>
      </c>
      <c r="C38" s="58">
        <v>4.5786781430324808E-4</v>
      </c>
      <c r="D38" s="55">
        <v>2.4306149221100169E-2</v>
      </c>
      <c r="E38" s="56">
        <v>0.19035343987487385</v>
      </c>
      <c r="F38" s="56">
        <v>0.15653458978107576</v>
      </c>
      <c r="G38" s="56">
        <v>0.15927020180429827</v>
      </c>
      <c r="H38" s="56">
        <v>3.0242791834343404E-4</v>
      </c>
      <c r="I38" s="59">
        <v>6.4838887424061931E-4</v>
      </c>
      <c r="J38" s="57">
        <v>6.4603868777673948E-2</v>
      </c>
    </row>
    <row r="39" spans="1:10" ht="15.75" customHeight="1" x14ac:dyDescent="0.2">
      <c r="A39" s="5" t="s">
        <v>87</v>
      </c>
      <c r="B39" s="10" t="s">
        <v>111</v>
      </c>
      <c r="C39" s="58">
        <v>5.5232069714859756E-2</v>
      </c>
      <c r="D39" s="55">
        <v>7.4453477246661806E-2</v>
      </c>
      <c r="E39" s="56">
        <v>0.46612169380557678</v>
      </c>
      <c r="F39" s="56">
        <v>5.3645882091774724E-5</v>
      </c>
      <c r="G39" s="56">
        <v>5.8413088880102705E-5</v>
      </c>
      <c r="H39" s="56">
        <v>8.5622832440285555E-5</v>
      </c>
      <c r="I39" s="59">
        <v>6.0603680983367056E-5</v>
      </c>
      <c r="J39" s="57">
        <v>0.10780769061414291</v>
      </c>
    </row>
    <row r="40" spans="1:10" ht="15.75" customHeight="1" x14ac:dyDescent="0.2">
      <c r="A40" s="8" t="s">
        <v>88</v>
      </c>
      <c r="B40" s="257" t="s">
        <v>112</v>
      </c>
      <c r="C40" s="68">
        <v>5.2264365821843711E-3</v>
      </c>
      <c r="D40" s="115">
        <v>1.2865156212428503E-2</v>
      </c>
      <c r="E40" s="69">
        <v>2.5212824399600277E-3</v>
      </c>
      <c r="F40" s="69">
        <v>3.5744309025970136E-3</v>
      </c>
      <c r="G40" s="69">
        <v>3.0510044327929685E-3</v>
      </c>
      <c r="H40" s="69">
        <v>-6.8697034930104042E-4</v>
      </c>
      <c r="I40" s="114">
        <v>3.9219678413023986E-3</v>
      </c>
      <c r="J40" s="70">
        <v>6.9368650159402773E-3</v>
      </c>
    </row>
    <row r="41" spans="1:10" ht="15.75" customHeight="1" x14ac:dyDescent="0.2">
      <c r="A41" s="5" t="s">
        <v>89</v>
      </c>
      <c r="B41" s="10" t="s">
        <v>20</v>
      </c>
      <c r="C41" s="58">
        <v>4.3792941744796594E-2</v>
      </c>
      <c r="D41" s="55">
        <v>5.3508109460376832E-2</v>
      </c>
      <c r="E41" s="56">
        <v>7.2118746415416241E-2</v>
      </c>
      <c r="F41" s="56">
        <v>7.8218852126079277E-2</v>
      </c>
      <c r="G41" s="56">
        <v>7.5814980574211932E-2</v>
      </c>
      <c r="H41" s="56">
        <v>-1.7978891150818351E-3</v>
      </c>
      <c r="I41" s="59">
        <v>7.4095092675552227E-2</v>
      </c>
      <c r="J41" s="57">
        <v>6.5973800316688619E-2</v>
      </c>
    </row>
    <row r="42" spans="1:10" ht="15.75" customHeight="1" x14ac:dyDescent="0.2">
      <c r="A42" s="5" t="s">
        <v>90</v>
      </c>
      <c r="B42" s="10" t="s">
        <v>21</v>
      </c>
      <c r="C42" s="58">
        <v>0.63626779595553429</v>
      </c>
      <c r="D42" s="55">
        <v>0.13166034095074611</v>
      </c>
      <c r="E42" s="56">
        <v>4.9169948108116956E-3</v>
      </c>
      <c r="F42" s="56">
        <v>8.6383429535847104E-4</v>
      </c>
      <c r="G42" s="56">
        <v>9.0609854005372812E-4</v>
      </c>
      <c r="H42" s="56">
        <v>7.2117820281729014E-4</v>
      </c>
      <c r="I42" s="59">
        <v>2.5981780403537543E-2</v>
      </c>
      <c r="J42" s="57">
        <v>6.7735882225914715E-2</v>
      </c>
    </row>
    <row r="43" spans="1:10" ht="15.75" customHeight="1" x14ac:dyDescent="0.2">
      <c r="A43" s="5" t="s">
        <v>91</v>
      </c>
      <c r="B43" s="10" t="s">
        <v>16</v>
      </c>
      <c r="C43" s="58">
        <v>1.8867672110253818E-3</v>
      </c>
      <c r="D43" s="55">
        <v>1.430337167490414E-3</v>
      </c>
      <c r="E43" s="56">
        <v>3.2127738051770313E-3</v>
      </c>
      <c r="F43" s="56">
        <v>1.9477580053797127E-3</v>
      </c>
      <c r="G43" s="56">
        <v>1.7729575300758677E-3</v>
      </c>
      <c r="H43" s="56">
        <v>8.9723774530784848E-4</v>
      </c>
      <c r="I43" s="59">
        <v>1.2532044939115674E-3</v>
      </c>
      <c r="J43" s="57">
        <v>1.7447036272598769E-3</v>
      </c>
    </row>
    <row r="44" spans="1:10" ht="15.75" customHeight="1" x14ac:dyDescent="0.2">
      <c r="A44" s="7" t="s">
        <v>92</v>
      </c>
      <c r="B44" s="11" t="s">
        <v>17</v>
      </c>
      <c r="C44" s="62">
        <v>4.1337911963735203E-3</v>
      </c>
      <c r="D44" s="63">
        <v>3.192591438886833E-3</v>
      </c>
      <c r="E44" s="64">
        <v>5.20795301406002E-3</v>
      </c>
      <c r="F44" s="64">
        <v>1.2226445347037233E-2</v>
      </c>
      <c r="G44" s="64">
        <v>8.7278348464773919E-3</v>
      </c>
      <c r="H44" s="64">
        <v>3.3648618236064251E-3</v>
      </c>
      <c r="I44" s="66">
        <v>6.4915381380332669E-3</v>
      </c>
      <c r="J44" s="65">
        <v>5.4762098598536242E-3</v>
      </c>
    </row>
    <row r="45" spans="1:10" ht="15.75" customHeight="1" thickBot="1" x14ac:dyDescent="0.25">
      <c r="A45" s="276" t="s">
        <v>36</v>
      </c>
      <c r="B45" s="277"/>
      <c r="C45" s="89">
        <f>SUM(C5:C44)</f>
        <v>1.0829240892571033</v>
      </c>
      <c r="D45" s="90">
        <f t="shared" ref="D45:I45" si="0">SUM(D5:D44)</f>
        <v>0.86687477711723271</v>
      </c>
      <c r="E45" s="71">
        <f t="shared" si="0"/>
        <v>1.2477289324254925</v>
      </c>
      <c r="F45" s="71">
        <f t="shared" si="0"/>
        <v>1.2348307058428958</v>
      </c>
      <c r="G45" s="71">
        <f t="shared" si="0"/>
        <v>1.0166925540866978</v>
      </c>
      <c r="H45" s="71">
        <f t="shared" si="0"/>
        <v>0.77768406713591598</v>
      </c>
      <c r="I45" s="91">
        <f t="shared" si="0"/>
        <v>1.3450220608068317</v>
      </c>
      <c r="J45" s="92">
        <f>SUM(J5:J44)</f>
        <v>1.107512180446085</v>
      </c>
    </row>
    <row r="46" spans="1:10" x14ac:dyDescent="0.2">
      <c r="J46" s="102"/>
    </row>
  </sheetData>
  <mergeCells count="2">
    <mergeCell ref="A45:B45"/>
    <mergeCell ref="A3:B4"/>
  </mergeCells>
  <phoneticPr fontId="2"/>
  <printOptions horizontalCentered="1"/>
  <pageMargins left="0.78740157480314965" right="0.39370078740157483" top="0.74803149606299213" bottom="0.74803149606299213" header="0.31496062992125984" footer="0.31496062992125984"/>
  <pageSetup paperSize="9" scale="70" firstPageNumber="139" orientation="portrait" useFirstPageNumber="1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5"/>
  <sheetViews>
    <sheetView view="pageBreakPreview" zoomScale="90" zoomScaleNormal="90" zoomScaleSheetLayoutView="90" workbookViewId="0">
      <pane xSplit="2" ySplit="4" topLeftCell="C38" activePane="bottomRight" state="frozen"/>
      <selection pane="topRight" activeCell="C1" sqref="C1"/>
      <selection pane="bottomLeft" activeCell="A4" sqref="A4"/>
      <selection pane="bottomRight" activeCell="L43" sqref="L43"/>
    </sheetView>
  </sheetViews>
  <sheetFormatPr defaultRowHeight="13.2" x14ac:dyDescent="0.2"/>
  <cols>
    <col min="1" max="1" width="3.6640625" customWidth="1"/>
    <col min="2" max="2" width="24.77734375" customWidth="1"/>
    <col min="3" max="10" width="12.77734375" customWidth="1"/>
  </cols>
  <sheetData>
    <row r="1" spans="1:10" ht="30" customHeight="1" x14ac:dyDescent="0.25">
      <c r="A1" s="73" t="s">
        <v>132</v>
      </c>
    </row>
    <row r="2" spans="1:10" ht="40.049999999999997" customHeight="1" thickBot="1" x14ac:dyDescent="0.3">
      <c r="A2" s="73"/>
    </row>
    <row r="3" spans="1:10" ht="15.75" customHeight="1" x14ac:dyDescent="0.2">
      <c r="A3" s="264" t="s">
        <v>0</v>
      </c>
      <c r="B3" s="265"/>
      <c r="C3" s="1">
        <v>42</v>
      </c>
      <c r="D3" s="2">
        <v>43</v>
      </c>
      <c r="E3" s="2">
        <v>44</v>
      </c>
      <c r="F3" s="2">
        <v>45</v>
      </c>
      <c r="G3" s="2">
        <v>46</v>
      </c>
      <c r="H3" s="2">
        <v>47</v>
      </c>
      <c r="I3" s="4">
        <v>50</v>
      </c>
      <c r="J3" s="3"/>
    </row>
    <row r="4" spans="1:10" ht="45.6" customHeight="1" thickBot="1" x14ac:dyDescent="0.25">
      <c r="A4" s="266"/>
      <c r="B4" s="267"/>
      <c r="C4" s="176" t="s">
        <v>139</v>
      </c>
      <c r="D4" s="175" t="s">
        <v>119</v>
      </c>
      <c r="E4" s="175" t="s">
        <v>120</v>
      </c>
      <c r="F4" s="175" t="s">
        <v>140</v>
      </c>
      <c r="G4" s="175" t="s">
        <v>141</v>
      </c>
      <c r="H4" s="175" t="s">
        <v>22</v>
      </c>
      <c r="I4" s="175" t="s">
        <v>28</v>
      </c>
      <c r="J4" s="179" t="s">
        <v>35</v>
      </c>
    </row>
    <row r="5" spans="1:10" ht="15" customHeight="1" x14ac:dyDescent="0.2">
      <c r="A5" s="5" t="s">
        <v>50</v>
      </c>
      <c r="B5" s="6" t="s">
        <v>1</v>
      </c>
      <c r="C5" s="58">
        <v>5.7676539984424791E-3</v>
      </c>
      <c r="D5" s="55">
        <v>0.22388054532889681</v>
      </c>
      <c r="E5" s="56">
        <v>6.3541272911773082E-3</v>
      </c>
      <c r="F5" s="56">
        <v>1.3687259638858541E-3</v>
      </c>
      <c r="G5" s="56">
        <v>8.1277039441314865E-3</v>
      </c>
      <c r="H5" s="56">
        <v>-4.4016499216873034E-3</v>
      </c>
      <c r="I5" s="59">
        <v>0.75890289339515338</v>
      </c>
      <c r="J5" s="57">
        <f>SUM(C5:I5)</f>
        <v>1</v>
      </c>
    </row>
    <row r="6" spans="1:10" ht="15.75" customHeight="1" x14ac:dyDescent="0.2">
      <c r="A6" s="5" t="s">
        <v>51</v>
      </c>
      <c r="B6" s="10" t="s">
        <v>48</v>
      </c>
      <c r="C6" s="58">
        <v>3.6412337109995962E-3</v>
      </c>
      <c r="D6" s="55">
        <v>9.0250468737226447E-2</v>
      </c>
      <c r="E6" s="56">
        <v>2.9053152518008821E-3</v>
      </c>
      <c r="F6" s="56">
        <v>2.5245509415874212E-4</v>
      </c>
      <c r="G6" s="56">
        <v>2.1830787582983111E-2</v>
      </c>
      <c r="H6" s="56">
        <v>9.0864872775235211E-5</v>
      </c>
      <c r="I6" s="59">
        <v>0.88102887475005598</v>
      </c>
      <c r="J6" s="57">
        <f t="shared" ref="J6:J44" si="0">SUM(C6:I6)</f>
        <v>1</v>
      </c>
    </row>
    <row r="7" spans="1:10" ht="15.75" customHeight="1" x14ac:dyDescent="0.2">
      <c r="A7" s="5" t="s">
        <v>52</v>
      </c>
      <c r="B7" s="10" t="s">
        <v>2</v>
      </c>
      <c r="C7" s="58">
        <v>2.6269637615955184E-3</v>
      </c>
      <c r="D7" s="55">
        <v>5.9921179571596581E-2</v>
      </c>
      <c r="E7" s="56">
        <v>6.8082939529759559E-3</v>
      </c>
      <c r="F7" s="56">
        <v>7.3697263674569503E-3</v>
      </c>
      <c r="G7" s="56">
        <v>1.2799631657205891E-2</v>
      </c>
      <c r="H7" s="56">
        <v>-2.8262739109319077E-2</v>
      </c>
      <c r="I7" s="59">
        <v>0.93873694379848827</v>
      </c>
      <c r="J7" s="57">
        <f t="shared" si="0"/>
        <v>1</v>
      </c>
    </row>
    <row r="8" spans="1:10" ht="15.75" customHeight="1" x14ac:dyDescent="0.2">
      <c r="A8" s="5" t="s">
        <v>53</v>
      </c>
      <c r="B8" s="10" t="s">
        <v>3</v>
      </c>
      <c r="C8" s="58">
        <v>4.017964903708625E-3</v>
      </c>
      <c r="D8" s="55">
        <v>4.7068531351729073E-2</v>
      </c>
      <c r="E8" s="56">
        <v>3.62890170449911E-3</v>
      </c>
      <c r="F8" s="56">
        <v>5.3029835419268564E-5</v>
      </c>
      <c r="G8" s="56">
        <v>1.6636622673129738E-4</v>
      </c>
      <c r="H8" s="56">
        <v>8.2322695493575087E-5</v>
      </c>
      <c r="I8" s="59">
        <v>0.94498288328241919</v>
      </c>
      <c r="J8" s="57">
        <f t="shared" si="0"/>
        <v>1.0000000000000002</v>
      </c>
    </row>
    <row r="9" spans="1:10" ht="15.75" customHeight="1" x14ac:dyDescent="0.2">
      <c r="A9" s="7" t="s">
        <v>54</v>
      </c>
      <c r="B9" s="11" t="s">
        <v>4</v>
      </c>
      <c r="C9" s="62">
        <v>2.8165545151315236E-3</v>
      </c>
      <c r="D9" s="63">
        <v>0.11089591984606642</v>
      </c>
      <c r="E9" s="64">
        <v>3.9567584211438918E-2</v>
      </c>
      <c r="F9" s="64">
        <v>0.10278305688050264</v>
      </c>
      <c r="G9" s="64">
        <v>0.19419197684080031</v>
      </c>
      <c r="H9" s="64">
        <v>-3.3740947797635526E-3</v>
      </c>
      <c r="I9" s="66">
        <v>0.55311900248582357</v>
      </c>
      <c r="J9" s="65">
        <f t="shared" si="0"/>
        <v>0.99999999999999978</v>
      </c>
    </row>
    <row r="10" spans="1:10" ht="15.75" customHeight="1" x14ac:dyDescent="0.2">
      <c r="A10" s="5" t="s">
        <v>55</v>
      </c>
      <c r="B10" s="10" t="s">
        <v>98</v>
      </c>
      <c r="C10" s="58">
        <v>6.1344618488161059E-3</v>
      </c>
      <c r="D10" s="55">
        <v>0.1629912388521316</v>
      </c>
      <c r="E10" s="56">
        <v>3.2578085896159499E-3</v>
      </c>
      <c r="F10" s="56">
        <v>1.919230072342397E-4</v>
      </c>
      <c r="G10" s="56">
        <v>1.3560277131675201E-3</v>
      </c>
      <c r="H10" s="56">
        <v>2.5875777685158071E-4</v>
      </c>
      <c r="I10" s="59">
        <v>0.82580978221218304</v>
      </c>
      <c r="J10" s="57">
        <f t="shared" si="0"/>
        <v>1</v>
      </c>
    </row>
    <row r="11" spans="1:10" ht="15.75" customHeight="1" x14ac:dyDescent="0.2">
      <c r="A11" s="5" t="s">
        <v>56</v>
      </c>
      <c r="B11" s="10" t="s">
        <v>5</v>
      </c>
      <c r="C11" s="58">
        <v>2.5082363414801463E-3</v>
      </c>
      <c r="D11" s="55">
        <v>0.13040295673738853</v>
      </c>
      <c r="E11" s="56">
        <v>8.539263167191993E-3</v>
      </c>
      <c r="F11" s="56">
        <v>1.7211177384224726E-3</v>
      </c>
      <c r="G11" s="56">
        <v>7.0929342587330909E-3</v>
      </c>
      <c r="H11" s="56">
        <v>-2.5344610726078347E-3</v>
      </c>
      <c r="I11" s="59">
        <v>0.85226995282939155</v>
      </c>
      <c r="J11" s="57">
        <f t="shared" si="0"/>
        <v>1</v>
      </c>
    </row>
    <row r="12" spans="1:10" ht="15.75" customHeight="1" x14ac:dyDescent="0.2">
      <c r="A12" s="5" t="s">
        <v>57</v>
      </c>
      <c r="B12" s="10" t="s">
        <v>18</v>
      </c>
      <c r="C12" s="58">
        <v>2.2570677726095499E-3</v>
      </c>
      <c r="D12" s="55">
        <v>5.3430529302239141E-2</v>
      </c>
      <c r="E12" s="56">
        <v>1.634333662406233E-2</v>
      </c>
      <c r="F12" s="56">
        <v>1.9958120690965121E-2</v>
      </c>
      <c r="G12" s="56">
        <v>3.4711695166785239E-2</v>
      </c>
      <c r="H12" s="56">
        <v>1.2464329009522792E-3</v>
      </c>
      <c r="I12" s="59">
        <v>0.87205281754238628</v>
      </c>
      <c r="J12" s="57">
        <f t="shared" si="0"/>
        <v>1</v>
      </c>
    </row>
    <row r="13" spans="1:10" ht="15.75" customHeight="1" x14ac:dyDescent="0.2">
      <c r="A13" s="5" t="s">
        <v>58</v>
      </c>
      <c r="B13" s="10" t="s">
        <v>6</v>
      </c>
      <c r="C13" s="58">
        <v>1.1874411072473165E-3</v>
      </c>
      <c r="D13" s="55">
        <v>2.7728851559183809E-2</v>
      </c>
      <c r="E13" s="56">
        <v>3.1727779431700985E-2</v>
      </c>
      <c r="F13" s="56">
        <v>9.1966786726863656E-4</v>
      </c>
      <c r="G13" s="56">
        <v>1.8000446953499868E-3</v>
      </c>
      <c r="H13" s="56">
        <v>1.7908208238473909E-4</v>
      </c>
      <c r="I13" s="59">
        <v>0.93645713325686453</v>
      </c>
      <c r="J13" s="57">
        <f t="shared" si="0"/>
        <v>1</v>
      </c>
    </row>
    <row r="14" spans="1:10" ht="15.75" customHeight="1" x14ac:dyDescent="0.2">
      <c r="A14" s="7" t="s">
        <v>59</v>
      </c>
      <c r="B14" s="11" t="s">
        <v>99</v>
      </c>
      <c r="C14" s="62">
        <v>8.6731135090340247E-3</v>
      </c>
      <c r="D14" s="63">
        <v>0.49999463207540806</v>
      </c>
      <c r="E14" s="64">
        <v>8.0036720017821306E-2</v>
      </c>
      <c r="F14" s="64">
        <v>3.6268057304278643E-2</v>
      </c>
      <c r="G14" s="64">
        <v>7.5797866582202097E-2</v>
      </c>
      <c r="H14" s="64">
        <v>2.7137212680715302E-5</v>
      </c>
      <c r="I14" s="66">
        <v>0.29920247329857519</v>
      </c>
      <c r="J14" s="65">
        <f t="shared" si="0"/>
        <v>0.99999999999999989</v>
      </c>
    </row>
    <row r="15" spans="1:10" ht="15.75" customHeight="1" x14ac:dyDescent="0.2">
      <c r="A15" s="5" t="s">
        <v>60</v>
      </c>
      <c r="B15" s="10" t="s">
        <v>100</v>
      </c>
      <c r="C15" s="58">
        <v>3.4972487439255141E-4</v>
      </c>
      <c r="D15" s="55">
        <v>1.1455309262142638E-2</v>
      </c>
      <c r="E15" s="56">
        <v>3.3941455672143691E-3</v>
      </c>
      <c r="F15" s="56">
        <v>1.9917606430801681E-3</v>
      </c>
      <c r="G15" s="56">
        <v>3.5140273163710234E-3</v>
      </c>
      <c r="H15" s="56">
        <v>1.4133329906074223E-4</v>
      </c>
      <c r="I15" s="59">
        <v>0.97915369903773852</v>
      </c>
      <c r="J15" s="57">
        <f t="shared" si="0"/>
        <v>1</v>
      </c>
    </row>
    <row r="16" spans="1:10" ht="15.75" customHeight="1" x14ac:dyDescent="0.2">
      <c r="A16" s="5" t="s">
        <v>61</v>
      </c>
      <c r="B16" s="10" t="s">
        <v>101</v>
      </c>
      <c r="C16" s="58">
        <v>3.7380276043257588E-3</v>
      </c>
      <c r="D16" s="55">
        <v>7.0369364511570304E-2</v>
      </c>
      <c r="E16" s="56">
        <v>2.6530851875092191E-2</v>
      </c>
      <c r="F16" s="56">
        <v>0.18920436472242039</v>
      </c>
      <c r="G16" s="56">
        <v>0.28840853900567714</v>
      </c>
      <c r="H16" s="56">
        <v>-5.1726506202043341E-3</v>
      </c>
      <c r="I16" s="59">
        <v>0.42692150290111852</v>
      </c>
      <c r="J16" s="57">
        <f t="shared" si="0"/>
        <v>0.99999999999999989</v>
      </c>
    </row>
    <row r="17" spans="1:10" ht="15.75" customHeight="1" x14ac:dyDescent="0.2">
      <c r="A17" s="5" t="s">
        <v>62</v>
      </c>
      <c r="B17" s="10" t="s">
        <v>7</v>
      </c>
      <c r="C17" s="58">
        <v>2.0626531266480005E-4</v>
      </c>
      <c r="D17" s="55">
        <v>6.5432054154196248E-3</v>
      </c>
      <c r="E17" s="56">
        <v>1.9383208455416774E-3</v>
      </c>
      <c r="F17" s="56">
        <v>2.6514427168631394E-2</v>
      </c>
      <c r="G17" s="56">
        <v>4.5437919259084587E-2</v>
      </c>
      <c r="H17" s="56">
        <v>-9.4463763243344493E-4</v>
      </c>
      <c r="I17" s="59">
        <v>0.9203044996310914</v>
      </c>
      <c r="J17" s="57">
        <f t="shared" si="0"/>
        <v>1</v>
      </c>
    </row>
    <row r="18" spans="1:10" ht="15.75" customHeight="1" x14ac:dyDescent="0.2">
      <c r="A18" s="5" t="s">
        <v>63</v>
      </c>
      <c r="B18" s="10" t="s">
        <v>8</v>
      </c>
      <c r="C18" s="58">
        <v>1.6363394511352259E-3</v>
      </c>
      <c r="D18" s="55">
        <v>5.3435026445087033E-2</v>
      </c>
      <c r="E18" s="56">
        <v>2.525105509284117E-2</v>
      </c>
      <c r="F18" s="56">
        <v>6.2346508403030278E-2</v>
      </c>
      <c r="G18" s="56">
        <v>0.10216701982333287</v>
      </c>
      <c r="H18" s="56">
        <v>-7.3915800393336475E-3</v>
      </c>
      <c r="I18" s="59">
        <v>0.76255563082390709</v>
      </c>
      <c r="J18" s="57">
        <f t="shared" si="0"/>
        <v>1</v>
      </c>
    </row>
    <row r="19" spans="1:10" ht="15.75" customHeight="1" x14ac:dyDescent="0.2">
      <c r="A19" s="7" t="s">
        <v>64</v>
      </c>
      <c r="B19" s="11" t="s">
        <v>9</v>
      </c>
      <c r="C19" s="62">
        <v>2.6581224437018606E-3</v>
      </c>
      <c r="D19" s="63">
        <v>3.5175217075830503E-2</v>
      </c>
      <c r="E19" s="64">
        <v>1.601666764364347E-2</v>
      </c>
      <c r="F19" s="64">
        <v>9.6751199403766641E-2</v>
      </c>
      <c r="G19" s="64">
        <v>0.15542744938049763</v>
      </c>
      <c r="H19" s="64">
        <v>-1.2376670238614131E-3</v>
      </c>
      <c r="I19" s="66">
        <v>0.6952090110764213</v>
      </c>
      <c r="J19" s="65">
        <f t="shared" si="0"/>
        <v>1</v>
      </c>
    </row>
    <row r="20" spans="1:10" ht="15.75" customHeight="1" x14ac:dyDescent="0.2">
      <c r="A20" s="5" t="s">
        <v>65</v>
      </c>
      <c r="B20" s="10" t="s">
        <v>102</v>
      </c>
      <c r="C20" s="58">
        <v>1.7555686216152511E-4</v>
      </c>
      <c r="D20" s="55">
        <v>6.8206164000206701E-3</v>
      </c>
      <c r="E20" s="56">
        <v>4.2013304545322552E-3</v>
      </c>
      <c r="F20" s="56">
        <v>9.1518795806638503E-3</v>
      </c>
      <c r="G20" s="56">
        <v>6.1330856273867945E-2</v>
      </c>
      <c r="H20" s="56">
        <v>6.0662358573509267E-5</v>
      </c>
      <c r="I20" s="59">
        <v>0.91825909807018025</v>
      </c>
      <c r="J20" s="57">
        <f t="shared" si="0"/>
        <v>1</v>
      </c>
    </row>
    <row r="21" spans="1:10" ht="15.75" customHeight="1" x14ac:dyDescent="0.2">
      <c r="A21" s="5" t="s">
        <v>66</v>
      </c>
      <c r="B21" s="10" t="s">
        <v>103</v>
      </c>
      <c r="C21" s="58">
        <v>7.6241011215327594E-5</v>
      </c>
      <c r="D21" s="55">
        <v>2.2797200381867839E-3</v>
      </c>
      <c r="E21" s="56">
        <v>1.3504562027326441E-3</v>
      </c>
      <c r="F21" s="56">
        <v>1.3190423286494738E-3</v>
      </c>
      <c r="G21" s="56">
        <v>9.1754766685423456E-2</v>
      </c>
      <c r="H21" s="56">
        <v>2.106464991035699E-3</v>
      </c>
      <c r="I21" s="59">
        <v>0.90111330874275652</v>
      </c>
      <c r="J21" s="57">
        <f t="shared" si="0"/>
        <v>0.99999999999999989</v>
      </c>
    </row>
    <row r="22" spans="1:10" ht="15.75" customHeight="1" x14ac:dyDescent="0.2">
      <c r="A22" s="5" t="s">
        <v>68</v>
      </c>
      <c r="B22" s="10" t="s">
        <v>104</v>
      </c>
      <c r="C22" s="58">
        <v>8.4081735393416881E-5</v>
      </c>
      <c r="D22" s="55">
        <v>2.1740641141265679E-3</v>
      </c>
      <c r="E22" s="56">
        <v>3.8517619100691325E-3</v>
      </c>
      <c r="F22" s="56">
        <v>1.4033710545266964E-3</v>
      </c>
      <c r="G22" s="56">
        <v>1.4772626808300916E-2</v>
      </c>
      <c r="H22" s="56">
        <v>-2.0635936654414539E-4</v>
      </c>
      <c r="I22" s="59">
        <v>0.97792045374412739</v>
      </c>
      <c r="J22" s="57">
        <f t="shared" si="0"/>
        <v>1</v>
      </c>
    </row>
    <row r="23" spans="1:10" ht="15.75" customHeight="1" x14ac:dyDescent="0.2">
      <c r="A23" s="5" t="s">
        <v>70</v>
      </c>
      <c r="B23" s="10" t="s">
        <v>69</v>
      </c>
      <c r="C23" s="58">
        <v>1.232154449192108E-4</v>
      </c>
      <c r="D23" s="55">
        <v>5.5638648775601131E-3</v>
      </c>
      <c r="E23" s="56">
        <v>4.7280117918387836E-3</v>
      </c>
      <c r="F23" s="56">
        <v>1.3244963998230797E-3</v>
      </c>
      <c r="G23" s="56">
        <v>2.8924448382642268E-3</v>
      </c>
      <c r="H23" s="56">
        <v>-1.0651879991110014E-4</v>
      </c>
      <c r="I23" s="59">
        <v>0.98547448544750571</v>
      </c>
      <c r="J23" s="57">
        <f t="shared" si="0"/>
        <v>1</v>
      </c>
    </row>
    <row r="24" spans="1:10" ht="15.75" customHeight="1" x14ac:dyDescent="0.2">
      <c r="A24" s="7" t="s">
        <v>71</v>
      </c>
      <c r="B24" s="11" t="s">
        <v>10</v>
      </c>
      <c r="C24" s="62">
        <v>4.4605701113352339E-4</v>
      </c>
      <c r="D24" s="63">
        <v>5.1521550987466663E-2</v>
      </c>
      <c r="E24" s="64">
        <v>2.1370153578310182E-3</v>
      </c>
      <c r="F24" s="64">
        <v>4.8113556104374565E-3</v>
      </c>
      <c r="G24" s="64">
        <v>2.4200065352176579E-2</v>
      </c>
      <c r="H24" s="64">
        <v>1.0209769757897587E-4</v>
      </c>
      <c r="I24" s="66">
        <v>0.91678185798337575</v>
      </c>
      <c r="J24" s="65">
        <f t="shared" si="0"/>
        <v>1</v>
      </c>
    </row>
    <row r="25" spans="1:10" ht="15.75" customHeight="1" x14ac:dyDescent="0.2">
      <c r="A25" s="5" t="s">
        <v>72</v>
      </c>
      <c r="B25" s="10" t="s">
        <v>67</v>
      </c>
      <c r="C25" s="58">
        <v>1.5751418564169143E-5</v>
      </c>
      <c r="D25" s="55">
        <v>1.5804822189864294E-2</v>
      </c>
      <c r="E25" s="56">
        <v>6.9952097040708663E-4</v>
      </c>
      <c r="F25" s="56">
        <v>4.5884229242366889E-3</v>
      </c>
      <c r="G25" s="56">
        <v>3.2306318441365301E-3</v>
      </c>
      <c r="H25" s="56">
        <v>-9.2422501874723709E-5</v>
      </c>
      <c r="I25" s="59">
        <v>0.97575327315466587</v>
      </c>
      <c r="J25" s="57">
        <f t="shared" si="0"/>
        <v>0.99999999999999989</v>
      </c>
    </row>
    <row r="26" spans="1:10" ht="15.75" customHeight="1" x14ac:dyDescent="0.2">
      <c r="A26" s="5" t="s">
        <v>73</v>
      </c>
      <c r="B26" s="10" t="s">
        <v>105</v>
      </c>
      <c r="C26" s="58">
        <v>8.8664136770371792E-5</v>
      </c>
      <c r="D26" s="55">
        <v>3.1836151582006499E-2</v>
      </c>
      <c r="E26" s="56">
        <v>2.1638329908597186E-3</v>
      </c>
      <c r="F26" s="56">
        <v>2.2624218267552287E-3</v>
      </c>
      <c r="G26" s="56">
        <v>6.1512350362296683E-3</v>
      </c>
      <c r="H26" s="56">
        <v>-1.9933911251599929E-4</v>
      </c>
      <c r="I26" s="59">
        <v>0.95769703353989444</v>
      </c>
      <c r="J26" s="57">
        <f t="shared" si="0"/>
        <v>0.99999999999999989</v>
      </c>
    </row>
    <row r="27" spans="1:10" ht="15.75" customHeight="1" x14ac:dyDescent="0.2">
      <c r="A27" s="5" t="s">
        <v>74</v>
      </c>
      <c r="B27" s="10" t="s">
        <v>19</v>
      </c>
      <c r="C27" s="58">
        <v>7.8595763201809409E-3</v>
      </c>
      <c r="D27" s="55">
        <v>0.20392772663569983</v>
      </c>
      <c r="E27" s="56">
        <v>5.9433485534101806E-2</v>
      </c>
      <c r="F27" s="56">
        <v>1.3045913381823723E-2</v>
      </c>
      <c r="G27" s="56">
        <v>4.5215869609521599E-2</v>
      </c>
      <c r="H27" s="56">
        <v>1.1547758947881208E-4</v>
      </c>
      <c r="I27" s="59">
        <v>0.6704019509291933</v>
      </c>
      <c r="J27" s="57">
        <f t="shared" si="0"/>
        <v>1</v>
      </c>
    </row>
    <row r="28" spans="1:10" ht="15.75" customHeight="1" x14ac:dyDescent="0.2">
      <c r="A28" s="5" t="s">
        <v>76</v>
      </c>
      <c r="B28" s="10" t="s">
        <v>11</v>
      </c>
      <c r="C28" s="58">
        <v>4.4555106596819985E-4</v>
      </c>
      <c r="D28" s="55">
        <v>1.3322261548098744E-2</v>
      </c>
      <c r="E28" s="56">
        <v>9.2864135248963454E-3</v>
      </c>
      <c r="F28" s="56">
        <v>0.38553044518125773</v>
      </c>
      <c r="G28" s="56">
        <v>0.58106927676568965</v>
      </c>
      <c r="H28" s="56">
        <v>-4.9291556382370222E-6</v>
      </c>
      <c r="I28" s="59">
        <v>1.0350981069727675E-2</v>
      </c>
      <c r="J28" s="57">
        <f t="shared" si="0"/>
        <v>1.0000000000000002</v>
      </c>
    </row>
    <row r="29" spans="1:10" ht="15.75" customHeight="1" x14ac:dyDescent="0.2">
      <c r="A29" s="7" t="s">
        <v>77</v>
      </c>
      <c r="B29" s="11" t="s">
        <v>75</v>
      </c>
      <c r="C29" s="62">
        <v>1.3597671614566303E-2</v>
      </c>
      <c r="D29" s="63">
        <v>0.31414721188700734</v>
      </c>
      <c r="E29" s="64">
        <v>0.11634250018382598</v>
      </c>
      <c r="F29" s="64">
        <v>1.5755700538835488E-2</v>
      </c>
      <c r="G29" s="64">
        <v>0.17690815819756087</v>
      </c>
      <c r="H29" s="64">
        <v>-1.3538936619440366E-4</v>
      </c>
      <c r="I29" s="66">
        <v>0.36338414694439852</v>
      </c>
      <c r="J29" s="65">
        <f t="shared" si="0"/>
        <v>1.0000000000000002</v>
      </c>
    </row>
    <row r="30" spans="1:10" ht="15.75" customHeight="1" x14ac:dyDescent="0.2">
      <c r="A30" s="5" t="s">
        <v>78</v>
      </c>
      <c r="B30" s="10" t="s">
        <v>106</v>
      </c>
      <c r="C30" s="58">
        <v>1.527325494039969E-2</v>
      </c>
      <c r="D30" s="55">
        <v>0.37299295755395701</v>
      </c>
      <c r="E30" s="56">
        <v>0.45372096719192023</v>
      </c>
      <c r="F30" s="56">
        <v>1.8740193097557263E-2</v>
      </c>
      <c r="G30" s="56">
        <v>4.6247181313163313E-2</v>
      </c>
      <c r="H30" s="56">
        <v>2.0111093206832099E-5</v>
      </c>
      <c r="I30" s="59">
        <v>9.3005334809795531E-2</v>
      </c>
      <c r="J30" s="57">
        <f t="shared" si="0"/>
        <v>1</v>
      </c>
    </row>
    <row r="31" spans="1:10" ht="15.75" customHeight="1" x14ac:dyDescent="0.2">
      <c r="A31" s="5" t="s">
        <v>79</v>
      </c>
      <c r="B31" s="10" t="s">
        <v>107</v>
      </c>
      <c r="C31" s="58">
        <v>2.2341196571071115E-2</v>
      </c>
      <c r="D31" s="55">
        <v>0.21175419802693118</v>
      </c>
      <c r="E31" s="56">
        <v>0.63874529447832951</v>
      </c>
      <c r="F31" s="56">
        <v>1.7499629923059243E-2</v>
      </c>
      <c r="G31" s="56">
        <v>3.5577661469122453E-2</v>
      </c>
      <c r="H31" s="56">
        <v>-6.4656777057787237E-6</v>
      </c>
      <c r="I31" s="59">
        <v>7.4088485209192215E-2</v>
      </c>
      <c r="J31" s="57">
        <f t="shared" si="0"/>
        <v>0.99999999999999989</v>
      </c>
    </row>
    <row r="32" spans="1:10" ht="15.75" customHeight="1" x14ac:dyDescent="0.2">
      <c r="A32" s="5" t="s">
        <v>80</v>
      </c>
      <c r="B32" s="10" t="s">
        <v>12</v>
      </c>
      <c r="C32" s="58">
        <v>2.3978982300902223E-2</v>
      </c>
      <c r="D32" s="55">
        <v>0.49932796755817183</v>
      </c>
      <c r="E32" s="56">
        <v>5.5050067952994872E-2</v>
      </c>
      <c r="F32" s="56">
        <v>2.1783297185639986E-2</v>
      </c>
      <c r="G32" s="56">
        <v>8.8332498732629952E-2</v>
      </c>
      <c r="H32" s="56">
        <v>1.2506786770379048E-3</v>
      </c>
      <c r="I32" s="59">
        <v>0.31027650759262326</v>
      </c>
      <c r="J32" s="57">
        <f t="shared" si="0"/>
        <v>0.99999999999999989</v>
      </c>
    </row>
    <row r="33" spans="1:10" ht="15.75" customHeight="1" x14ac:dyDescent="0.2">
      <c r="A33" s="5" t="s">
        <v>81</v>
      </c>
      <c r="B33" s="10" t="s">
        <v>108</v>
      </c>
      <c r="C33" s="58">
        <v>3.415599944971624E-3</v>
      </c>
      <c r="D33" s="55">
        <v>0.7215645213995513</v>
      </c>
      <c r="E33" s="56">
        <v>2.4295244856412365E-2</v>
      </c>
      <c r="F33" s="56">
        <v>1.3605657881022583E-2</v>
      </c>
      <c r="G33" s="56">
        <v>9.3258526530956051E-2</v>
      </c>
      <c r="H33" s="56">
        <v>-5.7097773752751092E-6</v>
      </c>
      <c r="I33" s="59">
        <v>0.1438661591644613</v>
      </c>
      <c r="J33" s="57">
        <f t="shared" si="0"/>
        <v>1</v>
      </c>
    </row>
    <row r="34" spans="1:10" ht="15.75" customHeight="1" x14ac:dyDescent="0.2">
      <c r="A34" s="7" t="s">
        <v>82</v>
      </c>
      <c r="B34" s="11" t="s">
        <v>13</v>
      </c>
      <c r="C34" s="62">
        <v>1.528048133290529E-3</v>
      </c>
      <c r="D34" s="63">
        <v>0.95678358446386746</v>
      </c>
      <c r="E34" s="64">
        <v>1.6237852320877464E-2</v>
      </c>
      <c r="F34" s="64">
        <v>2.6340557874090574E-3</v>
      </c>
      <c r="G34" s="64">
        <v>7.6520580873065602E-3</v>
      </c>
      <c r="H34" s="64">
        <v>8.4076599415635084E-6</v>
      </c>
      <c r="I34" s="66">
        <v>1.5155993547307126E-2</v>
      </c>
      <c r="J34" s="65">
        <f t="shared" si="0"/>
        <v>0.99999999999999978</v>
      </c>
    </row>
    <row r="35" spans="1:10" ht="15.75" customHeight="1" x14ac:dyDescent="0.2">
      <c r="A35" s="8" t="s">
        <v>83</v>
      </c>
      <c r="B35" s="10" t="s">
        <v>109</v>
      </c>
      <c r="C35" s="58">
        <v>1.6229854026066245E-2</v>
      </c>
      <c r="D35" s="55">
        <v>0.33156779330615777</v>
      </c>
      <c r="E35" s="56">
        <v>9.516573977229334E-2</v>
      </c>
      <c r="F35" s="56">
        <v>3.5584974579841548E-2</v>
      </c>
      <c r="G35" s="56">
        <v>9.7345612713062399E-2</v>
      </c>
      <c r="H35" s="56">
        <v>3.351887624237623E-4</v>
      </c>
      <c r="I35" s="59">
        <v>0.42377083684015476</v>
      </c>
      <c r="J35" s="57">
        <f t="shared" si="0"/>
        <v>0.99999999999999978</v>
      </c>
    </row>
    <row r="36" spans="1:10" ht="15.75" customHeight="1" x14ac:dyDescent="0.2">
      <c r="A36" s="5" t="s">
        <v>84</v>
      </c>
      <c r="B36" s="10" t="s">
        <v>110</v>
      </c>
      <c r="C36" s="58">
        <v>1.131478440174423E-2</v>
      </c>
      <c r="D36" s="55">
        <v>0.55497405881370598</v>
      </c>
      <c r="E36" s="56">
        <v>0.12439375863735885</v>
      </c>
      <c r="F36" s="56">
        <v>3.8114472756170456E-2</v>
      </c>
      <c r="G36" s="56">
        <v>0.13716654707861703</v>
      </c>
      <c r="H36" s="56">
        <v>-7.338300834286019E-4</v>
      </c>
      <c r="I36" s="59">
        <v>0.13477020839583206</v>
      </c>
      <c r="J36" s="57">
        <f t="shared" si="0"/>
        <v>1</v>
      </c>
    </row>
    <row r="37" spans="1:10" ht="15.75" customHeight="1" x14ac:dyDescent="0.2">
      <c r="A37" s="5" t="s">
        <v>85</v>
      </c>
      <c r="B37" s="10" t="s">
        <v>14</v>
      </c>
      <c r="C37" s="58">
        <v>2.7233853138259901E-4</v>
      </c>
      <c r="D37" s="55">
        <v>2.9974962406692493E-2</v>
      </c>
      <c r="E37" s="56">
        <v>0.95570206845452721</v>
      </c>
      <c r="F37" s="56">
        <v>2.1274835436882367E-3</v>
      </c>
      <c r="G37" s="56">
        <v>3.8192096664277963E-3</v>
      </c>
      <c r="H37" s="56">
        <v>-3.4908245172959863E-6</v>
      </c>
      <c r="I37" s="59">
        <v>8.1074282217990599E-3</v>
      </c>
      <c r="J37" s="57">
        <f t="shared" si="0"/>
        <v>1</v>
      </c>
    </row>
    <row r="38" spans="1:10" ht="15.75" customHeight="1" x14ac:dyDescent="0.2">
      <c r="A38" s="5" t="s">
        <v>86</v>
      </c>
      <c r="B38" s="10" t="s">
        <v>15</v>
      </c>
      <c r="C38" s="58">
        <v>1.1087091616726408E-4</v>
      </c>
      <c r="D38" s="55">
        <v>0.14034488270706075</v>
      </c>
      <c r="E38" s="56">
        <v>0.50029115036733085</v>
      </c>
      <c r="F38" s="56">
        <v>0.10011364718521103</v>
      </c>
      <c r="G38" s="56">
        <v>0.25616422447023152</v>
      </c>
      <c r="H38" s="56">
        <v>-1.1531867081760665E-6</v>
      </c>
      <c r="I38" s="59">
        <v>2.9763775407069099E-3</v>
      </c>
      <c r="J38" s="57">
        <f t="shared" si="0"/>
        <v>1.0000000000000002</v>
      </c>
    </row>
    <row r="39" spans="1:10" ht="15.75" customHeight="1" x14ac:dyDescent="0.2">
      <c r="A39" s="5" t="s">
        <v>87</v>
      </c>
      <c r="B39" s="10" t="s">
        <v>111</v>
      </c>
      <c r="C39" s="58">
        <v>8.0145219288562473E-3</v>
      </c>
      <c r="D39" s="55">
        <v>0.25761680582365776</v>
      </c>
      <c r="E39" s="56">
        <v>0.73412529890730971</v>
      </c>
      <c r="F39" s="56">
        <v>2.0560238009673771E-5</v>
      </c>
      <c r="G39" s="56">
        <v>5.6299287939966925E-5</v>
      </c>
      <c r="H39" s="56">
        <v>-1.9564831934518443E-7</v>
      </c>
      <c r="I39" s="59">
        <v>1.6670946254610799E-4</v>
      </c>
      <c r="J39" s="57">
        <f t="shared" si="0"/>
        <v>1</v>
      </c>
    </row>
    <row r="40" spans="1:10" ht="15.75" customHeight="1" x14ac:dyDescent="0.2">
      <c r="A40" s="8" t="s">
        <v>88</v>
      </c>
      <c r="B40" s="257" t="s">
        <v>112</v>
      </c>
      <c r="C40" s="68">
        <v>1.1786327053513805E-2</v>
      </c>
      <c r="D40" s="115">
        <v>0.69181626554393216</v>
      </c>
      <c r="E40" s="69">
        <v>6.1713314640384681E-2</v>
      </c>
      <c r="F40" s="69">
        <v>2.1290465277807105E-2</v>
      </c>
      <c r="G40" s="69">
        <v>4.5700617438500006E-2</v>
      </c>
      <c r="H40" s="69">
        <v>2.4395572995562903E-5</v>
      </c>
      <c r="I40" s="114">
        <v>0.16766861447286668</v>
      </c>
      <c r="J40" s="70">
        <f t="shared" si="0"/>
        <v>1</v>
      </c>
    </row>
    <row r="41" spans="1:10" ht="15.75" customHeight="1" x14ac:dyDescent="0.2">
      <c r="A41" s="5" t="s">
        <v>89</v>
      </c>
      <c r="B41" s="10" t="s">
        <v>20</v>
      </c>
      <c r="C41" s="58">
        <v>1.0384095281144255E-2</v>
      </c>
      <c r="D41" s="55">
        <v>0.30254296138526499</v>
      </c>
      <c r="E41" s="56">
        <v>0.18560825390611982</v>
      </c>
      <c r="F41" s="56">
        <v>4.8987065759660747E-2</v>
      </c>
      <c r="G41" s="56">
        <v>0.11940595847944613</v>
      </c>
      <c r="H41" s="56">
        <v>6.71317047119849E-6</v>
      </c>
      <c r="I41" s="59">
        <v>0.33306495201789288</v>
      </c>
      <c r="J41" s="57">
        <f t="shared" si="0"/>
        <v>1</v>
      </c>
    </row>
    <row r="42" spans="1:10" ht="15.75" customHeight="1" x14ac:dyDescent="0.2">
      <c r="A42" s="5" t="s">
        <v>90</v>
      </c>
      <c r="B42" s="10" t="s">
        <v>21</v>
      </c>
      <c r="C42" s="58">
        <v>0.14694580670099849</v>
      </c>
      <c r="D42" s="55">
        <v>0.72506197919702386</v>
      </c>
      <c r="E42" s="56">
        <v>1.2325415709876428E-2</v>
      </c>
      <c r="F42" s="56">
        <v>5.2693026127070049E-4</v>
      </c>
      <c r="G42" s="56">
        <v>1.389949788213026E-3</v>
      </c>
      <c r="H42" s="56">
        <v>-2.6227691970294641E-6</v>
      </c>
      <c r="I42" s="59">
        <v>0.1137525411118144</v>
      </c>
      <c r="J42" s="57">
        <f t="shared" si="0"/>
        <v>1</v>
      </c>
    </row>
    <row r="43" spans="1:10" ht="15.75" customHeight="1" x14ac:dyDescent="0.2">
      <c r="A43" s="5" t="s">
        <v>91</v>
      </c>
      <c r="B43" s="10" t="s">
        <v>16</v>
      </c>
      <c r="C43" s="58">
        <v>1.6917364354863015E-2</v>
      </c>
      <c r="D43" s="55">
        <v>0.30581283470343029</v>
      </c>
      <c r="E43" s="56">
        <v>0.31266488141277449</v>
      </c>
      <c r="F43" s="56">
        <v>4.6126959017517802E-2</v>
      </c>
      <c r="G43" s="56">
        <v>0.10558911290801731</v>
      </c>
      <c r="H43" s="56">
        <v>-1.2668411024428856E-4</v>
      </c>
      <c r="I43" s="59">
        <v>0.21301553171364149</v>
      </c>
      <c r="J43" s="57">
        <f t="shared" si="0"/>
        <v>1</v>
      </c>
    </row>
    <row r="44" spans="1:10" ht="15.75" customHeight="1" x14ac:dyDescent="0.2">
      <c r="A44" s="7" t="s">
        <v>92</v>
      </c>
      <c r="B44" s="11" t="s">
        <v>17</v>
      </c>
      <c r="C44" s="62">
        <v>1.1808765537340771E-2</v>
      </c>
      <c r="D44" s="63">
        <v>0.21747143003383848</v>
      </c>
      <c r="E44" s="64">
        <v>0.16147585480404889</v>
      </c>
      <c r="F44" s="64">
        <v>9.2248989610180784E-2</v>
      </c>
      <c r="G44" s="64">
        <v>0.16560327053182075</v>
      </c>
      <c r="H44" s="64">
        <v>-1.5136428931841915E-4</v>
      </c>
      <c r="I44" s="66">
        <v>0.35154305377208889</v>
      </c>
      <c r="J44" s="65">
        <f t="shared" si="0"/>
        <v>1.0000000000000002</v>
      </c>
    </row>
    <row r="45" spans="1:10" ht="15.75" customHeight="1" thickBot="1" x14ac:dyDescent="0.25">
      <c r="A45" s="276" t="s">
        <v>96</v>
      </c>
      <c r="B45" s="277"/>
      <c r="C45" s="89">
        <v>1.529627031624234E-2</v>
      </c>
      <c r="D45" s="71">
        <v>0.29197576424187344</v>
      </c>
      <c r="E45" s="71">
        <v>0.19129003739458936</v>
      </c>
      <c r="F45" s="71">
        <v>4.6068110415047325E-2</v>
      </c>
      <c r="G45" s="71">
        <v>9.5385773171956872E-2</v>
      </c>
      <c r="H45" s="71">
        <v>-1.7297803698180023E-4</v>
      </c>
      <c r="I45" s="71">
        <v>0.36015702249727261</v>
      </c>
      <c r="J45" s="92">
        <f>SUM(C45:I45)</f>
        <v>1.0000000000000002</v>
      </c>
    </row>
  </sheetData>
  <mergeCells count="2">
    <mergeCell ref="A45:B45"/>
    <mergeCell ref="A3:B4"/>
  </mergeCells>
  <phoneticPr fontId="2"/>
  <printOptions horizontalCentered="1"/>
  <pageMargins left="0.39370078740157483" right="0.78740157480314965" top="0.70866141732283472" bottom="0.6692913385826772" header="0.31496062992125984" footer="0.35433070866141736"/>
  <pageSetup paperSize="9" scale="70" firstPageNumber="140" orientation="portrait" useFirstPageNumber="1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5"/>
  <sheetViews>
    <sheetView view="pageBreakPreview" zoomScale="90" zoomScaleNormal="100" zoomScaleSheetLayoutView="90" workbookViewId="0"/>
  </sheetViews>
  <sheetFormatPr defaultRowHeight="13.2" x14ac:dyDescent="0.2"/>
  <cols>
    <col min="1" max="1" width="3.6640625" customWidth="1"/>
    <col min="2" max="2" width="24.77734375" customWidth="1"/>
    <col min="3" max="10" width="12.77734375" customWidth="1"/>
  </cols>
  <sheetData>
    <row r="1" spans="1:10" ht="30" customHeight="1" x14ac:dyDescent="0.25">
      <c r="A1" s="73" t="s">
        <v>148</v>
      </c>
    </row>
    <row r="2" spans="1:10" ht="40.049999999999997" customHeight="1" thickBot="1" x14ac:dyDescent="0.3">
      <c r="A2" s="73"/>
      <c r="J2" s="173" t="s">
        <v>95</v>
      </c>
    </row>
    <row r="3" spans="1:10" ht="15" customHeight="1" x14ac:dyDescent="0.2">
      <c r="A3" s="264" t="s">
        <v>0</v>
      </c>
      <c r="B3" s="265"/>
      <c r="C3" s="1">
        <v>42</v>
      </c>
      <c r="D3" s="2">
        <v>43</v>
      </c>
      <c r="E3" s="2">
        <v>44</v>
      </c>
      <c r="F3" s="2">
        <v>45</v>
      </c>
      <c r="G3" s="2">
        <v>46</v>
      </c>
      <c r="H3" s="2">
        <v>47</v>
      </c>
      <c r="I3" s="4">
        <v>50</v>
      </c>
      <c r="J3" s="3"/>
    </row>
    <row r="4" spans="1:10" ht="45.6" customHeight="1" thickBot="1" x14ac:dyDescent="0.25">
      <c r="A4" s="266"/>
      <c r="B4" s="267"/>
      <c r="C4" s="176" t="s">
        <v>139</v>
      </c>
      <c r="D4" s="175" t="s">
        <v>119</v>
      </c>
      <c r="E4" s="175" t="s">
        <v>120</v>
      </c>
      <c r="F4" s="175" t="s">
        <v>140</v>
      </c>
      <c r="G4" s="175" t="s">
        <v>141</v>
      </c>
      <c r="H4" s="175" t="s">
        <v>22</v>
      </c>
      <c r="I4" s="175" t="s">
        <v>28</v>
      </c>
      <c r="J4" s="178" t="s">
        <v>35</v>
      </c>
    </row>
    <row r="5" spans="1:10" ht="15.75" customHeight="1" x14ac:dyDescent="0.2">
      <c r="A5" s="5" t="s">
        <v>50</v>
      </c>
      <c r="B5" s="6" t="s">
        <v>1</v>
      </c>
      <c r="C5" s="126">
        <v>51248.431926620658</v>
      </c>
      <c r="D5" s="127">
        <v>1989288.3467144591</v>
      </c>
      <c r="E5" s="128">
        <v>56459.534504483061</v>
      </c>
      <c r="F5" s="128">
        <v>12161.800864848115</v>
      </c>
      <c r="G5" s="128">
        <v>72218.632118540874</v>
      </c>
      <c r="H5" s="128">
        <v>-39110.816362653313</v>
      </c>
      <c r="I5" s="129">
        <v>6743224.0702337008</v>
      </c>
      <c r="J5" s="130">
        <f t="shared" ref="J5:J44" si="0">SUM(C5:I5)</f>
        <v>8885490</v>
      </c>
    </row>
    <row r="6" spans="1:10" ht="15.75" customHeight="1" x14ac:dyDescent="0.2">
      <c r="A6" s="5" t="s">
        <v>51</v>
      </c>
      <c r="B6" s="60" t="s">
        <v>48</v>
      </c>
      <c r="C6" s="126">
        <v>19711.064959118143</v>
      </c>
      <c r="D6" s="127">
        <v>488552.23066194687</v>
      </c>
      <c r="E6" s="128">
        <v>15727.322715366956</v>
      </c>
      <c r="F6" s="128">
        <v>1366.6133940238601</v>
      </c>
      <c r="G6" s="128">
        <v>118176.44960744942</v>
      </c>
      <c r="H6" s="128">
        <v>491.87817974007146</v>
      </c>
      <c r="I6" s="129">
        <v>4769267.4404823566</v>
      </c>
      <c r="J6" s="130">
        <f t="shared" si="0"/>
        <v>5413293.0000000019</v>
      </c>
    </row>
    <row r="7" spans="1:10" ht="15.75" customHeight="1" x14ac:dyDescent="0.2">
      <c r="A7" s="5" t="s">
        <v>52</v>
      </c>
      <c r="B7" s="60" t="s">
        <v>2</v>
      </c>
      <c r="C7" s="126">
        <v>7055.7409515593126</v>
      </c>
      <c r="D7" s="127">
        <v>160941.81684191476</v>
      </c>
      <c r="E7" s="128">
        <v>18286.342261946502</v>
      </c>
      <c r="F7" s="128">
        <v>19794.28909254169</v>
      </c>
      <c r="G7" s="128">
        <v>34378.428271036057</v>
      </c>
      <c r="H7" s="128">
        <v>-75910.664871807254</v>
      </c>
      <c r="I7" s="129">
        <v>2521346.0474528098</v>
      </c>
      <c r="J7" s="130">
        <f t="shared" si="0"/>
        <v>2685892.0000000009</v>
      </c>
    </row>
    <row r="8" spans="1:10" ht="15.75" customHeight="1" x14ac:dyDescent="0.2">
      <c r="A8" s="5" t="s">
        <v>53</v>
      </c>
      <c r="B8" s="60" t="s">
        <v>3</v>
      </c>
      <c r="C8" s="126">
        <v>9746.9681077668647</v>
      </c>
      <c r="D8" s="127">
        <v>114181.055573998</v>
      </c>
      <c r="E8" s="128">
        <v>8803.1603131540578</v>
      </c>
      <c r="F8" s="128">
        <v>128.64226716232648</v>
      </c>
      <c r="G8" s="128">
        <v>403.57901201743783</v>
      </c>
      <c r="H8" s="128">
        <v>199.70226389500277</v>
      </c>
      <c r="I8" s="129">
        <v>2292383.8924620082</v>
      </c>
      <c r="J8" s="130">
        <f t="shared" si="0"/>
        <v>2425847.0000000019</v>
      </c>
    </row>
    <row r="9" spans="1:10" ht="15.75" customHeight="1" x14ac:dyDescent="0.2">
      <c r="A9" s="7" t="s">
        <v>54</v>
      </c>
      <c r="B9" s="61" t="s">
        <v>4</v>
      </c>
      <c r="C9" s="131">
        <v>690.06430587076864</v>
      </c>
      <c r="D9" s="132">
        <v>27169.833050045811</v>
      </c>
      <c r="E9" s="133">
        <v>9694.17683455517</v>
      </c>
      <c r="F9" s="133">
        <v>25182.15728489379</v>
      </c>
      <c r="G9" s="133">
        <v>47577.616901926594</v>
      </c>
      <c r="H9" s="133">
        <v>-826.66334332640963</v>
      </c>
      <c r="I9" s="134">
        <v>135515.81496603423</v>
      </c>
      <c r="J9" s="135">
        <f t="shared" si="0"/>
        <v>245002.99999999994</v>
      </c>
    </row>
    <row r="10" spans="1:10" ht="15.75" customHeight="1" x14ac:dyDescent="0.2">
      <c r="A10" s="5" t="s">
        <v>55</v>
      </c>
      <c r="B10" s="60" t="s">
        <v>98</v>
      </c>
      <c r="C10" s="126">
        <v>131336.21490240528</v>
      </c>
      <c r="D10" s="127">
        <v>3489572.989556388</v>
      </c>
      <c r="E10" s="128">
        <v>69748.29407721835</v>
      </c>
      <c r="F10" s="128">
        <v>4108.9898256839924</v>
      </c>
      <c r="G10" s="128">
        <v>29031.975671110813</v>
      </c>
      <c r="H10" s="128">
        <v>5539.8937715794063</v>
      </c>
      <c r="I10" s="129">
        <v>17680235.642195623</v>
      </c>
      <c r="J10" s="130">
        <f t="shared" si="0"/>
        <v>21409574.000000007</v>
      </c>
    </row>
    <row r="11" spans="1:10" ht="15.75" customHeight="1" x14ac:dyDescent="0.2">
      <c r="A11" s="5" t="s">
        <v>56</v>
      </c>
      <c r="B11" s="60" t="s">
        <v>5</v>
      </c>
      <c r="C11" s="126">
        <v>4622.9304009820553</v>
      </c>
      <c r="D11" s="127">
        <v>240345.68956268069</v>
      </c>
      <c r="E11" s="128">
        <v>15738.715943451556</v>
      </c>
      <c r="F11" s="128">
        <v>3172.1921036864578</v>
      </c>
      <c r="G11" s="128">
        <v>13072.987132270953</v>
      </c>
      <c r="H11" s="128">
        <v>-4671.2652029234987</v>
      </c>
      <c r="I11" s="129">
        <v>1570818.750059851</v>
      </c>
      <c r="J11" s="130">
        <f t="shared" si="0"/>
        <v>1843099.9999999991</v>
      </c>
    </row>
    <row r="12" spans="1:10" ht="15.75" customHeight="1" x14ac:dyDescent="0.2">
      <c r="A12" s="5" t="s">
        <v>57</v>
      </c>
      <c r="B12" s="60" t="s">
        <v>18</v>
      </c>
      <c r="C12" s="126">
        <v>8673.8031108854157</v>
      </c>
      <c r="D12" s="127">
        <v>205330.95944309855</v>
      </c>
      <c r="E12" s="128">
        <v>62806.658166113586</v>
      </c>
      <c r="F12" s="128">
        <v>76698.099825585814</v>
      </c>
      <c r="G12" s="128">
        <v>133395.3783645877</v>
      </c>
      <c r="H12" s="128">
        <v>4789.9818095803639</v>
      </c>
      <c r="I12" s="129">
        <v>3351257.1192801492</v>
      </c>
      <c r="J12" s="130">
        <f t="shared" si="0"/>
        <v>3842952.0000000005</v>
      </c>
    </row>
    <row r="13" spans="1:10" ht="15.75" customHeight="1" x14ac:dyDescent="0.2">
      <c r="A13" s="5" t="s">
        <v>58</v>
      </c>
      <c r="B13" s="60" t="s">
        <v>6</v>
      </c>
      <c r="C13" s="126">
        <v>7983.1261910260582</v>
      </c>
      <c r="D13" s="127">
        <v>186420.12625143965</v>
      </c>
      <c r="E13" s="128">
        <v>213304.78237482492</v>
      </c>
      <c r="F13" s="128">
        <v>6182.8958029395535</v>
      </c>
      <c r="G13" s="128">
        <v>12101.639285318313</v>
      </c>
      <c r="H13" s="128">
        <v>1203.9627510817993</v>
      </c>
      <c r="I13" s="129">
        <v>6295769.4673433667</v>
      </c>
      <c r="J13" s="130">
        <f t="shared" si="0"/>
        <v>6722965.9999999972</v>
      </c>
    </row>
    <row r="14" spans="1:10" ht="15.75" customHeight="1" x14ac:dyDescent="0.2">
      <c r="A14" s="7" t="s">
        <v>59</v>
      </c>
      <c r="B14" s="61" t="s">
        <v>99</v>
      </c>
      <c r="C14" s="131">
        <v>1584.9594550949157</v>
      </c>
      <c r="D14" s="132">
        <v>91371.01904398849</v>
      </c>
      <c r="E14" s="133">
        <v>14626.230362936756</v>
      </c>
      <c r="F14" s="133">
        <v>6627.7698640131048</v>
      </c>
      <c r="G14" s="133">
        <v>13851.605330697957</v>
      </c>
      <c r="H14" s="133">
        <v>4.9591627941246434</v>
      </c>
      <c r="I14" s="134">
        <v>54677.456780474888</v>
      </c>
      <c r="J14" s="135">
        <f t="shared" si="0"/>
        <v>182744.00000000023</v>
      </c>
    </row>
    <row r="15" spans="1:10" ht="15.75" customHeight="1" x14ac:dyDescent="0.2">
      <c r="A15" s="5" t="s">
        <v>60</v>
      </c>
      <c r="B15" s="60" t="s">
        <v>100</v>
      </c>
      <c r="C15" s="126">
        <v>2165.424728639427</v>
      </c>
      <c r="D15" s="127">
        <v>70928.926612788448</v>
      </c>
      <c r="E15" s="128">
        <v>21015.853552350083</v>
      </c>
      <c r="F15" s="128">
        <v>12332.573591020562</v>
      </c>
      <c r="G15" s="128">
        <v>21758.136767369509</v>
      </c>
      <c r="H15" s="128">
        <v>875.1068144578079</v>
      </c>
      <c r="I15" s="129">
        <v>6062718.9779333714</v>
      </c>
      <c r="J15" s="130">
        <f t="shared" si="0"/>
        <v>6191794.9999999972</v>
      </c>
    </row>
    <row r="16" spans="1:10" ht="15.75" customHeight="1" x14ac:dyDescent="0.2">
      <c r="A16" s="5" t="s">
        <v>61</v>
      </c>
      <c r="B16" s="60" t="s">
        <v>101</v>
      </c>
      <c r="C16" s="126">
        <v>4901.6905496627815</v>
      </c>
      <c r="D16" s="127">
        <v>92275.62916148013</v>
      </c>
      <c r="E16" s="128">
        <v>34790.012187215871</v>
      </c>
      <c r="F16" s="128">
        <v>248104.44027796859</v>
      </c>
      <c r="G16" s="128">
        <v>378191.27083230024</v>
      </c>
      <c r="H16" s="128">
        <v>-6782.9174488764202</v>
      </c>
      <c r="I16" s="129">
        <v>559823.87444024801</v>
      </c>
      <c r="J16" s="130">
        <f t="shared" si="0"/>
        <v>1311303.9999999991</v>
      </c>
    </row>
    <row r="17" spans="1:10" ht="15.75" customHeight="1" x14ac:dyDescent="0.2">
      <c r="A17" s="5" t="s">
        <v>62</v>
      </c>
      <c r="B17" s="60" t="s">
        <v>7</v>
      </c>
      <c r="C17" s="126">
        <v>284.45203581820641</v>
      </c>
      <c r="D17" s="127">
        <v>9023.4663169831711</v>
      </c>
      <c r="E17" s="128">
        <v>2673.0588069318596</v>
      </c>
      <c r="F17" s="128">
        <v>36564.959416745638</v>
      </c>
      <c r="G17" s="128">
        <v>62661.571495513912</v>
      </c>
      <c r="H17" s="128">
        <v>-1302.7110287460339</v>
      </c>
      <c r="I17" s="129">
        <v>1269154.2029567531</v>
      </c>
      <c r="J17" s="130">
        <f t="shared" si="0"/>
        <v>1379058.9999999998</v>
      </c>
    </row>
    <row r="18" spans="1:10" ht="15.75" customHeight="1" x14ac:dyDescent="0.2">
      <c r="A18" s="5" t="s">
        <v>63</v>
      </c>
      <c r="B18" s="60" t="s">
        <v>8</v>
      </c>
      <c r="C18" s="126">
        <v>149.33233831060076</v>
      </c>
      <c r="D18" s="127">
        <v>4876.480513378644</v>
      </c>
      <c r="E18" s="128">
        <v>2304.4112877726861</v>
      </c>
      <c r="F18" s="128">
        <v>5689.7423568605445</v>
      </c>
      <c r="G18" s="128">
        <v>9323.7622290773597</v>
      </c>
      <c r="H18" s="128">
        <v>-674.55559438958892</v>
      </c>
      <c r="I18" s="129">
        <v>69590.826868989781</v>
      </c>
      <c r="J18" s="130">
        <f t="shared" si="0"/>
        <v>91260.000000000029</v>
      </c>
    </row>
    <row r="19" spans="1:10" ht="15.75" customHeight="1" x14ac:dyDescent="0.2">
      <c r="A19" s="7" t="s">
        <v>64</v>
      </c>
      <c r="B19" s="61" t="s">
        <v>9</v>
      </c>
      <c r="C19" s="131">
        <v>3560.4885602775503</v>
      </c>
      <c r="D19" s="132">
        <v>47116.32389264807</v>
      </c>
      <c r="E19" s="133">
        <v>21453.925891969342</v>
      </c>
      <c r="F19" s="133">
        <v>129595.81282136035</v>
      </c>
      <c r="G19" s="133">
        <v>208191.1827589421</v>
      </c>
      <c r="H19" s="133">
        <v>-1657.8240367867666</v>
      </c>
      <c r="I19" s="134">
        <v>931215.09011158964</v>
      </c>
      <c r="J19" s="135">
        <f t="shared" si="0"/>
        <v>1339475.0000000002</v>
      </c>
    </row>
    <row r="20" spans="1:10" ht="15.75" customHeight="1" x14ac:dyDescent="0.2">
      <c r="A20" s="5" t="s">
        <v>65</v>
      </c>
      <c r="B20" s="60" t="s">
        <v>102</v>
      </c>
      <c r="C20" s="126">
        <v>87.540024861947217</v>
      </c>
      <c r="D20" s="127">
        <v>3401.0458029391075</v>
      </c>
      <c r="E20" s="128">
        <v>2094.9598205088728</v>
      </c>
      <c r="F20" s="128">
        <v>4563.5115378613846</v>
      </c>
      <c r="G20" s="128">
        <v>30582.140834114063</v>
      </c>
      <c r="H20" s="128">
        <v>30.24879980381181</v>
      </c>
      <c r="I20" s="129">
        <v>457882.55317991087</v>
      </c>
      <c r="J20" s="130">
        <f t="shared" si="0"/>
        <v>498642.00000000006</v>
      </c>
    </row>
    <row r="21" spans="1:10" ht="15.75" customHeight="1" x14ac:dyDescent="0.2">
      <c r="A21" s="5" t="s">
        <v>66</v>
      </c>
      <c r="B21" s="60" t="s">
        <v>103</v>
      </c>
      <c r="C21" s="126">
        <v>138.49720998443891</v>
      </c>
      <c r="D21" s="127">
        <v>4141.2733094890045</v>
      </c>
      <c r="E21" s="128">
        <v>2453.199574654243</v>
      </c>
      <c r="F21" s="128">
        <v>2396.1340419971039</v>
      </c>
      <c r="G21" s="128">
        <v>166679.04827250639</v>
      </c>
      <c r="H21" s="128">
        <v>3826.5432152307117</v>
      </c>
      <c r="I21" s="129">
        <v>1636936.3043761384</v>
      </c>
      <c r="J21" s="130">
        <f t="shared" si="0"/>
        <v>1816571.0000000002</v>
      </c>
    </row>
    <row r="22" spans="1:10" ht="15.75" customHeight="1" x14ac:dyDescent="0.2">
      <c r="A22" s="5" t="s">
        <v>68</v>
      </c>
      <c r="B22" s="60" t="s">
        <v>104</v>
      </c>
      <c r="C22" s="126">
        <v>97.050922669174454</v>
      </c>
      <c r="D22" s="127">
        <v>2509.4026334100199</v>
      </c>
      <c r="E22" s="128">
        <v>4445.8769258877455</v>
      </c>
      <c r="F22" s="128">
        <v>1619.8340228321665</v>
      </c>
      <c r="G22" s="128">
        <v>17051.230630347287</v>
      </c>
      <c r="H22" s="128">
        <v>-238.18926703674703</v>
      </c>
      <c r="I22" s="129">
        <v>1128759.7941318902</v>
      </c>
      <c r="J22" s="130">
        <f t="shared" si="0"/>
        <v>1154244.9999999998</v>
      </c>
    </row>
    <row r="23" spans="1:10" ht="15.75" customHeight="1" x14ac:dyDescent="0.2">
      <c r="A23" s="5" t="s">
        <v>70</v>
      </c>
      <c r="B23" s="60" t="s">
        <v>69</v>
      </c>
      <c r="C23" s="126">
        <v>514.9689715888029</v>
      </c>
      <c r="D23" s="127">
        <v>23253.722582707407</v>
      </c>
      <c r="E23" s="128">
        <v>19760.342315035054</v>
      </c>
      <c r="F23" s="128">
        <v>5535.6254188521743</v>
      </c>
      <c r="G23" s="128">
        <v>12088.738913493435</v>
      </c>
      <c r="H23" s="128">
        <v>-445.18669620565021</v>
      </c>
      <c r="I23" s="129">
        <v>4118710.7884945283</v>
      </c>
      <c r="J23" s="130">
        <f t="shared" si="0"/>
        <v>4179418.9999999995</v>
      </c>
    </row>
    <row r="24" spans="1:10" ht="15.75" customHeight="1" x14ac:dyDescent="0.2">
      <c r="A24" s="7" t="s">
        <v>71</v>
      </c>
      <c r="B24" s="61" t="s">
        <v>10</v>
      </c>
      <c r="C24" s="131">
        <v>1387.5910278350862</v>
      </c>
      <c r="D24" s="132">
        <v>160272.88016095432</v>
      </c>
      <c r="E24" s="133">
        <v>6647.8124160332245</v>
      </c>
      <c r="F24" s="133">
        <v>14967.131353459563</v>
      </c>
      <c r="G24" s="133">
        <v>75281.39389709341</v>
      </c>
      <c r="H24" s="133">
        <v>317.60480294479504</v>
      </c>
      <c r="I24" s="134">
        <v>2851918.5863416786</v>
      </c>
      <c r="J24" s="135">
        <f t="shared" si="0"/>
        <v>3110792.9999999991</v>
      </c>
    </row>
    <row r="25" spans="1:10" ht="15.75" customHeight="1" x14ac:dyDescent="0.2">
      <c r="A25" s="5" t="s">
        <v>72</v>
      </c>
      <c r="B25" s="60" t="s">
        <v>67</v>
      </c>
      <c r="C25" s="126">
        <v>27.559422236542854</v>
      </c>
      <c r="D25" s="127">
        <v>27652.8597300295</v>
      </c>
      <c r="E25" s="128">
        <v>1223.9147673098482</v>
      </c>
      <c r="F25" s="128">
        <v>8028.1204041219517</v>
      </c>
      <c r="G25" s="128">
        <v>5652.4653141979488</v>
      </c>
      <c r="H25" s="128">
        <v>-161.70675313760475</v>
      </c>
      <c r="I25" s="129">
        <v>1707223.7871152423</v>
      </c>
      <c r="J25" s="130">
        <f t="shared" si="0"/>
        <v>1749647.0000000005</v>
      </c>
    </row>
    <row r="26" spans="1:10" ht="15.75" customHeight="1" x14ac:dyDescent="0.2">
      <c r="A26" s="5" t="s">
        <v>73</v>
      </c>
      <c r="B26" s="60" t="s">
        <v>105</v>
      </c>
      <c r="C26" s="126">
        <v>149.50786135389373</v>
      </c>
      <c r="D26" s="127">
        <v>53682.978373672078</v>
      </c>
      <c r="E26" s="128">
        <v>3648.7136126784112</v>
      </c>
      <c r="F26" s="128">
        <v>3814.9567696639901</v>
      </c>
      <c r="G26" s="128">
        <v>10372.378601436449</v>
      </c>
      <c r="H26" s="128">
        <v>-336.13099368051604</v>
      </c>
      <c r="I26" s="129">
        <v>1614894.595774876</v>
      </c>
      <c r="J26" s="130">
        <f t="shared" si="0"/>
        <v>1686227.0000000002</v>
      </c>
    </row>
    <row r="27" spans="1:10" ht="15.75" customHeight="1" x14ac:dyDescent="0.2">
      <c r="A27" s="5" t="s">
        <v>74</v>
      </c>
      <c r="B27" s="60" t="s">
        <v>19</v>
      </c>
      <c r="C27" s="126">
        <v>15434.18798172109</v>
      </c>
      <c r="D27" s="127">
        <v>400461.64568676933</v>
      </c>
      <c r="E27" s="128">
        <v>116712.09118319376</v>
      </c>
      <c r="F27" s="128">
        <v>25618.821082162678</v>
      </c>
      <c r="G27" s="128">
        <v>88792.347434610827</v>
      </c>
      <c r="H27" s="128">
        <v>226.76830799589101</v>
      </c>
      <c r="I27" s="129">
        <v>1316497.1383235476</v>
      </c>
      <c r="J27" s="130">
        <f t="shared" si="0"/>
        <v>1963743.0000000009</v>
      </c>
    </row>
    <row r="28" spans="1:10" ht="15.75" customHeight="1" x14ac:dyDescent="0.2">
      <c r="A28" s="5" t="s">
        <v>76</v>
      </c>
      <c r="B28" s="60" t="s">
        <v>11</v>
      </c>
      <c r="C28" s="126">
        <v>10916.156613542915</v>
      </c>
      <c r="D28" s="127">
        <v>326400.05739769933</v>
      </c>
      <c r="E28" s="128">
        <v>227520.37231828054</v>
      </c>
      <c r="F28" s="128">
        <v>9445630.4570661783</v>
      </c>
      <c r="G28" s="128">
        <v>14236400.073936982</v>
      </c>
      <c r="H28" s="128">
        <v>-120.76603341212474</v>
      </c>
      <c r="I28" s="129">
        <v>253602.6487007213</v>
      </c>
      <c r="J28" s="130">
        <f t="shared" si="0"/>
        <v>24500348.999999993</v>
      </c>
    </row>
    <row r="29" spans="1:10" ht="15.75" customHeight="1" x14ac:dyDescent="0.2">
      <c r="A29" s="7" t="s">
        <v>77</v>
      </c>
      <c r="B29" s="61" t="s">
        <v>75</v>
      </c>
      <c r="C29" s="131">
        <v>97940.969163607777</v>
      </c>
      <c r="D29" s="132">
        <v>2262731.6840994386</v>
      </c>
      <c r="E29" s="133">
        <v>837988.85176155705</v>
      </c>
      <c r="F29" s="133">
        <v>113484.76594861077</v>
      </c>
      <c r="G29" s="133">
        <v>1274229.6591614361</v>
      </c>
      <c r="H29" s="133">
        <v>-975.17914209089554</v>
      </c>
      <c r="I29" s="134">
        <v>2617374.2490074397</v>
      </c>
      <c r="J29" s="135">
        <f t="shared" si="0"/>
        <v>7202775</v>
      </c>
    </row>
    <row r="30" spans="1:10" ht="15.75" customHeight="1" x14ac:dyDescent="0.2">
      <c r="A30" s="5" t="s">
        <v>78</v>
      </c>
      <c r="B30" s="60" t="s">
        <v>106</v>
      </c>
      <c r="C30" s="126">
        <v>24533.093399155328</v>
      </c>
      <c r="D30" s="127">
        <v>599130.38187385479</v>
      </c>
      <c r="E30" s="128">
        <v>728802.00773910305</v>
      </c>
      <c r="F30" s="128">
        <v>30101.959888358077</v>
      </c>
      <c r="G30" s="128">
        <v>74285.829905345323</v>
      </c>
      <c r="H30" s="128">
        <v>32.304006574083843</v>
      </c>
      <c r="I30" s="129">
        <v>149392.42318760871</v>
      </c>
      <c r="J30" s="130">
        <f t="shared" si="0"/>
        <v>1606277.9999999995</v>
      </c>
    </row>
    <row r="31" spans="1:10" ht="15.75" customHeight="1" x14ac:dyDescent="0.2">
      <c r="A31" s="5" t="s">
        <v>79</v>
      </c>
      <c r="B31" s="60" t="s">
        <v>107</v>
      </c>
      <c r="C31" s="126">
        <v>56338.309240791183</v>
      </c>
      <c r="D31" s="127">
        <v>533985.4315110672</v>
      </c>
      <c r="E31" s="128">
        <v>1610738.700227777</v>
      </c>
      <c r="F31" s="128">
        <v>44129.219268466746</v>
      </c>
      <c r="G31" s="128">
        <v>89717.007212899916</v>
      </c>
      <c r="H31" s="128">
        <v>-16.304648181249448</v>
      </c>
      <c r="I31" s="129">
        <v>186830.63718717991</v>
      </c>
      <c r="J31" s="130">
        <f t="shared" si="0"/>
        <v>2521723.0000000009</v>
      </c>
    </row>
    <row r="32" spans="1:10" ht="15.75" customHeight="1" x14ac:dyDescent="0.2">
      <c r="A32" s="5" t="s">
        <v>80</v>
      </c>
      <c r="B32" s="60" t="s">
        <v>12</v>
      </c>
      <c r="C32" s="126">
        <v>989147.38332261529</v>
      </c>
      <c r="D32" s="127">
        <v>20597577.75922716</v>
      </c>
      <c r="E32" s="128">
        <v>2270848.2780517433</v>
      </c>
      <c r="F32" s="128">
        <v>898574.05710266402</v>
      </c>
      <c r="G32" s="128">
        <v>3643768.4838877274</v>
      </c>
      <c r="H32" s="128">
        <v>51591.244584341133</v>
      </c>
      <c r="I32" s="129">
        <v>12799091.793823762</v>
      </c>
      <c r="J32" s="130">
        <f t="shared" si="0"/>
        <v>41250599.000000015</v>
      </c>
    </row>
    <row r="33" spans="1:10" ht="15.75" customHeight="1" x14ac:dyDescent="0.2">
      <c r="A33" s="5" t="s">
        <v>81</v>
      </c>
      <c r="B33" s="60" t="s">
        <v>108</v>
      </c>
      <c r="C33" s="126">
        <v>52463.287257169439</v>
      </c>
      <c r="D33" s="127">
        <v>11083161.778503055</v>
      </c>
      <c r="E33" s="128">
        <v>373172.62865098775</v>
      </c>
      <c r="F33" s="128">
        <v>208981.59890935034</v>
      </c>
      <c r="G33" s="128">
        <v>1432442.0146969382</v>
      </c>
      <c r="H33" s="128">
        <v>-87.701632345597673</v>
      </c>
      <c r="I33" s="129">
        <v>2209770.3936148463</v>
      </c>
      <c r="J33" s="130">
        <f t="shared" si="0"/>
        <v>15359904.000000004</v>
      </c>
    </row>
    <row r="34" spans="1:10" ht="15.75" customHeight="1" x14ac:dyDescent="0.2">
      <c r="A34" s="7" t="s">
        <v>82</v>
      </c>
      <c r="B34" s="61" t="s">
        <v>13</v>
      </c>
      <c r="C34" s="131">
        <v>54783.256200479693</v>
      </c>
      <c r="D34" s="132">
        <v>34302401.275295109</v>
      </c>
      <c r="E34" s="133">
        <v>582156.0227455548</v>
      </c>
      <c r="F34" s="133">
        <v>94435.607036306872</v>
      </c>
      <c r="G34" s="133">
        <v>274339.95665774232</v>
      </c>
      <c r="H34" s="133">
        <v>301.42963339336757</v>
      </c>
      <c r="I34" s="134">
        <v>543369.45243142988</v>
      </c>
      <c r="J34" s="135">
        <f t="shared" si="0"/>
        <v>35851787.000000022</v>
      </c>
    </row>
    <row r="35" spans="1:10" ht="15.75" customHeight="1" x14ac:dyDescent="0.2">
      <c r="A35" s="8" t="s">
        <v>83</v>
      </c>
      <c r="B35" s="60" t="s">
        <v>109</v>
      </c>
      <c r="C35" s="126">
        <v>292671.302206942</v>
      </c>
      <c r="D35" s="127">
        <v>5979128.1967750285</v>
      </c>
      <c r="E35" s="128">
        <v>1716114.0784083095</v>
      </c>
      <c r="F35" s="128">
        <v>641700.21693087579</v>
      </c>
      <c r="G35" s="128">
        <v>1755423.5048021581</v>
      </c>
      <c r="H35" s="128">
        <v>6044.4247635339398</v>
      </c>
      <c r="I35" s="129">
        <v>7641816.2761131562</v>
      </c>
      <c r="J35" s="130">
        <f t="shared" si="0"/>
        <v>18032898.000000004</v>
      </c>
    </row>
    <row r="36" spans="1:10" ht="15.75" customHeight="1" x14ac:dyDescent="0.2">
      <c r="A36" s="5" t="s">
        <v>84</v>
      </c>
      <c r="B36" s="60" t="s">
        <v>110</v>
      </c>
      <c r="C36" s="126">
        <v>150003.72885971624</v>
      </c>
      <c r="D36" s="127">
        <v>7357469.2443661792</v>
      </c>
      <c r="E36" s="128">
        <v>1649127.988651989</v>
      </c>
      <c r="F36" s="128">
        <v>505295.80007430643</v>
      </c>
      <c r="G36" s="128">
        <v>1818460.9450828384</v>
      </c>
      <c r="H36" s="128">
        <v>-9728.6209754697556</v>
      </c>
      <c r="I36" s="129">
        <v>1786691.9139404409</v>
      </c>
      <c r="J36" s="130">
        <f t="shared" si="0"/>
        <v>13257321</v>
      </c>
    </row>
    <row r="37" spans="1:10" ht="15.75" customHeight="1" x14ac:dyDescent="0.2">
      <c r="A37" s="5" t="s">
        <v>85</v>
      </c>
      <c r="B37" s="60" t="s">
        <v>14</v>
      </c>
      <c r="C37" s="126">
        <v>6650.4263241577783</v>
      </c>
      <c r="D37" s="127">
        <v>731979.70938255824</v>
      </c>
      <c r="E37" s="128">
        <v>23337961.623847287</v>
      </c>
      <c r="F37" s="128">
        <v>51952.518401737805</v>
      </c>
      <c r="G37" s="128">
        <v>93263.969568105516</v>
      </c>
      <c r="H37" s="128">
        <v>-85.244901428310854</v>
      </c>
      <c r="I37" s="129">
        <v>197980.99737757936</v>
      </c>
      <c r="J37" s="130">
        <f t="shared" si="0"/>
        <v>24419703.999999996</v>
      </c>
    </row>
    <row r="38" spans="1:10" ht="15.75" customHeight="1" x14ac:dyDescent="0.2">
      <c r="A38" s="5" t="s">
        <v>86</v>
      </c>
      <c r="B38" s="107" t="s">
        <v>15</v>
      </c>
      <c r="C38" s="126">
        <v>3135.3888195839945</v>
      </c>
      <c r="D38" s="127">
        <v>3968901.7763837241</v>
      </c>
      <c r="E38" s="128">
        <v>14148050.12553593</v>
      </c>
      <c r="F38" s="128">
        <v>2831177.2006892506</v>
      </c>
      <c r="G38" s="128">
        <v>7244230.2557477653</v>
      </c>
      <c r="H38" s="128">
        <v>-32.611696887697256</v>
      </c>
      <c r="I38" s="129">
        <v>84170.864520633957</v>
      </c>
      <c r="J38" s="130">
        <f t="shared" si="0"/>
        <v>28279633</v>
      </c>
    </row>
    <row r="39" spans="1:10" ht="15.75" customHeight="1" x14ac:dyDescent="0.2">
      <c r="A39" s="5" t="s">
        <v>87</v>
      </c>
      <c r="B39" s="107" t="s">
        <v>111</v>
      </c>
      <c r="C39" s="126">
        <v>366050.99482387019</v>
      </c>
      <c r="D39" s="127">
        <v>11766252.421815433</v>
      </c>
      <c r="E39" s="128">
        <v>33530046.879382841</v>
      </c>
      <c r="F39" s="128">
        <v>939.05733168674237</v>
      </c>
      <c r="G39" s="128">
        <v>2571.3836135502893</v>
      </c>
      <c r="H39" s="128">
        <v>-8.9359368615694219</v>
      </c>
      <c r="I39" s="129">
        <v>7614.1989694779359</v>
      </c>
      <c r="J39" s="130">
        <f t="shared" si="0"/>
        <v>45673466</v>
      </c>
    </row>
    <row r="40" spans="1:10" ht="15.75" customHeight="1" x14ac:dyDescent="0.2">
      <c r="A40" s="8" t="s">
        <v>88</v>
      </c>
      <c r="B40" s="258" t="s">
        <v>112</v>
      </c>
      <c r="C40" s="136">
        <v>22309.548795683702</v>
      </c>
      <c r="D40" s="137">
        <v>1309492.6573583181</v>
      </c>
      <c r="E40" s="138">
        <v>116812.99849070328</v>
      </c>
      <c r="F40" s="138">
        <v>40299.295263187465</v>
      </c>
      <c r="G40" s="138">
        <v>86503.636807968302</v>
      </c>
      <c r="H40" s="138">
        <v>46.176745619910328</v>
      </c>
      <c r="I40" s="139">
        <v>317368.68653851969</v>
      </c>
      <c r="J40" s="140">
        <f t="shared" si="0"/>
        <v>1892833.0000000005</v>
      </c>
    </row>
    <row r="41" spans="1:10" ht="15.75" customHeight="1" x14ac:dyDescent="0.2">
      <c r="A41" s="5" t="s">
        <v>89</v>
      </c>
      <c r="B41" s="107" t="s">
        <v>20</v>
      </c>
      <c r="C41" s="126">
        <v>299919.15116241318</v>
      </c>
      <c r="D41" s="127">
        <v>8738212.20935799</v>
      </c>
      <c r="E41" s="128">
        <v>5360839.6738562044</v>
      </c>
      <c r="F41" s="128">
        <v>1414871.3761566903</v>
      </c>
      <c r="G41" s="128">
        <v>3448748.5660805288</v>
      </c>
      <c r="H41" s="128">
        <v>193.89348179291406</v>
      </c>
      <c r="I41" s="129">
        <v>9619765.1299043968</v>
      </c>
      <c r="J41" s="130">
        <f t="shared" si="0"/>
        <v>28882550.000000019</v>
      </c>
    </row>
    <row r="42" spans="1:10" ht="15.75" customHeight="1" x14ac:dyDescent="0.2">
      <c r="A42" s="5" t="s">
        <v>90</v>
      </c>
      <c r="B42" s="107" t="s">
        <v>21</v>
      </c>
      <c r="C42" s="126">
        <v>3523455.0913036205</v>
      </c>
      <c r="D42" s="127">
        <v>17385479.582351867</v>
      </c>
      <c r="E42" s="128">
        <v>295537.85650899174</v>
      </c>
      <c r="F42" s="128">
        <v>12634.692704188481</v>
      </c>
      <c r="G42" s="128">
        <v>33328.10760568847</v>
      </c>
      <c r="H42" s="128">
        <v>-62.888555230375147</v>
      </c>
      <c r="I42" s="129">
        <v>2727549.55808088</v>
      </c>
      <c r="J42" s="130">
        <f t="shared" si="0"/>
        <v>23977922.000000007</v>
      </c>
    </row>
    <row r="43" spans="1:10" ht="15.75" customHeight="1" x14ac:dyDescent="0.2">
      <c r="A43" s="5" t="s">
        <v>91</v>
      </c>
      <c r="B43" s="107" t="s">
        <v>16</v>
      </c>
      <c r="C43" s="126">
        <v>0</v>
      </c>
      <c r="D43" s="127">
        <v>0</v>
      </c>
      <c r="E43" s="128">
        <v>0</v>
      </c>
      <c r="F43" s="128">
        <v>0</v>
      </c>
      <c r="G43" s="128">
        <v>0</v>
      </c>
      <c r="H43" s="128">
        <v>0</v>
      </c>
      <c r="I43" s="129">
        <v>0</v>
      </c>
      <c r="J43" s="130">
        <f t="shared" si="0"/>
        <v>0</v>
      </c>
    </row>
    <row r="44" spans="1:10" ht="15.75" customHeight="1" x14ac:dyDescent="0.2">
      <c r="A44" s="7" t="s">
        <v>92</v>
      </c>
      <c r="B44" s="67" t="s">
        <v>17</v>
      </c>
      <c r="C44" s="141">
        <v>17780.659018588129</v>
      </c>
      <c r="D44" s="142">
        <v>327450.42921626114</v>
      </c>
      <c r="E44" s="143">
        <v>243136.93966798802</v>
      </c>
      <c r="F44" s="143">
        <v>138900.87188887256</v>
      </c>
      <c r="G44" s="143">
        <v>249351.65969536148</v>
      </c>
      <c r="H44" s="143">
        <v>-227.91178361966209</v>
      </c>
      <c r="I44" s="144">
        <v>529324.3522965482</v>
      </c>
      <c r="J44" s="145">
        <f t="shared" si="0"/>
        <v>1505717</v>
      </c>
    </row>
    <row r="45" spans="1:10" ht="15.75" customHeight="1" thickBot="1" x14ac:dyDescent="0.25">
      <c r="A45" s="276" t="s">
        <v>36</v>
      </c>
      <c r="B45" s="277"/>
      <c r="C45" s="146">
        <f>SUM(C5:C44)</f>
        <v>6239650.3424582258</v>
      </c>
      <c r="D45" s="147">
        <f t="shared" ref="D45:J45" si="1">SUM(D5:D44)</f>
        <v>135162525.29639199</v>
      </c>
      <c r="E45" s="148">
        <f t="shared" si="1"/>
        <v>87753274.415740833</v>
      </c>
      <c r="F45" s="148">
        <f t="shared" si="1"/>
        <v>17127363.80808102</v>
      </c>
      <c r="G45" s="148">
        <f t="shared" si="1"/>
        <v>37317899.014138997</v>
      </c>
      <c r="H45" s="148">
        <f t="shared" si="1"/>
        <v>-67748.67381073795</v>
      </c>
      <c r="I45" s="149">
        <f t="shared" si="1"/>
        <v>110811535.79699974</v>
      </c>
      <c r="J45" s="150">
        <f t="shared" si="1"/>
        <v>394344500</v>
      </c>
    </row>
  </sheetData>
  <mergeCells count="2">
    <mergeCell ref="A45:B45"/>
    <mergeCell ref="A3:B4"/>
  </mergeCells>
  <phoneticPr fontId="2"/>
  <printOptions horizontalCentered="1"/>
  <pageMargins left="0.78740157480314965" right="0.39370078740157483" top="0.70866141732283472" bottom="0.6692913385826772" header="0.35433070866141736" footer="0.35433070866141736"/>
  <pageSetup paperSize="9" scale="70" firstPageNumber="141" orientation="portrait" useFirstPageNumber="1" horizontalDpi="4294967292" r:id="rId1"/>
  <headerFooter scaleWithDoc="0" alignWithMargins="0">
    <oddHeader>&amp;R　　　　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5"/>
  <sheetViews>
    <sheetView view="pageBreakPreview" zoomScale="80" zoomScaleNormal="100" zoomScaleSheetLayoutView="80" workbookViewId="0">
      <pane xSplit="2" ySplit="4" topLeftCell="C5" activePane="bottomRight" state="frozen"/>
      <selection pane="topRight" activeCell="C1" sqref="C1"/>
      <selection pane="bottomLeft" activeCell="A4" sqref="A4"/>
      <selection pane="bottomRight"/>
    </sheetView>
  </sheetViews>
  <sheetFormatPr defaultRowHeight="13.2" x14ac:dyDescent="0.2"/>
  <cols>
    <col min="1" max="1" width="4.44140625" customWidth="1"/>
    <col min="2" max="2" width="24.88671875" customWidth="1"/>
    <col min="3" max="10" width="12.77734375" customWidth="1"/>
  </cols>
  <sheetData>
    <row r="1" spans="1:10" ht="30" customHeight="1" x14ac:dyDescent="0.25">
      <c r="A1" s="73" t="s">
        <v>149</v>
      </c>
    </row>
    <row r="2" spans="1:10" ht="40.049999999999997" customHeight="1" thickBot="1" x14ac:dyDescent="0.3">
      <c r="A2" s="73"/>
    </row>
    <row r="3" spans="1:10" ht="15.75" customHeight="1" x14ac:dyDescent="0.2">
      <c r="A3" s="264" t="s">
        <v>0</v>
      </c>
      <c r="B3" s="265"/>
      <c r="C3" s="1">
        <v>42</v>
      </c>
      <c r="D3" s="2">
        <v>43</v>
      </c>
      <c r="E3" s="2">
        <v>44</v>
      </c>
      <c r="F3" s="2">
        <v>45</v>
      </c>
      <c r="G3" s="2">
        <v>46</v>
      </c>
      <c r="H3" s="2">
        <v>47</v>
      </c>
      <c r="I3" s="4">
        <v>50</v>
      </c>
      <c r="J3" s="3"/>
    </row>
    <row r="4" spans="1:10" ht="45.6" customHeight="1" thickBot="1" x14ac:dyDescent="0.25">
      <c r="A4" s="266"/>
      <c r="B4" s="267"/>
      <c r="C4" s="176" t="s">
        <v>139</v>
      </c>
      <c r="D4" s="175" t="s">
        <v>119</v>
      </c>
      <c r="E4" s="175" t="s">
        <v>120</v>
      </c>
      <c r="F4" s="175" t="s">
        <v>140</v>
      </c>
      <c r="G4" s="175" t="s">
        <v>141</v>
      </c>
      <c r="H4" s="175" t="s">
        <v>22</v>
      </c>
      <c r="I4" s="175" t="s">
        <v>28</v>
      </c>
      <c r="J4" s="178" t="s">
        <v>94</v>
      </c>
    </row>
    <row r="5" spans="1:10" ht="16.05" customHeight="1" x14ac:dyDescent="0.2">
      <c r="A5" s="5" t="s">
        <v>50</v>
      </c>
      <c r="B5" s="6" t="s">
        <v>1</v>
      </c>
      <c r="C5" s="58">
        <v>5.2006335861024119E-3</v>
      </c>
      <c r="D5" s="55">
        <v>8.4658488737601977E-3</v>
      </c>
      <c r="E5" s="56">
        <v>5.2787172114473395E-4</v>
      </c>
      <c r="F5" s="56">
        <v>4.6727023707064772E-4</v>
      </c>
      <c r="G5" s="56">
        <v>1.1033632303050955E-3</v>
      </c>
      <c r="H5" s="56">
        <v>0.25204165826321928</v>
      </c>
      <c r="I5" s="59">
        <v>1.5217789951430506E-2</v>
      </c>
      <c r="J5" s="57">
        <v>1.4105650007125698E-2</v>
      </c>
    </row>
    <row r="6" spans="1:10" ht="16.05" customHeight="1" x14ac:dyDescent="0.2">
      <c r="A6" s="5" t="s">
        <v>51</v>
      </c>
      <c r="B6" s="60" t="s">
        <v>48</v>
      </c>
      <c r="C6" s="58">
        <v>2.0002568389021875E-3</v>
      </c>
      <c r="D6" s="55">
        <v>2.0791401902864287E-3</v>
      </c>
      <c r="E6" s="56">
        <v>1.4704352389055246E-4</v>
      </c>
      <c r="F6" s="56">
        <v>5.2506842671233507E-5</v>
      </c>
      <c r="G6" s="56">
        <v>1.8055112006391352E-3</v>
      </c>
      <c r="H6" s="56">
        <v>-3.1698083449764876E-3</v>
      </c>
      <c r="I6" s="59">
        <v>1.076305775627915E-2</v>
      </c>
      <c r="J6" s="57">
        <v>8.5935628135334705E-3</v>
      </c>
    </row>
    <row r="7" spans="1:10" ht="16.05" customHeight="1" x14ac:dyDescent="0.2">
      <c r="A7" s="5" t="s">
        <v>52</v>
      </c>
      <c r="B7" s="60" t="s">
        <v>2</v>
      </c>
      <c r="C7" s="58">
        <v>7.160087048137941E-4</v>
      </c>
      <c r="D7" s="55">
        <v>6.8492287762223424E-4</v>
      </c>
      <c r="E7" s="56">
        <v>1.7096922686262887E-4</v>
      </c>
      <c r="F7" s="56">
        <v>7.6051912539125454E-4</v>
      </c>
      <c r="G7" s="56">
        <v>5.2523694450042091E-4</v>
      </c>
      <c r="H7" s="56">
        <v>0.48919075676526819</v>
      </c>
      <c r="I7" s="59">
        <v>5.6900548084080826E-3</v>
      </c>
      <c r="J7" s="57">
        <v>4.2638337907013428E-3</v>
      </c>
    </row>
    <row r="8" spans="1:10" ht="16.05" customHeight="1" x14ac:dyDescent="0.2">
      <c r="A8" s="5" t="s">
        <v>53</v>
      </c>
      <c r="B8" s="60" t="s">
        <v>3</v>
      </c>
      <c r="C8" s="58">
        <v>9.8911142835554026E-4</v>
      </c>
      <c r="D8" s="55">
        <v>4.859222959468893E-4</v>
      </c>
      <c r="E8" s="56">
        <v>8.2305662396998084E-5</v>
      </c>
      <c r="F8" s="56">
        <v>4.9425823808698409E-6</v>
      </c>
      <c r="G8" s="56">
        <v>6.1659190893007465E-6</v>
      </c>
      <c r="H8" s="56">
        <v>-1.286940402478494E-3</v>
      </c>
      <c r="I8" s="59">
        <v>5.1733438189486836E-3</v>
      </c>
      <c r="J8" s="57">
        <v>3.8510142662741033E-3</v>
      </c>
    </row>
    <row r="9" spans="1:10" ht="16.05" customHeight="1" x14ac:dyDescent="0.2">
      <c r="A9" s="7" t="s">
        <v>54</v>
      </c>
      <c r="B9" s="61" t="s">
        <v>4</v>
      </c>
      <c r="C9" s="62">
        <v>7.0026954401658558E-5</v>
      </c>
      <c r="D9" s="63">
        <v>1.1562712912227159E-4</v>
      </c>
      <c r="E9" s="64">
        <v>9.0636273494811018E-5</v>
      </c>
      <c r="F9" s="64">
        <v>9.6752715615275884E-4</v>
      </c>
      <c r="G9" s="64">
        <v>7.2689542207004447E-4</v>
      </c>
      <c r="H9" s="64">
        <v>5.3272628713616132E-3</v>
      </c>
      <c r="I9" s="66">
        <v>3.0582569788142303E-4</v>
      </c>
      <c r="J9" s="65">
        <v>3.8894046008670506E-4</v>
      </c>
    </row>
    <row r="10" spans="1:10" ht="16.05" customHeight="1" x14ac:dyDescent="0.2">
      <c r="A10" s="5" t="s">
        <v>55</v>
      </c>
      <c r="B10" s="60" t="s">
        <v>98</v>
      </c>
      <c r="C10" s="58">
        <v>1.3327852279870768E-2</v>
      </c>
      <c r="D10" s="55">
        <v>1.4850636214871678E-2</v>
      </c>
      <c r="E10" s="56">
        <v>6.521157562595E-4</v>
      </c>
      <c r="F10" s="56">
        <v>1.5787206773938713E-4</v>
      </c>
      <c r="G10" s="56">
        <v>4.4355332576829441E-4</v>
      </c>
      <c r="H10" s="56">
        <v>-3.5700712555932657E-2</v>
      </c>
      <c r="I10" s="59">
        <v>3.9899921683219909E-2</v>
      </c>
      <c r="J10" s="57">
        <v>3.3987541221211018E-2</v>
      </c>
    </row>
    <row r="11" spans="1:10" ht="16.05" customHeight="1" x14ac:dyDescent="0.2">
      <c r="A11" s="5" t="s">
        <v>56</v>
      </c>
      <c r="B11" s="60" t="s">
        <v>5</v>
      </c>
      <c r="C11" s="58">
        <v>4.6912980955174599E-4</v>
      </c>
      <c r="D11" s="55">
        <v>1.0228433141218226E-3</v>
      </c>
      <c r="E11" s="56">
        <v>1.4715004554311648E-4</v>
      </c>
      <c r="F11" s="56">
        <v>1.2187923259025664E-4</v>
      </c>
      <c r="G11" s="56">
        <v>1.997303588957932E-4</v>
      </c>
      <c r="H11" s="56">
        <v>3.0103013371420184E-2</v>
      </c>
      <c r="I11" s="59">
        <v>3.5449496474096805E-3</v>
      </c>
      <c r="J11" s="57">
        <v>2.9259076908682989E-3</v>
      </c>
    </row>
    <row r="12" spans="1:10" ht="16.05" customHeight="1" x14ac:dyDescent="0.2">
      <c r="A12" s="5" t="s">
        <v>57</v>
      </c>
      <c r="B12" s="60" t="s">
        <v>18</v>
      </c>
      <c r="C12" s="58">
        <v>8.8020784406241635E-4</v>
      </c>
      <c r="D12" s="55">
        <v>8.7383052065853725E-4</v>
      </c>
      <c r="E12" s="56">
        <v>5.8721452517223325E-4</v>
      </c>
      <c r="F12" s="56">
        <v>2.946828326383493E-3</v>
      </c>
      <c r="G12" s="56">
        <v>2.0380274627541045E-3</v>
      </c>
      <c r="H12" s="56">
        <v>-3.086805826661574E-2</v>
      </c>
      <c r="I12" s="59">
        <v>7.5629589619545193E-3</v>
      </c>
      <c r="J12" s="57">
        <v>6.100658028559339E-3</v>
      </c>
    </row>
    <row r="13" spans="1:10" ht="16.05" customHeight="1" x14ac:dyDescent="0.2">
      <c r="A13" s="5" t="s">
        <v>58</v>
      </c>
      <c r="B13" s="60" t="s">
        <v>6</v>
      </c>
      <c r="C13" s="58">
        <v>8.1011872227797948E-4</v>
      </c>
      <c r="D13" s="55">
        <v>7.9335136028850343E-4</v>
      </c>
      <c r="E13" s="56">
        <v>1.994305542700873E-3</v>
      </c>
      <c r="F13" s="56">
        <v>2.375538968059529E-4</v>
      </c>
      <c r="G13" s="56">
        <v>1.8489001275901818E-4</v>
      </c>
      <c r="H13" s="56">
        <v>-7.7586917505400275E-3</v>
      </c>
      <c r="I13" s="59">
        <v>1.4207995513537852E-2</v>
      </c>
      <c r="J13" s="57">
        <v>1.0672659066163576E-2</v>
      </c>
    </row>
    <row r="14" spans="1:10" ht="16.05" customHeight="1" x14ac:dyDescent="0.2">
      <c r="A14" s="7" t="s">
        <v>59</v>
      </c>
      <c r="B14" s="61" t="s">
        <v>99</v>
      </c>
      <c r="C14" s="62">
        <v>1.6083991382564688E-4</v>
      </c>
      <c r="D14" s="63">
        <v>3.8884922839137502E-4</v>
      </c>
      <c r="E14" s="64">
        <v>1.3674879651956286E-4</v>
      </c>
      <c r="F14" s="64">
        <v>2.5464646478124808E-4</v>
      </c>
      <c r="G14" s="64">
        <v>2.1162616286478299E-4</v>
      </c>
      <c r="H14" s="64">
        <v>-3.1958310525626664E-5</v>
      </c>
      <c r="I14" s="66">
        <v>1.2339350490170637E-4</v>
      </c>
      <c r="J14" s="65">
        <v>2.9010475560742088E-4</v>
      </c>
    </row>
    <row r="15" spans="1:10" ht="16.05" customHeight="1" x14ac:dyDescent="0.2">
      <c r="A15" s="5" t="s">
        <v>60</v>
      </c>
      <c r="B15" s="60" t="s">
        <v>100</v>
      </c>
      <c r="C15" s="58">
        <v>2.1974488093730635E-4</v>
      </c>
      <c r="D15" s="55">
        <v>3.0185346155254297E-4</v>
      </c>
      <c r="E15" s="56">
        <v>1.9648895236860017E-4</v>
      </c>
      <c r="F15" s="56">
        <v>4.7383151965787058E-4</v>
      </c>
      <c r="G15" s="56">
        <v>3.3242291310169362E-4</v>
      </c>
      <c r="H15" s="56">
        <v>-5.6394469148438415E-3</v>
      </c>
      <c r="I15" s="59">
        <v>1.3682058163839717E-2</v>
      </c>
      <c r="J15" s="57">
        <v>9.8294290113286747E-3</v>
      </c>
    </row>
    <row r="16" spans="1:10" ht="16.05" customHeight="1" x14ac:dyDescent="0.2">
      <c r="A16" s="5" t="s">
        <v>61</v>
      </c>
      <c r="B16" s="60" t="s">
        <v>101</v>
      </c>
      <c r="C16" s="58">
        <v>4.9741807784006481E-4</v>
      </c>
      <c r="D16" s="55">
        <v>3.9269899333721974E-4</v>
      </c>
      <c r="E16" s="56">
        <v>3.252712544141451E-4</v>
      </c>
      <c r="F16" s="56">
        <v>9.5324550956964356E-3</v>
      </c>
      <c r="G16" s="56">
        <v>5.7780427296626417E-3</v>
      </c>
      <c r="H16" s="56">
        <v>4.3711124457882791E-2</v>
      </c>
      <c r="I16" s="59">
        <v>1.2633841085948735E-3</v>
      </c>
      <c r="J16" s="57">
        <v>2.0816854531313348E-3</v>
      </c>
    </row>
    <row r="17" spans="1:10" ht="16.05" customHeight="1" x14ac:dyDescent="0.2">
      <c r="A17" s="5" t="s">
        <v>62</v>
      </c>
      <c r="B17" s="60" t="s">
        <v>7</v>
      </c>
      <c r="C17" s="58">
        <v>2.8865874632603968E-5</v>
      </c>
      <c r="D17" s="55">
        <v>3.8401321901480081E-5</v>
      </c>
      <c r="E17" s="56">
        <v>2.4991919708869892E-5</v>
      </c>
      <c r="F17" s="56">
        <v>1.4048673749070405E-3</v>
      </c>
      <c r="G17" s="56">
        <v>9.5734953588983622E-4</v>
      </c>
      <c r="H17" s="56">
        <v>8.3950548328738592E-3</v>
      </c>
      <c r="I17" s="59">
        <v>2.8641673293679699E-3</v>
      </c>
      <c r="J17" s="57">
        <v>2.1892460171782035E-3</v>
      </c>
    </row>
    <row r="18" spans="1:10" ht="16.05" customHeight="1" x14ac:dyDescent="0.2">
      <c r="A18" s="5" t="s">
        <v>63</v>
      </c>
      <c r="B18" s="60" t="s">
        <v>8</v>
      </c>
      <c r="C18" s="58">
        <v>1.5154078767157492E-5</v>
      </c>
      <c r="D18" s="55">
        <v>2.0752922586755572E-5</v>
      </c>
      <c r="E18" s="56">
        <v>2.1545228159919243E-5</v>
      </c>
      <c r="F18" s="56">
        <v>2.18606379886186E-4</v>
      </c>
      <c r="G18" s="56">
        <v>1.4244933904017129E-4</v>
      </c>
      <c r="H18" s="56">
        <v>4.3470355879104304E-3</v>
      </c>
      <c r="I18" s="59">
        <v>1.5704929493792576E-4</v>
      </c>
      <c r="J18" s="57">
        <v>1.4487457862766057E-4</v>
      </c>
    </row>
    <row r="19" spans="1:10" ht="16.05" customHeight="1" x14ac:dyDescent="0.2">
      <c r="A19" s="7" t="s">
        <v>64</v>
      </c>
      <c r="B19" s="61" t="s">
        <v>9</v>
      </c>
      <c r="C19" s="62">
        <v>3.6131439916104873E-4</v>
      </c>
      <c r="D19" s="63">
        <v>2.0051375569614708E-4</v>
      </c>
      <c r="E19" s="64">
        <v>2.0058473533830136E-4</v>
      </c>
      <c r="F19" s="64">
        <v>4.9792186908296831E-3</v>
      </c>
      <c r="G19" s="64">
        <v>3.180764979775499E-3</v>
      </c>
      <c r="H19" s="64">
        <v>1.0683507995996587E-2</v>
      </c>
      <c r="I19" s="66">
        <v>2.1015222827126781E-3</v>
      </c>
      <c r="J19" s="65">
        <v>2.1264067083857727E-3</v>
      </c>
    </row>
    <row r="20" spans="1:10" ht="16.05" customHeight="1" x14ac:dyDescent="0.2">
      <c r="A20" s="5" t="s">
        <v>65</v>
      </c>
      <c r="B20" s="60" t="s">
        <v>102</v>
      </c>
      <c r="C20" s="58">
        <v>8.8834638702145189E-6</v>
      </c>
      <c r="D20" s="55">
        <v>1.4473889533396929E-5</v>
      </c>
      <c r="E20" s="56">
        <v>1.9586949412295846E-5</v>
      </c>
      <c r="F20" s="56">
        <v>1.7533530945523801E-4</v>
      </c>
      <c r="G20" s="56">
        <v>4.6723689871315744E-4</v>
      </c>
      <c r="H20" s="56">
        <v>-1.9493220474694418E-4</v>
      </c>
      <c r="I20" s="59">
        <v>1.0333277441387325E-3</v>
      </c>
      <c r="J20" s="57">
        <v>7.915905066409589E-4</v>
      </c>
    </row>
    <row r="21" spans="1:10" ht="16.05" customHeight="1" x14ac:dyDescent="0.2">
      <c r="A21" s="5" t="s">
        <v>66</v>
      </c>
      <c r="B21" s="60" t="s">
        <v>103</v>
      </c>
      <c r="C21" s="58">
        <v>1.4054542056191385E-5</v>
      </c>
      <c r="D21" s="55">
        <v>1.7624088554570441E-5</v>
      </c>
      <c r="E21" s="56">
        <v>2.2936332953319682E-5</v>
      </c>
      <c r="F21" s="56">
        <v>9.2062198213851366E-5</v>
      </c>
      <c r="G21" s="56">
        <v>2.5465385833431833E-3</v>
      </c>
      <c r="H21" s="56">
        <v>-2.4659375259258594E-2</v>
      </c>
      <c r="I21" s="59">
        <v>3.6941606247119204E-3</v>
      </c>
      <c r="J21" s="57">
        <v>2.8837930985341656E-3</v>
      </c>
    </row>
    <row r="22" spans="1:10" ht="16.05" customHeight="1" x14ac:dyDescent="0.2">
      <c r="A22" s="5" t="s">
        <v>68</v>
      </c>
      <c r="B22" s="60" t="s">
        <v>104</v>
      </c>
      <c r="C22" s="58">
        <v>9.8486191483521248E-6</v>
      </c>
      <c r="D22" s="55">
        <v>1.0679308252598169E-5</v>
      </c>
      <c r="E22" s="56">
        <v>4.1566986434854076E-5</v>
      </c>
      <c r="F22" s="56">
        <v>6.2235867555733093E-5</v>
      </c>
      <c r="G22" s="56">
        <v>2.6051034694337674E-4</v>
      </c>
      <c r="H22" s="56">
        <v>1.5349620240033704E-3</v>
      </c>
      <c r="I22" s="59">
        <v>2.5473318510271202E-3</v>
      </c>
      <c r="J22" s="57">
        <v>1.8323554460671048E-3</v>
      </c>
    </row>
    <row r="23" spans="1:10" ht="16.05" customHeight="1" x14ac:dyDescent="0.2">
      <c r="A23" s="5" t="s">
        <v>70</v>
      </c>
      <c r="B23" s="60" t="s">
        <v>69</v>
      </c>
      <c r="C23" s="58">
        <v>5.2258475601361611E-5</v>
      </c>
      <c r="D23" s="55">
        <v>9.8961269975107865E-5</v>
      </c>
      <c r="E23" s="56">
        <v>1.8475047659874744E-4</v>
      </c>
      <c r="F23" s="56">
        <v>2.1268503164507805E-4</v>
      </c>
      <c r="G23" s="56">
        <v>1.8469291963344538E-4</v>
      </c>
      <c r="H23" s="56">
        <v>2.8689146272983593E-3</v>
      </c>
      <c r="I23" s="59">
        <v>9.2949121958849894E-3</v>
      </c>
      <c r="J23" s="57">
        <v>6.6347969157729367E-3</v>
      </c>
    </row>
    <row r="24" spans="1:10" ht="16.05" customHeight="1" x14ac:dyDescent="0.2">
      <c r="A24" s="7" t="s">
        <v>71</v>
      </c>
      <c r="B24" s="61" t="s">
        <v>10</v>
      </c>
      <c r="C24" s="62">
        <v>1.4081118644695604E-4</v>
      </c>
      <c r="D24" s="63">
        <v>6.8207607220235672E-4</v>
      </c>
      <c r="E24" s="64">
        <v>6.2154111129275244E-5</v>
      </c>
      <c r="F24" s="64">
        <v>5.7505422868851721E-4</v>
      </c>
      <c r="G24" s="64">
        <v>1.1501564003016111E-3</v>
      </c>
      <c r="H24" s="64">
        <v>-2.0467392054492645E-3</v>
      </c>
      <c r="I24" s="66">
        <v>6.436075318497339E-3</v>
      </c>
      <c r="J24" s="65">
        <v>4.9383610023326302E-3</v>
      </c>
    </row>
    <row r="25" spans="1:10" ht="16.05" customHeight="1" x14ac:dyDescent="0.2">
      <c r="A25" s="5" t="s">
        <v>72</v>
      </c>
      <c r="B25" s="60" t="s">
        <v>67</v>
      </c>
      <c r="C25" s="58">
        <v>2.7966993624734193E-6</v>
      </c>
      <c r="D25" s="55">
        <v>1.1768275413082798E-4</v>
      </c>
      <c r="E25" s="56">
        <v>1.1443062724915067E-5</v>
      </c>
      <c r="F25" s="56">
        <v>3.0844952701933732E-4</v>
      </c>
      <c r="G25" s="56">
        <v>8.6358910509740685E-5</v>
      </c>
      <c r="H25" s="56">
        <v>1.0420861031190697E-3</v>
      </c>
      <c r="I25" s="59">
        <v>3.8527820997508494E-3</v>
      </c>
      <c r="J25" s="57">
        <v>2.7775517408738814E-3</v>
      </c>
    </row>
    <row r="26" spans="1:10" ht="16.05" customHeight="1" x14ac:dyDescent="0.2">
      <c r="A26" s="5" t="s">
        <v>73</v>
      </c>
      <c r="B26" s="60" t="s">
        <v>105</v>
      </c>
      <c r="C26" s="58">
        <v>1.517189064939013E-5</v>
      </c>
      <c r="D26" s="55">
        <v>2.2845958091267067E-4</v>
      </c>
      <c r="E26" s="56">
        <v>3.4113861398128225E-5</v>
      </c>
      <c r="F26" s="56">
        <v>1.4657498293098615E-4</v>
      </c>
      <c r="G26" s="56">
        <v>1.5847020116419781E-4</v>
      </c>
      <c r="H26" s="56">
        <v>2.1661274532177401E-3</v>
      </c>
      <c r="I26" s="59">
        <v>3.6444179366192458E-3</v>
      </c>
      <c r="J26" s="57">
        <v>2.6768729574357239E-3</v>
      </c>
    </row>
    <row r="27" spans="1:10" ht="16.05" customHeight="1" x14ac:dyDescent="0.2">
      <c r="A27" s="5" t="s">
        <v>74</v>
      </c>
      <c r="B27" s="60" t="s">
        <v>19</v>
      </c>
      <c r="C27" s="58">
        <v>1.5662441439552115E-3</v>
      </c>
      <c r="D27" s="55">
        <v>1.7042515619823942E-3</v>
      </c>
      <c r="E27" s="56">
        <v>1.0912065250269054E-3</v>
      </c>
      <c r="F27" s="56">
        <v>9.8430427644419119E-4</v>
      </c>
      <c r="G27" s="56">
        <v>1.3565780521986987E-3</v>
      </c>
      <c r="H27" s="56">
        <v>-1.4613619889408864E-3</v>
      </c>
      <c r="I27" s="59">
        <v>2.9710086323696452E-3</v>
      </c>
      <c r="J27" s="57">
        <v>3.1174275658340795E-3</v>
      </c>
    </row>
    <row r="28" spans="1:10" ht="16.05" customHeight="1" x14ac:dyDescent="0.2">
      <c r="A28" s="5" t="s">
        <v>76</v>
      </c>
      <c r="B28" s="60" t="s">
        <v>11</v>
      </c>
      <c r="C28" s="58">
        <v>1.1077593709956221E-3</v>
      </c>
      <c r="D28" s="55">
        <v>1.389066377872977E-3</v>
      </c>
      <c r="E28" s="56">
        <v>2.1272150325930333E-3</v>
      </c>
      <c r="F28" s="56">
        <v>0.36291187727897112</v>
      </c>
      <c r="G28" s="56">
        <v>0.21750509408308324</v>
      </c>
      <c r="H28" s="56">
        <v>7.7825200683175706E-4</v>
      </c>
      <c r="I28" s="59">
        <v>5.7231849318040617E-4</v>
      </c>
      <c r="J28" s="57">
        <v>3.8894123795810025E-2</v>
      </c>
    </row>
    <row r="29" spans="1:10" ht="16.05" customHeight="1" x14ac:dyDescent="0.2">
      <c r="A29" s="7" t="s">
        <v>77</v>
      </c>
      <c r="B29" s="61" t="s">
        <v>75</v>
      </c>
      <c r="C29" s="62">
        <v>9.9389400717077962E-3</v>
      </c>
      <c r="D29" s="63">
        <v>9.6295464210067964E-3</v>
      </c>
      <c r="E29" s="64">
        <v>7.8348257980119986E-3</v>
      </c>
      <c r="F29" s="64">
        <v>4.3602139253886372E-3</v>
      </c>
      <c r="G29" s="64">
        <v>1.946780369053782E-2</v>
      </c>
      <c r="H29" s="64">
        <v>6.2843425664464575E-3</v>
      </c>
      <c r="I29" s="66">
        <v>5.9067667232801839E-3</v>
      </c>
      <c r="J29" s="65">
        <v>1.143435232385325E-2</v>
      </c>
    </row>
    <row r="30" spans="1:10" ht="16.05" customHeight="1" x14ac:dyDescent="0.2">
      <c r="A30" s="5" t="s">
        <v>78</v>
      </c>
      <c r="B30" s="60" t="s">
        <v>106</v>
      </c>
      <c r="C30" s="58">
        <v>2.4895908949042408E-3</v>
      </c>
      <c r="D30" s="55">
        <v>2.5497295437333311E-3</v>
      </c>
      <c r="E30" s="56">
        <v>6.8139770115963416E-3</v>
      </c>
      <c r="F30" s="56">
        <v>1.1565515740336759E-3</v>
      </c>
      <c r="G30" s="56">
        <v>1.1349460775678939E-3</v>
      </c>
      <c r="H30" s="56">
        <v>-2.0817656450793835E-4</v>
      </c>
      <c r="I30" s="59">
        <v>3.3714177264844403E-4</v>
      </c>
      <c r="J30" s="57">
        <v>2.5499545080964413E-3</v>
      </c>
    </row>
    <row r="31" spans="1:10" ht="16.05" customHeight="1" x14ac:dyDescent="0.2">
      <c r="A31" s="5" t="s">
        <v>79</v>
      </c>
      <c r="B31" s="60" t="s">
        <v>107</v>
      </c>
      <c r="C31" s="58">
        <v>5.7171486464484044E-3</v>
      </c>
      <c r="D31" s="55">
        <v>2.2724910500927045E-3</v>
      </c>
      <c r="E31" s="56">
        <v>1.5059695717756135E-2</v>
      </c>
      <c r="F31" s="56">
        <v>1.6954948513356186E-3</v>
      </c>
      <c r="G31" s="56">
        <v>1.3707050935172274E-3</v>
      </c>
      <c r="H31" s="56">
        <v>1.0507197106027638E-4</v>
      </c>
      <c r="I31" s="59">
        <v>4.2163056775123441E-4</v>
      </c>
      <c r="J31" s="57">
        <v>4.0032167109432405E-3</v>
      </c>
    </row>
    <row r="32" spans="1:10" ht="16.05" customHeight="1" x14ac:dyDescent="0.2">
      <c r="A32" s="5" t="s">
        <v>80</v>
      </c>
      <c r="B32" s="60" t="s">
        <v>12</v>
      </c>
      <c r="C32" s="58">
        <v>0.1003775707845764</v>
      </c>
      <c r="D32" s="55">
        <v>8.7657468442492795E-2</v>
      </c>
      <c r="E32" s="56">
        <v>2.1231428836852122E-2</v>
      </c>
      <c r="F32" s="56">
        <v>3.4524238421094991E-2</v>
      </c>
      <c r="G32" s="56">
        <v>5.5669846505360436E-2</v>
      </c>
      <c r="H32" s="56">
        <v>-0.33246922581031302</v>
      </c>
      <c r="I32" s="59">
        <v>2.8884386527695139E-2</v>
      </c>
      <c r="J32" s="57">
        <v>6.5485022444264698E-2</v>
      </c>
    </row>
    <row r="33" spans="1:10" ht="16.05" customHeight="1" x14ac:dyDescent="0.2">
      <c r="A33" s="5" t="s">
        <v>81</v>
      </c>
      <c r="B33" s="60" t="s">
        <v>108</v>
      </c>
      <c r="C33" s="58">
        <v>5.3239157470737737E-3</v>
      </c>
      <c r="D33" s="55">
        <v>4.7166803553245873E-2</v>
      </c>
      <c r="E33" s="56">
        <v>3.4889993248963143E-3</v>
      </c>
      <c r="F33" s="56">
        <v>8.0293109837064145E-3</v>
      </c>
      <c r="G33" s="56">
        <v>2.1884987325244368E-2</v>
      </c>
      <c r="H33" s="56">
        <v>5.6517523551063097E-4</v>
      </c>
      <c r="I33" s="59">
        <v>4.9869055722710394E-3</v>
      </c>
      <c r="J33" s="57">
        <v>2.4383734601811504E-2</v>
      </c>
    </row>
    <row r="34" spans="1:10" ht="16.05" customHeight="1" x14ac:dyDescent="0.2">
      <c r="A34" s="7" t="s">
        <v>82</v>
      </c>
      <c r="B34" s="61" t="s">
        <v>13</v>
      </c>
      <c r="C34" s="62">
        <v>5.5593436021654065E-3</v>
      </c>
      <c r="D34" s="63">
        <v>0.14598132326233906</v>
      </c>
      <c r="E34" s="64">
        <v>5.4429017950381447E-3</v>
      </c>
      <c r="F34" s="64">
        <v>3.6283235499528733E-3</v>
      </c>
      <c r="G34" s="64">
        <v>4.1913923304832913E-3</v>
      </c>
      <c r="H34" s="64">
        <v>-1.9425016329417408E-3</v>
      </c>
      <c r="I34" s="66">
        <v>1.2262505452883066E-3</v>
      </c>
      <c r="J34" s="65">
        <v>5.6914448111698886E-2</v>
      </c>
    </row>
    <row r="35" spans="1:10" ht="16.05" customHeight="1" x14ac:dyDescent="0.2">
      <c r="A35" s="8" t="s">
        <v>83</v>
      </c>
      <c r="B35" s="60" t="s">
        <v>109</v>
      </c>
      <c r="C35" s="58">
        <v>2.9699956598186552E-2</v>
      </c>
      <c r="D35" s="55">
        <v>2.5445479432048088E-2</v>
      </c>
      <c r="E35" s="56">
        <v>1.6044908981284162E-2</v>
      </c>
      <c r="F35" s="56">
        <v>2.4654852996338805E-2</v>
      </c>
      <c r="G35" s="56">
        <v>2.681952969744416E-2</v>
      </c>
      <c r="H35" s="56">
        <v>-3.8952059361846807E-2</v>
      </c>
      <c r="I35" s="59">
        <v>1.7245690448083027E-2</v>
      </c>
      <c r="J35" s="57">
        <v>2.8627092912399548E-2</v>
      </c>
    </row>
    <row r="36" spans="1:10" ht="16.05" customHeight="1" x14ac:dyDescent="0.2">
      <c r="A36" s="5" t="s">
        <v>84</v>
      </c>
      <c r="B36" s="60" t="s">
        <v>110</v>
      </c>
      <c r="C36" s="58">
        <v>1.5222210729597264E-2</v>
      </c>
      <c r="D36" s="55">
        <v>3.1311309302654536E-2</v>
      </c>
      <c r="E36" s="56">
        <v>1.5418618615932021E-2</v>
      </c>
      <c r="F36" s="56">
        <v>1.9414039985966542E-2</v>
      </c>
      <c r="G36" s="56">
        <v>2.7782621792903545E-2</v>
      </c>
      <c r="H36" s="56">
        <v>6.2694108466964965E-2</v>
      </c>
      <c r="I36" s="59">
        <v>4.0321220192409638E-3</v>
      </c>
      <c r="J36" s="57">
        <v>2.1045899557381492E-2</v>
      </c>
    </row>
    <row r="37" spans="1:10" ht="16.05" customHeight="1" x14ac:dyDescent="0.2">
      <c r="A37" s="5" t="s">
        <v>85</v>
      </c>
      <c r="B37" s="60" t="s">
        <v>14</v>
      </c>
      <c r="C37" s="58">
        <v>6.7487782948825905E-4</v>
      </c>
      <c r="D37" s="55">
        <v>3.1150987279076115E-3</v>
      </c>
      <c r="E37" s="56">
        <v>0.21819963764334288</v>
      </c>
      <c r="F37" s="56">
        <v>1.9960749119123473E-3</v>
      </c>
      <c r="G37" s="56">
        <v>1.424895926647193E-3</v>
      </c>
      <c r="H37" s="56">
        <v>5.4934333549202749E-4</v>
      </c>
      <c r="I37" s="59">
        <v>4.467941745798016E-4</v>
      </c>
      <c r="J37" s="57">
        <v>3.8766100451591012E-2</v>
      </c>
    </row>
    <row r="38" spans="1:10" ht="16.05" customHeight="1" x14ac:dyDescent="0.2">
      <c r="A38" s="5" t="s">
        <v>86</v>
      </c>
      <c r="B38" s="107" t="s">
        <v>15</v>
      </c>
      <c r="C38" s="58">
        <v>3.1817575265456017E-4</v>
      </c>
      <c r="D38" s="55">
        <v>1.6890524035471029E-2</v>
      </c>
      <c r="E38" s="56">
        <v>0.13227802241294798</v>
      </c>
      <c r="F38" s="56">
        <v>0.10877705172585067</v>
      </c>
      <c r="G38" s="56">
        <v>0.110678048885444</v>
      </c>
      <c r="H38" s="56">
        <v>2.1015941181430929E-4</v>
      </c>
      <c r="I38" s="59">
        <v>1.8995283605649632E-4</v>
      </c>
      <c r="J38" s="57">
        <v>4.4893709342755675E-2</v>
      </c>
    </row>
    <row r="39" spans="1:10" ht="16.05" customHeight="1" x14ac:dyDescent="0.2">
      <c r="A39" s="5" t="s">
        <v>87</v>
      </c>
      <c r="B39" s="107" t="s">
        <v>111</v>
      </c>
      <c r="C39" s="58">
        <v>3.7146445780682644E-2</v>
      </c>
      <c r="D39" s="55">
        <v>5.0073844235866583E-2</v>
      </c>
      <c r="E39" s="56">
        <v>0.31349113505138865</v>
      </c>
      <c r="F39" s="56">
        <v>3.6079651926258858E-5</v>
      </c>
      <c r="G39" s="56">
        <v>3.9285846975659381E-5</v>
      </c>
      <c r="H39" s="56">
        <v>5.7585817791213991E-5</v>
      </c>
      <c r="I39" s="59">
        <v>1.7183365013391597E-5</v>
      </c>
      <c r="J39" s="57">
        <v>7.250629126906398E-2</v>
      </c>
    </row>
    <row r="40" spans="1:10" ht="16.05" customHeight="1" x14ac:dyDescent="0.2">
      <c r="A40" s="8" t="s">
        <v>88</v>
      </c>
      <c r="B40" s="258" t="s">
        <v>112</v>
      </c>
      <c r="C40" s="68">
        <v>2.2639480740357151E-3</v>
      </c>
      <c r="D40" s="115">
        <v>5.5728305837632478E-3</v>
      </c>
      <c r="E40" s="69">
        <v>1.0921499638022799E-3</v>
      </c>
      <c r="F40" s="69">
        <v>1.5483448101700856E-3</v>
      </c>
      <c r="G40" s="69">
        <v>1.3216109103937853E-3</v>
      </c>
      <c r="H40" s="69">
        <v>-2.9757659444701713E-4</v>
      </c>
      <c r="I40" s="114">
        <v>7.1622267903329528E-4</v>
      </c>
      <c r="J40" s="70">
        <v>3.0048584624975962E-3</v>
      </c>
    </row>
    <row r="41" spans="1:10" ht="16.05" customHeight="1" x14ac:dyDescent="0.2">
      <c r="A41" s="5" t="s">
        <v>89</v>
      </c>
      <c r="B41" s="107" t="s">
        <v>20</v>
      </c>
      <c r="C41" s="58">
        <v>3.0435460208497821E-2</v>
      </c>
      <c r="D41" s="55">
        <v>3.7187361054746813E-2</v>
      </c>
      <c r="E41" s="56">
        <v>5.0121484178987541E-2</v>
      </c>
      <c r="F41" s="56">
        <v>5.4360969292968839E-2</v>
      </c>
      <c r="G41" s="56">
        <v>5.2690313382490028E-2</v>
      </c>
      <c r="H41" s="56">
        <v>-1.2495068940616722E-3</v>
      </c>
      <c r="I41" s="59">
        <v>2.1709432106103394E-2</v>
      </c>
      <c r="J41" s="57">
        <v>4.5850835644776891E-2</v>
      </c>
    </row>
    <row r="42" spans="1:10" ht="16.05" customHeight="1" x14ac:dyDescent="0.2">
      <c r="A42" s="5" t="s">
        <v>90</v>
      </c>
      <c r="B42" s="107" t="s">
        <v>21</v>
      </c>
      <c r="C42" s="58">
        <v>0.35755628412581275</v>
      </c>
      <c r="D42" s="55">
        <v>7.3987686594114949E-2</v>
      </c>
      <c r="E42" s="56">
        <v>2.7631484805536173E-3</v>
      </c>
      <c r="F42" s="56">
        <v>4.8543927998895628E-4</v>
      </c>
      <c r="G42" s="56">
        <v>5.0919004402365893E-4</v>
      </c>
      <c r="H42" s="56">
        <v>4.0527243407727448E-4</v>
      </c>
      <c r="I42" s="59">
        <v>6.1554051629717551E-3</v>
      </c>
      <c r="J42" s="57">
        <v>3.8064774776648172E-2</v>
      </c>
    </row>
    <row r="43" spans="1:10" ht="16.05" customHeight="1" x14ac:dyDescent="0.2">
      <c r="A43" s="5" t="s">
        <v>91</v>
      </c>
      <c r="B43" s="107" t="s">
        <v>16</v>
      </c>
      <c r="C43" s="58">
        <v>0</v>
      </c>
      <c r="D43" s="55">
        <v>0</v>
      </c>
      <c r="E43" s="56">
        <v>0</v>
      </c>
      <c r="F43" s="56">
        <v>0</v>
      </c>
      <c r="G43" s="56">
        <v>0</v>
      </c>
      <c r="H43" s="56">
        <v>0</v>
      </c>
      <c r="I43" s="59">
        <v>0</v>
      </c>
      <c r="J43" s="57">
        <v>0</v>
      </c>
    </row>
    <row r="44" spans="1:10" ht="16.05" customHeight="1" x14ac:dyDescent="0.2">
      <c r="A44" s="7" t="s">
        <v>92</v>
      </c>
      <c r="B44" s="67" t="s">
        <v>17</v>
      </c>
      <c r="C44" s="62">
        <v>1.8043614018767838E-3</v>
      </c>
      <c r="D44" s="63">
        <v>1.3935364634148181E-3</v>
      </c>
      <c r="E44" s="64">
        <v>2.2732230427123549E-3</v>
      </c>
      <c r="F44" s="64">
        <v>5.33672965526259E-3</v>
      </c>
      <c r="G44" s="64">
        <v>3.8096187182251723E-3</v>
      </c>
      <c r="H44" s="64">
        <v>1.4687308837685086E-3</v>
      </c>
      <c r="I44" s="66">
        <v>1.1945542259204067E-3</v>
      </c>
      <c r="J44" s="65">
        <v>2.3903146603934376E-3</v>
      </c>
    </row>
    <row r="45" spans="1:10" ht="16.05" customHeight="1" thickBot="1" x14ac:dyDescent="0.25">
      <c r="A45" s="276" t="s">
        <v>36</v>
      </c>
      <c r="B45" s="277"/>
      <c r="C45" s="89">
        <f>SUM(C5:C44)</f>
        <v>0.63319274203329645</v>
      </c>
      <c r="D45" s="90">
        <f t="shared" ref="D45:J45" si="0">SUM(D5:D44)</f>
        <v>0.57521350006645922</v>
      </c>
      <c r="E45" s="71">
        <f t="shared" si="0"/>
        <v>0.82045437335734883</v>
      </c>
      <c r="F45" s="71">
        <f t="shared" si="0"/>
        <v>0.65805281930976567</v>
      </c>
      <c r="G45" s="71">
        <f t="shared" si="0"/>
        <v>0.57014646216026454</v>
      </c>
      <c r="H45" s="71">
        <f t="shared" si="0"/>
        <v>0.43659247442090232</v>
      </c>
      <c r="I45" s="91">
        <f t="shared" si="0"/>
        <v>0.2500742461455418</v>
      </c>
      <c r="J45" s="92">
        <f t="shared" si="0"/>
        <v>0.62601899267625993</v>
      </c>
    </row>
  </sheetData>
  <mergeCells count="2">
    <mergeCell ref="A45:B45"/>
    <mergeCell ref="A3:B4"/>
  </mergeCells>
  <phoneticPr fontId="2"/>
  <printOptions horizontalCentered="1"/>
  <pageMargins left="0.39370078740157483" right="0.78740157480314965" top="0.74803149606299213" bottom="0.74803149606299213" header="0.31496062992125984" footer="0.31496062992125984"/>
  <pageSetup paperSize="9" scale="70" firstPageNumber="142" orientation="portrait" useFirstPageNumber="1" horizontalDpi="4294967292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17</vt:i4>
      </vt:variant>
    </vt:vector>
  </HeadingPairs>
  <TitlesOfParts>
    <vt:vector size="31" baseType="lpstr">
      <vt:lpstr>40部門</vt:lpstr>
      <vt:lpstr>投入</vt:lpstr>
      <vt:lpstr>逆行列_封鎖型</vt:lpstr>
      <vt:lpstr>逆行列_開放型</vt:lpstr>
      <vt:lpstr>誘発1-1</vt:lpstr>
      <vt:lpstr>誘発1-2</vt:lpstr>
      <vt:lpstr>誘発1-3</vt:lpstr>
      <vt:lpstr>誘発2-1 </vt:lpstr>
      <vt:lpstr>誘発2-2</vt:lpstr>
      <vt:lpstr>誘発2-3 </vt:lpstr>
      <vt:lpstr>誘発3-1</vt:lpstr>
      <vt:lpstr>誘発3-2</vt:lpstr>
      <vt:lpstr>誘発3-3</vt:lpstr>
      <vt:lpstr>その他</vt:lpstr>
      <vt:lpstr>'40部門'!Print_Area</vt:lpstr>
      <vt:lpstr>その他!Print_Area</vt:lpstr>
      <vt:lpstr>逆行列_開放型!Print_Area</vt:lpstr>
      <vt:lpstr>逆行列_封鎖型!Print_Area</vt:lpstr>
      <vt:lpstr>投入!Print_Area</vt:lpstr>
      <vt:lpstr>'誘発1-1'!Print_Area</vt:lpstr>
      <vt:lpstr>'誘発1-2'!Print_Area</vt:lpstr>
      <vt:lpstr>'誘発1-3'!Print_Area</vt:lpstr>
      <vt:lpstr>'誘発2-1 '!Print_Area</vt:lpstr>
      <vt:lpstr>'誘発2-2'!Print_Area</vt:lpstr>
      <vt:lpstr>'誘発2-3 '!Print_Area</vt:lpstr>
      <vt:lpstr>'誘発3-1'!Print_Area</vt:lpstr>
      <vt:lpstr>'誘発3-2'!Print_Area</vt:lpstr>
      <vt:lpstr>'誘発3-3'!Print_Area</vt:lpstr>
      <vt:lpstr>'40部門'!Print_Titles</vt:lpstr>
      <vt:lpstr>'誘発2-2'!Print_Titles</vt:lpstr>
      <vt:lpstr>'誘発3-3'!Print_Titles</vt:lpstr>
    </vt:vector>
  </TitlesOfParts>
  <Company>宮崎県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直野 真菜</cp:lastModifiedBy>
  <cp:lastPrinted>2021-09-21T00:21:41Z</cp:lastPrinted>
  <dcterms:created xsi:type="dcterms:W3CDTF">2000-02-10T05:41:54Z</dcterms:created>
  <dcterms:modified xsi:type="dcterms:W3CDTF">2021-09-21T23:45:00Z</dcterms:modified>
</cp:coreProperties>
</file>