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●選挙係Ｆドライブ●\01 選挙\01県議選\補欠選挙\11宮崎市（R3.11.14）\09速報関係\02 報道関係\04 当日\マスコミ提供用\エクセルファイル\"/>
    </mc:Choice>
  </mc:AlternateContent>
  <xr:revisionPtr revIDLastSave="0" documentId="13_ncr:1_{2F494F69-B43C-4CF2-B734-E166C8488A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5" sheetId="1" r:id="rId1"/>
  </sheets>
  <definedNames>
    <definedName name="_xlnm.Print_Area" localSheetId="0">様式5!$A$1:$Q$24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L15" i="1" s="1"/>
  <c r="N15" i="1" s="1"/>
</calcChain>
</file>

<file path=xl/sharedStrings.xml><?xml version="1.0" encoding="utf-8"?>
<sst xmlns="http://schemas.openxmlformats.org/spreadsheetml/2006/main" count="47" uniqueCount="38">
  <si>
    <t>発表　）</t>
    <rPh sb="0" eb="2">
      <t>ハッピョウ</t>
    </rPh>
    <phoneticPr fontId="3"/>
  </si>
  <si>
    <t>宮崎県選挙管理委員会</t>
    <rPh sb="0" eb="3">
      <t>ミヤザキケン</t>
    </rPh>
    <rPh sb="3" eb="5">
      <t>センキョ</t>
    </rPh>
    <rPh sb="5" eb="7">
      <t>カンリ</t>
    </rPh>
    <rPh sb="7" eb="10">
      <t>イインカイ</t>
    </rPh>
    <phoneticPr fontId="3"/>
  </si>
  <si>
    <t>投票者総数
(F+G)</t>
    <rPh sb="0" eb="3">
      <t>トウヒョウシャ</t>
    </rPh>
    <rPh sb="3" eb="5">
      <t>ソウスウ</t>
    </rPh>
    <phoneticPr fontId="3"/>
  </si>
  <si>
    <t>投票総数
(D+E)</t>
    <rPh sb="0" eb="2">
      <t>トウヒョウ</t>
    </rPh>
    <rPh sb="2" eb="4">
      <t>ソウスウ</t>
    </rPh>
    <phoneticPr fontId="3"/>
  </si>
  <si>
    <t>その他
(不受理・
持ち帰り等)</t>
    <rPh sb="2" eb="3">
      <t>タ</t>
    </rPh>
    <rPh sb="5" eb="8">
      <t>フジュリ</t>
    </rPh>
    <rPh sb="10" eb="11">
      <t>モ</t>
    </rPh>
    <rPh sb="12" eb="13">
      <t>カエ</t>
    </rPh>
    <rPh sb="14" eb="15">
      <t>トウ</t>
    </rPh>
    <phoneticPr fontId="3"/>
  </si>
  <si>
    <t>有効
投票数
(A+B+C)</t>
    <rPh sb="0" eb="2">
      <t>ユウコウ</t>
    </rPh>
    <rPh sb="3" eb="4">
      <t>トウ</t>
    </rPh>
    <rPh sb="4" eb="6">
      <t>ヒョウスウ</t>
    </rPh>
    <phoneticPr fontId="3"/>
  </si>
  <si>
    <t>無効
投票数</t>
    <rPh sb="0" eb="2">
      <t>ムコウ</t>
    </rPh>
    <rPh sb="3" eb="6">
      <t>トウヒョウスウ</t>
    </rPh>
    <phoneticPr fontId="3"/>
  </si>
  <si>
    <t>得票総数</t>
    <rPh sb="0" eb="2">
      <t>トクヒョウ</t>
    </rPh>
    <rPh sb="2" eb="4">
      <t>ソウスウ</t>
    </rPh>
    <phoneticPr fontId="3"/>
  </si>
  <si>
    <t>あん分の際切り捨てた票数</t>
    <rPh sb="2" eb="3">
      <t>ブン</t>
    </rPh>
    <rPh sb="4" eb="5">
      <t>サイ</t>
    </rPh>
    <rPh sb="5" eb="6">
      <t>キ</t>
    </rPh>
    <rPh sb="7" eb="8">
      <t>ス</t>
    </rPh>
    <rPh sb="10" eb="12">
      <t>ヒョウスウ</t>
    </rPh>
    <phoneticPr fontId="3"/>
  </si>
  <si>
    <t>いずれの候補者にも属しない票数</t>
    <rPh sb="4" eb="6">
      <t>コウホ</t>
    </rPh>
    <rPh sb="6" eb="7">
      <t>シャ</t>
    </rPh>
    <rPh sb="9" eb="10">
      <t>ゾク</t>
    </rPh>
    <rPh sb="13" eb="15">
      <t>ヒョウスウ</t>
    </rPh>
    <phoneticPr fontId="3"/>
  </si>
  <si>
    <t>当日有権者数(人)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rPh sb="7" eb="8">
      <t>ニン</t>
    </rPh>
    <phoneticPr fontId="3"/>
  </si>
  <si>
    <t>投票者数(人)</t>
    <rPh sb="0" eb="3">
      <t>トウヒョウシャ</t>
    </rPh>
    <rPh sb="3" eb="4">
      <t>スウ</t>
    </rPh>
    <rPh sb="5" eb="6">
      <t>ニン</t>
    </rPh>
    <phoneticPr fontId="3"/>
  </si>
  <si>
    <t>棄権者数(人)</t>
    <rPh sb="0" eb="3">
      <t>キケンシャ</t>
    </rPh>
    <rPh sb="3" eb="4">
      <t>スウ</t>
    </rPh>
    <rPh sb="5" eb="6">
      <t>ニン</t>
    </rPh>
    <phoneticPr fontId="3"/>
  </si>
  <si>
    <t>投票率(%)</t>
    <rPh sb="0" eb="2">
      <t>トウヒョウ</t>
    </rPh>
    <rPh sb="2" eb="3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</si>
  <si>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</si>
  <si>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</si>
  <si>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</si>
  <si>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（上段：得票順位／下段：候補者別得票数）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</si>
  <si>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</si>
  <si>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</si>
  <si>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</si>
  <si>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</si>
  <si>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</si>
  <si>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</si>
  <si>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</si>
  <si>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</si>
  <si>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（</t>
    <phoneticPr fontId="3"/>
  </si>
  <si>
    <t>確定</t>
    <rPh sb="0" eb="2">
      <t>カクテイ</t>
    </rPh>
    <phoneticPr fontId="6"/>
  </si>
  <si>
    <t>確定開票結果及び確定投票結果速報</t>
    <rPh sb="0" eb="2">
      <t>カクテイ</t>
    </rPh>
    <rPh sb="2" eb="4">
      <t>カイヒョウ</t>
    </rPh>
    <rPh sb="4" eb="6">
      <t>ケッカ</t>
    </rPh>
    <rPh sb="6" eb="7">
      <t>オヨ</t>
    </rPh>
    <rPh sb="8" eb="10">
      <t>カクテイ</t>
    </rPh>
    <rPh sb="10" eb="12">
      <t>トウヒョウ</t>
    </rPh>
    <rPh sb="12" eb="14">
      <t>ケッカ</t>
    </rPh>
    <rPh sb="14" eb="16">
      <t>ソクホウ</t>
    </rPh>
    <phoneticPr fontId="3"/>
  </si>
  <si>
    <t>＜確定開票結果＞</t>
    <rPh sb="1" eb="3">
      <t>カクテイ</t>
    </rPh>
    <rPh sb="3" eb="5">
      <t>カイヒョウ</t>
    </rPh>
    <rPh sb="5" eb="7">
      <t>ケッカ</t>
    </rPh>
    <phoneticPr fontId="3"/>
  </si>
  <si>
    <t>令和３年11月14日執行　宮崎県議会宮崎市選出議員補欠選挙</t>
    <phoneticPr fontId="3"/>
  </si>
  <si>
    <t>宮崎市
選挙区</t>
    <rPh sb="0" eb="2">
      <t>ミヤザキ</t>
    </rPh>
    <rPh sb="2" eb="3">
      <t>シ</t>
    </rPh>
    <rPh sb="4" eb="7">
      <t>センキョク</t>
    </rPh>
    <phoneticPr fontId="3"/>
  </si>
  <si>
    <t>かわそえ　博</t>
    <rPh sb="5" eb="6">
      <t>ハク</t>
    </rPh>
    <phoneticPr fontId="3"/>
  </si>
  <si>
    <t>山内　かなこ</t>
    <rPh sb="0" eb="2">
      <t>ヤマウチ</t>
    </rPh>
    <phoneticPr fontId="3"/>
  </si>
  <si>
    <t>岡本　よしひろ</t>
    <rPh sb="0" eb="2">
      <t>オカモト</t>
    </rPh>
    <phoneticPr fontId="3"/>
  </si>
  <si>
    <t>かとう　広大</t>
    <rPh sb="4" eb="6">
      <t>コウダイ</t>
    </rPh>
    <phoneticPr fontId="3"/>
  </si>
  <si>
    <t>宮崎市
選挙区
（欠員2）</t>
    <rPh sb="0" eb="2">
      <t>ミヤザキ</t>
    </rPh>
    <rPh sb="2" eb="3">
      <t>シ</t>
    </rPh>
    <rPh sb="4" eb="7">
      <t>センキョク</t>
    </rPh>
    <rPh sb="9" eb="11">
      <t>ケツイン</t>
    </rPh>
    <phoneticPr fontId="3"/>
  </si>
  <si>
    <t>＜確定投票結果（再掲）＞</t>
    <rPh sb="1" eb="3">
      <t>カクテイ</t>
    </rPh>
    <rPh sb="3" eb="5">
      <t>トウヒョウ</t>
    </rPh>
    <rPh sb="5" eb="7">
      <t>ケッカ</t>
    </rPh>
    <rPh sb="8" eb="10">
      <t>サイケイ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</si>
</sst>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0" fontId="4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shrinkToFit="1"/>
    </xf>
    <xf numFmtId="38" fontId="4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0" fontId="2" fillId="0" borderId="17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58" xfId="0" applyFont="1" applyFill="1" applyBorder="1" applyAlignment="1">
      <alignment horizontal="center" vertical="center" shrinkToFit="1"/>
    </xf>
    <xf numFmtId="0" fontId="0" fillId="2" borderId="59" xfId="0" applyFont="1" applyFill="1" applyBorder="1" applyAlignment="1">
      <alignment horizontal="center" vertical="center" shrinkToFit="1"/>
    </xf>
    <xf numFmtId="38" fontId="0" fillId="0" borderId="34" xfId="1" applyFont="1" applyBorder="1" applyAlignment="1">
      <alignment horizontal="right" vertical="center" shrinkToFit="1"/>
    </xf>
    <xf numFmtId="38" fontId="0" fillId="0" borderId="35" xfId="1" applyFont="1" applyBorder="1" applyAlignment="1">
      <alignment horizontal="right" vertical="center" shrinkToFit="1"/>
    </xf>
    <xf numFmtId="38" fontId="0" fillId="0" borderId="36" xfId="1" applyFont="1" applyBorder="1" applyAlignment="1">
      <alignment horizontal="right" vertical="center" shrinkToFit="1"/>
    </xf>
    <xf numFmtId="38" fontId="0" fillId="0" borderId="37" xfId="1" applyFont="1" applyBorder="1" applyAlignment="1">
      <alignment horizontal="right" vertical="center" shrinkToFit="1"/>
    </xf>
    <xf numFmtId="38" fontId="0" fillId="0" borderId="52" xfId="1" applyFont="1" applyBorder="1" applyAlignment="1">
      <alignment horizontal="right" vertical="center" shrinkToFit="1"/>
    </xf>
    <xf numFmtId="38" fontId="0" fillId="0" borderId="53" xfId="1" applyFont="1" applyBorder="1" applyAlignment="1">
      <alignment horizontal="right" vertical="center" shrinkToFit="1"/>
    </xf>
    <xf numFmtId="38" fontId="16" fillId="0" borderId="41" xfId="1" applyFont="1" applyBorder="1" applyAlignment="1">
      <alignment horizontal="center" vertical="center" shrinkToFit="1"/>
    </xf>
    <xf numFmtId="38" fontId="16" fillId="0" borderId="38" xfId="1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38" fontId="0" fillId="0" borderId="20" xfId="1" applyFont="1" applyBorder="1" applyAlignment="1">
      <alignment horizontal="right" vertical="center" shrinkToFit="1"/>
    </xf>
    <xf numFmtId="38" fontId="0" fillId="0" borderId="21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16" xfId="1" applyFont="1" applyBorder="1" applyAlignment="1">
      <alignment horizontal="right" vertical="center" shrinkToFit="1"/>
    </xf>
    <xf numFmtId="38" fontId="0" fillId="0" borderId="62" xfId="1" applyFont="1" applyBorder="1" applyAlignment="1">
      <alignment horizontal="right" vertical="center" shrinkToFit="1"/>
    </xf>
    <xf numFmtId="38" fontId="0" fillId="0" borderId="63" xfId="1" applyFont="1" applyBorder="1" applyAlignment="1">
      <alignment horizontal="right" vertical="center" shrinkToFit="1"/>
    </xf>
    <xf numFmtId="38" fontId="0" fillId="0" borderId="64" xfId="1" applyFont="1" applyBorder="1" applyAlignment="1">
      <alignment horizontal="right" vertical="center" shrinkToFit="1"/>
    </xf>
    <xf numFmtId="38" fontId="0" fillId="0" borderId="65" xfId="1" applyFont="1" applyBorder="1" applyAlignment="1">
      <alignment horizontal="right" vertical="center" shrinkToFit="1"/>
    </xf>
    <xf numFmtId="38" fontId="0" fillId="0" borderId="63" xfId="1" applyFont="1" applyBorder="1" applyAlignment="1">
      <alignment horizontal="right" vertical="center" shrinkToFit="1"/>
    </xf>
    <xf numFmtId="38" fontId="0" fillId="0" borderId="64" xfId="1" applyFont="1" applyBorder="1" applyAlignment="1">
      <alignment horizontal="right" vertical="center" shrinkToFit="1"/>
    </xf>
    <xf numFmtId="38" fontId="0" fillId="0" borderId="66" xfId="1" applyFont="1" applyBorder="1" applyAlignment="1">
      <alignment horizontal="right" vertical="center" shrinkToFit="1"/>
    </xf>
    <xf numFmtId="38" fontId="0" fillId="0" borderId="67" xfId="1" applyFont="1" applyBorder="1" applyAlignment="1">
      <alignment horizontal="right" vertical="center" shrinkToFit="1"/>
    </xf>
    <xf numFmtId="38" fontId="0" fillId="0" borderId="68" xfId="1" applyFont="1" applyBorder="1" applyAlignment="1">
      <alignment horizontal="right" vertical="center" shrinkToFit="1"/>
    </xf>
    <xf numFmtId="38" fontId="1" fillId="0" borderId="54" xfId="1" applyFont="1" applyFill="1" applyBorder="1" applyAlignment="1">
      <alignment horizontal="right" vertical="center"/>
    </xf>
    <xf numFmtId="38" fontId="1" fillId="0" borderId="55" xfId="1" applyFont="1" applyFill="1" applyBorder="1" applyAlignment="1">
      <alignment horizontal="right" vertical="center"/>
    </xf>
    <xf numFmtId="38" fontId="1" fillId="0" borderId="30" xfId="1" applyFont="1" applyFill="1" applyBorder="1" applyAlignment="1">
      <alignment horizontal="right" vertical="center"/>
    </xf>
    <xf numFmtId="38" fontId="1" fillId="0" borderId="56" xfId="1" applyFont="1" applyFill="1" applyBorder="1" applyAlignment="1">
      <alignment horizontal="right" vertical="center"/>
    </xf>
    <xf numFmtId="38" fontId="1" fillId="0" borderId="25" xfId="1" applyFont="1" applyBorder="1" applyAlignment="1">
      <alignment horizontal="right" vertical="center"/>
    </xf>
    <xf numFmtId="38" fontId="1" fillId="0" borderId="54" xfId="1" applyFont="1" applyBorder="1" applyAlignment="1">
      <alignment horizontal="right" vertical="center"/>
    </xf>
    <xf numFmtId="38" fontId="1" fillId="0" borderId="55" xfId="1" applyFont="1" applyFill="1" applyBorder="1" applyAlignment="1">
      <alignment horizontal="right" vertical="center"/>
    </xf>
    <xf numFmtId="38" fontId="1" fillId="0" borderId="54" xfId="1" applyFont="1" applyFill="1" applyBorder="1" applyAlignment="1">
      <alignment horizontal="right" vertical="center"/>
    </xf>
    <xf numFmtId="38" fontId="1" fillId="0" borderId="24" xfId="1" applyFont="1" applyFill="1" applyBorder="1" applyAlignment="1">
      <alignment horizontal="right" vertical="center"/>
    </xf>
    <xf numFmtId="40" fontId="1" fillId="0" borderId="56" xfId="0" applyNumberFormat="1" applyFont="1" applyFill="1" applyBorder="1" applyAlignment="1">
      <alignment horizontal="right" vertical="center"/>
    </xf>
    <xf numFmtId="40" fontId="1" fillId="0" borderId="55" xfId="0" applyNumberFormat="1" applyFont="1" applyFill="1" applyBorder="1" applyAlignment="1">
      <alignment horizontal="right" vertical="center"/>
    </xf>
    <xf numFmtId="40" fontId="1" fillId="0" borderId="57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0</xdr:row>
      <xdr:rowOff>213360</xdr:rowOff>
    </xdr:from>
    <xdr:to>
      <xdr:col>16</xdr:col>
      <xdr:colOff>304800</xdr:colOff>
      <xdr:row>2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8CE796-900C-4C79-A31B-87C27A183C6C}"/>
            </a:ext>
          </a:extLst>
        </xdr:cNvPr>
        <xdr:cNvSpPr txBox="1"/>
      </xdr:nvSpPr>
      <xdr:spPr>
        <a:xfrm>
          <a:off x="11056620" y="213360"/>
          <a:ext cx="1082040" cy="4572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様 式</a:t>
          </a:r>
          <a:r>
            <a:rPr kumimoji="1" lang="ja-JP" altLang="en-US" sz="2000" baseline="0"/>
            <a:t> </a:t>
          </a:r>
          <a:r>
            <a:rPr kumimoji="1" lang="ja-JP" altLang="en-US" sz="2000"/>
            <a:t>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showGridLines="0" tabSelected="1" view="pageBreakPreview" zoomScaleNormal="100" zoomScaleSheetLayoutView="100" workbookViewId="0">
      <selection activeCell="G19" sqref="G19"/>
    </sheetView>
  </sheetViews>
  <sheetFormatPr defaultColWidth="9" defaultRowHeight="13.2" x14ac:dyDescent="0.2"/>
  <cols>
    <col min="1" max="1" width="3.77734375" style="31" customWidth="1"/>
    <col min="2" max="2" width="11" style="6" customWidth="1"/>
    <col min="3" max="8" width="15.77734375" style="1" customWidth="1"/>
    <col min="9" max="17" width="10" style="1" customWidth="1"/>
    <col min="18" max="21" width="8.6640625" style="1" customWidth="1"/>
    <col min="22" max="16384" width="9" style="2"/>
  </cols>
  <sheetData>
    <row r="1" spans="1:21" ht="23.25" customHeight="1" x14ac:dyDescent="0.2">
      <c r="A1" s="1"/>
      <c r="B1" s="1"/>
      <c r="H1" s="2"/>
      <c r="I1" s="2"/>
      <c r="L1" s="2"/>
      <c r="M1" s="2"/>
      <c r="N1" s="2"/>
      <c r="P1" s="60"/>
      <c r="Q1" s="60"/>
      <c r="R1" s="2"/>
      <c r="S1" s="2"/>
      <c r="T1" s="2"/>
      <c r="U1" s="2"/>
    </row>
    <row r="2" spans="1:21" ht="26.25" customHeight="1" x14ac:dyDescent="0.2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"/>
      <c r="R2" s="2"/>
      <c r="S2" s="2"/>
      <c r="T2" s="2"/>
      <c r="U2" s="2"/>
    </row>
    <row r="3" spans="1:21" ht="28.2" x14ac:dyDescent="0.2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"/>
      <c r="R3" s="2"/>
      <c r="S3" s="2"/>
      <c r="T3" s="2"/>
      <c r="U3" s="2"/>
    </row>
    <row r="4" spans="1:21" ht="21" x14ac:dyDescent="0.2">
      <c r="A4" s="4"/>
      <c r="B4" s="4"/>
      <c r="C4" s="36"/>
      <c r="D4" s="36"/>
      <c r="E4" s="36"/>
      <c r="F4" s="36"/>
      <c r="G4" s="4"/>
      <c r="H4" s="4"/>
      <c r="I4" s="4"/>
      <c r="J4" s="4"/>
      <c r="K4" s="4"/>
      <c r="L4" s="4"/>
      <c r="M4" s="4"/>
      <c r="N4" s="4"/>
      <c r="O4" s="4"/>
      <c r="R4" s="2"/>
      <c r="S4" s="2"/>
      <c r="T4" s="2"/>
      <c r="U4" s="2"/>
    </row>
    <row r="5" spans="1:21" s="32" customFormat="1" ht="14.4" x14ac:dyDescent="0.2">
      <c r="B5" s="33" t="s">
        <v>26</v>
      </c>
      <c r="C5" s="37">
        <v>0.93055555555555547</v>
      </c>
      <c r="D5" s="38" t="s">
        <v>27</v>
      </c>
      <c r="E5" s="37">
        <v>0.94444444444444453</v>
      </c>
      <c r="F5" s="38" t="s">
        <v>0</v>
      </c>
    </row>
    <row r="6" spans="1:21" s="32" customFormat="1" ht="14.4" x14ac:dyDescent="0.2">
      <c r="B6" s="33"/>
      <c r="C6" s="34"/>
      <c r="D6" s="34"/>
      <c r="E6" s="35"/>
      <c r="F6" s="34"/>
    </row>
    <row r="7" spans="1:21" s="32" customFormat="1" ht="14.4" x14ac:dyDescent="0.2">
      <c r="A7" s="7"/>
      <c r="B7" s="10"/>
      <c r="D7" s="9"/>
      <c r="E7" s="10"/>
      <c r="G7" s="33"/>
      <c r="H7" s="33"/>
      <c r="I7" s="35"/>
      <c r="K7" s="35"/>
      <c r="Q7" s="33" t="s">
        <v>1</v>
      </c>
    </row>
    <row r="8" spans="1:21" ht="14.4" x14ac:dyDescent="0.2">
      <c r="A8" s="24" t="s">
        <v>29</v>
      </c>
      <c r="B8" s="8"/>
      <c r="D8" s="9"/>
      <c r="E8" s="10"/>
      <c r="G8" s="11"/>
      <c r="H8" s="11"/>
      <c r="I8" s="12"/>
      <c r="K8" s="12"/>
      <c r="L8" s="2"/>
      <c r="P8" s="2"/>
      <c r="Q8" s="5"/>
    </row>
    <row r="9" spans="1:21" ht="15" thickBot="1" x14ac:dyDescent="0.25">
      <c r="A9" s="7"/>
      <c r="B9" s="8"/>
      <c r="D9" s="9"/>
      <c r="E9" s="10"/>
      <c r="G9" s="11"/>
      <c r="H9" s="11"/>
      <c r="I9" s="12"/>
      <c r="K9" s="12"/>
      <c r="L9" s="2"/>
      <c r="P9" s="2"/>
      <c r="Q9" s="5"/>
    </row>
    <row r="10" spans="1:21" ht="8.25" customHeight="1" thickTop="1" x14ac:dyDescent="0.2">
      <c r="A10" s="62"/>
      <c r="B10" s="63"/>
      <c r="C10" s="68" t="s">
        <v>17</v>
      </c>
      <c r="D10" s="69"/>
      <c r="E10" s="69"/>
      <c r="F10" s="69"/>
      <c r="G10" s="69"/>
      <c r="H10" s="70"/>
      <c r="I10" s="77"/>
      <c r="J10" s="78"/>
      <c r="K10" s="78"/>
      <c r="L10" s="78"/>
      <c r="M10" s="78"/>
      <c r="N10" s="78"/>
      <c r="O10" s="78"/>
      <c r="P10" s="79" t="s">
        <v>2</v>
      </c>
      <c r="Q10" s="80"/>
    </row>
    <row r="11" spans="1:21" ht="8.25" customHeight="1" x14ac:dyDescent="0.2">
      <c r="A11" s="64"/>
      <c r="B11" s="65"/>
      <c r="C11" s="71"/>
      <c r="D11" s="72"/>
      <c r="E11" s="72"/>
      <c r="F11" s="72"/>
      <c r="G11" s="72"/>
      <c r="H11" s="73"/>
      <c r="I11" s="83"/>
      <c r="J11" s="84"/>
      <c r="K11" s="84"/>
      <c r="L11" s="84"/>
      <c r="M11" s="84"/>
      <c r="N11" s="85" t="s">
        <v>3</v>
      </c>
      <c r="O11" s="87" t="s">
        <v>4</v>
      </c>
      <c r="P11" s="81"/>
      <c r="Q11" s="82"/>
    </row>
    <row r="12" spans="1:21" ht="8.25" customHeight="1" x14ac:dyDescent="0.2">
      <c r="A12" s="64"/>
      <c r="B12" s="65"/>
      <c r="C12" s="71"/>
      <c r="D12" s="72"/>
      <c r="E12" s="72"/>
      <c r="F12" s="72"/>
      <c r="G12" s="72"/>
      <c r="H12" s="73"/>
      <c r="I12" s="89"/>
      <c r="J12" s="90"/>
      <c r="K12" s="90"/>
      <c r="L12" s="85" t="s">
        <v>5</v>
      </c>
      <c r="M12" s="87" t="s">
        <v>6</v>
      </c>
      <c r="N12" s="86"/>
      <c r="O12" s="88"/>
      <c r="P12" s="81"/>
      <c r="Q12" s="82"/>
    </row>
    <row r="13" spans="1:21" ht="54" customHeight="1" x14ac:dyDescent="0.2">
      <c r="A13" s="64"/>
      <c r="B13" s="65"/>
      <c r="C13" s="71"/>
      <c r="D13" s="72"/>
      <c r="E13" s="72"/>
      <c r="F13" s="72"/>
      <c r="G13" s="72"/>
      <c r="H13" s="73"/>
      <c r="I13" s="13" t="s">
        <v>7</v>
      </c>
      <c r="J13" s="14" t="s">
        <v>8</v>
      </c>
      <c r="K13" s="15" t="s">
        <v>9</v>
      </c>
      <c r="L13" s="86"/>
      <c r="M13" s="88"/>
      <c r="N13" s="86"/>
      <c r="O13" s="88"/>
      <c r="P13" s="81"/>
      <c r="Q13" s="82"/>
      <c r="R13" s="2"/>
      <c r="S13" s="2"/>
      <c r="T13" s="2"/>
      <c r="U13" s="2"/>
    </row>
    <row r="14" spans="1:21" ht="12.75" customHeight="1" thickBot="1" x14ac:dyDescent="0.25">
      <c r="A14" s="66"/>
      <c r="B14" s="67"/>
      <c r="C14" s="74"/>
      <c r="D14" s="75"/>
      <c r="E14" s="75"/>
      <c r="F14" s="75"/>
      <c r="G14" s="75"/>
      <c r="H14" s="76"/>
      <c r="I14" s="16" t="s">
        <v>18</v>
      </c>
      <c r="J14" s="17" t="s">
        <v>19</v>
      </c>
      <c r="K14" s="18" t="s">
        <v>20</v>
      </c>
      <c r="L14" s="19" t="s">
        <v>21</v>
      </c>
      <c r="M14" s="18" t="s">
        <v>22</v>
      </c>
      <c r="N14" s="19" t="s">
        <v>23</v>
      </c>
      <c r="O14" s="18" t="s">
        <v>24</v>
      </c>
      <c r="P14" s="91" t="s">
        <v>25</v>
      </c>
      <c r="Q14" s="92"/>
      <c r="R14" s="2"/>
      <c r="S14" s="2"/>
      <c r="T14" s="2"/>
      <c r="U14" s="2"/>
    </row>
    <row r="15" spans="1:21" ht="30" customHeight="1" x14ac:dyDescent="0.2">
      <c r="A15" s="41" t="s">
        <v>36</v>
      </c>
      <c r="B15" s="42"/>
      <c r="C15" s="95" t="s">
        <v>32</v>
      </c>
      <c r="D15" s="96" t="s">
        <v>33</v>
      </c>
      <c r="E15" s="96" t="s">
        <v>34</v>
      </c>
      <c r="F15" s="96" t="s">
        <v>35</v>
      </c>
      <c r="G15" s="96"/>
      <c r="H15" s="97"/>
      <c r="I15" s="98">
        <f>C17+D17+E17+F17</f>
        <v>59658</v>
      </c>
      <c r="J15" s="99">
        <v>0</v>
      </c>
      <c r="K15" s="100">
        <v>0</v>
      </c>
      <c r="L15" s="101">
        <f>I15</f>
        <v>59658</v>
      </c>
      <c r="M15" s="100">
        <v>882</v>
      </c>
      <c r="N15" s="101">
        <f>L15+M15</f>
        <v>60540</v>
      </c>
      <c r="O15" s="100">
        <v>0</v>
      </c>
      <c r="P15" s="102">
        <v>60540</v>
      </c>
      <c r="Q15" s="103"/>
      <c r="R15" s="2"/>
      <c r="S15" s="2"/>
      <c r="T15" s="2"/>
      <c r="U15" s="2"/>
    </row>
    <row r="16" spans="1:21" ht="30" customHeight="1" x14ac:dyDescent="0.2">
      <c r="A16" s="43"/>
      <c r="B16" s="44"/>
      <c r="C16" s="104">
        <v>2</v>
      </c>
      <c r="D16" s="105">
        <v>1</v>
      </c>
      <c r="E16" s="105">
        <v>3</v>
      </c>
      <c r="F16" s="105">
        <v>4</v>
      </c>
      <c r="G16" s="106"/>
      <c r="H16" s="107"/>
      <c r="I16" s="108"/>
      <c r="J16" s="109"/>
      <c r="K16" s="110"/>
      <c r="L16" s="111"/>
      <c r="M16" s="110"/>
      <c r="N16" s="111"/>
      <c r="O16" s="110"/>
      <c r="P16" s="112"/>
      <c r="Q16" s="113"/>
      <c r="R16" s="2"/>
      <c r="S16" s="2"/>
      <c r="T16" s="2"/>
      <c r="U16" s="2"/>
    </row>
    <row r="17" spans="1:21" ht="30" customHeight="1" thickBot="1" x14ac:dyDescent="0.25">
      <c r="A17" s="45"/>
      <c r="B17" s="46"/>
      <c r="C17" s="114">
        <v>19816</v>
      </c>
      <c r="D17" s="115">
        <v>30603</v>
      </c>
      <c r="E17" s="115">
        <v>7586</v>
      </c>
      <c r="F17" s="115">
        <v>1653</v>
      </c>
      <c r="G17" s="115"/>
      <c r="H17" s="116"/>
      <c r="I17" s="117"/>
      <c r="J17" s="118"/>
      <c r="K17" s="119"/>
      <c r="L17" s="120"/>
      <c r="M17" s="119"/>
      <c r="N17" s="120"/>
      <c r="O17" s="119"/>
      <c r="P17" s="121"/>
      <c r="Q17" s="122"/>
      <c r="R17" s="2"/>
      <c r="S17" s="2"/>
      <c r="T17" s="2"/>
      <c r="U17" s="2"/>
    </row>
    <row r="18" spans="1:21" ht="25.5" customHeight="1" thickTop="1" x14ac:dyDescent="0.2">
      <c r="A18" s="20"/>
      <c r="B18" s="21"/>
      <c r="C18" s="22"/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"/>
      <c r="R18" s="2"/>
      <c r="S18" s="2"/>
      <c r="T18" s="2"/>
      <c r="U18" s="2"/>
    </row>
    <row r="19" spans="1:21" ht="14.4" x14ac:dyDescent="0.2">
      <c r="A19" s="24" t="s">
        <v>37</v>
      </c>
      <c r="B19" s="25"/>
      <c r="C19" s="22"/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"/>
      <c r="R19" s="2"/>
      <c r="S19" s="2"/>
      <c r="T19" s="2"/>
      <c r="U19" s="2"/>
    </row>
    <row r="20" spans="1:21" ht="15" customHeight="1" thickBot="1" x14ac:dyDescent="0.25">
      <c r="A20" s="20"/>
      <c r="B20" s="21"/>
      <c r="C20" s="22"/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"/>
      <c r="R20" s="2"/>
    </row>
    <row r="21" spans="1:21" ht="25.5" customHeight="1" x14ac:dyDescent="0.2">
      <c r="A21" s="50" t="s">
        <v>31</v>
      </c>
      <c r="B21" s="51"/>
      <c r="C21" s="56" t="s">
        <v>10</v>
      </c>
      <c r="D21" s="56"/>
      <c r="E21" s="57"/>
      <c r="F21" s="58" t="s">
        <v>11</v>
      </c>
      <c r="G21" s="56"/>
      <c r="H21" s="57"/>
      <c r="I21" s="58" t="s">
        <v>12</v>
      </c>
      <c r="J21" s="56"/>
      <c r="K21" s="56"/>
      <c r="L21" s="56"/>
      <c r="M21" s="56"/>
      <c r="N21" s="57"/>
      <c r="O21" s="58" t="s">
        <v>13</v>
      </c>
      <c r="P21" s="56"/>
      <c r="Q21" s="93"/>
      <c r="R21" s="2"/>
    </row>
    <row r="22" spans="1:21" s="29" customFormat="1" ht="19.2" x14ac:dyDescent="0.2">
      <c r="A22" s="52"/>
      <c r="B22" s="53"/>
      <c r="C22" s="39" t="s">
        <v>14</v>
      </c>
      <c r="D22" s="40" t="s">
        <v>15</v>
      </c>
      <c r="E22" s="26" t="s">
        <v>16</v>
      </c>
      <c r="F22" s="27" t="s">
        <v>14</v>
      </c>
      <c r="G22" s="40" t="s">
        <v>15</v>
      </c>
      <c r="H22" s="26" t="s">
        <v>16</v>
      </c>
      <c r="I22" s="94" t="s">
        <v>14</v>
      </c>
      <c r="J22" s="48"/>
      <c r="K22" s="47" t="s">
        <v>15</v>
      </c>
      <c r="L22" s="48"/>
      <c r="M22" s="47" t="s">
        <v>16</v>
      </c>
      <c r="N22" s="49"/>
      <c r="O22" s="27" t="s">
        <v>14</v>
      </c>
      <c r="P22" s="40" t="s">
        <v>15</v>
      </c>
      <c r="Q22" s="28" t="s">
        <v>16</v>
      </c>
    </row>
    <row r="23" spans="1:21" s="29" customFormat="1" ht="30" customHeight="1" thickBot="1" x14ac:dyDescent="0.25">
      <c r="A23" s="54"/>
      <c r="B23" s="55"/>
      <c r="C23" s="123">
        <v>153089</v>
      </c>
      <c r="D23" s="124">
        <v>176994</v>
      </c>
      <c r="E23" s="125">
        <v>330083</v>
      </c>
      <c r="F23" s="126">
        <v>29175</v>
      </c>
      <c r="G23" s="124">
        <v>31365</v>
      </c>
      <c r="H23" s="125">
        <v>60540</v>
      </c>
      <c r="I23" s="127">
        <v>123914</v>
      </c>
      <c r="J23" s="128"/>
      <c r="K23" s="129">
        <v>145629</v>
      </c>
      <c r="L23" s="130"/>
      <c r="M23" s="129">
        <v>269543</v>
      </c>
      <c r="N23" s="131"/>
      <c r="O23" s="132">
        <v>19.059999999999999</v>
      </c>
      <c r="P23" s="133">
        <v>17.72</v>
      </c>
      <c r="Q23" s="134">
        <v>18.34</v>
      </c>
    </row>
    <row r="24" spans="1:21" s="30" customFormat="1" ht="25.5" customHeight="1" x14ac:dyDescent="0.2"/>
  </sheetData>
  <mergeCells count="34">
    <mergeCell ref="P15:Q17"/>
    <mergeCell ref="O21:Q21"/>
    <mergeCell ref="I22:J22"/>
    <mergeCell ref="O15:O17"/>
    <mergeCell ref="A3:P3"/>
    <mergeCell ref="P1:Q1"/>
    <mergeCell ref="A2:P2"/>
    <mergeCell ref="A10:B14"/>
    <mergeCell ref="C10:H14"/>
    <mergeCell ref="I10:O10"/>
    <mergeCell ref="P10:Q13"/>
    <mergeCell ref="I11:M11"/>
    <mergeCell ref="N11:N13"/>
    <mergeCell ref="O11:O13"/>
    <mergeCell ref="I12:K12"/>
    <mergeCell ref="L12:L13"/>
    <mergeCell ref="M12:M13"/>
    <mergeCell ref="P14:Q14"/>
    <mergeCell ref="A15:B17"/>
    <mergeCell ref="I15:I17"/>
    <mergeCell ref="K22:L22"/>
    <mergeCell ref="M22:N22"/>
    <mergeCell ref="I23:J23"/>
    <mergeCell ref="K23:L23"/>
    <mergeCell ref="M23:N23"/>
    <mergeCell ref="J15:J17"/>
    <mergeCell ref="K15:K17"/>
    <mergeCell ref="L15:L17"/>
    <mergeCell ref="M15:M17"/>
    <mergeCell ref="N15:N17"/>
    <mergeCell ref="A21:B23"/>
    <mergeCell ref="C21:E21"/>
    <mergeCell ref="F21:H21"/>
    <mergeCell ref="I21:N21"/>
  </mergeCells>
  <phoneticPr fontId="3"/>
  <printOptions horizontalCentered="1"/>
  <pageMargins left="0.51181102362204722" right="0.51181102362204722" top="0.59055118110236227" bottom="0.59055118110236227" header="0.51181102362204722" footer="0.51181102362204722"/>
  <pageSetup paperSize="9" scale="6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将太</dc:creator>
  <cp:lastModifiedBy>有村 淳</cp:lastModifiedBy>
  <cp:lastPrinted>2021-11-07T03:45:36Z</cp:lastPrinted>
  <dcterms:created xsi:type="dcterms:W3CDTF">2015-03-13T06:14:21Z</dcterms:created>
  <dcterms:modified xsi:type="dcterms:W3CDTF">2021-11-14T13:38:25Z</dcterms:modified>
</cp:coreProperties>
</file>