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13A6A31D-BA02-459C-9ED4-A1B6D0637947}" xr6:coauthVersionLast="47" xr6:coauthVersionMax="47" xr10:uidLastSave="{00000000-0000-0000-0000-000000000000}"/>
  <bookViews>
    <workbookView xWindow="-108" yWindow="-108" windowWidth="23256" windowHeight="13176" xr2:uid="{00000000-000D-0000-FFFF-FFFF00000000}"/>
  </bookViews>
  <sheets>
    <sheet name="総括表" sheetId="19" r:id="rId1"/>
    <sheet name="普通会計の状況" sheetId="18" r:id="rId2"/>
    <sheet name="各会計、関係団体の財政状況及び健全化判断比率" sheetId="17" r:id="rId3"/>
    <sheet name="財政比較分析表" sheetId="16" r:id="rId4"/>
    <sheet name="経常経費分析表（経常収支比率の分析）" sheetId="15" r:id="rId5"/>
    <sheet name="経常経費分析表（人件費・公債費・普通建設事業費の分析）" sheetId="14" r:id="rId6"/>
    <sheet name="性質別歳出決算分析表（住民一人当たりのコスト）" sheetId="13" r:id="rId7"/>
    <sheet name="目的別歳出決算分析表（住民一人当たりのコスト）" sheetId="12" r:id="rId8"/>
    <sheet name="実質収支比率等に係る経年分析" sheetId="11" r:id="rId9"/>
    <sheet name="連結実質赤字比率に係る赤字・黒字の構成分析" sheetId="10" r:id="rId10"/>
    <sheet name="実質公債費比率（分子）の構造" sheetId="9" r:id="rId11"/>
    <sheet name="将来負担比率（分子）の構造" sheetId="8" r:id="rId12"/>
    <sheet name="基金残高に係る経年分析" sheetId="7"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19" l="1"/>
  <c r="CQ43" i="19"/>
  <c r="CO43" i="19" s="1"/>
  <c r="BY43" i="19"/>
  <c r="BW43" i="19" s="1"/>
  <c r="BE43" i="19"/>
  <c r="AM43" i="19"/>
  <c r="U43" i="19"/>
  <c r="E43" i="19"/>
  <c r="C43" i="19"/>
  <c r="DG42" i="19"/>
  <c r="CQ42" i="19"/>
  <c r="CO42" i="19" s="1"/>
  <c r="BY42" i="19"/>
  <c r="BW42" i="19" s="1"/>
  <c r="BE42" i="19"/>
  <c r="AM42" i="19"/>
  <c r="U42" i="19"/>
  <c r="E42" i="19"/>
  <c r="C42" i="19" s="1"/>
  <c r="DG41" i="19"/>
  <c r="CQ41" i="19"/>
  <c r="CO41" i="19" s="1"/>
  <c r="BY41" i="19"/>
  <c r="BE41" i="19"/>
  <c r="AM41" i="19"/>
  <c r="U41" i="19"/>
  <c r="E41" i="19"/>
  <c r="C41" i="19" s="1"/>
  <c r="DG40" i="19"/>
  <c r="CQ40" i="19"/>
  <c r="CO40" i="19" s="1"/>
  <c r="BY40" i="19"/>
  <c r="BE40" i="19"/>
  <c r="AM40" i="19"/>
  <c r="U40" i="19"/>
  <c r="E40" i="19"/>
  <c r="C40" i="19"/>
  <c r="DG39" i="19"/>
  <c r="CQ39" i="19"/>
  <c r="CO39" i="19" s="1"/>
  <c r="BY39" i="19"/>
  <c r="BE39" i="19"/>
  <c r="AM39" i="19"/>
  <c r="U39" i="19"/>
  <c r="E39" i="19"/>
  <c r="C39" i="19"/>
  <c r="DG38" i="19"/>
  <c r="CQ38" i="19"/>
  <c r="CO38" i="19" s="1"/>
  <c r="BY38" i="19"/>
  <c r="BE38" i="19"/>
  <c r="AM38" i="19"/>
  <c r="U38" i="19"/>
  <c r="E38" i="19"/>
  <c r="C38" i="19"/>
  <c r="DG37" i="19"/>
  <c r="CQ37" i="19"/>
  <c r="CO37" i="19"/>
  <c r="BY37" i="19"/>
  <c r="BE37" i="19"/>
  <c r="AM37" i="19"/>
  <c r="W37" i="19"/>
  <c r="E37" i="19"/>
  <c r="C37" i="19"/>
  <c r="DG36" i="19"/>
  <c r="CQ36" i="19"/>
  <c r="BY36" i="19"/>
  <c r="BE36" i="19"/>
  <c r="AM36" i="19"/>
  <c r="W36" i="19"/>
  <c r="E36" i="19"/>
  <c r="C36" i="19"/>
  <c r="DG35" i="19"/>
  <c r="CQ35" i="19"/>
  <c r="BY35" i="19"/>
  <c r="BE35" i="19"/>
  <c r="AM35" i="19"/>
  <c r="W35" i="19"/>
  <c r="E35" i="19"/>
  <c r="C35" i="19" s="1"/>
  <c r="DG34" i="19"/>
  <c r="CQ34" i="19"/>
  <c r="BY34" i="19"/>
  <c r="BG34" i="19"/>
  <c r="AO34" i="19"/>
  <c r="W34" i="19"/>
  <c r="E34" i="19"/>
  <c r="C34" i="19" s="1"/>
  <c r="U34" i="19" l="1"/>
  <c r="U35" i="19" s="1"/>
  <c r="U36" i="19" l="1"/>
  <c r="U37" i="19" s="1"/>
  <c r="BE34" i="19" l="1"/>
  <c r="AM34" i="19"/>
  <c r="BW34" i="19" l="1"/>
  <c r="BW35" i="19" s="1"/>
  <c r="BW36" i="19" s="1"/>
  <c r="BW37" i="19" s="1"/>
  <c r="BW38" i="19" s="1"/>
  <c r="BW39" i="19" s="1"/>
  <c r="BW40" i="19" s="1"/>
  <c r="BW41" i="19" s="1"/>
  <c r="CO34" i="19" l="1"/>
  <c r="CO35" i="19" s="1"/>
  <c r="CO36" i="19" s="1"/>
</calcChain>
</file>

<file path=xl/sharedStrings.xml><?xml version="1.0" encoding="utf-8"?>
<sst xmlns="http://schemas.openxmlformats.org/spreadsheetml/2006/main" count="1085" uniqueCount="555">
  <si>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</si>
  <si>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</si>
  <si>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</si>
  <si>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</si>
  <si>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</si>
  <si>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</si>
  <si>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</si>
  <si>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</si>
  <si>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</si>
  <si>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</si>
  <si>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</si>
  <si>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</si>
  <si>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</si>
  <si>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</si>
  <si>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</si>
  <si>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</si>
  <si>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</si>
  <si>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現在、将来負担比率は算出されていない。有形固定資産償却率については、類似団体平均値を上回っているが平成30年度より減少傾向である。引き続き公共施設等に対する各種計画に沿って計画的な更新を行っていく。
</t>
    <rPh sb="1" eb="3">
      <t>ゲンザイ</t>
    </rPh>
    <rPh sb="4" eb="6">
      <t>ショウライ</t>
    </rPh>
    <rPh sb="6" eb="8">
      <t>フタン</t>
    </rPh>
    <rPh sb="8" eb="10">
      <t>ヒリツ</t>
    </rPh>
    <rPh sb="11" eb="13">
      <t>サンシュツ</t>
    </rPh>
    <rPh sb="20" eb="22">
      <t>ユウケイ</t>
    </rPh>
    <rPh sb="22" eb="24">
      <t>コテイ</t>
    </rPh>
    <rPh sb="24" eb="26">
      <t>シサン</t>
    </rPh>
    <rPh sb="26" eb="28">
      <t>ショウキャク</t>
    </rPh>
    <rPh sb="28" eb="29">
      <t>リツ</t>
    </rPh>
    <rPh sb="35" eb="39">
      <t>ルイジダンタイ</t>
    </rPh>
    <rPh sb="39" eb="42">
      <t>ヘイキンチ</t>
    </rPh>
    <rPh sb="43" eb="45">
      <t>ウワマワ</t>
    </rPh>
    <rPh sb="50" eb="52">
      <t>ヘイセイ</t>
    </rPh>
    <rPh sb="54" eb="56">
      <t>ネンド</t>
    </rPh>
    <rPh sb="58" eb="62">
      <t>ゲンショウケイコウ</t>
    </rPh>
    <rPh sb="66" eb="67">
      <t>ヒ</t>
    </rPh>
    <rPh sb="68" eb="69">
      <t>ツヅ</t>
    </rPh>
    <rPh sb="70" eb="74">
      <t>コウキョウシセツ</t>
    </rPh>
    <rPh sb="74" eb="75">
      <t>トウ</t>
    </rPh>
    <rPh sb="76" eb="77">
      <t>タイ</t>
    </rPh>
    <rPh sb="79" eb="83">
      <t>カクシュケイカク</t>
    </rPh>
    <rPh sb="84" eb="85">
      <t>ソ</t>
    </rPh>
    <rPh sb="87" eb="90">
      <t>ケイカクテキ</t>
    </rPh>
    <rPh sb="91" eb="93">
      <t>コウシン</t>
    </rPh>
    <rPh sb="94" eb="95">
      <t>オコナ</t>
    </rPh>
    <phoneticPr fontId="5"/>
  </si>
  <si>
    <t>　実質公債費比率は類似団体平均より低い位置にあるものの、近年の本町の値は上昇傾向にある。令和3年度も庁舎建設事業の大型事業が続くため、実質公債費比率に注視しながら、引き続き財政の健全化に努めていく。</t>
    <rPh sb="1" eb="3">
      <t>ジッシツ</t>
    </rPh>
    <rPh sb="3" eb="6">
      <t>コウサイヒ</t>
    </rPh>
    <rPh sb="6" eb="8">
      <t>ヒリツ</t>
    </rPh>
    <rPh sb="9" eb="13">
      <t>ルイジダンタイ</t>
    </rPh>
    <rPh sb="13" eb="15">
      <t>ヘイキン</t>
    </rPh>
    <rPh sb="17" eb="18">
      <t>ヒク</t>
    </rPh>
    <rPh sb="19" eb="21">
      <t>イチ</t>
    </rPh>
    <rPh sb="28" eb="30">
      <t>キンネン</t>
    </rPh>
    <rPh sb="31" eb="33">
      <t>ホンマチ</t>
    </rPh>
    <rPh sb="34" eb="35">
      <t>アタイ</t>
    </rPh>
    <rPh sb="36" eb="38">
      <t>ジョウショウ</t>
    </rPh>
    <rPh sb="38" eb="40">
      <t>ケイコウ</t>
    </rPh>
    <rPh sb="44" eb="46">
      <t>レイワ</t>
    </rPh>
    <rPh sb="47" eb="49">
      <t>ネンド</t>
    </rPh>
    <rPh sb="50" eb="54">
      <t>チョウシャケンセツ</t>
    </rPh>
    <rPh sb="54" eb="56">
      <t>ジギョウ</t>
    </rPh>
    <rPh sb="57" eb="59">
      <t>オオガタ</t>
    </rPh>
    <rPh sb="59" eb="61">
      <t>ジギョウ</t>
    </rPh>
    <rPh sb="62" eb="63">
      <t>ツヅ</t>
    </rPh>
    <rPh sb="67" eb="69">
      <t>ジッシツ</t>
    </rPh>
    <rPh sb="69" eb="72">
      <t>コウサイヒ</t>
    </rPh>
    <rPh sb="72" eb="74">
      <t>ヒリツ</t>
    </rPh>
    <rPh sb="75" eb="77">
      <t>チュウシ</t>
    </rPh>
    <rPh sb="82" eb="83">
      <t>ヒ</t>
    </rPh>
    <rPh sb="84" eb="85">
      <t>ツヅ</t>
    </rPh>
    <rPh sb="86" eb="88">
      <t>ザイセイ</t>
    </rPh>
    <rPh sb="89" eb="92">
      <t>ケンゼンカ</t>
    </rPh>
    <rPh sb="93" eb="94">
      <t>ツト</t>
    </rPh>
    <phoneticPr fontId="5"/>
  </si>
  <si>
    <t>基金残高合計</t>
    <rPh sb="0" eb="2">
      <t>キキン</t>
    </rPh>
    <rPh sb="2" eb="4">
      <t>ザンダカ</t>
    </rPh>
    <rPh sb="4" eb="6">
      <t>ゴウケイ</t>
    </rPh>
    <phoneticPr fontId="5"/>
  </si>
  <si>
    <t>ふるさとづくり基金</t>
    <rPh sb="7" eb="9">
      <t>キキン</t>
    </rPh>
    <phoneticPr fontId="5"/>
  </si>
  <si>
    <t>五ヶ瀬町応援基金</t>
    <rPh sb="0" eb="4">
      <t>ゴカセチョウ</t>
    </rPh>
    <rPh sb="4" eb="8">
      <t>オウエンキキン</t>
    </rPh>
    <phoneticPr fontId="5"/>
  </si>
  <si>
    <t>教育基金</t>
    <rPh sb="0" eb="4">
      <t>キョウイクキキン</t>
    </rPh>
    <phoneticPr fontId="5"/>
  </si>
  <si>
    <t>地域福祉基金</t>
    <rPh sb="0" eb="6">
      <t>チイキフクシキキン</t>
    </rPh>
    <phoneticPr fontId="5"/>
  </si>
  <si>
    <t>公共施設等整備基金</t>
    <rPh sb="0" eb="9">
      <t>コウキョウシセツトウセイビキキン</t>
    </rPh>
    <phoneticPr fontId="5"/>
  </si>
  <si>
    <t>その他特定目的基金</t>
    <rPh sb="2" eb="3">
      <t>タ</t>
    </rPh>
    <rPh sb="3" eb="5">
      <t>トクテイ</t>
    </rPh>
    <rPh sb="5" eb="7">
      <t>モクテキ</t>
    </rPh>
    <rPh sb="7" eb="9">
      <t>キキン</t>
    </rPh>
    <phoneticPr fontId="5"/>
  </si>
  <si>
    <t>減債基金</t>
    <rPh sb="0" eb="2">
      <t>ゲンサイ</t>
    </rPh>
    <rPh sb="2" eb="4">
      <t>キキン</t>
    </rPh>
    <phoneticPr fontId="5"/>
  </si>
  <si>
    <t>財政調整基金</t>
    <rPh sb="0" eb="2">
      <t>ザイセイ</t>
    </rPh>
    <rPh sb="2" eb="4">
      <t>チョウセイ</t>
    </rPh>
    <rPh sb="4" eb="6">
      <t>キキン</t>
    </rPh>
    <phoneticPr fontId="5"/>
  </si>
  <si>
    <t>年度</t>
    <rPh sb="0" eb="2">
      <t>ネンド</t>
    </rPh>
    <phoneticPr fontId="5"/>
  </si>
  <si>
    <t>区分</t>
    <rPh sb="0" eb="2">
      <t>クブン</t>
    </rPh>
    <phoneticPr fontId="5"/>
  </si>
  <si>
    <t>（百万円）</t>
    <rPh sb="1" eb="4">
      <t>ヒャクマンエン</t>
    </rPh>
    <phoneticPr fontId="5"/>
  </si>
  <si>
    <t>※令和3年度中に市町村合併した団体で、合併前の団体ごとの決算に基づく将来負担比率を算出していない団体については、グラフを表記しない。</t>
    <rPh sb="1" eb="3">
      <t>レイワ</t>
    </rPh>
    <phoneticPr fontId="5"/>
  </si>
  <si>
    <t>将来負担比率の分子</t>
  </si>
  <si>
    <t>(A)－(B)</t>
    <phoneticPr fontId="5"/>
  </si>
  <si>
    <t>基準財政需要額算入見込額</t>
  </si>
  <si>
    <t>-</t>
  </si>
  <si>
    <t>充当可能特定歳入</t>
  </si>
  <si>
    <t>充当可能基金</t>
  </si>
  <si>
    <t>充当可能財源等(B)</t>
    <phoneticPr fontId="5"/>
  </si>
  <si>
    <t>組合等連結実質赤字額負担見込額</t>
  </si>
  <si>
    <t>連結実質赤字額</t>
  </si>
  <si>
    <t>うち、健全化法施行規則附則第三条に係る負担見込額</t>
    <phoneticPr fontId="5"/>
  </si>
  <si>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</si>
  <si>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</si>
  <si>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</si>
  <si>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</si>
  <si>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</si>
  <si>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</si>
  <si>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5"/>
  </si>
  <si>
    <t>分子の構造</t>
    <rPh sb="0" eb="2">
      <t>ブンシ</t>
    </rPh>
    <rPh sb="3" eb="5">
      <t>コウゾウ</t>
    </rPh>
    <phoneticPr fontId="5"/>
  </si>
  <si>
    <t>（百万円）</t>
    <rPh sb="1" eb="2">
      <t>ヒャク</t>
    </rPh>
    <rPh sb="2" eb="4">
      <t>マンエン</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</si>
  <si>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</si>
  <si>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</si>
  <si>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減債基金積立相当額</t>
    <rPh sb="0" eb="2">
      <t>ゲンサイ</t>
    </rPh>
    <rPh sb="2" eb="4">
      <t>キキン</t>
    </rPh>
    <rPh sb="4" eb="6">
      <t>ツミタテ</t>
    </rPh>
    <rPh sb="6" eb="9">
      <t>ソウトウガク</t>
    </rPh>
    <phoneticPr fontId="3"/>
  </si>
  <si>
    <r>
      <t>減債基金残高</t>
    </r>
    <r>
      <rPr>
        <sz val="11"/>
        <color theme="1"/>
        <rFont val="ＭＳ ゴシック"/>
        <family val="3"/>
        <charset val="128"/>
      </rPr>
      <t>（注）</t>
    </r>
    <rPh sb="4" eb="6">
      <t>ザンダカ</t>
    </rPh>
    <rPh sb="7" eb="8">
      <t>チュウ</t>
    </rPh>
    <phoneticPr fontId="3"/>
  </si>
  <si>
    <t>※2　減債基金
　　積立状況等</t>
    <rPh sb="3" eb="5">
      <t>ゲンサイ</t>
    </rPh>
    <rPh sb="5" eb="7">
      <t>キキン</t>
    </rPh>
    <rPh sb="10" eb="12">
      <t>ツミタテ</t>
    </rPh>
    <rPh sb="12" eb="14">
      <t>ジョウキョウ</t>
    </rPh>
    <rPh sb="14" eb="15">
      <t>トウ</t>
    </rPh>
    <phoneticPr fontId="2"/>
  </si>
  <si>
    <t>R01末</t>
    <phoneticPr fontId="5"/>
  </si>
  <si>
    <t>H30末</t>
    <phoneticPr fontId="5"/>
  </si>
  <si>
    <t>H29末</t>
    <phoneticPr fontId="5"/>
  </si>
  <si>
    <t>H28末</t>
    <phoneticPr fontId="5"/>
  </si>
  <si>
    <t>H27末</t>
    <phoneticPr fontId="5"/>
  </si>
  <si>
    <t>（百万円）</t>
    <phoneticPr fontId="5"/>
  </si>
  <si>
    <t>（参考）</t>
    <rPh sb="1" eb="3">
      <t>サンコウ</t>
    </rPh>
    <phoneticPr fontId="5"/>
  </si>
  <si>
    <t>※1 令和3年度中に市町村合併した団体で、合併前の団体ごとの決算に基づく実質公債費比率を算出していない団体については、グラフを表記しない。</t>
    <rPh sb="3" eb="5">
      <t>レイワ</t>
    </rPh>
    <phoneticPr fontId="5"/>
  </si>
  <si>
    <t>実質公債費比率の分子</t>
    <phoneticPr fontId="5"/>
  </si>
  <si>
    <t>算入公債費等</t>
    <phoneticPr fontId="5"/>
  </si>
  <si>
    <t>算入公債費等(B)</t>
    <phoneticPr fontId="5"/>
  </si>
  <si>
    <t>一時借入金の利子</t>
    <phoneticPr fontId="5"/>
  </si>
  <si>
    <t>債務負担行為に基づく支出額</t>
  </si>
  <si>
    <t>組合等が起こした地方債の元利償還金に対する負担金等</t>
  </si>
  <si>
    <t>公営企業債の元利償還金に対する繰入金</t>
  </si>
  <si>
    <t>満期一括償還地方債に係る年度割相当額</t>
    <phoneticPr fontId="5"/>
  </si>
  <si>
    <t>減債基金積立不足算定額※2</t>
    <phoneticPr fontId="5"/>
  </si>
  <si>
    <t>元利償還金</t>
  </si>
  <si>
    <t>元利償還金等(A)</t>
    <phoneticPr fontId="5"/>
  </si>
  <si>
    <t>※令和3年度中に市町村合併した団体で、合併前の団体ごとの決算に基づく連結実質赤字比率を算出していない団体については、グラフを表記しない。</t>
    <rPh sb="1" eb="3">
      <t>レイワ</t>
    </rPh>
    <phoneticPr fontId="5"/>
  </si>
  <si>
    <t>その他会計（黒字）</t>
  </si>
  <si>
    <t>その他会計（赤字）</t>
  </si>
  <si>
    <t>介護保険特別会計（介護サービス事業勘定）</t>
  </si>
  <si>
    <t>簡易水道事業特別会計</t>
  </si>
  <si>
    <t>後期高齢者医療特別会計</t>
  </si>
  <si>
    <t>介護保険特別会計（保険事業勘定）</t>
  </si>
  <si>
    <t>国民健康保険特別会計</t>
  </si>
  <si>
    <t>一般会計</t>
  </si>
  <si>
    <t>国民健康保険病院事業会計</t>
  </si>
  <si>
    <t>会計</t>
    <rPh sb="0" eb="2">
      <t>カイケイ</t>
    </rPh>
    <phoneticPr fontId="5"/>
  </si>
  <si>
    <t>標準財政規模比（％）</t>
    <phoneticPr fontId="5"/>
  </si>
  <si>
    <t>▲ 0.45</t>
  </si>
  <si>
    <t>▲ 0.49</t>
  </si>
  <si>
    <t>▲ 1.42</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</si>
  <si>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</si>
  <si>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</si>
  <si>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</si>
  <si>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うち単独分</t>
    <rPh sb="2" eb="4">
      <t>タンドク</t>
    </rPh>
    <rPh sb="4" eb="5">
      <t>ブン</t>
    </rPh>
    <phoneticPr fontId="5"/>
  </si>
  <si>
    <t xml:space="preserve"> 過去５年間平均</t>
    <rPh sb="1" eb="3">
      <t>カコ</t>
    </rPh>
    <rPh sb="4" eb="6">
      <t>ネンカン</t>
    </rPh>
    <rPh sb="6" eb="8">
      <t>ヘイキン</t>
    </rPh>
    <phoneticPr fontId="5"/>
  </si>
  <si>
    <t xml:space="preserve"> R02</t>
  </si>
  <si>
    <t xml:space="preserve"> R01</t>
  </si>
  <si>
    <t xml:space="preserve"> H30</t>
  </si>
  <si>
    <t xml:space="preserve"> H29</t>
  </si>
  <si>
    <t xml:space="preserve"> H28</t>
  </si>
  <si>
    <t>(A)-(B)</t>
  </si>
  <si>
    <t>増減率(%)(B)</t>
    <rPh sb="0" eb="3">
      <t>ゾウゲンリツ</t>
    </rPh>
    <phoneticPr fontId="5"/>
  </si>
  <si>
    <t>類似団体平均(円)</t>
    <rPh sb="0" eb="2">
      <t>ルイジ</t>
    </rPh>
    <rPh sb="2" eb="4">
      <t>ダンタイ</t>
    </rPh>
    <rPh sb="4" eb="6">
      <t>ヘイキン</t>
    </rPh>
    <rPh sb="7" eb="8">
      <t>エン</t>
    </rPh>
    <phoneticPr fontId="5"/>
  </si>
  <si>
    <t>増減率(%)(A)</t>
    <rPh sb="0" eb="3">
      <t>ゾウゲンリツ</t>
    </rPh>
    <phoneticPr fontId="5"/>
  </si>
  <si>
    <t>当該団体(円)</t>
    <rPh sb="0" eb="2">
      <t>トウガイ</t>
    </rPh>
    <rPh sb="2" eb="4">
      <t>ダンタイ</t>
    </rPh>
    <rPh sb="5" eb="6">
      <t>エン</t>
    </rPh>
    <phoneticPr fontId="5"/>
  </si>
  <si>
    <t>人口１人当たり決算額</t>
    <rPh sb="0" eb="2">
      <t>ジンコウ</t>
    </rPh>
    <rPh sb="2" eb="4">
      <t>ヒトリ</t>
    </rPh>
    <rPh sb="4" eb="5">
      <t>ア</t>
    </rPh>
    <rPh sb="7" eb="10">
      <t>ケッサンガク</t>
    </rPh>
    <phoneticPr fontId="5"/>
  </si>
  <si>
    <t>当該団体決算額
（千円）</t>
    <rPh sb="0" eb="2">
      <t>トウガイ</t>
    </rPh>
    <rPh sb="2" eb="4">
      <t>ダンタイ</t>
    </rPh>
    <rPh sb="4" eb="6">
      <t>ケッサン</t>
    </rPh>
    <rPh sb="6" eb="7">
      <t>ガク</t>
    </rPh>
    <rPh sb="9" eb="11">
      <t>センエン</t>
    </rPh>
    <phoneticPr fontId="5"/>
  </si>
  <si>
    <t>普通建設事業費</t>
    <rPh sb="0" eb="2">
      <t>フツウ</t>
    </rPh>
    <rPh sb="2" eb="4">
      <t>ケンセツ</t>
    </rPh>
    <rPh sb="4" eb="7">
      <t>ジギョウヒ</t>
    </rPh>
    <phoneticPr fontId="5"/>
  </si>
  <si>
    <t>（参考）　普通建設事業費の分析</t>
    <rPh sb="1" eb="3">
      <t>サンコウ</t>
    </rPh>
    <rPh sb="5" eb="7">
      <t>フツウ</t>
    </rPh>
    <rPh sb="7" eb="9">
      <t>ケンセツ</t>
    </rPh>
    <rPh sb="9" eb="11">
      <t>ジギョウ</t>
    </rPh>
    <rPh sb="11" eb="12">
      <t>ヒ</t>
    </rPh>
    <rPh sb="13" eb="15">
      <t>ブンセキ</t>
    </rPh>
    <phoneticPr fontId="5"/>
  </si>
  <si>
    <t>※令和3年度中に市町村合併した団体で、合併前の団体ごとの決算に基づく実質公債費比率を算出していない団体については、グラフを表記しない。</t>
    <rPh sb="1" eb="3">
      <t>レイワ</t>
    </rPh>
    <phoneticPr fontId="5"/>
  </si>
  <si>
    <t>合計</t>
  </si>
  <si>
    <t>▲地方債に係る元利償還金及び準元利償還金に要する経費として
普通交付税の額の算定に用いる基準財政需要額に算入された額</t>
  </si>
  <si>
    <t>▲特定財源の額</t>
  </si>
  <si>
    <t>一時借入金利子
（同一団体における会計間の現金運用に係る利子は除く）</t>
  </si>
  <si>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</si>
  <si>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</si>
  <si>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</si>
  <si>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</si>
  <si>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0"/>
  </si>
  <si>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</si>
  <si>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対比（％）</t>
    <rPh sb="0" eb="2">
      <t>タイヒ</t>
    </rPh>
    <phoneticPr fontId="5"/>
  </si>
  <si>
    <t>類似団体平均（円）</t>
    <rPh sb="0" eb="2">
      <t>ルイジ</t>
    </rPh>
    <rPh sb="2" eb="4">
      <t>ダンタイ</t>
    </rPh>
    <rPh sb="4" eb="6">
      <t>ヘイキン</t>
    </rPh>
    <rPh sb="7" eb="8">
      <t>エン</t>
    </rPh>
    <phoneticPr fontId="5"/>
  </si>
  <si>
    <t>当該団体（円）</t>
    <rPh sb="0" eb="2">
      <t>トウガイ</t>
    </rPh>
    <rPh sb="2" eb="4">
      <t>ダンタイ</t>
    </rPh>
    <rPh sb="5" eb="6">
      <t>エン</t>
    </rPh>
    <phoneticPr fontId="5"/>
  </si>
  <si>
    <t>人口1人当たり決算額</t>
    <rPh sb="0" eb="2">
      <t>ジンコウ</t>
    </rPh>
    <rPh sb="2" eb="4">
      <t>ヒトリ</t>
    </rPh>
    <rPh sb="4" eb="5">
      <t>ア</t>
    </rPh>
    <rPh sb="7" eb="9">
      <t>ケッサン</t>
    </rPh>
    <rPh sb="9" eb="10">
      <t>ガク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</si>
  <si>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</si>
  <si>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</si>
  <si>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</si>
  <si>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ラスパイレス指数</t>
    <rPh sb="6" eb="8">
      <t>シスウ</t>
    </rPh>
    <phoneticPr fontId="12"/>
  </si>
  <si>
    <t>人口1,000人当たり職員数（人）</t>
    <rPh sb="0" eb="2">
      <t>ジンコウ</t>
    </rPh>
    <rPh sb="7" eb="8">
      <t>ニン</t>
    </rPh>
    <rPh sb="8" eb="9">
      <t>ア</t>
    </rPh>
    <rPh sb="11" eb="14">
      <t>ショクインスウ</t>
    </rPh>
    <rPh sb="15" eb="16">
      <t>ヒト</t>
    </rPh>
    <phoneticPr fontId="5"/>
  </si>
  <si>
    <t>対比（差引）</t>
    <rPh sb="0" eb="2">
      <t>タイヒ</t>
    </rPh>
    <rPh sb="3" eb="5">
      <t>サシヒキ</t>
    </rPh>
    <phoneticPr fontId="5"/>
  </si>
  <si>
    <t>類似団体平均</t>
    <rPh sb="0" eb="2">
      <t>ルイジ</t>
    </rPh>
    <rPh sb="2" eb="4">
      <t>ダンタイ</t>
    </rPh>
    <rPh sb="4" eb="6">
      <t>ヘイキン</t>
    </rPh>
    <phoneticPr fontId="5"/>
  </si>
  <si>
    <t>当該団体</t>
    <rPh sb="0" eb="2">
      <t>トウガイ</t>
    </rPh>
    <rPh sb="2" eb="4">
      <t>ダンタイ</t>
    </rPh>
    <phoneticPr fontId="5"/>
  </si>
  <si>
    <t>参考</t>
    <rPh sb="0" eb="2">
      <t>サンコウ</t>
    </rPh>
    <phoneticPr fontId="5"/>
  </si>
  <si>
    <t>合計</t>
    <rPh sb="0" eb="2">
      <t>ゴウケイ</t>
    </rPh>
    <phoneticPr fontId="5"/>
  </si>
  <si>
    <t>▲退職金</t>
    <rPh sb="1" eb="3">
      <t>タイショク</t>
    </rPh>
    <rPh sb="3" eb="4">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</si>
  <si>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</si>
  <si>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</si>
  <si>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</si>
  <si>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</si>
  <si>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一部事務組合負担金（補助費等）</t>
    <rPh sb="0" eb="2">
      <t>イチブ</t>
    </rPh>
    <rPh sb="2" eb="4">
      <t>ジム</t>
    </rPh>
    <rPh sb="4" eb="6">
      <t>クミアイ</t>
    </rPh>
    <rPh sb="6" eb="9">
      <t>フタンキン</t>
    </rPh>
    <rPh sb="10" eb="13">
      <t>ホジョヒ</t>
    </rPh>
    <rPh sb="13" eb="14">
      <t>トウ</t>
    </rPh>
    <phoneticPr fontId="5"/>
  </si>
  <si>
    <t>人件費</t>
    <rPh sb="0" eb="3">
      <t>ジンケンヒ</t>
    </rPh>
    <phoneticPr fontId="5"/>
  </si>
  <si>
    <t>人件費及び人件費に準ずる費用</t>
    <rPh sb="0" eb="3">
      <t>ジンケンヒ</t>
    </rPh>
    <rPh sb="3" eb="4">
      <t>オヨ</t>
    </rPh>
    <rPh sb="5" eb="8">
      <t>ジンケンヒ</t>
    </rPh>
    <rPh sb="9" eb="10">
      <t>ジュン</t>
    </rPh>
    <rPh sb="12" eb="14">
      <t>ヒヨウ</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</si>
  <si>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</si>
  <si>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</si>
  <si>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</si>
  <si>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</si>
  <si>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t>
    <phoneticPr fontId="5"/>
  </si>
  <si>
    <t>将来負担比率</t>
    <rPh sb="0" eb="2">
      <t>ショウライ</t>
    </rPh>
    <rPh sb="2" eb="4">
      <t>フタン</t>
    </rPh>
    <rPh sb="4" eb="6">
      <t>ヒリツ</t>
    </rPh>
    <phoneticPr fontId="22"/>
  </si>
  <si>
    <t>(Ｃ)－(Ｄ)</t>
    <phoneticPr fontId="5"/>
  </si>
  <si>
    <t>実質公債費比率</t>
    <rPh sb="0" eb="2">
      <t>ジッシツ</t>
    </rPh>
    <rPh sb="2" eb="5">
      <t>コウサイヒ</t>
    </rPh>
    <rPh sb="5" eb="7">
      <t>ヒリツ</t>
    </rPh>
    <phoneticPr fontId="22"/>
  </si>
  <si>
    <t>(Ｄ)</t>
    <phoneticPr fontId="5"/>
  </si>
  <si>
    <t>算入公債費等の額</t>
    <rPh sb="0" eb="2">
      <t>サンニュウ</t>
    </rPh>
    <rPh sb="2" eb="4">
      <t>コウサイ</t>
    </rPh>
    <rPh sb="4" eb="5">
      <t>ヒ</t>
    </rPh>
    <rPh sb="5" eb="6">
      <t>トウ</t>
    </rPh>
    <rPh sb="7" eb="8">
      <t>ガク</t>
    </rPh>
    <phoneticPr fontId="5"/>
  </si>
  <si>
    <t>連結実質赤字比率</t>
    <rPh sb="0" eb="2">
      <t>レンケツ</t>
    </rPh>
    <rPh sb="2" eb="4">
      <t>ジッシツ</t>
    </rPh>
    <rPh sb="4" eb="6">
      <t>アカジ</t>
    </rPh>
    <rPh sb="6" eb="8">
      <t>ヒリツ</t>
    </rPh>
    <phoneticPr fontId="22"/>
  </si>
  <si>
    <t>(Ｃ)</t>
    <phoneticPr fontId="5"/>
  </si>
  <si>
    <t>標準財政規模</t>
    <rPh sb="0" eb="2">
      <t>ヒョウジュン</t>
    </rPh>
    <rPh sb="2" eb="4">
      <t>ザイセイ</t>
    </rPh>
    <rPh sb="4" eb="6">
      <t>キボ</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</si>
  <si>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</si>
  <si>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実質赤字比率</t>
    <rPh sb="0" eb="2">
      <t>ジッシツ</t>
    </rPh>
    <rPh sb="2" eb="4">
      <t>アカジ</t>
    </rPh>
    <rPh sb="4" eb="6">
      <t>ヒリツ</t>
    </rPh>
    <phoneticPr fontId="22"/>
  </si>
  <si>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</si>
  <si>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</si>
  <si>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</si>
  <si>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</si>
  <si>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</si>
  <si>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令和2年度</t>
    <rPh sb="0" eb="2">
      <t>レイワ</t>
    </rPh>
    <rPh sb="3" eb="5">
      <t>ネンド</t>
    </rPh>
    <phoneticPr fontId="22"/>
  </si>
  <si>
    <t>健全化判断比率</t>
    <rPh sb="0" eb="3">
      <t>ケンゼンカ</t>
    </rPh>
    <rPh sb="3" eb="5">
      <t>ハンダン</t>
    </rPh>
    <rPh sb="5" eb="7">
      <t>ヒリツ</t>
    </rPh>
    <phoneticPr fontId="22"/>
  </si>
  <si>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</si>
  <si>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6"/>
  </si>
  <si>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</si>
  <si>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</si>
  <si>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</si>
  <si>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</si>
  <si>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</si>
  <si>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</si>
  <si>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</si>
  <si>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介護保険特別会計（保険事業勘定）</t>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</si>
  <si>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</si>
  <si>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</si>
  <si>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</si>
  <si>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</si>
  <si>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</si>
  <si>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簡易水道事業特別会計</t>
    <phoneticPr fontId="5"/>
  </si>
  <si>
    <t xml:space="preserve">充当可能特定歳入 </t>
    <rPh sb="0" eb="2">
      <t>ジュウトウ</t>
    </rPh>
    <rPh sb="2" eb="4">
      <t>カノウ</t>
    </rPh>
    <rPh sb="4" eb="6">
      <t>トクテイ</t>
    </rPh>
    <rPh sb="6" eb="8">
      <t>サイニュウ</t>
    </rPh>
    <phoneticPr fontId="2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</si>
  <si>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</si>
  <si>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国民健康保険病院事業会計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</si>
  <si>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</si>
  <si>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26"/>
  </si>
  <si>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</si>
  <si>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26"/>
  </si>
  <si>
    <t>(Ｅ)</t>
    <phoneticPr fontId="5"/>
  </si>
  <si>
    <t>PFI事業に係るもの</t>
    <rPh sb="3" eb="5">
      <t>ジギョウ</t>
    </rPh>
    <rPh sb="6" eb="7">
      <t>カカ</t>
    </rPh>
    <phoneticPr fontId="26"/>
  </si>
  <si>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</si>
  <si>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</si>
  <si>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分母比</t>
    <rPh sb="0" eb="2">
      <t>ブンボ</t>
    </rPh>
    <rPh sb="2" eb="3">
      <t>ヒ</t>
    </rPh>
    <phoneticPr fontId="5"/>
  </si>
  <si>
    <t>令和2年度</t>
    <rPh sb="0" eb="2">
      <t>レイワ</t>
    </rPh>
    <rPh sb="3" eb="5">
      <t>ネンド</t>
    </rPh>
    <phoneticPr fontId="5"/>
  </si>
  <si>
    <t>令和元年度</t>
    <rPh sb="0" eb="2">
      <t>レイワ</t>
    </rPh>
    <rPh sb="2" eb="3">
      <t>ガン</t>
    </rPh>
    <rPh sb="3" eb="5">
      <t>ネンド</t>
    </rPh>
    <phoneticPr fontId="5"/>
  </si>
  <si>
    <t>平成30年度</t>
    <rPh sb="0" eb="2">
      <t>ヘイセイ</t>
    </rPh>
    <rPh sb="4" eb="6">
      <t>ネンド</t>
    </rPh>
    <phoneticPr fontId="5"/>
  </si>
  <si>
    <t>内訳</t>
    <rPh sb="0" eb="2">
      <t>ウチワケ</t>
    </rPh>
    <phoneticPr fontId="26"/>
  </si>
  <si>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</si>
  <si>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</si>
  <si>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</si>
  <si>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26"/>
  </si>
  <si>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</si>
  <si>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</si>
  <si>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</si>
  <si>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退職手当負担見込額 </t>
    <rPh sb="0" eb="2">
      <t>タイショク</t>
    </rPh>
    <rPh sb="2" eb="4">
      <t>テアテ</t>
    </rPh>
    <rPh sb="4" eb="6">
      <t>フタン</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</si>
  <si>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</si>
  <si>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</si>
  <si>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</si>
  <si>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</si>
  <si>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国営土地改良事業に係るもの</t>
    <rPh sb="0" eb="2">
      <t>コクエイ</t>
    </rPh>
    <rPh sb="2" eb="4">
      <t>トチ</t>
    </rPh>
    <rPh sb="4" eb="6">
      <t>カイリョウ</t>
    </rPh>
    <rPh sb="6" eb="8">
      <t>ジギョウ</t>
    </rPh>
    <rPh sb="9" eb="10">
      <t>カカ</t>
    </rPh>
    <phoneticPr fontId="26"/>
  </si>
  <si>
    <t xml:space="preserve">公営企業債等繰入見込額 </t>
    <rPh sb="0" eb="2">
      <t>コウエイ</t>
    </rPh>
    <rPh sb="2" eb="5">
      <t>キギョウサイ</t>
    </rPh>
    <rPh sb="5" eb="6">
      <t>トウ</t>
    </rPh>
    <rPh sb="6" eb="8">
      <t>クリイ</t>
    </rPh>
    <rPh sb="8" eb="11">
      <t>ミコミガク</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</si>
  <si>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</si>
  <si>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準元利償還金</t>
    <rPh sb="0" eb="1">
      <t>ジュン</t>
    </rPh>
    <rPh sb="1" eb="3">
      <t>ガンリ</t>
    </rPh>
    <rPh sb="3" eb="6">
      <t>ショウカンキン</t>
    </rPh>
    <phoneticPr fontId="26"/>
  </si>
  <si>
    <t xml:space="preserve">債務負担行為に基づく支出予定額 </t>
    <rPh sb="0" eb="2">
      <t>サイム</t>
    </rPh>
    <rPh sb="2" eb="4">
      <t>フタン</t>
    </rPh>
    <rPh sb="4" eb="6">
      <t>コウイ</t>
    </rPh>
    <rPh sb="7" eb="8">
      <t>モト</t>
    </rPh>
    <rPh sb="10" eb="12">
      <t>シシュツ</t>
    </rPh>
    <rPh sb="12" eb="15">
      <t>ヨテイガク</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</si>
  <si>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</si>
  <si>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</si>
  <si>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将来負担額</t>
    <rPh sb="0" eb="2">
      <t>ショウライ</t>
    </rPh>
    <rPh sb="2" eb="4">
      <t>フタン</t>
    </rPh>
    <rPh sb="4" eb="5">
      <t>ガク</t>
    </rPh>
    <phoneticPr fontId="5"/>
  </si>
  <si>
    <t>元利償還金</t>
    <rPh sb="0" eb="2">
      <t>ガンリ</t>
    </rPh>
    <rPh sb="2" eb="5">
      <t>ショウカンキン</t>
    </rPh>
    <phoneticPr fontId="26"/>
  </si>
  <si>
    <t>区分</t>
    <rPh sb="0" eb="1">
      <t>ク</t>
    </rPh>
    <rPh sb="1" eb="2">
      <t>ブン</t>
    </rPh>
    <phoneticPr fontId="26"/>
  </si>
  <si>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</si>
  <si>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</si>
  <si>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</si>
  <si>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</si>
  <si>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</si>
  <si>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</si>
  <si>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t>
    <phoneticPr fontId="2"/>
  </si>
  <si>
    <t>地方公社・第三セクター等</t>
    <rPh sb="0" eb="4">
      <t>チホウコウシャ</t>
    </rPh>
    <rPh sb="5" eb="6">
      <t>ダイ</t>
    </rPh>
    <rPh sb="6" eb="7">
      <t>サン</t>
    </rPh>
    <rPh sb="11" eb="12">
      <t>ナド</t>
    </rPh>
    <phoneticPr fontId="5"/>
  </si>
  <si>
    <t>計</t>
    <rPh sb="0" eb="1">
      <t>ケイ</t>
    </rPh>
    <phoneticPr fontId="5"/>
  </si>
  <si>
    <t>一部事務組合等</t>
    <rPh sb="0" eb="2">
      <t>イチブ</t>
    </rPh>
    <rPh sb="2" eb="4">
      <t>ジム</t>
    </rPh>
    <rPh sb="4" eb="6">
      <t>クミアイ</t>
    </rPh>
    <rPh sb="6" eb="7">
      <t>トウ</t>
    </rPh>
    <phoneticPr fontId="5"/>
  </si>
  <si>
    <t>宮崎県後期高齢者医療広域連合（事業会計）</t>
    <rPh sb="0" eb="10">
      <t>ミヤザキケンコウキコウレイシャイリョウ</t>
    </rPh>
    <rPh sb="10" eb="14">
      <t>コウイキレンゴウ</t>
    </rPh>
    <rPh sb="15" eb="19">
      <t>ジギョウカイケイ</t>
    </rPh>
    <phoneticPr fontId="2"/>
  </si>
  <si>
    <t>宮崎県後期高齢者医療広域連合（普通会計）</t>
    <rPh sb="0" eb="10">
      <t>ミヤザキケンコウキコウレイシャイリョウ</t>
    </rPh>
    <rPh sb="10" eb="14">
      <t>コウイキレンゴウ</t>
    </rPh>
    <rPh sb="15" eb="19">
      <t>フツウカイケイ</t>
    </rPh>
    <phoneticPr fontId="2"/>
  </si>
  <si>
    <t>宮崎県北部広域行政事務組合（特別会計）</t>
    <rPh sb="0" eb="9">
      <t>ミヤザキケンホクブコウイキギョウセイ</t>
    </rPh>
    <rPh sb="9" eb="13">
      <t>ジムクミアイ</t>
    </rPh>
    <rPh sb="14" eb="18">
      <t>トクベツカイケイ</t>
    </rPh>
    <phoneticPr fontId="2"/>
  </si>
  <si>
    <t>宮崎県北部広域行政事務組合（一般会計）</t>
    <rPh sb="0" eb="9">
      <t>ミヤザキケンホクブコウイキギョウセイ</t>
    </rPh>
    <rPh sb="9" eb="13">
      <t>ジムクミアイ</t>
    </rPh>
    <rPh sb="14" eb="18">
      <t>イッパンカイケイ</t>
    </rPh>
    <phoneticPr fontId="2"/>
  </si>
  <si>
    <t>宮崎県市町村総合事務組合（自治会館会計）</t>
    <rPh sb="0" eb="8">
      <t>ミヤザキケンシチョウソンソウゴウ</t>
    </rPh>
    <rPh sb="8" eb="12">
      <t>ジムクミアイ</t>
    </rPh>
    <rPh sb="13" eb="19">
      <t>ジチカイカンカイケイ</t>
    </rPh>
    <phoneticPr fontId="2"/>
  </si>
  <si>
    <t>宮崎県市町村総合事務組合（事業会計）</t>
    <rPh sb="0" eb="8">
      <t>ミヤザキケンシチョウソンソウゴウ</t>
    </rPh>
    <rPh sb="8" eb="12">
      <t>ジムクミアイ</t>
    </rPh>
    <rPh sb="13" eb="15">
      <t>ジギョウ</t>
    </rPh>
    <rPh sb="15" eb="17">
      <t>カイケイ</t>
    </rPh>
    <phoneticPr fontId="2"/>
  </si>
  <si>
    <t>宮崎県市町村総合事務組合（普通会計）</t>
    <rPh sb="0" eb="8">
      <t>ミヤザキケンシチョウソンソウゴウ</t>
    </rPh>
    <rPh sb="8" eb="12">
      <t>ジムクミアイ</t>
    </rPh>
    <rPh sb="13" eb="17">
      <t>フツウカイケイ</t>
    </rPh>
    <phoneticPr fontId="2"/>
  </si>
  <si>
    <t>西臼杵広域行政事務組合</t>
    <rPh sb="0" eb="3">
      <t>ニシウスキ</t>
    </rPh>
    <rPh sb="3" eb="5">
      <t>コウイキ</t>
    </rPh>
    <rPh sb="5" eb="7">
      <t>ギョウセイ</t>
    </rPh>
    <rPh sb="7" eb="9">
      <t>ジム</t>
    </rPh>
    <rPh sb="9" eb="11">
      <t>クミアイ</t>
    </rPh>
    <phoneticPr fontId="2"/>
  </si>
  <si>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</si>
  <si>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</si>
  <si>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</si>
  <si>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</si>
  <si>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</si>
  <si>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</si>
  <si>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</si>
  <si>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</si>
  <si>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2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</si>
  <si>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</si>
  <si>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</si>
  <si>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</si>
  <si>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法非適用企業</t>
    <phoneticPr fontId="5"/>
  </si>
  <si>
    <t>法適用企業</t>
    <phoneticPr fontId="5"/>
  </si>
  <si>
    <t>後期高齢者医療特別会計</t>
    <phoneticPr fontId="5"/>
  </si>
  <si>
    <t>国民健康保険特別会計</t>
    <phoneticPr fontId="5"/>
  </si>
  <si>
    <t>資金不足
比率</t>
    <rPh sb="0" eb="2">
      <t>シキン</t>
    </rPh>
    <rPh sb="2" eb="4">
      <t>フソク</t>
    </rPh>
    <rPh sb="5" eb="7">
      <t>ヒリツ</t>
    </rPh>
    <phoneticPr fontId="5"/>
  </si>
  <si>
    <t>左のうち
一般会計等
繰入見込額</t>
    <phoneticPr fontId="5"/>
  </si>
  <si>
    <t>会計名</t>
    <rPh sb="0" eb="2">
      <t>カイケイ</t>
    </rPh>
    <rPh sb="2" eb="3">
      <t>メイ</t>
    </rPh>
    <phoneticPr fontId="26"/>
  </si>
  <si>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</si>
  <si>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</si>
  <si>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</si>
  <si>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</si>
  <si>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宮崎県林業公社</t>
    <rPh sb="0" eb="7">
      <t>ミヤザキケンリンギョウコウシャ</t>
    </rPh>
    <phoneticPr fontId="2"/>
  </si>
  <si>
    <t>五ヶ瀬ワイナリー</t>
    <rPh sb="0" eb="3">
      <t>ゴカセ</t>
    </rPh>
    <phoneticPr fontId="2"/>
  </si>
  <si>
    <t>五ケ瀬ハイランド</t>
    <rPh sb="0" eb="3">
      <t>ゴカセ</t>
    </rPh>
    <phoneticPr fontId="2"/>
  </si>
  <si>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</si>
  <si>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</si>
  <si>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</si>
  <si>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</si>
  <si>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</si>
  <si>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</si>
  <si>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</si>
  <si>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</si>
  <si>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</si>
  <si>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</si>
  <si>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</si>
  <si>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26"/>
  </si>
  <si>
    <t>実質収支</t>
    <phoneticPr fontId="26"/>
  </si>
  <si>
    <t>形式収支</t>
    <phoneticPr fontId="26"/>
  </si>
  <si>
    <t>歳出</t>
    <phoneticPr fontId="26"/>
  </si>
  <si>
    <t>歳入</t>
    <rPh sb="0" eb="2">
      <t>サイニュウ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</si>
  <si>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</si>
  <si>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一般会計等の財政状況（単位：百万円）</t>
    <rPh sb="0" eb="2">
      <t>イッパン</t>
    </rPh>
    <rPh sb="2" eb="4">
      <t>カイケイ</t>
    </rPh>
    <rPh sb="4" eb="5">
      <t>トウ</t>
    </rPh>
    <rPh sb="6" eb="8">
      <t>ザイセイ</t>
    </rPh>
    <rPh sb="8" eb="10">
      <t>ジョウキョウ</t>
    </rPh>
    <phoneticPr fontId="26"/>
  </si>
  <si>
    <t>宮崎県五ケ瀬町</t>
  </si>
  <si>
    <t>令和2年度</t>
  </si>
  <si>
    <t>(2)各会計、関係団体の財政状況及び健全化判断比率（市町村）</t>
    <rPh sb="26" eb="29">
      <t>シチョウソン</t>
    </rPh>
    <phoneticPr fontId="5"/>
  </si>
  <si>
    <t>歳出合計</t>
    <phoneticPr fontId="5"/>
  </si>
  <si>
    <t>失業対策事業費</t>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</si>
  <si>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</si>
  <si>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</si>
  <si>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</si>
  <si>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</si>
  <si>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うち補助</t>
    <phoneticPr fontId="5"/>
  </si>
  <si>
    <t>(注釈)</t>
    <rPh sb="1" eb="2">
      <t>チュウ</t>
    </rPh>
    <rPh sb="2" eb="3">
      <t>シャク</t>
    </rPh>
    <phoneticPr fontId="5"/>
  </si>
  <si>
    <t>普通建設事業費</t>
    <phoneticPr fontId="5"/>
  </si>
  <si>
    <t>内訳</t>
    <rPh sb="0" eb="2">
      <t>ウチワケ</t>
    </rPh>
    <phoneticPr fontId="5"/>
  </si>
  <si>
    <t>　　うち人件費</t>
    <phoneticPr fontId="5"/>
  </si>
  <si>
    <t>歳入合計</t>
    <phoneticPr fontId="5"/>
  </si>
  <si>
    <t>投資的経費計</t>
    <rPh sb="5" eb="6">
      <t>ケイ</t>
    </rPh>
    <phoneticPr fontId="5"/>
  </si>
  <si>
    <t>保険給付費</t>
    <phoneticPr fontId="5"/>
  </si>
  <si>
    <t>その他</t>
    <phoneticPr fontId="5"/>
  </si>
  <si>
    <t>　うち臨時財政対策債</t>
    <phoneticPr fontId="5"/>
  </si>
  <si>
    <t>　前年度繰上充用金</t>
    <phoneticPr fontId="5"/>
  </si>
  <si>
    <t>国庫支出金</t>
    <phoneticPr fontId="5"/>
  </si>
  <si>
    <t>国民健康保険</t>
    <phoneticPr fontId="5"/>
  </si>
  <si>
    <t>　うち猶予特例債</t>
    <phoneticPr fontId="1"/>
  </si>
  <si>
    <t>　投資・出資金・貸付金</t>
    <phoneticPr fontId="5"/>
  </si>
  <si>
    <t>保険税(料)収入額</t>
    <phoneticPr fontId="5"/>
  </si>
  <si>
    <t>被保険者
1人当り</t>
    <phoneticPr fontId="5"/>
  </si>
  <si>
    <t>工業用水道</t>
    <phoneticPr fontId="5"/>
  </si>
  <si>
    <t>　うち減収補塡債(特例分)</t>
    <rPh sb="4" eb="5">
      <t>シュウ</t>
    </rPh>
    <rPh sb="9" eb="10">
      <t>トク</t>
    </rPh>
    <rPh sb="10" eb="11">
      <t>レイ</t>
    </rPh>
    <rPh sb="11" eb="12">
      <t>ブン</t>
    </rPh>
    <phoneticPr fontId="1"/>
  </si>
  <si>
    <t>　積立金</t>
    <phoneticPr fontId="5"/>
  </si>
  <si>
    <t>被保険者数(人)</t>
  </si>
  <si>
    <t>上水道</t>
    <phoneticPr fontId="5"/>
  </si>
  <si>
    <t>地方債</t>
  </si>
  <si>
    <t>　繰出金</t>
    <phoneticPr fontId="5"/>
  </si>
  <si>
    <t>加入世帯数(世帯)</t>
  </si>
  <si>
    <t>簡易水道</t>
    <phoneticPr fontId="5"/>
  </si>
  <si>
    <t>諸収入</t>
  </si>
  <si>
    <t>　　うち一部事務組合負担金</t>
    <phoneticPr fontId="5"/>
  </si>
  <si>
    <t>再差引収支</t>
    <rPh sb="0" eb="1">
      <t>サイ</t>
    </rPh>
    <rPh sb="1" eb="3">
      <t>サシヒキ</t>
    </rPh>
    <rPh sb="3" eb="5">
      <t>シュウシ</t>
    </rPh>
    <phoneticPr fontId="5"/>
  </si>
  <si>
    <t>病院</t>
    <phoneticPr fontId="5"/>
  </si>
  <si>
    <t>繰越金</t>
  </si>
  <si>
    <t>　補助費等</t>
    <rPh sb="1" eb="3">
      <t>ホジョ</t>
    </rPh>
    <rPh sb="3" eb="4">
      <t>ヒ</t>
    </rPh>
    <rPh sb="4" eb="5">
      <t>トウ</t>
    </rPh>
    <phoneticPr fontId="5"/>
  </si>
  <si>
    <t>実質収支</t>
    <rPh sb="0" eb="2">
      <t>ジッシツ</t>
    </rPh>
    <rPh sb="2" eb="4">
      <t>シュウシ</t>
    </rPh>
    <phoneticPr fontId="5"/>
  </si>
  <si>
    <t>合計</t>
    <phoneticPr fontId="5"/>
  </si>
  <si>
    <t>繰入金</t>
  </si>
  <si>
    <t>　維持補修費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</si>
  <si>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</si>
  <si>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</si>
  <si>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寄附金</t>
  </si>
  <si>
    <t>　物件費</t>
    <phoneticPr fontId="5"/>
  </si>
  <si>
    <t>財産収入</t>
  </si>
  <si>
    <t>その他の経費</t>
    <rPh sb="2" eb="3">
      <t>タ</t>
    </rPh>
    <rPh sb="4" eb="6">
      <t>ケイヒ</t>
    </rPh>
    <phoneticPr fontId="5"/>
  </si>
  <si>
    <t>純固定資産税</t>
    <rPh sb="0" eb="1">
      <t>ジュン</t>
    </rPh>
    <rPh sb="1" eb="3">
      <t>コテイ</t>
    </rPh>
    <rPh sb="3" eb="6">
      <t>シサンゼイ</t>
    </rPh>
    <phoneticPr fontId="5"/>
  </si>
  <si>
    <t>都道府県支出金</t>
  </si>
  <si>
    <t>一時借入金利子</t>
    <phoneticPr fontId="5"/>
  </si>
  <si>
    <t>市町村民税</t>
    <rPh sb="0" eb="3">
      <t>シチョウソン</t>
    </rPh>
    <rPh sb="3" eb="4">
      <t>ミン</t>
    </rPh>
    <rPh sb="4" eb="5">
      <t>ゼイ</t>
    </rPh>
    <phoneticPr fontId="5"/>
  </si>
  <si>
    <t>・計</t>
    <phoneticPr fontId="5"/>
  </si>
  <si>
    <t>国有提供交付金(特別区財調交付金)</t>
  </si>
  <si>
    <t>　うち利子</t>
    <phoneticPr fontId="31"/>
  </si>
  <si>
    <t>現年</t>
    <rPh sb="0" eb="1">
      <t>ゲン</t>
    </rPh>
    <rPh sb="1" eb="2">
      <t>ネン</t>
    </rPh>
    <phoneticPr fontId="5"/>
  </si>
  <si>
    <t>徴収率
(％)</t>
    <rPh sb="0" eb="2">
      <t>チョウシュウ</t>
    </rPh>
    <rPh sb="2" eb="3">
      <t>リツ</t>
    </rPh>
    <phoneticPr fontId="5"/>
  </si>
  <si>
    <t>国庫支出金</t>
  </si>
  <si>
    <t>　うち元金</t>
    <phoneticPr fontId="31"/>
  </si>
  <si>
    <t>令和元年度</t>
    <rPh sb="0" eb="2">
      <t>レイワ</t>
    </rPh>
    <rPh sb="2" eb="4">
      <t>ガンネン</t>
    </rPh>
    <rPh sb="4" eb="5">
      <t>ド</t>
    </rPh>
    <phoneticPr fontId="5"/>
  </si>
  <si>
    <t>区分</t>
  </si>
  <si>
    <t>手数料</t>
  </si>
  <si>
    <t>元利償還金</t>
    <phoneticPr fontId="5"/>
  </si>
  <si>
    <t>使用料</t>
  </si>
  <si>
    <t>　公債費</t>
    <phoneticPr fontId="5"/>
  </si>
  <si>
    <t>分担金・負担金</t>
  </si>
  <si>
    <t>　扶助費</t>
    <phoneticPr fontId="5"/>
  </si>
  <si>
    <t>交通安全対策特別交付金</t>
    <phoneticPr fontId="5"/>
  </si>
  <si>
    <t>　　うち職員給</t>
    <rPh sb="4" eb="6">
      <t>ショクイン</t>
    </rPh>
    <rPh sb="6" eb="7">
      <t>キュウ</t>
    </rPh>
    <phoneticPr fontId="5"/>
  </si>
  <si>
    <t>旧法による税</t>
  </si>
  <si>
    <t>(一般財源計)</t>
    <phoneticPr fontId="5"/>
  </si>
  <si>
    <t>　人件費</t>
    <phoneticPr fontId="5"/>
  </si>
  <si>
    <t>　法定外目的税</t>
    <phoneticPr fontId="5"/>
  </si>
  <si>
    <t>　震災復興特別交付税</t>
    <phoneticPr fontId="31"/>
  </si>
  <si>
    <t>義務的経費計</t>
    <rPh sb="0" eb="3">
      <t>ギムテキ</t>
    </rPh>
    <rPh sb="3" eb="5">
      <t>ケイヒ</t>
    </rPh>
    <rPh sb="5" eb="6">
      <t>ケイ</t>
    </rPh>
    <phoneticPr fontId="5"/>
  </si>
  <si>
    <t>　　水利地益税等</t>
    <phoneticPr fontId="5"/>
  </si>
  <si>
    <t>　特別交付税</t>
    <phoneticPr fontId="5"/>
  </si>
  <si>
    <t>経常収支比率</t>
    <rPh sb="0" eb="2">
      <t>ケイジョウ</t>
    </rPh>
    <rPh sb="2" eb="4">
      <t>シュウシ</t>
    </rPh>
    <rPh sb="4" eb="6">
      <t>ヒリツ</t>
    </rPh>
    <phoneticPr fontId="22"/>
  </si>
  <si>
    <t>経常経費充当一般財源等</t>
  </si>
  <si>
    <t>充当一般財源等</t>
    <phoneticPr fontId="5"/>
  </si>
  <si>
    <t>構成比</t>
    <phoneticPr fontId="5"/>
  </si>
  <si>
    <t>決算額</t>
  </si>
  <si>
    <t>　　都市計画税</t>
    <phoneticPr fontId="5"/>
  </si>
  <si>
    <t>　普通交付税</t>
    <phoneticPr fontId="5"/>
  </si>
  <si>
    <t>性質別歳出の状況（単位 千円・％）</t>
    <rPh sb="0" eb="2">
      <t>セイシツ</t>
    </rPh>
    <phoneticPr fontId="5"/>
  </si>
  <si>
    <t>　　事業所税</t>
    <phoneticPr fontId="5"/>
  </si>
  <si>
    <t>地方交付税</t>
  </si>
  <si>
    <t>　　入湯税</t>
    <phoneticPr fontId="5"/>
  </si>
  <si>
    <t>　軽自動車税減収補塡特例交付金</t>
    <rPh sb="8" eb="10">
      <t>ホテン</t>
    </rPh>
    <phoneticPr fontId="32"/>
  </si>
  <si>
    <t>歳出合計</t>
  </si>
  <si>
    <t>　法定目的税</t>
    <phoneticPr fontId="5"/>
  </si>
  <si>
    <t>　自動車税減収補塡特例交付金</t>
    <rPh sb="7" eb="9">
      <t>ホテン</t>
    </rPh>
    <rPh sb="13" eb="14">
      <t>キン</t>
    </rPh>
    <phoneticPr fontId="32"/>
  </si>
  <si>
    <t>前年度繰上充用金</t>
    <phoneticPr fontId="5"/>
  </si>
  <si>
    <t>目的税</t>
  </si>
  <si>
    <t>　個人住民税減収補塡特例交付金</t>
    <phoneticPr fontId="5"/>
  </si>
  <si>
    <t>諸支出金</t>
    <rPh sb="3" eb="4">
      <t>キン</t>
    </rPh>
    <phoneticPr fontId="31"/>
  </si>
  <si>
    <t>　法定外普通税</t>
    <phoneticPr fontId="5"/>
  </si>
  <si>
    <t>地方特例交付金</t>
    <phoneticPr fontId="1"/>
  </si>
  <si>
    <t>公債費</t>
  </si>
  <si>
    <t>　　特別土地保有税</t>
    <phoneticPr fontId="5"/>
  </si>
  <si>
    <t>法人事業税交付金</t>
    <phoneticPr fontId="1"/>
  </si>
  <si>
    <t>災害復旧費</t>
  </si>
  <si>
    <t>　　鉱産税</t>
    <phoneticPr fontId="5"/>
  </si>
  <si>
    <t>自動車税環境性能割交付金</t>
    <phoneticPr fontId="5"/>
  </si>
  <si>
    <t>教育費</t>
  </si>
  <si>
    <t>　　市町村たばこ税</t>
    <phoneticPr fontId="5"/>
  </si>
  <si>
    <t>軽油引取税交付金</t>
  </si>
  <si>
    <t>消防費</t>
  </si>
  <si>
    <t>　　軽自動車税</t>
    <phoneticPr fontId="5"/>
  </si>
  <si>
    <t>自動車取得税交付金</t>
  </si>
  <si>
    <t>土木費</t>
  </si>
  <si>
    <t>　　　うち純固定資産税</t>
    <phoneticPr fontId="5"/>
  </si>
  <si>
    <t>特別地方消費税交付金</t>
  </si>
  <si>
    <t>商工費</t>
  </si>
  <si>
    <t>　　固定資産税</t>
    <phoneticPr fontId="5"/>
  </si>
  <si>
    <t>ゴルフ場利用税交付金</t>
  </si>
  <si>
    <t>農林水産業費</t>
  </si>
  <si>
    <t>　　　法人税割</t>
    <phoneticPr fontId="5"/>
  </si>
  <si>
    <t>地方消費税交付金</t>
  </si>
  <si>
    <t>労働費</t>
  </si>
  <si>
    <t>　　　法人均等割</t>
    <phoneticPr fontId="5"/>
  </si>
  <si>
    <t>分離課税所得割交付金</t>
    <phoneticPr fontId="31"/>
  </si>
  <si>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</si>
  <si>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</si>
  <si>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21"/>
  </si>
  <si>
    <t>民生費</t>
  </si>
  <si>
    <t>　　　個人均等割</t>
    <phoneticPr fontId="5"/>
  </si>
  <si>
    <t>配当割交付金</t>
    <rPh sb="0" eb="2">
      <t>ハイトウ</t>
    </rPh>
    <rPh sb="2" eb="3">
      <t>ワリ</t>
    </rPh>
    <rPh sb="3" eb="6">
      <t>コウフキン</t>
    </rPh>
    <phoneticPr fontId="21"/>
  </si>
  <si>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</si>
  <si>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</si>
  <si>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</si>
  <si>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</si>
  <si>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</si>
  <si>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</si>
  <si>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</si>
  <si>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</si>
  <si>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</si>
  <si>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</si>
  <si>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21"/>
  </si>
  <si>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</si>
  <si>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</si>
  <si>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</si>
  <si>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</si>
  <si>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</si>
  <si>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</si>
  <si>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</si>
  <si>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</si>
  <si>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</si>
  <si>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</si>
  <si>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宮崎県五ケ瀬町</t>
    <phoneticPr fontId="31"/>
  </si>
  <si>
    <t>令和2年度</t>
    <phoneticPr fontId="31"/>
  </si>
  <si>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</si>
  <si>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</si>
  <si>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</si>
  <si>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</si>
  <si>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</si>
  <si>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</si>
  <si>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</si>
  <si>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</si>
  <si>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</si>
  <si>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</si>
  <si>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</si>
  <si>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31"/>
  </si>
  <si>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</si>
  <si>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</si>
  <si>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</si>
  <si>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31"/>
  </si>
  <si>
    <t>経常収支比率</t>
    <rPh sb="0" eb="2">
      <t>ケイジョウ</t>
    </rPh>
    <rPh sb="2" eb="4">
      <t>シュウシ</t>
    </rPh>
    <rPh sb="4" eb="6">
      <t>ヒリツ</t>
    </rPh>
    <phoneticPr fontId="5"/>
  </si>
  <si>
    <t>市町村名</t>
    <rPh sb="0" eb="3">
      <t>シチョウソン</t>
    </rPh>
    <rPh sb="3" eb="4">
      <t>メイ</t>
    </rPh>
    <phoneticPr fontId="5"/>
  </si>
  <si>
    <t>五ケ瀬町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</si>
  <si>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</si>
  <si>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</si>
  <si>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</si>
  <si>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31"/>
  </si>
  <si>
    <t>　　(※1)</t>
    <phoneticPr fontId="5"/>
  </si>
  <si>
    <t>首都</t>
    <rPh sb="0" eb="2">
      <t>シュト</t>
    </rPh>
    <phoneticPr fontId="5"/>
  </si>
  <si>
    <t>翌年度に繰越すべき財源</t>
    <phoneticPr fontId="5"/>
  </si>
  <si>
    <t>近畿</t>
    <rPh sb="0" eb="2">
      <t>キンキ</t>
    </rPh>
    <phoneticPr fontId="5"/>
  </si>
  <si>
    <t>実質収支</t>
    <phoneticPr fontId="31"/>
  </si>
  <si>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</si>
  <si>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</si>
  <si>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</si>
  <si>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</si>
  <si>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</si>
  <si>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31"/>
  </si>
  <si>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</si>
  <si>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</si>
  <si>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</si>
  <si>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</si>
  <si>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31"/>
  </si>
  <si>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</si>
  <si>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</si>
  <si>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</si>
  <si>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</si>
  <si>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31"/>
  </si>
  <si>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</si>
  <si>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</si>
  <si>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</si>
  <si>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</si>
  <si>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</si>
  <si>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</si>
  <si>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31"/>
  </si>
  <si>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</si>
  <si>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</si>
  <si>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</si>
  <si>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</si>
  <si>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31"/>
  </si>
  <si>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</si>
  <si>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</si>
  <si>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</si>
  <si>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</si>
  <si>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31"/>
  </si>
  <si>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</si>
  <si>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</si>
  <si>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</si>
  <si>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31"/>
  </si>
  <si>
    <t>うち日本人(％)</t>
    <phoneticPr fontId="5"/>
  </si>
  <si>
    <t>第3次</t>
    <rPh sb="0" eb="1">
      <t>ダイ</t>
    </rPh>
    <rPh sb="2" eb="3">
      <t>ジ</t>
    </rPh>
    <phoneticPr fontId="5"/>
  </si>
  <si>
    <t>標準税収入額等</t>
    <phoneticPr fontId="31"/>
  </si>
  <si>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</si>
  <si>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1"/>
  </si>
  <si>
    <t>人口密度 (人/k㎡)</t>
    <rPh sb="0" eb="2">
      <t>ジンコウ</t>
    </rPh>
    <rPh sb="2" eb="4">
      <t>ミツド</t>
    </rPh>
    <phoneticPr fontId="5"/>
  </si>
  <si>
    <t>歳入一般財源等</t>
    <rPh sb="0" eb="2">
      <t>サイニュウ</t>
    </rPh>
    <rPh sb="2" eb="4">
      <t>イッパン</t>
    </rPh>
    <rPh sb="4" eb="6">
      <t>ザイゲン</t>
    </rPh>
    <rPh sb="6" eb="7">
      <t>トウ</t>
    </rPh>
    <phoneticPr fontId="31"/>
  </si>
  <si>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</si>
  <si>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</si>
  <si>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</si>
  <si>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</si>
  <si>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</si>
  <si>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</si>
  <si>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</si>
  <si>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</si>
  <si>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</si>
  <si>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</si>
  <si>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</si>
  <si>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</si>
  <si>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</si>
  <si>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</si>
  <si>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</si>
  <si>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</si>
  <si>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</si>
  <si>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</si>
  <si>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</si>
  <si>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</si>
  <si>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</si>
  <si>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31"/>
  </si>
  <si>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</si>
  <si>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</si>
  <si>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1"/>
  </si>
  <si>
    <t>議会議員</t>
    <rPh sb="0" eb="2">
      <t>ギカイ</t>
    </rPh>
    <rPh sb="2" eb="4">
      <t>ギイン</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</si>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</sst>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0;&quot;▲ &quot;0.00"/>
    <numFmt numFmtId="184" formatCode="#,##0.00;&quot;▲ &quot;#,##0.00"/>
    <numFmt numFmtId="185" formatCode="0.0;&quot;▲ &quot;0.0"/>
    <numFmt numFmtId="186" formatCode="0.0_ "/>
    <numFmt numFmtId="187" formatCode="&quot;( &quot;0.0&quot; )&quot;;&quot;( &quot;\-0.0&quot; )&quot;"/>
    <numFmt numFmtId="188" formatCode="0.00_ "/>
    <numFmt numFmtId="189" formatCode="0_ "/>
    <numFmt numFmtId="190" formatCode="@&quot; &quot;"/>
    <numFmt numFmtId="191" formatCode="&quot;(&quot;0&quot;)&quot;"/>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b/>
      <sz val="16"/>
      <color indexed="8"/>
      <name val="ＭＳ ゴシック"/>
      <family val="3"/>
      <charset val="128"/>
    </font>
    <font>
      <sz val="11"/>
      <color indexed="8"/>
      <name val="ＭＳ ゴシック"/>
      <family val="3"/>
      <charset val="128"/>
    </font>
    <font>
      <sz val="13"/>
      <color indexed="8"/>
      <name val="ＭＳ ゴシック"/>
      <family val="3"/>
      <charset val="128"/>
    </font>
    <font>
      <sz val="11"/>
      <color rgb="FFFF0000"/>
      <name val="ＭＳ ゴシック"/>
      <family val="3"/>
      <charset val="128"/>
    </font>
    <font>
      <sz val="13"/>
      <color theme="1"/>
      <name val="ＭＳ ゴシック"/>
      <family val="3"/>
      <charset val="128"/>
    </font>
    <font>
      <sz val="13"/>
      <color rgb="FFFF0000"/>
      <name val="ＭＳ ゴシック"/>
      <family val="3"/>
      <charset val="128"/>
    </font>
    <font>
      <sz val="11"/>
      <color theme="1"/>
      <name val="ＭＳ ゴシック"/>
      <family val="3"/>
      <charset val="128"/>
    </font>
    <font>
      <b/>
      <sz val="13"/>
      <color theme="1"/>
      <name val="ＭＳ ゴシック"/>
      <family val="3"/>
      <charset val="128"/>
    </font>
    <font>
      <sz val="14"/>
      <color indexed="8"/>
      <name val="ＭＳ ゴシック"/>
      <family val="3"/>
      <charset val="128"/>
    </font>
    <font>
      <sz val="11"/>
      <name val="ＭＳ ゴシック"/>
      <family val="3"/>
      <charset val="128"/>
    </font>
    <font>
      <sz val="9"/>
      <name val="ＭＳ ゴシック"/>
      <family val="3"/>
      <charset val="128"/>
    </font>
    <font>
      <sz val="9"/>
      <color indexed="8"/>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8"/>
      <color indexed="8"/>
      <name val="ＭＳ ゴシック"/>
      <family val="3"/>
      <charset val="128"/>
    </font>
    <font>
      <sz val="9"/>
      <color indexed="8"/>
      <name val="ＭＳ Ｐゴシック"/>
      <family val="3"/>
      <charset val="128"/>
    </font>
    <font>
      <b/>
      <sz val="12"/>
      <color indexed="8"/>
      <name val="ＭＳ ゴシック"/>
      <family val="3"/>
      <charset val="128"/>
    </font>
    <font>
      <b/>
      <sz val="24"/>
      <color indexed="8"/>
      <name val="ＭＳ ゴシック"/>
      <family val="3"/>
      <charset val="128"/>
    </font>
    <font>
      <sz val="8"/>
      <color indexed="8"/>
      <name val="ＭＳ ゴシック"/>
      <family val="3"/>
      <charset val="128"/>
    </font>
    <font>
      <sz val="6"/>
      <name val="ＭＳ ゴシック"/>
      <family val="3"/>
      <charset val="128"/>
    </font>
    <font>
      <b/>
      <sz val="9"/>
      <color indexed="9"/>
      <name val="ＭＳ ゴシック"/>
      <family val="3"/>
      <charset val="128"/>
    </font>
    <font>
      <b/>
      <sz val="9"/>
      <color indexed="8"/>
      <name val="ＭＳ ゴシック"/>
      <family val="3"/>
      <charset val="128"/>
    </font>
    <font>
      <b/>
      <sz val="9"/>
      <color indexed="12"/>
      <name val="ＭＳ ゴシック"/>
      <family val="3"/>
      <charset val="128"/>
    </font>
    <font>
      <b/>
      <sz val="28"/>
      <name val="ＭＳ ゴシック"/>
      <family val="3"/>
      <charset val="128"/>
    </font>
    <font>
      <b/>
      <sz val="20"/>
      <color indexed="8"/>
      <name val="ＭＳ ゴシック"/>
      <family val="3"/>
      <charset val="128"/>
    </font>
    <font>
      <b/>
      <sz val="13"/>
      <color indexed="5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55"/>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left style="thin">
        <color indexed="64"/>
      </left>
      <right/>
      <top/>
      <bottom style="medium">
        <color indexed="64"/>
      </bottom>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right style="hair">
        <color indexed="64"/>
      </right>
      <top/>
      <bottom/>
      <diagonal/>
    </border>
    <border>
      <left style="hair">
        <color indexed="64"/>
      </left>
      <right/>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medium">
        <color indexed="64"/>
      </right>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top style="medium">
        <color indexed="64"/>
      </top>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1" fillId="0" borderId="0">
      <alignment vertical="center"/>
    </xf>
    <xf numFmtId="0" fontId="3" fillId="0" borderId="0">
      <alignment vertical="center"/>
    </xf>
    <xf numFmtId="0" fontId="22"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7">
      <alignment vertical="center"/>
    </xf>
    <xf numFmtId="181" fontId="9" fillId="0" borderId="13" xfId="8" applyNumberFormat="1" applyFont="1" applyFill="1" applyBorder="1" applyAlignment="1" applyProtection="1">
      <alignment horizontal="right" vertical="center" shrinkToFit="1"/>
    </xf>
    <xf numFmtId="181" fontId="9" fillId="0" borderId="14" xfId="8" applyNumberFormat="1" applyFont="1" applyFill="1" applyBorder="1" applyAlignment="1" applyProtection="1">
      <alignment horizontal="right" vertical="center" shrinkToFit="1"/>
    </xf>
    <xf numFmtId="0" fontId="9" fillId="0" borderId="17" xfId="7" applyFont="1" applyFill="1" applyBorder="1" applyAlignment="1">
      <alignment horizontal="center" vertical="center"/>
    </xf>
    <xf numFmtId="181" fontId="9" fillId="0" borderId="18" xfId="8" applyNumberFormat="1" applyFont="1" applyFill="1" applyBorder="1" applyAlignment="1" applyProtection="1">
      <alignment horizontal="right" vertical="center" shrinkToFit="1"/>
      <protection locked="0"/>
    </xf>
    <xf numFmtId="181" fontId="9" fillId="0" borderId="19" xfId="8" applyNumberFormat="1" applyFont="1" applyFill="1" applyBorder="1" applyAlignment="1" applyProtection="1">
      <alignment horizontal="right" vertical="center" shrinkToFit="1"/>
      <protection locked="0"/>
    </xf>
    <xf numFmtId="0" fontId="9" fillId="0" borderId="23" xfId="7" applyFont="1" applyFill="1" applyBorder="1" applyAlignment="1">
      <alignment horizontal="center" vertical="center"/>
    </xf>
    <xf numFmtId="181" fontId="9" fillId="0" borderId="24" xfId="8" applyNumberFormat="1" applyFont="1" applyFill="1" applyBorder="1" applyAlignment="1" applyProtection="1">
      <alignment horizontal="right" vertical="center" shrinkToFit="1"/>
      <protection locked="0"/>
    </xf>
    <xf numFmtId="181" fontId="9" fillId="0" borderId="12" xfId="8" applyNumberFormat="1" applyFont="1" applyFill="1" applyBorder="1" applyAlignment="1" applyProtection="1">
      <alignment horizontal="right" vertical="center" shrinkToFit="1"/>
      <protection locked="0"/>
    </xf>
    <xf numFmtId="0" fontId="9" fillId="0" borderId="26" xfId="7" applyFont="1" applyFill="1" applyBorder="1" applyAlignment="1">
      <alignment horizontal="center" vertical="center"/>
    </xf>
    <xf numFmtId="181" fontId="9" fillId="0" borderId="24" xfId="8" applyNumberFormat="1" applyFont="1" applyFill="1" applyBorder="1" applyAlignment="1" applyProtection="1">
      <alignment horizontal="right" vertical="center" shrinkToFit="1"/>
    </xf>
    <xf numFmtId="181" fontId="9" fillId="0" borderId="12" xfId="8" applyNumberFormat="1" applyFont="1" applyFill="1" applyBorder="1" applyAlignment="1" applyProtection="1">
      <alignment horizontal="right" vertical="center" shrinkToFit="1"/>
    </xf>
    <xf numFmtId="0" fontId="9" fillId="0" borderId="27" xfId="7" applyFont="1" applyFill="1" applyBorder="1" applyAlignment="1">
      <alignment horizontal="center" vertical="center" wrapText="1"/>
    </xf>
    <xf numFmtId="181" fontId="9" fillId="0" borderId="28" xfId="8" applyNumberFormat="1" applyFont="1" applyFill="1" applyBorder="1" applyAlignment="1" applyProtection="1">
      <alignment horizontal="right" vertical="center" shrinkToFit="1"/>
    </xf>
    <xf numFmtId="181" fontId="9" fillId="0" borderId="29" xfId="8" applyNumberFormat="1" applyFont="1" applyFill="1" applyBorder="1" applyAlignment="1" applyProtection="1">
      <alignment horizontal="right" vertical="center" shrinkToFit="1"/>
    </xf>
    <xf numFmtId="181" fontId="9" fillId="0" borderId="31" xfId="8" applyNumberFormat="1" applyFont="1" applyFill="1" applyBorder="1" applyAlignment="1" applyProtection="1">
      <alignment horizontal="right" vertical="center" shrinkToFit="1"/>
    </xf>
    <xf numFmtId="181" fontId="9" fillId="0" borderId="32" xfId="8" applyNumberFormat="1" applyFont="1" applyFill="1" applyBorder="1" applyAlignment="1" applyProtection="1">
      <alignment horizontal="right" vertical="center" shrinkToFit="1"/>
    </xf>
    <xf numFmtId="0" fontId="9" fillId="0" borderId="35" xfId="7" applyFont="1" applyFill="1" applyBorder="1" applyAlignment="1">
      <alignment horizontal="center" vertical="center" wrapText="1"/>
    </xf>
    <xf numFmtId="0" fontId="10" fillId="3" borderId="13" xfId="8" applyFont="1" applyFill="1" applyBorder="1" applyAlignment="1">
      <alignment horizontal="center" vertical="center"/>
    </xf>
    <xf numFmtId="0" fontId="10" fillId="3" borderId="32" xfId="8" applyFont="1" applyFill="1" applyBorder="1" applyAlignment="1">
      <alignment horizontal="center" vertical="center"/>
    </xf>
    <xf numFmtId="0" fontId="9" fillId="4" borderId="15" xfId="7" applyFont="1" applyFill="1" applyBorder="1" applyAlignment="1">
      <alignment horizontal="right" vertical="top"/>
    </xf>
    <xf numFmtId="0" fontId="9" fillId="4" borderId="16" xfId="7" applyFont="1" applyFill="1" applyBorder="1" applyAlignment="1">
      <alignment horizontal="right" vertical="top"/>
    </xf>
    <xf numFmtId="0" fontId="9" fillId="4" borderId="17" xfId="7" applyFont="1" applyFill="1" applyBorder="1" applyAlignment="1"/>
    <xf numFmtId="0" fontId="11" fillId="0" borderId="0" xfId="7" applyFont="1" applyAlignment="1">
      <alignment horizontal="right"/>
    </xf>
    <xf numFmtId="0" fontId="12" fillId="0" borderId="0" xfId="7" applyFont="1">
      <alignment vertical="center"/>
    </xf>
    <xf numFmtId="0" fontId="3" fillId="0" borderId="0" xfId="9">
      <alignment vertical="center"/>
    </xf>
    <xf numFmtId="181" fontId="13" fillId="0" borderId="0" xfId="9" applyNumberFormat="1" applyFont="1" applyFill="1" applyBorder="1" applyAlignment="1" applyProtection="1">
      <alignment horizontal="right" vertical="center"/>
    </xf>
    <xf numFmtId="0" fontId="13" fillId="0" borderId="0" xfId="9" applyFont="1" applyFill="1" applyBorder="1" applyAlignment="1">
      <alignment horizontal="left" vertical="center"/>
    </xf>
    <xf numFmtId="0" fontId="13" fillId="0" borderId="0" xfId="9" applyFont="1" applyFill="1" applyBorder="1" applyAlignment="1">
      <alignment vertical="center"/>
    </xf>
    <xf numFmtId="0" fontId="13" fillId="0" borderId="0" xfId="9" applyFont="1" applyFill="1" applyBorder="1" applyAlignment="1"/>
    <xf numFmtId="181" fontId="13" fillId="0" borderId="18" xfId="9" applyNumberFormat="1" applyFont="1" applyFill="1" applyBorder="1" applyAlignment="1" applyProtection="1">
      <alignment horizontal="right" vertical="center" shrinkToFit="1"/>
    </xf>
    <xf numFmtId="181" fontId="13" fillId="0" borderId="19" xfId="9" applyNumberFormat="1" applyFont="1" applyFill="1" applyBorder="1" applyAlignment="1" applyProtection="1">
      <alignment horizontal="right" vertical="center" shrinkToFit="1"/>
    </xf>
    <xf numFmtId="181" fontId="13" fillId="0" borderId="36" xfId="9" applyNumberFormat="1" applyFont="1" applyFill="1" applyBorder="1" applyAlignment="1" applyProtection="1">
      <alignment horizontal="right" vertical="center" shrinkToFit="1"/>
    </xf>
    <xf numFmtId="0" fontId="13" fillId="0" borderId="22" xfId="9" applyFont="1" applyFill="1" applyBorder="1" applyAlignment="1">
      <alignment vertical="center"/>
    </xf>
    <xf numFmtId="181" fontId="13" fillId="0" borderId="24" xfId="9" applyNumberFormat="1" applyFont="1" applyFill="1" applyBorder="1" applyAlignment="1" applyProtection="1">
      <alignment horizontal="right" vertical="center" shrinkToFit="1"/>
    </xf>
    <xf numFmtId="181" fontId="13" fillId="0" borderId="12" xfId="9" applyNumberFormat="1" applyFont="1" applyFill="1" applyBorder="1" applyAlignment="1" applyProtection="1">
      <alignment horizontal="right" vertical="center" shrinkToFit="1"/>
    </xf>
    <xf numFmtId="181" fontId="13" fillId="0" borderId="39" xfId="9" applyNumberFormat="1" applyFont="1" applyFill="1" applyBorder="1" applyAlignment="1" applyProtection="1">
      <alignment horizontal="right" vertical="center" shrinkToFit="1"/>
    </xf>
    <xf numFmtId="0" fontId="13" fillId="0" borderId="10" xfId="9" applyFont="1" applyFill="1" applyBorder="1" applyAlignment="1">
      <alignment vertical="center"/>
    </xf>
    <xf numFmtId="0" fontId="13" fillId="0" borderId="10" xfId="9" applyFont="1" applyFill="1" applyBorder="1" applyAlignment="1">
      <alignment vertical="center" wrapText="1"/>
    </xf>
    <xf numFmtId="0" fontId="13" fillId="0" borderId="41" xfId="9" applyFont="1" applyFill="1" applyBorder="1" applyAlignment="1">
      <alignment vertical="center"/>
    </xf>
    <xf numFmtId="0" fontId="13" fillId="0" borderId="1" xfId="9" applyFont="1" applyFill="1" applyBorder="1" applyAlignment="1">
      <alignment vertical="center"/>
    </xf>
    <xf numFmtId="181" fontId="13" fillId="0" borderId="42" xfId="9" applyNumberFormat="1" applyFont="1" applyFill="1" applyBorder="1" applyAlignment="1" applyProtection="1">
      <alignment horizontal="right" vertical="center" shrinkToFit="1"/>
    </xf>
    <xf numFmtId="181" fontId="13" fillId="0" borderId="43" xfId="9" applyNumberFormat="1" applyFont="1" applyFill="1" applyBorder="1" applyAlignment="1" applyProtection="1">
      <alignment horizontal="right" vertical="center" shrinkToFit="1"/>
    </xf>
    <xf numFmtId="181" fontId="13" fillId="0" borderId="44" xfId="9" applyNumberFormat="1" applyFont="1" applyFill="1" applyBorder="1" applyAlignment="1" applyProtection="1">
      <alignment horizontal="right" vertical="center" shrinkToFit="1"/>
    </xf>
    <xf numFmtId="0" fontId="13" fillId="0" borderId="6" xfId="9" applyFont="1" applyFill="1" applyBorder="1" applyAlignment="1">
      <alignment vertical="center" wrapText="1"/>
    </xf>
    <xf numFmtId="0" fontId="13" fillId="4" borderId="31" xfId="9" applyFont="1" applyFill="1" applyBorder="1" applyAlignment="1">
      <alignment horizontal="center" vertical="center"/>
    </xf>
    <xf numFmtId="0" fontId="13" fillId="4" borderId="32" xfId="9" applyFont="1" applyFill="1" applyBorder="1" applyAlignment="1">
      <alignment horizontal="center" vertical="center"/>
    </xf>
    <xf numFmtId="0" fontId="13" fillId="4" borderId="47" xfId="9" applyFont="1" applyFill="1" applyBorder="1" applyAlignment="1">
      <alignment horizontal="center" vertical="center"/>
    </xf>
    <xf numFmtId="0" fontId="13" fillId="4" borderId="15" xfId="9" applyFont="1" applyFill="1" applyBorder="1" applyAlignment="1">
      <alignment horizontal="right" vertical="top"/>
    </xf>
    <xf numFmtId="0" fontId="13" fillId="4" borderId="16" xfId="9" applyFont="1" applyFill="1" applyBorder="1" applyAlignment="1">
      <alignment horizontal="right" vertical="center"/>
    </xf>
    <xf numFmtId="0" fontId="13" fillId="4" borderId="16" xfId="9" applyFont="1" applyFill="1" applyBorder="1" applyAlignment="1"/>
    <xf numFmtId="0" fontId="13" fillId="4" borderId="17" xfId="9" applyFont="1" applyFill="1" applyBorder="1" applyAlignment="1"/>
    <xf numFmtId="0" fontId="11" fillId="0" borderId="0" xfId="9" applyFont="1" applyAlignment="1">
      <alignment horizontal="center" vertical="center"/>
    </xf>
    <xf numFmtId="0" fontId="3" fillId="0" borderId="0" xfId="10">
      <alignment vertical="center"/>
    </xf>
    <xf numFmtId="0" fontId="12" fillId="0" borderId="0" xfId="10" applyFont="1">
      <alignment vertical="center"/>
    </xf>
    <xf numFmtId="0" fontId="13" fillId="0" borderId="0" xfId="10" applyFont="1" applyAlignment="1"/>
    <xf numFmtId="0" fontId="14" fillId="0" borderId="0" xfId="10" applyFont="1">
      <alignment vertical="center"/>
    </xf>
    <xf numFmtId="0" fontId="15" fillId="0" borderId="0" xfId="10" applyFont="1" applyAlignment="1">
      <alignment vertical="top"/>
    </xf>
    <xf numFmtId="0" fontId="16" fillId="0" borderId="0" xfId="10" applyFont="1" applyAlignment="1">
      <alignment vertical="center" wrapText="1"/>
    </xf>
    <xf numFmtId="0" fontId="16" fillId="0" borderId="0" xfId="10" applyFont="1" applyAlignment="1">
      <alignment horizontal="center" vertical="center" wrapText="1"/>
    </xf>
    <xf numFmtId="181" fontId="15" fillId="0" borderId="18" xfId="10" applyNumberFormat="1" applyFont="1" applyBorder="1" applyAlignment="1" applyProtection="1">
      <alignment horizontal="right" vertical="center" shrinkToFit="1"/>
      <protection locked="0"/>
    </xf>
    <xf numFmtId="181" fontId="15" fillId="0" borderId="19" xfId="10" applyNumberFormat="1" applyFont="1" applyBorder="1" applyAlignment="1" applyProtection="1">
      <alignment horizontal="right" vertical="center" shrinkToFit="1"/>
      <protection locked="0"/>
    </xf>
    <xf numFmtId="181" fontId="15" fillId="0" borderId="36" xfId="10" applyNumberFormat="1" applyFont="1" applyBorder="1" applyAlignment="1" applyProtection="1">
      <alignment horizontal="right" vertical="center" shrinkToFit="1"/>
      <protection locked="0"/>
    </xf>
    <xf numFmtId="181" fontId="15" fillId="0" borderId="42" xfId="10" applyNumberFormat="1" applyFont="1" applyBorder="1" applyAlignment="1" applyProtection="1">
      <alignment horizontal="right" vertical="center" shrinkToFit="1"/>
      <protection locked="0"/>
    </xf>
    <xf numFmtId="181" fontId="15" fillId="0" borderId="43" xfId="10" applyNumberFormat="1" applyFont="1" applyBorder="1" applyAlignment="1" applyProtection="1">
      <alignment horizontal="right" vertical="center" shrinkToFit="1"/>
      <protection locked="0"/>
    </xf>
    <xf numFmtId="181" fontId="15" fillId="0" borderId="44" xfId="10" applyNumberFormat="1" applyFont="1" applyBorder="1" applyAlignment="1" applyProtection="1">
      <alignment horizontal="right" vertical="center" shrinkToFit="1"/>
      <protection locked="0"/>
    </xf>
    <xf numFmtId="0" fontId="15" fillId="3" borderId="13" xfId="10" applyFont="1" applyFill="1" applyBorder="1" applyAlignment="1">
      <alignment horizontal="center" vertical="center"/>
    </xf>
    <xf numFmtId="0" fontId="15" fillId="3" borderId="32" xfId="10" applyFont="1" applyFill="1" applyBorder="1" applyAlignment="1">
      <alignment horizontal="center" vertical="center"/>
    </xf>
    <xf numFmtId="0" fontId="15" fillId="3" borderId="47" xfId="10" applyFont="1" applyFill="1" applyBorder="1" applyAlignment="1">
      <alignment horizontal="center" vertical="center"/>
    </xf>
    <xf numFmtId="0" fontId="15" fillId="3" borderId="15" xfId="10" applyFont="1" applyFill="1" applyBorder="1" applyAlignment="1">
      <alignment horizontal="right" vertical="top"/>
    </xf>
    <xf numFmtId="0" fontId="15" fillId="3" borderId="16" xfId="10" applyFont="1" applyFill="1" applyBorder="1" applyAlignment="1">
      <alignment horizontal="right" vertical="center"/>
    </xf>
    <xf numFmtId="0" fontId="15" fillId="3" borderId="16" xfId="10" applyFont="1" applyFill="1" applyBorder="1" applyAlignment="1"/>
    <xf numFmtId="0" fontId="15" fillId="3" borderId="17" xfId="10" applyFont="1" applyFill="1" applyBorder="1" applyAlignment="1"/>
    <xf numFmtId="0" fontId="18" fillId="0" borderId="0" xfId="10" applyNumberFormat="1" applyFont="1" applyAlignment="1">
      <alignment horizontal="center" vertical="center" shrinkToFit="1"/>
    </xf>
    <xf numFmtId="181" fontId="15" fillId="0" borderId="0" xfId="10" applyNumberFormat="1" applyFont="1" applyAlignment="1">
      <alignment horizontal="right" vertical="center" shrinkToFit="1"/>
    </xf>
    <xf numFmtId="0" fontId="15" fillId="0" borderId="0" xfId="10" applyFont="1">
      <alignment vertical="center"/>
    </xf>
    <xf numFmtId="0" fontId="15" fillId="0" borderId="0" xfId="10" applyFont="1" applyAlignment="1"/>
    <xf numFmtId="181" fontId="13" fillId="0" borderId="18" xfId="10" applyNumberFormat="1" applyFont="1" applyFill="1" applyBorder="1" applyAlignment="1" applyProtection="1">
      <alignment horizontal="right" vertical="center" shrinkToFit="1"/>
    </xf>
    <xf numFmtId="181" fontId="13" fillId="0" borderId="19" xfId="10" applyNumberFormat="1" applyFont="1" applyFill="1" applyBorder="1" applyAlignment="1" applyProtection="1">
      <alignment horizontal="right" vertical="center" shrinkToFit="1"/>
    </xf>
    <xf numFmtId="181" fontId="13" fillId="0" borderId="36" xfId="10" applyNumberFormat="1" applyFont="1" applyFill="1" applyBorder="1" applyAlignment="1" applyProtection="1">
      <alignment horizontal="right" vertical="center" shrinkToFit="1"/>
    </xf>
    <xf numFmtId="0" fontId="13" fillId="0" borderId="22" xfId="10" applyFont="1" applyFill="1" applyBorder="1" applyAlignment="1">
      <alignment vertical="center"/>
    </xf>
    <xf numFmtId="181" fontId="13" fillId="0" borderId="24" xfId="10" applyNumberFormat="1" applyFont="1" applyFill="1" applyBorder="1" applyAlignment="1" applyProtection="1">
      <alignment horizontal="right" vertical="center" shrinkToFit="1"/>
    </xf>
    <xf numFmtId="181" fontId="13" fillId="0" borderId="12" xfId="10" applyNumberFormat="1" applyFont="1" applyFill="1" applyBorder="1" applyAlignment="1" applyProtection="1">
      <alignment horizontal="right" vertical="center" shrinkToFit="1"/>
    </xf>
    <xf numFmtId="181" fontId="13" fillId="0" borderId="39" xfId="10" applyNumberFormat="1" applyFont="1" applyFill="1" applyBorder="1" applyAlignment="1" applyProtection="1">
      <alignment horizontal="right" vertical="center" shrinkToFit="1"/>
    </xf>
    <xf numFmtId="0" fontId="13" fillId="0" borderId="1" xfId="10" applyFont="1" applyFill="1" applyBorder="1" applyAlignment="1">
      <alignment vertical="center"/>
    </xf>
    <xf numFmtId="0" fontId="13" fillId="0" borderId="10" xfId="10" applyFont="1" applyFill="1" applyBorder="1" applyAlignment="1">
      <alignment vertical="center"/>
    </xf>
    <xf numFmtId="181" fontId="13" fillId="0" borderId="42" xfId="10" applyNumberFormat="1" applyFont="1" applyFill="1" applyBorder="1" applyAlignment="1" applyProtection="1">
      <alignment horizontal="right" vertical="center" shrinkToFit="1"/>
    </xf>
    <xf numFmtId="181" fontId="13" fillId="0" borderId="43" xfId="10" applyNumberFormat="1" applyFont="1" applyFill="1" applyBorder="1" applyAlignment="1" applyProtection="1">
      <alignment horizontal="right" vertical="center" shrinkToFit="1"/>
    </xf>
    <xf numFmtId="181" fontId="13" fillId="0" borderId="44" xfId="10" applyNumberFormat="1" applyFont="1" applyFill="1" applyBorder="1" applyAlignment="1" applyProtection="1">
      <alignment horizontal="right" vertical="center" shrinkToFit="1"/>
    </xf>
    <xf numFmtId="0" fontId="13" fillId="0" borderId="6" xfId="10" applyFont="1" applyFill="1" applyBorder="1" applyAlignment="1">
      <alignment vertical="center" wrapText="1"/>
    </xf>
    <xf numFmtId="0" fontId="13" fillId="4" borderId="13" xfId="10" applyFont="1" applyFill="1" applyBorder="1" applyAlignment="1">
      <alignment horizontal="center" vertical="center"/>
    </xf>
    <xf numFmtId="0" fontId="13" fillId="4" borderId="32" xfId="10" applyFont="1" applyFill="1" applyBorder="1" applyAlignment="1">
      <alignment horizontal="center" vertical="center"/>
    </xf>
    <xf numFmtId="0" fontId="13" fillId="4" borderId="47" xfId="10" applyFont="1" applyFill="1" applyBorder="1" applyAlignment="1">
      <alignment horizontal="center" vertical="center"/>
    </xf>
    <xf numFmtId="0" fontId="13" fillId="4" borderId="15" xfId="10" applyFont="1" applyFill="1" applyBorder="1" applyAlignment="1">
      <alignment horizontal="right" vertical="top"/>
    </xf>
    <xf numFmtId="0" fontId="13" fillId="4" borderId="16" xfId="10" applyFont="1" applyFill="1" applyBorder="1" applyAlignment="1">
      <alignment horizontal="right" vertical="center"/>
    </xf>
    <xf numFmtId="0" fontId="13" fillId="4" borderId="16" xfId="10" applyFont="1" applyFill="1" applyBorder="1" applyAlignment="1"/>
    <xf numFmtId="0" fontId="13" fillId="4" borderId="17" xfId="10" applyFont="1" applyFill="1" applyBorder="1" applyAlignment="1"/>
    <xf numFmtId="0" fontId="11" fillId="0" borderId="0" xfId="10" applyFont="1" applyAlignment="1">
      <alignment horizontal="center" vertical="center"/>
    </xf>
    <xf numFmtId="0" fontId="3" fillId="0" borderId="0" xfId="11">
      <alignment vertical="center"/>
    </xf>
    <xf numFmtId="0" fontId="19" fillId="0" borderId="0" xfId="11" applyFont="1">
      <alignment vertical="center"/>
    </xf>
    <xf numFmtId="0" fontId="19" fillId="0" borderId="0" xfId="11" applyNumberFormat="1" applyFont="1" applyFill="1" applyBorder="1" applyAlignment="1">
      <alignment vertical="center"/>
    </xf>
    <xf numFmtId="0" fontId="13" fillId="0" borderId="0" xfId="11" applyNumberFormat="1" applyFont="1" applyBorder="1" applyAlignment="1">
      <alignment vertical="center" wrapText="1"/>
    </xf>
    <xf numFmtId="0" fontId="13" fillId="0" borderId="0" xfId="11" applyNumberFormat="1" applyFont="1" applyFill="1" applyBorder="1" applyAlignment="1">
      <alignment vertical="center" wrapText="1"/>
    </xf>
    <xf numFmtId="0" fontId="13" fillId="0" borderId="0" xfId="11" applyFont="1" applyFill="1" applyBorder="1" applyAlignment="1">
      <alignment vertical="center"/>
    </xf>
    <xf numFmtId="183" fontId="19" fillId="0" borderId="18" xfId="11" applyNumberFormat="1" applyFont="1" applyFill="1" applyBorder="1" applyAlignment="1">
      <alignment horizontal="right" vertical="center" shrinkToFit="1"/>
    </xf>
    <xf numFmtId="183" fontId="19" fillId="0" borderId="19" xfId="11" applyNumberFormat="1" applyFont="1" applyFill="1" applyBorder="1" applyAlignment="1">
      <alignment horizontal="right" vertical="center" shrinkToFit="1"/>
    </xf>
    <xf numFmtId="183" fontId="19" fillId="0" borderId="36" xfId="11" applyNumberFormat="1" applyFont="1" applyFill="1" applyBorder="1" applyAlignment="1">
      <alignment horizontal="right" vertical="center" shrinkToFit="1"/>
    </xf>
    <xf numFmtId="0" fontId="19" fillId="0" borderId="38" xfId="11" applyFont="1" applyFill="1" applyBorder="1" applyAlignment="1">
      <alignment vertical="center"/>
    </xf>
    <xf numFmtId="183" fontId="19" fillId="0" borderId="24" xfId="11" applyNumberFormat="1" applyFont="1" applyFill="1" applyBorder="1" applyAlignment="1">
      <alignment horizontal="right" vertical="center" shrinkToFit="1"/>
    </xf>
    <xf numFmtId="183" fontId="19" fillId="0" borderId="12" xfId="11" applyNumberFormat="1" applyFont="1" applyFill="1" applyBorder="1" applyAlignment="1">
      <alignment horizontal="right" vertical="center" shrinkToFit="1"/>
    </xf>
    <xf numFmtId="183" fontId="19" fillId="0" borderId="39" xfId="11" applyNumberFormat="1" applyFont="1" applyFill="1" applyBorder="1" applyAlignment="1">
      <alignment horizontal="right" vertical="center" shrinkToFit="1"/>
    </xf>
    <xf numFmtId="0" fontId="19" fillId="0" borderId="27" xfId="11" applyFont="1" applyFill="1" applyBorder="1" applyAlignment="1">
      <alignment vertical="center"/>
    </xf>
    <xf numFmtId="0" fontId="19" fillId="0" borderId="51" xfId="11" applyFont="1" applyFill="1" applyBorder="1" applyAlignment="1">
      <alignment vertical="center"/>
    </xf>
    <xf numFmtId="183" fontId="19" fillId="0" borderId="42" xfId="11" applyNumberFormat="1" applyFont="1" applyFill="1" applyBorder="1" applyAlignment="1">
      <alignment horizontal="right" vertical="center" shrinkToFit="1"/>
    </xf>
    <xf numFmtId="183" fontId="19" fillId="0" borderId="43" xfId="11" applyNumberFormat="1" applyFont="1" applyFill="1" applyBorder="1" applyAlignment="1">
      <alignment horizontal="right" vertical="center" shrinkToFit="1"/>
    </xf>
    <xf numFmtId="183" fontId="19" fillId="0" borderId="44" xfId="11" applyNumberFormat="1" applyFont="1" applyFill="1" applyBorder="1" applyAlignment="1">
      <alignment horizontal="right" vertical="center" shrinkToFit="1"/>
    </xf>
    <xf numFmtId="0" fontId="19" fillId="0" borderId="40" xfId="11" applyFont="1" applyFill="1" applyBorder="1" applyAlignment="1">
      <alignment vertical="center" wrapText="1"/>
    </xf>
    <xf numFmtId="0" fontId="19" fillId="5" borderId="31" xfId="11" applyFont="1" applyFill="1" applyBorder="1" applyAlignment="1">
      <alignment horizontal="center" vertical="center"/>
    </xf>
    <xf numFmtId="0" fontId="19" fillId="5" borderId="32" xfId="11" applyFont="1" applyFill="1" applyBorder="1" applyAlignment="1">
      <alignment horizontal="center" vertical="center"/>
    </xf>
    <xf numFmtId="0" fontId="19" fillId="5" borderId="47" xfId="11" applyFont="1" applyFill="1" applyBorder="1" applyAlignment="1">
      <alignment horizontal="center" vertical="center"/>
    </xf>
    <xf numFmtId="0" fontId="19" fillId="5" borderId="15" xfId="11" applyFont="1" applyFill="1" applyBorder="1" applyAlignment="1">
      <alignment horizontal="right" vertical="top"/>
    </xf>
    <xf numFmtId="0" fontId="19" fillId="5" borderId="16" xfId="11" applyFont="1" applyFill="1" applyBorder="1" applyAlignment="1">
      <alignment horizontal="right" vertical="top"/>
    </xf>
    <xf numFmtId="0" fontId="19" fillId="5" borderId="17" xfId="11" applyFont="1" applyFill="1" applyBorder="1" applyAlignment="1"/>
    <xf numFmtId="0" fontId="11" fillId="0" borderId="0" xfId="11" applyFont="1" applyAlignment="1">
      <alignment horizontal="right" vertical="center"/>
    </xf>
    <xf numFmtId="183" fontId="19" fillId="0" borderId="18" xfId="7" applyNumberFormat="1" applyFont="1" applyFill="1" applyBorder="1" applyAlignment="1" applyProtection="1">
      <alignment horizontal="right" vertical="center" shrinkToFit="1"/>
    </xf>
    <xf numFmtId="183" fontId="19" fillId="0" borderId="19" xfId="7" applyNumberFormat="1" applyFont="1" applyFill="1" applyBorder="1" applyAlignment="1" applyProtection="1">
      <alignment horizontal="right" vertical="center" shrinkToFit="1"/>
    </xf>
    <xf numFmtId="183" fontId="19" fillId="0" borderId="36" xfId="7" applyNumberFormat="1" applyFont="1" applyFill="1" applyBorder="1" applyAlignment="1" applyProtection="1">
      <alignment horizontal="right" vertical="center" shrinkToFit="1"/>
    </xf>
    <xf numFmtId="0" fontId="19" fillId="0" borderId="38" xfId="7" applyFont="1" applyFill="1" applyBorder="1" applyAlignment="1">
      <alignment horizontal="center" vertical="center"/>
    </xf>
    <xf numFmtId="183" fontId="19" fillId="0" borderId="28" xfId="7" applyNumberFormat="1" applyFont="1" applyFill="1" applyBorder="1" applyAlignment="1" applyProtection="1">
      <alignment horizontal="right" vertical="center" shrinkToFit="1"/>
    </xf>
    <xf numFmtId="183" fontId="19" fillId="0" borderId="29" xfId="7" applyNumberFormat="1" applyFont="1" applyFill="1" applyBorder="1" applyAlignment="1" applyProtection="1">
      <alignment horizontal="right" vertical="center" shrinkToFit="1"/>
    </xf>
    <xf numFmtId="183" fontId="19" fillId="0" borderId="52" xfId="7" applyNumberFormat="1" applyFont="1" applyFill="1" applyBorder="1" applyAlignment="1" applyProtection="1">
      <alignment horizontal="right" vertical="center" shrinkToFit="1"/>
    </xf>
    <xf numFmtId="0" fontId="19" fillId="0" borderId="27" xfId="7" applyFont="1" applyFill="1" applyBorder="1" applyAlignment="1">
      <alignment horizontal="center" vertical="center" wrapText="1"/>
    </xf>
    <xf numFmtId="183" fontId="19" fillId="0" borderId="31" xfId="7" applyNumberFormat="1" applyFont="1" applyFill="1" applyBorder="1" applyAlignment="1" applyProtection="1">
      <alignment horizontal="right" vertical="center" shrinkToFit="1"/>
    </xf>
    <xf numFmtId="183" fontId="19" fillId="0" borderId="32" xfId="7" applyNumberFormat="1" applyFont="1" applyFill="1" applyBorder="1" applyAlignment="1" applyProtection="1">
      <alignment horizontal="right" vertical="center" shrinkToFit="1"/>
    </xf>
    <xf numFmtId="183" fontId="19" fillId="0" borderId="53" xfId="7" applyNumberFormat="1" applyFont="1" applyFill="1" applyBorder="1" applyAlignment="1" applyProtection="1">
      <alignment horizontal="right" vertical="center" shrinkToFit="1"/>
    </xf>
    <xf numFmtId="0" fontId="19" fillId="0" borderId="35" xfId="7" applyFont="1" applyFill="1" applyBorder="1" applyAlignment="1">
      <alignment horizontal="center" vertical="center" wrapText="1"/>
    </xf>
    <xf numFmtId="0" fontId="19" fillId="4" borderId="13" xfId="7" applyFont="1" applyFill="1" applyBorder="1" applyAlignment="1">
      <alignment horizontal="center" vertical="center"/>
    </xf>
    <xf numFmtId="0" fontId="19" fillId="4" borderId="32" xfId="7" applyFont="1" applyFill="1" applyBorder="1" applyAlignment="1">
      <alignment horizontal="center" vertical="center"/>
    </xf>
    <xf numFmtId="0" fontId="19" fillId="4" borderId="53" xfId="7" applyFont="1" applyFill="1" applyBorder="1" applyAlignment="1">
      <alignment horizontal="center" vertical="center"/>
    </xf>
    <xf numFmtId="0" fontId="19" fillId="4" borderId="15" xfId="7" applyFont="1" applyFill="1" applyBorder="1" applyAlignment="1">
      <alignment horizontal="right" vertical="top"/>
    </xf>
    <xf numFmtId="0" fontId="19" fillId="4" borderId="16" xfId="7" applyFont="1" applyFill="1" applyBorder="1" applyAlignment="1">
      <alignment horizontal="right" vertical="top"/>
    </xf>
    <xf numFmtId="0" fontId="19" fillId="4" borderId="17" xfId="7" applyFont="1" applyFill="1" applyBorder="1" applyAlignment="1"/>
    <xf numFmtId="0" fontId="11" fillId="0" borderId="0" xfId="7" applyFont="1" applyAlignment="1">
      <alignment horizontal="right" vertical="center"/>
    </xf>
    <xf numFmtId="0" fontId="3"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3" fillId="0" borderId="0" xfId="2" applyFont="1" applyFill="1" applyBorder="1">
      <alignment vertical="center"/>
    </xf>
    <xf numFmtId="0" fontId="3" fillId="0" borderId="8" xfId="2" applyFont="1" applyFill="1" applyBorder="1">
      <alignment vertical="center"/>
    </xf>
    <xf numFmtId="0" fontId="3" fillId="0" borderId="7" xfId="2" applyFont="1" applyFill="1" applyBorder="1">
      <alignment vertical="center"/>
    </xf>
    <xf numFmtId="0" fontId="3" fillId="0" borderId="6" xfId="2" applyFont="1" applyFill="1" applyBorder="1">
      <alignment vertical="center"/>
    </xf>
    <xf numFmtId="179" fontId="20" fillId="0" borderId="54" xfId="5" applyNumberFormat="1" applyFont="1" applyBorder="1" applyAlignment="1">
      <alignment horizontal="right" vertical="center" shrinkToFit="1"/>
    </xf>
    <xf numFmtId="179" fontId="20" fillId="0" borderId="55" xfId="5" applyNumberFormat="1" applyFont="1" applyFill="1" applyBorder="1" applyAlignment="1">
      <alignment horizontal="right" vertical="center" shrinkToFit="1"/>
    </xf>
    <xf numFmtId="181" fontId="20" fillId="0" borderId="56" xfId="5" applyNumberFormat="1" applyFont="1" applyFill="1" applyBorder="1" applyAlignment="1">
      <alignment horizontal="right" vertical="center" shrinkToFit="1"/>
    </xf>
    <xf numFmtId="179" fontId="20" fillId="0" borderId="57" xfId="5" applyNumberFormat="1" applyFont="1" applyFill="1" applyBorder="1" applyAlignment="1">
      <alignment horizontal="right" vertical="center" shrinkToFit="1"/>
    </xf>
    <xf numFmtId="181" fontId="20" fillId="0" borderId="58" xfId="5" applyNumberFormat="1" applyFont="1" applyFill="1" applyBorder="1" applyAlignment="1">
      <alignment horizontal="right" vertical="center" shrinkToFit="1"/>
    </xf>
    <xf numFmtId="181" fontId="20" fillId="0" borderId="54" xfId="5" applyNumberFormat="1" applyFont="1" applyFill="1" applyBorder="1" applyAlignment="1">
      <alignment horizontal="right" vertical="center" shrinkToFit="1"/>
    </xf>
    <xf numFmtId="177" fontId="20" fillId="0" borderId="57" xfId="4" applyNumberFormat="1" applyFont="1" applyBorder="1" applyAlignment="1">
      <alignment horizontal="center" vertical="center"/>
    </xf>
    <xf numFmtId="177" fontId="20" fillId="0" borderId="6" xfId="4" applyNumberFormat="1" applyFont="1" applyBorder="1" applyAlignment="1">
      <alignment horizontal="center" vertical="center"/>
    </xf>
    <xf numFmtId="179" fontId="20" fillId="0" borderId="29" xfId="5" applyNumberFormat="1" applyFont="1" applyBorder="1" applyAlignment="1">
      <alignment horizontal="right" vertical="center" shrinkToFit="1"/>
    </xf>
    <xf numFmtId="179" fontId="20" fillId="0" borderId="2" xfId="5" applyNumberFormat="1" applyFont="1" applyBorder="1" applyAlignment="1">
      <alignment horizontal="right" vertical="center" shrinkToFit="1"/>
    </xf>
    <xf numFmtId="181" fontId="20" fillId="0" borderId="59" xfId="5" applyNumberFormat="1" applyFont="1" applyBorder="1" applyAlignment="1">
      <alignment horizontal="right" vertical="center" shrinkToFit="1"/>
    </xf>
    <xf numFmtId="179" fontId="20" fillId="0" borderId="60" xfId="5" applyNumberFormat="1" applyFont="1" applyBorder="1" applyAlignment="1">
      <alignment horizontal="right" vertical="center" shrinkToFit="1"/>
    </xf>
    <xf numFmtId="181" fontId="20" fillId="0" borderId="1" xfId="5" applyNumberFormat="1" applyFont="1" applyBorder="1" applyAlignment="1">
      <alignment horizontal="right" vertical="center" shrinkToFit="1"/>
    </xf>
    <xf numFmtId="181" fontId="20" fillId="0" borderId="29" xfId="5" applyNumberFormat="1" applyFont="1" applyBorder="1" applyAlignment="1">
      <alignment horizontal="right" vertical="center" shrinkToFit="1"/>
    </xf>
    <xf numFmtId="177" fontId="20" fillId="0" borderId="3" xfId="4" applyNumberFormat="1" applyFont="1" applyBorder="1" applyAlignment="1">
      <alignment horizontal="center" vertical="center"/>
    </xf>
    <xf numFmtId="177" fontId="20" fillId="0" borderId="1" xfId="4" applyNumberFormat="1" applyFont="1" applyBorder="1" applyAlignment="1">
      <alignment vertical="center"/>
    </xf>
    <xf numFmtId="179" fontId="20" fillId="0" borderId="61" xfId="5" applyNumberFormat="1" applyFont="1" applyFill="1" applyBorder="1" applyAlignment="1">
      <alignment horizontal="right" vertical="center" shrinkToFit="1"/>
    </xf>
    <xf numFmtId="181" fontId="20" fillId="0" borderId="59" xfId="5" applyNumberFormat="1" applyFont="1" applyFill="1" applyBorder="1" applyAlignment="1">
      <alignment horizontal="right" vertical="center" shrinkToFit="1"/>
    </xf>
    <xf numFmtId="179" fontId="20" fillId="0" borderId="60" xfId="5" applyNumberFormat="1" applyFont="1" applyFill="1" applyBorder="1" applyAlignment="1">
      <alignment horizontal="right" vertical="center" shrinkToFit="1"/>
    </xf>
    <xf numFmtId="181" fontId="20" fillId="0" borderId="1" xfId="5" applyNumberFormat="1" applyFont="1" applyFill="1" applyBorder="1" applyAlignment="1">
      <alignment horizontal="right" vertical="center" shrinkToFit="1"/>
    </xf>
    <xf numFmtId="181" fontId="20" fillId="0" borderId="29" xfId="5" applyNumberFormat="1" applyFont="1" applyFill="1" applyBorder="1" applyAlignment="1">
      <alignment horizontal="right" vertical="center" shrinkToFit="1"/>
    </xf>
    <xf numFmtId="177" fontId="20" fillId="0" borderId="3" xfId="4" applyNumberFormat="1" applyFont="1" applyBorder="1" applyAlignment="1">
      <alignment vertical="center"/>
    </xf>
    <xf numFmtId="177" fontId="20" fillId="0" borderId="12" xfId="4" applyNumberFormat="1" applyFont="1" applyBorder="1" applyAlignment="1">
      <alignment horizontal="center" vertical="center"/>
    </xf>
    <xf numFmtId="177" fontId="20" fillId="0" borderId="7" xfId="4" applyNumberFormat="1" applyFont="1" applyBorder="1" applyAlignment="1">
      <alignment horizontal="center" vertical="center" wrapText="1"/>
    </xf>
    <xf numFmtId="177" fontId="21" fillId="0" borderId="59" xfId="4" applyNumberFormat="1" applyFont="1" applyBorder="1" applyAlignment="1">
      <alignment horizontal="center" vertical="center"/>
    </xf>
    <xf numFmtId="177" fontId="20" fillId="0" borderId="62" xfId="4" applyNumberFormat="1" applyFont="1" applyBorder="1" applyAlignment="1">
      <alignment horizontal="center" vertical="center" wrapText="1"/>
    </xf>
    <xf numFmtId="177" fontId="20" fillId="0" borderId="1" xfId="4" applyNumberFormat="1" applyFont="1" applyBorder="1" applyAlignment="1">
      <alignment horizontal="center" vertical="center"/>
    </xf>
    <xf numFmtId="177" fontId="20" fillId="0" borderId="8" xfId="4" applyNumberFormat="1" applyFont="1" applyBorder="1" applyAlignment="1">
      <alignment vertical="center"/>
    </xf>
    <xf numFmtId="177" fontId="20" fillId="0" borderId="6" xfId="4" applyNumberFormat="1" applyFont="1" applyBorder="1" applyAlignment="1">
      <alignment vertical="center"/>
    </xf>
    <xf numFmtId="0" fontId="3" fillId="0" borderId="7" xfId="3" applyFont="1" applyFill="1" applyBorder="1">
      <alignment vertical="center"/>
    </xf>
    <xf numFmtId="176" fontId="12" fillId="0" borderId="7" xfId="3" applyNumberFormat="1" applyFont="1" applyFill="1" applyBorder="1">
      <alignment vertical="center"/>
    </xf>
    <xf numFmtId="0" fontId="4" fillId="0" borderId="4" xfId="2" applyFont="1" applyFill="1" applyBorder="1">
      <alignment vertical="center"/>
    </xf>
    <xf numFmtId="0" fontId="3" fillId="0" borderId="2" xfId="2" applyFont="1" applyFill="1" applyBorder="1">
      <alignment vertical="center"/>
    </xf>
    <xf numFmtId="176" fontId="12" fillId="0" borderId="2" xfId="2" applyNumberFormat="1" applyFont="1" applyFill="1" applyBorder="1">
      <alignment vertical="center"/>
    </xf>
    <xf numFmtId="176" fontId="12"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2" fillId="0" borderId="0" xfId="2" applyFont="1" applyFill="1" applyBorder="1" applyAlignment="1"/>
    <xf numFmtId="179" fontId="12" fillId="2" borderId="62" xfId="2" applyNumberFormat="1" applyFont="1" applyFill="1" applyBorder="1" applyAlignment="1">
      <alignment horizontal="right" vertical="center" shrinkToFit="1"/>
    </xf>
    <xf numFmtId="181" fontId="12" fillId="2" borderId="63" xfId="2" applyNumberFormat="1" applyFont="1" applyFill="1" applyBorder="1" applyAlignment="1">
      <alignment horizontal="right" vertical="center" shrinkToFit="1"/>
    </xf>
    <xf numFmtId="181" fontId="12" fillId="2" borderId="12" xfId="2" applyNumberFormat="1" applyFont="1" applyFill="1" applyBorder="1" applyAlignment="1">
      <alignment horizontal="right" vertical="center" shrinkToFit="1"/>
    </xf>
    <xf numFmtId="179" fontId="12" fillId="0" borderId="62" xfId="2" applyNumberFormat="1" applyFont="1" applyFill="1" applyBorder="1" applyAlignment="1">
      <alignment horizontal="right" vertical="center" shrinkToFit="1"/>
    </xf>
    <xf numFmtId="181" fontId="12" fillId="0" borderId="63" xfId="2" applyNumberFormat="1" applyFont="1" applyFill="1" applyBorder="1" applyAlignment="1">
      <alignment horizontal="right" vertical="center" shrinkToFit="1"/>
    </xf>
    <xf numFmtId="181" fontId="12" fillId="0" borderId="12" xfId="2" applyNumberFormat="1" applyFont="1" applyFill="1" applyBorder="1" applyAlignment="1">
      <alignment horizontal="right" vertical="center" shrinkToFit="1"/>
    </xf>
    <xf numFmtId="177" fontId="12" fillId="2" borderId="62" xfId="2" applyNumberFormat="1" applyFont="1" applyFill="1" applyBorder="1" applyAlignment="1">
      <alignment horizontal="center" vertical="center"/>
    </xf>
    <xf numFmtId="177" fontId="22" fillId="2" borderId="63" xfId="2" applyNumberFormat="1" applyFont="1" applyFill="1" applyBorder="1" applyAlignment="1">
      <alignment horizontal="center" vertical="center"/>
    </xf>
    <xf numFmtId="177" fontId="12" fillId="2" borderId="12" xfId="2" applyNumberFormat="1" applyFont="1" applyFill="1" applyBorder="1" applyAlignment="1">
      <alignment horizontal="center" vertical="center"/>
    </xf>
    <xf numFmtId="177" fontId="12" fillId="2" borderId="8" xfId="2" applyNumberFormat="1" applyFont="1" applyFill="1" applyBorder="1">
      <alignment vertical="center"/>
    </xf>
    <xf numFmtId="177" fontId="12" fillId="2" borderId="7" xfId="2" applyNumberFormat="1" applyFont="1" applyFill="1" applyBorder="1">
      <alignment vertical="center"/>
    </xf>
    <xf numFmtId="177" fontId="12"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2" fillId="0" borderId="0" xfId="2" applyNumberFormat="1" applyFont="1" applyFill="1" applyBorder="1">
      <alignment vertical="center"/>
    </xf>
    <xf numFmtId="0" fontId="3" fillId="0" borderId="3" xfId="2" applyFont="1" applyFill="1" applyBorder="1" applyAlignment="1"/>
    <xf numFmtId="0" fontId="4" fillId="0" borderId="1" xfId="2" applyFont="1" applyFill="1" applyBorder="1">
      <alignment vertical="center"/>
    </xf>
    <xf numFmtId="0" fontId="12" fillId="0" borderId="0" xfId="2" applyFont="1" applyFill="1">
      <alignment vertical="center"/>
    </xf>
    <xf numFmtId="177" fontId="12" fillId="0" borderId="0" xfId="2" applyNumberFormat="1" applyFont="1" applyFill="1">
      <alignment vertical="center"/>
    </xf>
    <xf numFmtId="177" fontId="12" fillId="0" borderId="4" xfId="2" applyNumberFormat="1" applyFont="1" applyFill="1" applyBorder="1">
      <alignment vertical="center"/>
    </xf>
    <xf numFmtId="177" fontId="12" fillId="0" borderId="8" xfId="2" applyNumberFormat="1" applyFont="1" applyFill="1" applyBorder="1">
      <alignment vertical="center"/>
    </xf>
    <xf numFmtId="176" fontId="12" fillId="0" borderId="7" xfId="2" applyNumberFormat="1" applyFont="1" applyFill="1" applyBorder="1">
      <alignment vertical="center"/>
    </xf>
    <xf numFmtId="177" fontId="12" fillId="0" borderId="7" xfId="2" applyNumberFormat="1" applyFont="1" applyFill="1" applyBorder="1">
      <alignment vertical="center"/>
    </xf>
    <xf numFmtId="177" fontId="12" fillId="0" borderId="6" xfId="2" applyNumberFormat="1" applyFont="1" applyFill="1" applyBorder="1">
      <alignment vertical="center"/>
    </xf>
    <xf numFmtId="177" fontId="12" fillId="0" borderId="5" xfId="2" applyNumberFormat="1" applyFont="1" applyFill="1" applyBorder="1">
      <alignment vertical="center"/>
    </xf>
    <xf numFmtId="179" fontId="20" fillId="0" borderId="63" xfId="2" applyNumberFormat="1" applyFont="1" applyFill="1" applyBorder="1" applyAlignment="1">
      <alignment horizontal="right" vertical="center" shrinkToFit="1"/>
    </xf>
    <xf numFmtId="179" fontId="20" fillId="0" borderId="12" xfId="2" applyNumberFormat="1" applyFont="1" applyFill="1" applyBorder="1" applyAlignment="1">
      <alignment horizontal="right" vertical="center" shrinkToFit="1"/>
    </xf>
    <xf numFmtId="184" fontId="12" fillId="0" borderId="62" xfId="2" applyNumberFormat="1" applyFont="1" applyFill="1" applyBorder="1" applyAlignment="1">
      <alignment horizontal="right" vertical="center" shrinkToFit="1"/>
    </xf>
    <xf numFmtId="184" fontId="20" fillId="0" borderId="63" xfId="2" applyNumberFormat="1" applyFont="1" applyFill="1" applyBorder="1" applyAlignment="1">
      <alignment horizontal="right" vertical="center" shrinkToFit="1"/>
    </xf>
    <xf numFmtId="184" fontId="20" fillId="0" borderId="12" xfId="2" applyNumberFormat="1" applyFont="1" applyFill="1" applyBorder="1" applyAlignment="1">
      <alignment horizontal="right" vertical="center" shrinkToFit="1"/>
    </xf>
    <xf numFmtId="177" fontId="12" fillId="0" borderId="0" xfId="2" applyNumberFormat="1" applyFont="1" applyFill="1" applyBorder="1" applyAlignment="1">
      <alignment horizontal="center" vertical="center"/>
    </xf>
    <xf numFmtId="177" fontId="12" fillId="0" borderId="62" xfId="2" applyNumberFormat="1" applyFont="1" applyFill="1" applyBorder="1" applyAlignment="1">
      <alignment horizontal="center" vertical="center"/>
    </xf>
    <xf numFmtId="177" fontId="12" fillId="0" borderId="63" xfId="2" applyNumberFormat="1" applyFont="1" applyFill="1" applyBorder="1" applyAlignment="1">
      <alignment horizontal="center" vertical="center"/>
    </xf>
    <xf numFmtId="177" fontId="12" fillId="0" borderId="12" xfId="2" applyNumberFormat="1" applyFont="1" applyFill="1" applyBorder="1" applyAlignment="1">
      <alignment horizontal="center" vertical="center"/>
    </xf>
    <xf numFmtId="177" fontId="12" fillId="0" borderId="11" xfId="2" applyNumberFormat="1" applyFont="1" applyFill="1" applyBorder="1">
      <alignment vertical="center"/>
    </xf>
    <xf numFmtId="177" fontId="12" fillId="0" borderId="9" xfId="2" applyNumberFormat="1" applyFont="1" applyFill="1" applyBorder="1">
      <alignment vertical="center"/>
    </xf>
    <xf numFmtId="177" fontId="12" fillId="0" borderId="10" xfId="2" applyNumberFormat="1" applyFont="1" applyFill="1" applyBorder="1">
      <alignment vertical="center"/>
    </xf>
    <xf numFmtId="0" fontId="3" fillId="0" borderId="0" xfId="2" applyNumberFormat="1" applyFont="1" applyFill="1" applyBorder="1">
      <alignment vertical="center"/>
    </xf>
    <xf numFmtId="179" fontId="12" fillId="2" borderId="62" xfId="3" applyNumberFormat="1" applyFont="1" applyFill="1" applyBorder="1" applyAlignment="1">
      <alignment horizontal="right" vertical="center" shrinkToFit="1"/>
    </xf>
    <xf numFmtId="181" fontId="12" fillId="2" borderId="10" xfId="3" applyNumberFormat="1" applyFont="1" applyFill="1" applyBorder="1" applyAlignment="1">
      <alignment horizontal="right" vertical="center" shrinkToFit="1"/>
    </xf>
    <xf numFmtId="181" fontId="12" fillId="2" borderId="12" xfId="3" applyNumberFormat="1" applyFont="1" applyFill="1" applyBorder="1" applyAlignment="1">
      <alignment horizontal="right" vertical="center" shrinkToFit="1"/>
    </xf>
    <xf numFmtId="179" fontId="12" fillId="2" borderId="64" xfId="3" applyNumberFormat="1" applyFont="1" applyFill="1" applyBorder="1" applyAlignment="1">
      <alignment horizontal="right" vertical="center" shrinkToFit="1"/>
    </xf>
    <xf numFmtId="181" fontId="12" fillId="2" borderId="6" xfId="3" applyNumberFormat="1" applyFont="1" applyFill="1" applyBorder="1" applyAlignment="1">
      <alignment horizontal="right" vertical="center" shrinkToFit="1"/>
    </xf>
    <xf numFmtId="181" fontId="12" fillId="2" borderId="41" xfId="3" applyNumberFormat="1" applyFont="1" applyFill="1" applyBorder="1" applyAlignment="1">
      <alignment horizontal="right" vertical="center" shrinkToFit="1"/>
    </xf>
    <xf numFmtId="0" fontId="3" fillId="0" borderId="3" xfId="2" applyFont="1" applyFill="1" applyBorder="1">
      <alignment vertical="center"/>
    </xf>
    <xf numFmtId="0" fontId="3" fillId="0" borderId="0" xfId="12">
      <alignment vertical="center"/>
    </xf>
    <xf numFmtId="0" fontId="23" fillId="2" borderId="0" xfId="12" applyFont="1" applyFill="1" applyProtection="1">
      <alignment vertical="center"/>
    </xf>
    <xf numFmtId="0" fontId="3" fillId="0" borderId="0" xfId="12" applyProtection="1">
      <alignment vertical="center"/>
    </xf>
    <xf numFmtId="0" fontId="3" fillId="2" borderId="0" xfId="12" applyFill="1" applyProtection="1">
      <alignment vertical="center"/>
    </xf>
    <xf numFmtId="0" fontId="24" fillId="2" borderId="0" xfId="13" applyFont="1" applyFill="1" applyBorder="1" applyProtection="1">
      <alignment vertical="center"/>
    </xf>
    <xf numFmtId="0" fontId="24" fillId="2" borderId="0" xfId="13" applyFont="1" applyFill="1" applyBorder="1" applyAlignment="1" applyProtection="1">
      <alignment horizontal="center" vertical="center"/>
    </xf>
    <xf numFmtId="0" fontId="24" fillId="2" borderId="0" xfId="13" applyFont="1" applyFill="1" applyBorder="1" applyAlignment="1" applyProtection="1">
      <alignment vertical="center"/>
    </xf>
    <xf numFmtId="0" fontId="24" fillId="2" borderId="0" xfId="13" applyFont="1" applyFill="1" applyProtection="1">
      <alignment vertical="center"/>
    </xf>
    <xf numFmtId="0" fontId="24" fillId="2" borderId="0" xfId="12" applyFont="1" applyFill="1" applyProtection="1">
      <alignment vertical="center"/>
    </xf>
    <xf numFmtId="0" fontId="24" fillId="2" borderId="35" xfId="13" applyFont="1" applyFill="1" applyBorder="1" applyAlignment="1" applyProtection="1">
      <alignment vertical="center"/>
    </xf>
    <xf numFmtId="0" fontId="24" fillId="2" borderId="0" xfId="13" applyFont="1" applyFill="1" applyAlignment="1" applyProtection="1">
      <alignment vertical="center"/>
    </xf>
    <xf numFmtId="0" fontId="4" fillId="2" borderId="87" xfId="13" applyFont="1" applyFill="1" applyBorder="1" applyAlignment="1" applyProtection="1">
      <alignment vertical="center"/>
    </xf>
    <xf numFmtId="0" fontId="4" fillId="2" borderId="0" xfId="13" applyFont="1" applyFill="1" applyBorder="1" applyAlignment="1" applyProtection="1">
      <alignment vertical="center"/>
    </xf>
    <xf numFmtId="0" fontId="4" fillId="2" borderId="0" xfId="13" applyFont="1" applyFill="1" applyBorder="1" applyAlignment="1" applyProtection="1">
      <alignment horizontal="center" vertical="center"/>
    </xf>
    <xf numFmtId="0" fontId="4" fillId="2" borderId="0" xfId="13" applyFont="1" applyFill="1" applyAlignment="1" applyProtection="1">
      <alignment vertical="center"/>
    </xf>
    <xf numFmtId="0" fontId="4" fillId="2" borderId="2" xfId="13" applyFont="1" applyFill="1" applyBorder="1" applyAlignment="1" applyProtection="1">
      <alignment vertical="center"/>
    </xf>
    <xf numFmtId="0" fontId="4" fillId="2" borderId="27" xfId="13" applyFont="1" applyFill="1" applyBorder="1" applyAlignment="1" applyProtection="1">
      <alignment vertical="center"/>
    </xf>
    <xf numFmtId="0" fontId="4" fillId="2" borderId="9" xfId="13" applyFont="1" applyFill="1" applyBorder="1" applyProtection="1">
      <alignment vertical="center"/>
    </xf>
    <xf numFmtId="0" fontId="4" fillId="2" borderId="71" xfId="13" applyFont="1" applyFill="1" applyBorder="1" applyAlignment="1" applyProtection="1">
      <alignment horizontal="center" vertical="center"/>
    </xf>
    <xf numFmtId="0" fontId="4" fillId="2" borderId="71" xfId="13" applyFont="1" applyFill="1" applyBorder="1" applyAlignment="1" applyProtection="1">
      <alignment vertical="center"/>
    </xf>
    <xf numFmtId="0" fontId="3" fillId="2" borderId="0" xfId="12" applyFont="1" applyFill="1" applyProtection="1">
      <alignment vertical="center"/>
    </xf>
    <xf numFmtId="0" fontId="27" fillId="2" borderId="0" xfId="13" applyFont="1" applyFill="1" applyBorder="1" applyProtection="1">
      <alignment vertical="center"/>
    </xf>
    <xf numFmtId="0" fontId="27" fillId="2" borderId="0" xfId="13" applyFont="1" applyFill="1" applyProtection="1">
      <alignment vertical="center"/>
    </xf>
    <xf numFmtId="181" fontId="4" fillId="2" borderId="0" xfId="13" applyNumberFormat="1" applyFont="1" applyFill="1" applyBorder="1" applyAlignment="1" applyProtection="1">
      <alignment horizontal="left" vertical="center" shrinkToFit="1"/>
    </xf>
    <xf numFmtId="181" fontId="4" fillId="2" borderId="0" xfId="13" applyNumberFormat="1" applyFont="1" applyFill="1" applyBorder="1" applyAlignment="1" applyProtection="1">
      <alignment horizontal="right" vertical="center" shrinkToFit="1"/>
    </xf>
    <xf numFmtId="0" fontId="4" fillId="2" borderId="0" xfId="13" applyFont="1" applyFill="1" applyBorder="1" applyAlignment="1" applyProtection="1">
      <alignment horizontal="left" vertical="center" shrinkToFit="1"/>
    </xf>
    <xf numFmtId="0" fontId="4" fillId="2" borderId="0" xfId="13" applyFont="1" applyFill="1" applyBorder="1" applyAlignment="1" applyProtection="1">
      <alignment horizontal="center" vertical="center" shrinkToFit="1"/>
    </xf>
    <xf numFmtId="0" fontId="4" fillId="6" borderId="36" xfId="13" applyFont="1" applyFill="1" applyBorder="1" applyAlignment="1" applyProtection="1">
      <alignment horizontal="center" vertical="center" shrinkToFit="1"/>
      <protection locked="0"/>
    </xf>
    <xf numFmtId="0" fontId="4" fillId="2" borderId="128" xfId="13" applyFont="1" applyFill="1" applyBorder="1" applyAlignment="1" applyProtection="1">
      <alignment horizontal="center" vertical="center" shrinkToFit="1"/>
      <protection locked="0"/>
    </xf>
    <xf numFmtId="0" fontId="4" fillId="0" borderId="129" xfId="13" applyFont="1" applyFill="1" applyBorder="1" applyAlignment="1" applyProtection="1">
      <alignment horizontal="center" vertical="center" shrinkToFit="1"/>
      <protection locked="0"/>
    </xf>
    <xf numFmtId="0" fontId="4" fillId="0" borderId="139" xfId="13" applyFont="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0" borderId="151" xfId="13" applyFont="1" applyBorder="1" applyAlignment="1" applyProtection="1">
      <alignment horizontal="center" vertical="center" shrinkToFit="1"/>
      <protection locked="0"/>
    </xf>
    <xf numFmtId="0" fontId="4" fillId="0" borderId="128" xfId="15" applyFont="1" applyBorder="1" applyAlignment="1" applyProtection="1">
      <alignment horizontal="center" vertical="center" shrinkToFit="1"/>
      <protection locked="0"/>
    </xf>
    <xf numFmtId="0" fontId="4" fillId="2" borderId="0" xfId="13" applyFont="1" applyFill="1" applyProtection="1">
      <alignment vertical="center"/>
    </xf>
    <xf numFmtId="0" fontId="4" fillId="0" borderId="162" xfId="13" applyFont="1" applyBorder="1" applyAlignment="1" applyProtection="1">
      <alignment horizontal="center" vertical="center" shrinkToFit="1"/>
      <protection locked="0"/>
    </xf>
    <xf numFmtId="0" fontId="24" fillId="0" borderId="0" xfId="12" applyFont="1" applyProtection="1">
      <alignment vertical="center"/>
    </xf>
    <xf numFmtId="0" fontId="4" fillId="0" borderId="172" xfId="15" applyFont="1" applyBorder="1" applyAlignment="1" applyProtection="1">
      <alignment horizontal="center" vertical="center" shrinkToFit="1"/>
      <protection locked="0"/>
    </xf>
    <xf numFmtId="0" fontId="4" fillId="0" borderId="151" xfId="13" applyFont="1" applyFill="1" applyBorder="1" applyAlignment="1" applyProtection="1">
      <alignment horizontal="center" vertical="center" shrinkToFit="1"/>
      <protection locked="0"/>
    </xf>
    <xf numFmtId="0" fontId="4" fillId="2" borderId="0" xfId="13" applyFont="1" applyFill="1" applyBorder="1" applyProtection="1">
      <alignment vertical="center"/>
    </xf>
    <xf numFmtId="0" fontId="22" fillId="2" borderId="0" xfId="13" applyFont="1" applyFill="1" applyProtection="1">
      <alignment vertical="center"/>
    </xf>
    <xf numFmtId="0" fontId="3" fillId="0" borderId="0" xfId="12" applyAlignment="1" applyProtection="1">
      <alignment vertical="center"/>
    </xf>
    <xf numFmtId="0" fontId="3" fillId="2" borderId="0" xfId="12" applyFill="1" applyAlignment="1" applyProtection="1">
      <alignment vertical="center"/>
    </xf>
    <xf numFmtId="0" fontId="22" fillId="2" borderId="0" xfId="13" applyFont="1" applyFill="1" applyAlignment="1" applyProtection="1">
      <alignment vertical="center"/>
    </xf>
    <xf numFmtId="0" fontId="29" fillId="2" borderId="0" xfId="13" applyFont="1" applyFill="1" applyAlignment="1" applyProtection="1">
      <alignment vertical="center"/>
    </xf>
    <xf numFmtId="0" fontId="22" fillId="2" borderId="71" xfId="13" applyFont="1" applyFill="1" applyBorder="1" applyProtection="1">
      <alignment vertical="center"/>
    </xf>
    <xf numFmtId="0" fontId="22" fillId="2" borderId="0" xfId="13" applyFont="1" applyFill="1" applyBorder="1" applyAlignment="1" applyProtection="1">
      <alignment vertical="center"/>
    </xf>
    <xf numFmtId="49" fontId="22" fillId="2" borderId="0" xfId="13" applyNumberFormat="1" applyFont="1" applyFill="1" applyProtection="1">
      <alignment vertical="center"/>
    </xf>
    <xf numFmtId="0" fontId="22" fillId="0" borderId="0" xfId="16" applyFont="1">
      <alignment vertical="center"/>
    </xf>
    <xf numFmtId="0" fontId="22" fillId="0" borderId="0" xfId="16" applyFont="1" applyAlignment="1">
      <alignment vertical="center" shrinkToFit="1"/>
    </xf>
    <xf numFmtId="0" fontId="22" fillId="0" borderId="0" xfId="16" applyFont="1" applyAlignment="1">
      <alignment vertical="center"/>
    </xf>
    <xf numFmtId="0" fontId="21" fillId="0" borderId="0" xfId="16" applyFont="1" applyAlignment="1">
      <alignment vertical="center"/>
    </xf>
    <xf numFmtId="0" fontId="22" fillId="0" borderId="0" xfId="16" applyFont="1" applyBorder="1" applyAlignment="1">
      <alignment vertical="center"/>
    </xf>
    <xf numFmtId="0" fontId="21" fillId="0" borderId="0" xfId="16" applyFont="1" applyBorder="1" applyAlignment="1">
      <alignment vertical="center"/>
    </xf>
    <xf numFmtId="0" fontId="22" fillId="0" borderId="0" xfId="16" applyFont="1" applyFill="1">
      <alignment vertical="center"/>
    </xf>
    <xf numFmtId="0" fontId="22" fillId="0" borderId="7" xfId="16" applyFont="1" applyFill="1" applyBorder="1" applyAlignment="1">
      <alignment horizontal="center" vertical="center" wrapText="1"/>
    </xf>
    <xf numFmtId="0" fontId="22" fillId="0" borderId="0" xfId="16" applyFont="1" applyFill="1" applyBorder="1" applyAlignment="1">
      <alignment horizontal="center" vertical="center" wrapText="1"/>
    </xf>
    <xf numFmtId="0" fontId="22" fillId="0" borderId="4" xfId="16" applyFont="1" applyBorder="1" applyAlignment="1">
      <alignment horizontal="center" vertical="center"/>
    </xf>
    <xf numFmtId="0" fontId="22" fillId="0" borderId="2" xfId="16" applyFont="1" applyBorder="1" applyAlignment="1">
      <alignment horizontal="center" vertical="center"/>
    </xf>
    <xf numFmtId="0" fontId="22" fillId="0" borderId="2" xfId="16" applyFont="1" applyBorder="1">
      <alignment vertical="center"/>
    </xf>
    <xf numFmtId="0" fontId="22" fillId="0" borderId="0" xfId="16" applyFont="1" applyBorder="1">
      <alignment vertical="center"/>
    </xf>
    <xf numFmtId="0" fontId="22" fillId="0" borderId="1" xfId="16" applyFont="1" applyBorder="1" applyAlignment="1">
      <alignment horizontal="center" vertical="center"/>
    </xf>
    <xf numFmtId="0" fontId="22" fillId="0" borderId="7" xfId="16" applyFont="1" applyBorder="1">
      <alignment vertical="center"/>
    </xf>
    <xf numFmtId="49" fontId="22" fillId="0" borderId="0" xfId="16" applyNumberFormat="1" applyFont="1" applyFill="1">
      <alignment vertical="center"/>
    </xf>
    <xf numFmtId="0" fontId="12" fillId="0" borderId="7" xfId="16" applyFont="1" applyBorder="1" applyAlignment="1">
      <alignment horizontal="center" vertical="center"/>
    </xf>
    <xf numFmtId="0" fontId="12" fillId="0" borderId="7" xfId="16" applyFont="1" applyBorder="1" applyAlignment="1">
      <alignment vertical="center"/>
    </xf>
    <xf numFmtId="0" fontId="26" fillId="0" borderId="0" xfId="16" applyFont="1">
      <alignment vertical="center"/>
    </xf>
    <xf numFmtId="49" fontId="22" fillId="0" borderId="0" xfId="16" applyNumberFormat="1" applyFont="1">
      <alignment vertical="center"/>
    </xf>
    <xf numFmtId="49" fontId="34" fillId="0" borderId="0" xfId="16" applyNumberFormat="1" applyFont="1">
      <alignment vertical="center"/>
    </xf>
    <xf numFmtId="0" fontId="22" fillId="0" borderId="0" xfId="17" applyFont="1" applyFill="1">
      <alignment vertical="center"/>
    </xf>
    <xf numFmtId="49" fontId="22" fillId="0" borderId="0" xfId="17" applyNumberFormat="1" applyFont="1" applyFill="1">
      <alignment vertical="center"/>
    </xf>
    <xf numFmtId="0" fontId="22" fillId="0" borderId="0" xfId="17" applyFont="1">
      <alignment vertical="center"/>
    </xf>
    <xf numFmtId="0" fontId="36" fillId="0" borderId="0" xfId="17" applyFont="1" applyFill="1">
      <alignment vertical="center"/>
    </xf>
    <xf numFmtId="0" fontId="33" fillId="0" borderId="0" xfId="17" applyFont="1" applyFill="1">
      <alignment vertical="center"/>
    </xf>
    <xf numFmtId="0" fontId="22" fillId="0" borderId="48" xfId="17" applyFont="1" applyFill="1" applyBorder="1" applyAlignment="1">
      <alignment horizontal="left" vertical="center"/>
    </xf>
    <xf numFmtId="0" fontId="22" fillId="0" borderId="34" xfId="17" applyFont="1" applyFill="1" applyBorder="1" applyAlignment="1">
      <alignment horizontal="left" vertical="center"/>
    </xf>
    <xf numFmtId="0" fontId="22" fillId="0" borderId="33" xfId="17" applyFont="1" applyFill="1" applyBorder="1" applyAlignment="1">
      <alignment horizontal="left" vertical="center"/>
    </xf>
    <xf numFmtId="189" fontId="22" fillId="0" borderId="48" xfId="17" applyNumberFormat="1" applyFont="1" applyFill="1" applyBorder="1" applyAlignment="1">
      <alignment horizontal="right" vertical="center" shrinkToFit="1"/>
    </xf>
    <xf numFmtId="189" fontId="22" fillId="0" borderId="34" xfId="17" applyNumberFormat="1" applyFont="1" applyFill="1" applyBorder="1" applyAlignment="1">
      <alignment horizontal="right" vertical="center" shrinkToFit="1"/>
    </xf>
    <xf numFmtId="189" fontId="22" fillId="0" borderId="33" xfId="17" applyNumberFormat="1" applyFont="1" applyFill="1" applyBorder="1" applyAlignment="1">
      <alignment horizontal="right" vertical="center" shrinkToFit="1"/>
    </xf>
    <xf numFmtId="0" fontId="21" fillId="0" borderId="41" xfId="19" applyFont="1" applyFill="1" applyBorder="1" applyAlignment="1">
      <alignment vertical="center"/>
    </xf>
    <xf numFmtId="189" fontId="22" fillId="0" borderId="48" xfId="17" applyNumberFormat="1" applyFont="1" applyFill="1" applyBorder="1" applyAlignment="1">
      <alignment vertical="center" shrinkToFit="1"/>
    </xf>
    <xf numFmtId="189" fontId="22" fillId="0" borderId="34" xfId="17" applyNumberFormat="1" applyFont="1" applyFill="1" applyBorder="1" applyAlignment="1">
      <alignment vertical="center" shrinkToFit="1"/>
    </xf>
    <xf numFmtId="189" fontId="22" fillId="0" borderId="33" xfId="17" applyNumberFormat="1" applyFont="1" applyFill="1" applyBorder="1" applyAlignment="1">
      <alignment vertical="center" shrinkToFit="1"/>
    </xf>
    <xf numFmtId="0" fontId="22" fillId="0" borderId="35" xfId="17" applyFont="1" applyFill="1" applyBorder="1" applyAlignment="1">
      <alignment horizontal="left" vertical="center"/>
    </xf>
    <xf numFmtId="0" fontId="21" fillId="0" borderId="181" xfId="19" applyFont="1" applyFill="1" applyBorder="1" applyAlignment="1">
      <alignment horizontal="center" vertical="center"/>
    </xf>
    <xf numFmtId="0" fontId="22" fillId="0" borderId="35" xfId="17" applyFont="1" applyFill="1" applyBorder="1" applyAlignment="1">
      <alignment horizontal="center" vertical="center"/>
    </xf>
    <xf numFmtId="0" fontId="22" fillId="0" borderId="72" xfId="17" applyFont="1" applyFill="1" applyBorder="1" applyAlignment="1">
      <alignment horizontal="center" vertical="center"/>
    </xf>
    <xf numFmtId="0" fontId="30" fillId="0" borderId="71" xfId="17" applyFont="1" applyFill="1" applyBorder="1" applyAlignment="1">
      <alignment vertical="center" wrapText="1"/>
    </xf>
    <xf numFmtId="0" fontId="30" fillId="0" borderId="183" xfId="17" applyFont="1" applyFill="1" applyBorder="1" applyAlignment="1">
      <alignment vertical="center" wrapText="1"/>
    </xf>
    <xf numFmtId="186" fontId="22" fillId="0" borderId="72" xfId="17" applyNumberFormat="1" applyFont="1" applyFill="1" applyBorder="1" applyAlignment="1">
      <alignment vertical="center"/>
    </xf>
    <xf numFmtId="186" fontId="22" fillId="0" borderId="71" xfId="17" applyNumberFormat="1" applyFont="1" applyFill="1" applyBorder="1" applyAlignment="1">
      <alignment vertical="center"/>
    </xf>
    <xf numFmtId="186" fontId="22" fillId="0" borderId="183" xfId="17" applyNumberFormat="1" applyFont="1" applyFill="1" applyBorder="1" applyAlignment="1">
      <alignment vertical="center"/>
    </xf>
    <xf numFmtId="0" fontId="22" fillId="0" borderId="35" xfId="17" applyFont="1" applyFill="1" applyBorder="1">
      <alignment vertical="center"/>
    </xf>
    <xf numFmtId="0" fontId="22" fillId="0" borderId="0" xfId="17" applyFont="1" applyFill="1" applyBorder="1">
      <alignment vertical="center"/>
    </xf>
    <xf numFmtId="0" fontId="22" fillId="0" borderId="87" xfId="17" applyFont="1" applyFill="1" applyBorder="1">
      <alignment vertical="center"/>
    </xf>
    <xf numFmtId="49" fontId="22" fillId="0" borderId="35" xfId="17" applyNumberFormat="1" applyFont="1" applyFill="1" applyBorder="1">
      <alignment vertical="center"/>
    </xf>
    <xf numFmtId="49" fontId="22" fillId="0" borderId="0" xfId="17" applyNumberFormat="1" applyFont="1" applyFill="1" applyBorder="1">
      <alignment vertical="center"/>
    </xf>
    <xf numFmtId="0" fontId="22" fillId="0" borderId="0" xfId="17" applyFont="1" applyFill="1" applyBorder="1" applyAlignment="1">
      <alignment vertical="center"/>
    </xf>
    <xf numFmtId="0" fontId="22" fillId="0" borderId="0" xfId="17" applyFont="1" applyFill="1" applyBorder="1" applyAlignment="1">
      <alignment horizontal="center" vertical="center"/>
    </xf>
    <xf numFmtId="49" fontId="22" fillId="0" borderId="0" xfId="17" applyNumberFormat="1" applyFont="1" applyFill="1" applyBorder="1" applyAlignment="1">
      <alignment horizontal="center" vertical="center"/>
    </xf>
    <xf numFmtId="0" fontId="22" fillId="0" borderId="87" xfId="17" applyFont="1" applyFill="1" applyBorder="1" applyAlignment="1">
      <alignment horizontal="center" vertical="center"/>
    </xf>
    <xf numFmtId="0" fontId="22" fillId="0" borderId="72" xfId="17" applyFont="1" applyFill="1" applyBorder="1">
      <alignment vertical="center"/>
    </xf>
    <xf numFmtId="0" fontId="22" fillId="0" borderId="71" xfId="17" applyFont="1" applyFill="1" applyBorder="1">
      <alignment vertical="center"/>
    </xf>
    <xf numFmtId="0" fontId="22" fillId="0" borderId="183" xfId="17" applyFont="1" applyFill="1" applyBorder="1">
      <alignment vertical="center"/>
    </xf>
    <xf numFmtId="0" fontId="22" fillId="0" borderId="0" xfId="20" applyFont="1" applyFill="1">
      <alignment vertical="center"/>
    </xf>
    <xf numFmtId="0" fontId="22" fillId="0" borderId="0" xfId="17" applyFont="1" applyFill="1" applyBorder="1" applyAlignment="1" applyProtection="1">
      <alignment horizontal="center" vertical="center" shrinkToFit="1"/>
      <protection hidden="1"/>
    </xf>
    <xf numFmtId="191" fontId="22" fillId="0" borderId="0" xfId="17" applyNumberFormat="1" applyFont="1" applyFill="1" applyBorder="1" applyAlignment="1" applyProtection="1">
      <alignment horizontal="center" vertical="center" shrinkToFit="1"/>
      <protection hidden="1"/>
    </xf>
    <xf numFmtId="0" fontId="30" fillId="0" borderId="0" xfId="17" applyNumberFormat="1" applyFont="1" applyFill="1" applyBorder="1" applyAlignment="1" applyProtection="1">
      <alignment horizontal="left" vertical="center" wrapText="1"/>
      <protection hidden="1"/>
    </xf>
    <xf numFmtId="0" fontId="22" fillId="0" borderId="0" xfId="17" applyFont="1" applyFill="1" applyBorder="1" applyAlignment="1">
      <alignment horizontal="center" vertical="center" shrinkToFit="1"/>
    </xf>
    <xf numFmtId="0" fontId="22" fillId="0" borderId="0" xfId="17" applyFont="1" applyFill="1" applyBorder="1" applyAlignment="1">
      <alignment horizontal="center" vertical="center"/>
    </xf>
    <xf numFmtId="49" fontId="22" fillId="0" borderId="0" xfId="17" applyNumberFormat="1" applyFont="1" applyFill="1" applyBorder="1" applyAlignment="1">
      <alignment horizontal="center" vertical="center"/>
    </xf>
    <xf numFmtId="0" fontId="22" fillId="0" borderId="22" xfId="17" applyFont="1" applyFill="1" applyBorder="1" applyAlignment="1">
      <alignment vertical="center"/>
    </xf>
    <xf numFmtId="0" fontId="22" fillId="0" borderId="21" xfId="17" applyFont="1" applyFill="1" applyBorder="1" applyAlignment="1">
      <alignment vertical="center"/>
    </xf>
    <xf numFmtId="0" fontId="22" fillId="0" borderId="37" xfId="17" applyFont="1" applyFill="1" applyBorder="1" applyAlignment="1">
      <alignment vertical="center"/>
    </xf>
    <xf numFmtId="177" fontId="22" fillId="0" borderId="22" xfId="17" applyNumberFormat="1" applyFont="1" applyFill="1" applyBorder="1" applyAlignment="1">
      <alignment horizontal="right" vertical="center"/>
    </xf>
    <xf numFmtId="177" fontId="22" fillId="0" borderId="21" xfId="17" applyNumberFormat="1" applyFont="1" applyFill="1" applyBorder="1" applyAlignment="1">
      <alignment horizontal="right" vertical="center"/>
    </xf>
    <xf numFmtId="177" fontId="22" fillId="0" borderId="37" xfId="17" applyNumberFormat="1" applyFont="1" applyFill="1" applyBorder="1" applyAlignment="1">
      <alignment horizontal="right" vertical="center"/>
    </xf>
    <xf numFmtId="0" fontId="22" fillId="0" borderId="81" xfId="17" applyFont="1" applyFill="1" applyBorder="1" applyAlignment="1">
      <alignment horizontal="center" vertical="center" shrinkToFit="1"/>
    </xf>
    <xf numFmtId="0" fontId="22" fillId="0" borderId="71" xfId="17" applyFont="1" applyFill="1" applyBorder="1" applyAlignment="1">
      <alignment horizontal="center" vertical="center" shrinkToFit="1"/>
    </xf>
    <xf numFmtId="0" fontId="22" fillId="0" borderId="70" xfId="17" applyFont="1" applyFill="1" applyBorder="1" applyAlignment="1">
      <alignment horizontal="center" vertical="center" shrinkToFit="1"/>
    </xf>
    <xf numFmtId="186" fontId="22" fillId="0" borderId="22" xfId="17" applyNumberFormat="1" applyFont="1" applyFill="1" applyBorder="1" applyAlignment="1">
      <alignment horizontal="right" vertical="center" shrinkToFit="1"/>
    </xf>
    <xf numFmtId="186" fontId="22" fillId="0" borderId="21" xfId="17" applyNumberFormat="1" applyFont="1" applyFill="1" applyBorder="1" applyAlignment="1">
      <alignment horizontal="right" vertical="center" shrinkToFit="1"/>
    </xf>
    <xf numFmtId="186" fontId="22" fillId="0" borderId="20" xfId="17" applyNumberFormat="1" applyFont="1" applyFill="1" applyBorder="1" applyAlignment="1">
      <alignment horizontal="right" vertical="center" shrinkToFit="1"/>
    </xf>
    <xf numFmtId="0" fontId="21" fillId="0" borderId="72" xfId="18" applyFont="1" applyFill="1" applyBorder="1" applyAlignment="1">
      <alignment horizontal="left" vertical="center"/>
    </xf>
    <xf numFmtId="0" fontId="21" fillId="0" borderId="71" xfId="18" applyFont="1" applyFill="1" applyBorder="1" applyAlignment="1">
      <alignment horizontal="left" vertical="center"/>
    </xf>
    <xf numFmtId="0" fontId="21" fillId="0" borderId="183" xfId="18" applyFont="1" applyFill="1" applyBorder="1" applyAlignment="1">
      <alignment horizontal="left" vertical="center"/>
    </xf>
    <xf numFmtId="186" fontId="22" fillId="0" borderId="35" xfId="17" applyNumberFormat="1" applyFont="1" applyFill="1" applyBorder="1" applyAlignment="1">
      <alignment horizontal="right" vertical="center" shrinkToFit="1"/>
    </xf>
    <xf numFmtId="186" fontId="22" fillId="0" borderId="0" xfId="17" applyNumberFormat="1" applyFont="1" applyFill="1" applyBorder="1" applyAlignment="1">
      <alignment horizontal="right" vertical="center" shrinkToFit="1"/>
    </xf>
    <xf numFmtId="186" fontId="22" fillId="0" borderId="87" xfId="17" applyNumberFormat="1" applyFont="1" applyFill="1" applyBorder="1" applyAlignment="1">
      <alignment horizontal="right" vertical="center" shrinkToFit="1"/>
    </xf>
    <xf numFmtId="0" fontId="22" fillId="0" borderId="10" xfId="17" applyFont="1" applyFill="1" applyBorder="1" applyAlignment="1">
      <alignment vertical="center"/>
    </xf>
    <xf numFmtId="0" fontId="22" fillId="0" borderId="9" xfId="17" applyFont="1" applyFill="1" applyBorder="1" applyAlignment="1">
      <alignment vertical="center"/>
    </xf>
    <xf numFmtId="0" fontId="22" fillId="0" borderId="11" xfId="17" applyFont="1" applyFill="1" applyBorder="1" applyAlignment="1">
      <alignment vertical="center"/>
    </xf>
    <xf numFmtId="177" fontId="22" fillId="0" borderId="10" xfId="17" applyNumberFormat="1" applyFont="1" applyFill="1" applyBorder="1" applyAlignment="1">
      <alignment horizontal="right" vertical="center" shrinkToFit="1"/>
    </xf>
    <xf numFmtId="177" fontId="22" fillId="0" borderId="9" xfId="17" applyNumberFormat="1" applyFont="1" applyFill="1" applyBorder="1" applyAlignment="1">
      <alignment horizontal="right" vertical="center" shrinkToFit="1"/>
    </xf>
    <xf numFmtId="177" fontId="22" fillId="0" borderId="11" xfId="17" applyNumberFormat="1" applyFont="1" applyFill="1" applyBorder="1" applyAlignment="1">
      <alignment horizontal="right" vertical="center" shrinkToFit="1"/>
    </xf>
    <xf numFmtId="177" fontId="22" fillId="0" borderId="25" xfId="17" applyNumberFormat="1" applyFont="1" applyFill="1" applyBorder="1" applyAlignment="1">
      <alignment horizontal="right" vertical="center" shrinkToFit="1"/>
    </xf>
    <xf numFmtId="0" fontId="21" fillId="0" borderId="35" xfId="18" applyFont="1" applyFill="1" applyBorder="1" applyAlignment="1">
      <alignment horizontal="left" vertical="center"/>
    </xf>
    <xf numFmtId="0" fontId="21" fillId="0" borderId="0" xfId="18" applyFont="1" applyFill="1" applyBorder="1" applyAlignment="1">
      <alignment horizontal="left" vertical="center"/>
    </xf>
    <xf numFmtId="0" fontId="21" fillId="0" borderId="87" xfId="18" applyFont="1" applyFill="1" applyBorder="1" applyAlignment="1">
      <alignment horizontal="left" vertical="center"/>
    </xf>
    <xf numFmtId="0" fontId="21" fillId="0" borderId="48" xfId="18" applyFont="1" applyFill="1" applyBorder="1" applyAlignment="1">
      <alignment horizontal="center" vertical="center" wrapText="1"/>
    </xf>
    <xf numFmtId="0" fontId="21" fillId="0" borderId="34" xfId="18" applyFont="1" applyFill="1" applyBorder="1" applyAlignment="1">
      <alignment horizontal="center" vertical="center" wrapText="1"/>
    </xf>
    <xf numFmtId="0" fontId="21" fillId="0" borderId="33" xfId="18" applyFont="1" applyFill="1" applyBorder="1" applyAlignment="1">
      <alignment horizontal="center" vertical="center" wrapText="1"/>
    </xf>
    <xf numFmtId="0" fontId="21" fillId="0" borderId="35" xfId="18" applyFont="1" applyFill="1" applyBorder="1" applyAlignment="1">
      <alignment horizontal="center" vertical="center" wrapText="1"/>
    </xf>
    <xf numFmtId="0" fontId="21" fillId="0" borderId="0" xfId="18" applyFont="1" applyFill="1" applyBorder="1" applyAlignment="1">
      <alignment horizontal="center" vertical="center" wrapText="1"/>
    </xf>
    <xf numFmtId="0" fontId="21" fillId="0" borderId="87" xfId="18" applyFont="1" applyFill="1" applyBorder="1" applyAlignment="1">
      <alignment horizontal="center" vertical="center" wrapText="1"/>
    </xf>
    <xf numFmtId="0" fontId="21" fillId="0" borderId="72" xfId="18" applyFont="1" applyFill="1" applyBorder="1" applyAlignment="1">
      <alignment horizontal="center" vertical="center" wrapText="1"/>
    </xf>
    <xf numFmtId="0" fontId="21" fillId="0" borderId="71" xfId="18" applyFont="1" applyFill="1" applyBorder="1" applyAlignment="1">
      <alignment horizontal="center" vertical="center" wrapText="1"/>
    </xf>
    <xf numFmtId="0" fontId="21" fillId="0" borderId="183" xfId="18" applyFont="1" applyFill="1" applyBorder="1" applyAlignment="1">
      <alignment horizontal="center" vertical="center" wrapText="1"/>
    </xf>
    <xf numFmtId="0" fontId="21" fillId="0" borderId="48" xfId="18" applyFont="1" applyFill="1" applyBorder="1" applyAlignment="1">
      <alignment horizontal="left" vertical="center"/>
    </xf>
    <xf numFmtId="0" fontId="21" fillId="0" borderId="34" xfId="18" applyFont="1" applyFill="1" applyBorder="1" applyAlignment="1">
      <alignment horizontal="left" vertical="center"/>
    </xf>
    <xf numFmtId="0" fontId="21" fillId="0" borderId="33" xfId="18" applyFont="1" applyFill="1" applyBorder="1" applyAlignment="1">
      <alignment horizontal="left" vertical="center"/>
    </xf>
    <xf numFmtId="177" fontId="22" fillId="0" borderId="48" xfId="17" applyNumberFormat="1" applyFont="1" applyFill="1" applyBorder="1" applyAlignment="1">
      <alignment horizontal="right" vertical="center" shrinkToFit="1"/>
    </xf>
    <xf numFmtId="177" fontId="22" fillId="0" borderId="34" xfId="17" applyNumberFormat="1" applyFont="1" applyFill="1" applyBorder="1" applyAlignment="1">
      <alignment horizontal="right" vertical="center" shrinkToFit="1"/>
    </xf>
    <xf numFmtId="177" fontId="22" fillId="0" borderId="33" xfId="17" applyNumberFormat="1" applyFont="1" applyFill="1" applyBorder="1" applyAlignment="1">
      <alignment horizontal="right" vertical="center" shrinkToFit="1"/>
    </xf>
    <xf numFmtId="0" fontId="30" fillId="0" borderId="0" xfId="17" applyFont="1" applyFill="1" applyBorder="1" applyAlignment="1">
      <alignment horizontal="left" vertical="center" wrapText="1"/>
    </xf>
    <xf numFmtId="0" fontId="30" fillId="0" borderId="87" xfId="17" applyFont="1" applyFill="1" applyBorder="1" applyAlignment="1">
      <alignment horizontal="left" vertical="center" wrapText="1"/>
    </xf>
    <xf numFmtId="177" fontId="22" fillId="0" borderId="35" xfId="17" applyNumberFormat="1" applyFont="1" applyFill="1" applyBorder="1" applyAlignment="1">
      <alignment horizontal="right" vertical="center" shrinkToFit="1"/>
    </xf>
    <xf numFmtId="177" fontId="22" fillId="0" borderId="0" xfId="17" applyNumberFormat="1" applyFont="1" applyFill="1" applyBorder="1" applyAlignment="1">
      <alignment horizontal="right" vertical="center" shrinkToFit="1"/>
    </xf>
    <xf numFmtId="177" fontId="22" fillId="0" borderId="87" xfId="17" applyNumberFormat="1" applyFont="1" applyFill="1" applyBorder="1" applyAlignment="1">
      <alignment horizontal="right" vertical="center" shrinkToFit="1"/>
    </xf>
    <xf numFmtId="177" fontId="22" fillId="0" borderId="72" xfId="17" applyNumberFormat="1" applyFont="1" applyFill="1" applyBorder="1" applyAlignment="1">
      <alignment horizontal="right" vertical="center" shrinkToFit="1"/>
    </xf>
    <xf numFmtId="177" fontId="22" fillId="0" borderId="71" xfId="17" applyNumberFormat="1" applyFont="1" applyFill="1" applyBorder="1" applyAlignment="1">
      <alignment horizontal="right" vertical="center" shrinkToFit="1"/>
    </xf>
    <xf numFmtId="177" fontId="22" fillId="0" borderId="183" xfId="17" applyNumberFormat="1" applyFont="1" applyFill="1" applyBorder="1" applyAlignment="1">
      <alignment horizontal="right" vertical="center" shrinkToFit="1"/>
    </xf>
    <xf numFmtId="0" fontId="22" fillId="0" borderId="72" xfId="17" applyFont="1" applyFill="1" applyBorder="1" applyAlignment="1">
      <alignment horizontal="left" vertical="center"/>
    </xf>
    <xf numFmtId="0" fontId="22" fillId="0" borderId="71" xfId="17" applyFont="1" applyFill="1" applyBorder="1" applyAlignment="1">
      <alignment horizontal="left" vertical="center"/>
    </xf>
    <xf numFmtId="0" fontId="22" fillId="0" borderId="183" xfId="17" applyFont="1" applyFill="1" applyBorder="1" applyAlignment="1">
      <alignment horizontal="left" vertical="center"/>
    </xf>
    <xf numFmtId="0" fontId="22" fillId="0" borderId="35" xfId="17" applyFont="1" applyFill="1" applyBorder="1" applyAlignment="1">
      <alignment horizontal="left" vertical="center"/>
    </xf>
    <xf numFmtId="0" fontId="22" fillId="0" borderId="0" xfId="17" applyFont="1" applyFill="1" applyBorder="1" applyAlignment="1">
      <alignment horizontal="left" vertical="center"/>
    </xf>
    <xf numFmtId="0" fontId="22" fillId="0" borderId="87" xfId="17" applyFont="1" applyFill="1" applyBorder="1" applyAlignment="1">
      <alignment horizontal="left" vertical="center"/>
    </xf>
    <xf numFmtId="0" fontId="27" fillId="0" borderId="9" xfId="17" applyFont="1" applyFill="1" applyBorder="1">
      <alignment vertical="center"/>
    </xf>
    <xf numFmtId="0" fontId="27" fillId="0" borderId="11" xfId="17" applyFont="1" applyFill="1" applyBorder="1">
      <alignment vertical="center"/>
    </xf>
    <xf numFmtId="0" fontId="22" fillId="0" borderId="1" xfId="17" applyFont="1" applyFill="1" applyBorder="1" applyAlignment="1">
      <alignment horizontal="center" vertical="center" wrapText="1"/>
    </xf>
    <xf numFmtId="0" fontId="22" fillId="0" borderId="2" xfId="17" applyFont="1" applyFill="1" applyBorder="1" applyAlignment="1">
      <alignment horizontal="center" vertical="center"/>
    </xf>
    <xf numFmtId="0" fontId="22" fillId="0" borderId="3" xfId="17" applyFont="1" applyFill="1" applyBorder="1" applyAlignment="1">
      <alignment horizontal="center" vertical="center"/>
    </xf>
    <xf numFmtId="0" fontId="22" fillId="0" borderId="6" xfId="17" applyFont="1" applyFill="1" applyBorder="1" applyAlignment="1">
      <alignment horizontal="center" vertical="center"/>
    </xf>
    <xf numFmtId="0" fontId="22" fillId="0" borderId="7" xfId="17" applyFont="1" applyFill="1" applyBorder="1" applyAlignment="1">
      <alignment horizontal="center" vertical="center"/>
    </xf>
    <xf numFmtId="0" fontId="22" fillId="0" borderId="8" xfId="17" applyFont="1" applyFill="1" applyBorder="1" applyAlignment="1">
      <alignment horizontal="center" vertical="center"/>
    </xf>
    <xf numFmtId="0" fontId="22" fillId="0" borderId="2" xfId="17" applyFont="1" applyFill="1" applyBorder="1" applyAlignment="1">
      <alignment horizontal="center" vertical="center" wrapText="1"/>
    </xf>
    <xf numFmtId="0" fontId="22" fillId="0" borderId="3" xfId="17" applyFont="1" applyFill="1" applyBorder="1" applyAlignment="1">
      <alignment horizontal="center" vertical="center" wrapText="1"/>
    </xf>
    <xf numFmtId="0" fontId="22" fillId="0" borderId="6" xfId="17" applyFont="1" applyFill="1" applyBorder="1" applyAlignment="1">
      <alignment horizontal="center" vertical="center" wrapText="1"/>
    </xf>
    <xf numFmtId="0" fontId="22" fillId="0" borderId="7" xfId="17" applyFont="1" applyFill="1" applyBorder="1" applyAlignment="1">
      <alignment horizontal="center" vertical="center" wrapText="1"/>
    </xf>
    <xf numFmtId="0" fontId="22" fillId="0" borderId="8" xfId="17" applyFont="1" applyFill="1" applyBorder="1" applyAlignment="1">
      <alignment horizontal="center" vertical="center" wrapText="1"/>
    </xf>
    <xf numFmtId="0" fontId="30" fillId="0" borderId="1" xfId="17" applyFont="1" applyFill="1" applyBorder="1" applyAlignment="1">
      <alignment horizontal="center" vertical="center" wrapText="1"/>
    </xf>
    <xf numFmtId="0" fontId="30" fillId="0" borderId="2" xfId="17" applyFont="1" applyFill="1" applyBorder="1" applyAlignment="1">
      <alignment horizontal="center" vertical="center" wrapText="1"/>
    </xf>
    <xf numFmtId="0" fontId="30" fillId="0" borderId="30" xfId="17" applyFont="1" applyFill="1" applyBorder="1" applyAlignment="1">
      <alignment horizontal="center" vertical="center" wrapText="1"/>
    </xf>
    <xf numFmtId="0" fontId="30" fillId="0" borderId="6" xfId="17" applyFont="1" applyFill="1" applyBorder="1" applyAlignment="1">
      <alignment horizontal="center" vertical="center" wrapText="1"/>
    </xf>
    <xf numFmtId="0" fontId="30" fillId="0" borderId="7" xfId="17" applyFont="1" applyFill="1" applyBorder="1" applyAlignment="1">
      <alignment horizontal="center" vertical="center" wrapText="1"/>
    </xf>
    <xf numFmtId="0" fontId="30" fillId="0" borderId="108" xfId="17" applyFont="1" applyFill="1" applyBorder="1" applyAlignment="1">
      <alignment horizontal="center" vertical="center" wrapText="1"/>
    </xf>
    <xf numFmtId="0" fontId="22" fillId="0" borderId="104" xfId="17" applyFont="1" applyFill="1" applyBorder="1" applyAlignment="1">
      <alignment horizontal="center" vertical="center"/>
    </xf>
    <xf numFmtId="0" fontId="22" fillId="0" borderId="46" xfId="17" applyFont="1" applyFill="1" applyBorder="1" applyAlignment="1">
      <alignment horizontal="center" vertical="center"/>
    </xf>
    <xf numFmtId="0" fontId="22" fillId="0" borderId="45" xfId="17" applyFont="1" applyFill="1" applyBorder="1" applyAlignment="1">
      <alignment horizontal="center" vertical="center"/>
    </xf>
    <xf numFmtId="0" fontId="22" fillId="0" borderId="27" xfId="17" applyFont="1" applyFill="1" applyBorder="1" applyAlignment="1">
      <alignment horizontal="center" vertical="center" textRotation="255"/>
    </xf>
    <xf numFmtId="0" fontId="22" fillId="0" borderId="2" xfId="17" applyFont="1" applyFill="1" applyBorder="1" applyAlignment="1">
      <alignment horizontal="center" vertical="center" textRotation="255"/>
    </xf>
    <xf numFmtId="0" fontId="22" fillId="0" borderId="3" xfId="17" applyFont="1" applyFill="1" applyBorder="1" applyAlignment="1">
      <alignment horizontal="center" vertical="center" textRotation="255"/>
    </xf>
    <xf numFmtId="0" fontId="22" fillId="0" borderId="35" xfId="17" applyFont="1" applyFill="1" applyBorder="1" applyAlignment="1">
      <alignment horizontal="center" vertical="center" textRotation="255"/>
    </xf>
    <xf numFmtId="0" fontId="22" fillId="0" borderId="0" xfId="17" applyFont="1" applyFill="1" applyBorder="1" applyAlignment="1">
      <alignment horizontal="center" vertical="center" textRotation="255"/>
    </xf>
    <xf numFmtId="0" fontId="22" fillId="0" borderId="5" xfId="17" applyFont="1" applyFill="1" applyBorder="1" applyAlignment="1">
      <alignment horizontal="center" vertical="center" textRotation="255"/>
    </xf>
    <xf numFmtId="0" fontId="22" fillId="0" borderId="72" xfId="17" applyFont="1" applyFill="1" applyBorder="1" applyAlignment="1">
      <alignment horizontal="center" vertical="center" textRotation="255"/>
    </xf>
    <xf numFmtId="0" fontId="22" fillId="0" borderId="71" xfId="17" applyFont="1" applyFill="1" applyBorder="1" applyAlignment="1">
      <alignment horizontal="center" vertical="center" textRotation="255"/>
    </xf>
    <xf numFmtId="0" fontId="22" fillId="0" borderId="70" xfId="17" applyFont="1" applyFill="1" applyBorder="1" applyAlignment="1">
      <alignment horizontal="center" vertical="center" textRotation="255"/>
    </xf>
    <xf numFmtId="0" fontId="22" fillId="0" borderId="1" xfId="17" applyFont="1" applyFill="1" applyBorder="1" applyAlignment="1">
      <alignment horizontal="center" vertical="center"/>
    </xf>
    <xf numFmtId="0" fontId="30" fillId="0" borderId="3" xfId="17" applyFont="1" applyFill="1" applyBorder="1" applyAlignment="1">
      <alignment horizontal="center" vertical="center" wrapText="1"/>
    </xf>
    <xf numFmtId="0" fontId="30" fillId="0" borderId="8" xfId="17" applyFont="1" applyFill="1" applyBorder="1" applyAlignment="1">
      <alignment horizontal="center" vertical="center" wrapText="1"/>
    </xf>
    <xf numFmtId="0" fontId="22" fillId="0" borderId="1" xfId="17" applyFont="1" applyFill="1" applyBorder="1" applyAlignment="1">
      <alignment horizontal="center" vertical="center" textRotation="255"/>
    </xf>
    <xf numFmtId="0" fontId="22" fillId="0" borderId="4" xfId="17" applyFont="1" applyFill="1" applyBorder="1" applyAlignment="1">
      <alignment horizontal="center" vertical="center" textRotation="255"/>
    </xf>
    <xf numFmtId="0" fontId="22" fillId="0" borderId="6" xfId="17" applyFont="1" applyFill="1" applyBorder="1" applyAlignment="1">
      <alignment horizontal="center" vertical="center" textRotation="255"/>
    </xf>
    <xf numFmtId="0" fontId="22" fillId="0" borderId="7" xfId="17" applyFont="1" applyFill="1" applyBorder="1" applyAlignment="1">
      <alignment horizontal="center" vertical="center" textRotation="255"/>
    </xf>
    <xf numFmtId="0" fontId="22" fillId="0" borderId="8" xfId="17" applyFont="1" applyFill="1" applyBorder="1" applyAlignment="1">
      <alignment horizontal="center" vertical="center" textRotation="255"/>
    </xf>
    <xf numFmtId="0" fontId="22" fillId="0" borderId="10" xfId="17" applyFont="1" applyFill="1" applyBorder="1" applyAlignment="1">
      <alignment horizontal="center" vertical="center"/>
    </xf>
    <xf numFmtId="0" fontId="22" fillId="0" borderId="9" xfId="17" applyFont="1" applyFill="1" applyBorder="1" applyAlignment="1">
      <alignment horizontal="center" vertical="center"/>
    </xf>
    <xf numFmtId="0" fontId="22" fillId="0" borderId="185" xfId="17" applyFont="1" applyFill="1" applyBorder="1" applyAlignment="1">
      <alignment horizontal="center" vertical="center"/>
    </xf>
    <xf numFmtId="0" fontId="22" fillId="0" borderId="184" xfId="17" applyFont="1" applyFill="1" applyBorder="1" applyAlignment="1">
      <alignment horizontal="center" vertical="center"/>
    </xf>
    <xf numFmtId="0" fontId="22" fillId="0" borderId="14" xfId="17" applyFont="1" applyFill="1" applyBorder="1" applyAlignment="1">
      <alignment horizontal="center" vertical="center"/>
    </xf>
    <xf numFmtId="177" fontId="22" fillId="0" borderId="14" xfId="17" applyNumberFormat="1" applyFont="1" applyFill="1" applyBorder="1" applyAlignment="1">
      <alignment horizontal="right" vertical="center" shrinkToFit="1"/>
    </xf>
    <xf numFmtId="177" fontId="22" fillId="0" borderId="186" xfId="17" applyNumberFormat="1" applyFont="1" applyFill="1" applyBorder="1" applyAlignment="1">
      <alignment horizontal="right" vertical="center" shrinkToFit="1"/>
    </xf>
    <xf numFmtId="177" fontId="22" fillId="0" borderId="13" xfId="17" applyNumberFormat="1" applyFont="1" applyFill="1" applyBorder="1" applyAlignment="1">
      <alignment horizontal="right" vertical="center" shrinkToFit="1"/>
    </xf>
    <xf numFmtId="186" fontId="22" fillId="0" borderId="71" xfId="17" applyNumberFormat="1" applyFont="1" applyFill="1" applyBorder="1" applyAlignment="1">
      <alignment horizontal="right" vertical="center"/>
    </xf>
    <xf numFmtId="186" fontId="22" fillId="0" borderId="183" xfId="17" applyNumberFormat="1" applyFont="1" applyFill="1" applyBorder="1" applyAlignment="1">
      <alignment horizontal="right" vertical="center"/>
    </xf>
    <xf numFmtId="0" fontId="22" fillId="0" borderId="38" xfId="17" applyFont="1" applyFill="1" applyBorder="1" applyAlignment="1">
      <alignment vertical="center"/>
    </xf>
    <xf numFmtId="0" fontId="22" fillId="0" borderId="18" xfId="17" applyFont="1" applyFill="1" applyBorder="1" applyAlignment="1">
      <alignment horizontal="center" vertical="center"/>
    </xf>
    <xf numFmtId="0" fontId="22" fillId="0" borderId="20" xfId="17" applyFont="1" applyFill="1" applyBorder="1" applyAlignment="1">
      <alignment horizontal="center" vertical="center"/>
    </xf>
    <xf numFmtId="0" fontId="22" fillId="0" borderId="187" xfId="17" applyFont="1" applyFill="1" applyBorder="1" applyAlignment="1">
      <alignment horizontal="center" vertical="center"/>
    </xf>
    <xf numFmtId="0" fontId="22" fillId="0" borderId="48" xfId="17" applyFont="1" applyFill="1" applyBorder="1" applyAlignment="1">
      <alignment horizontal="center" vertical="center"/>
    </xf>
    <xf numFmtId="0" fontId="22" fillId="0" borderId="34" xfId="17" applyFont="1" applyFill="1" applyBorder="1" applyAlignment="1">
      <alignment horizontal="center" vertical="center"/>
    </xf>
    <xf numFmtId="0" fontId="22" fillId="0" borderId="72" xfId="17" applyFont="1" applyFill="1" applyBorder="1" applyAlignment="1">
      <alignment horizontal="center" vertical="center"/>
    </xf>
    <xf numFmtId="0" fontId="22" fillId="0" borderId="71" xfId="17" applyFont="1" applyFill="1" applyBorder="1" applyAlignment="1">
      <alignment horizontal="center" vertical="center"/>
    </xf>
    <xf numFmtId="177" fontId="22" fillId="0" borderId="34" xfId="17" applyNumberFormat="1" applyFont="1" applyFill="1" applyBorder="1" applyAlignment="1">
      <alignment horizontal="right" vertical="center"/>
    </xf>
    <xf numFmtId="177" fontId="22" fillId="0" borderId="33" xfId="17" applyNumberFormat="1" applyFont="1" applyFill="1" applyBorder="1" applyAlignment="1">
      <alignment horizontal="right" vertical="center"/>
    </xf>
    <xf numFmtId="0" fontId="22" fillId="0" borderId="51" xfId="17" applyFont="1" applyFill="1" applyBorder="1" applyAlignment="1">
      <alignment vertical="center"/>
    </xf>
    <xf numFmtId="188" fontId="22" fillId="0" borderId="14" xfId="17" applyNumberFormat="1" applyFont="1" applyFill="1" applyBorder="1" applyAlignment="1">
      <alignment horizontal="right" vertical="center" shrinkToFit="1"/>
    </xf>
    <xf numFmtId="188" fontId="22" fillId="0" borderId="186" xfId="17" applyNumberFormat="1" applyFont="1" applyFill="1" applyBorder="1" applyAlignment="1">
      <alignment horizontal="right" vertical="center" shrinkToFit="1"/>
    </xf>
    <xf numFmtId="188" fontId="22" fillId="0" borderId="13" xfId="17" applyNumberFormat="1" applyFont="1" applyFill="1" applyBorder="1" applyAlignment="1">
      <alignment horizontal="right" vertical="center" shrinkToFit="1"/>
    </xf>
    <xf numFmtId="186" fontId="22" fillId="0" borderId="37" xfId="17" applyNumberFormat="1" applyFont="1" applyFill="1" applyBorder="1" applyAlignment="1">
      <alignment horizontal="right" vertical="center" shrinkToFit="1"/>
    </xf>
    <xf numFmtId="0" fontId="21" fillId="0" borderId="22" xfId="19" applyFont="1" applyFill="1" applyBorder="1" applyAlignment="1">
      <alignment horizontal="center" vertical="center" shrinkToFit="1"/>
    </xf>
    <xf numFmtId="0" fontId="21" fillId="0" borderId="21" xfId="19" applyFont="1" applyFill="1" applyBorder="1" applyAlignment="1">
      <alignment horizontal="center" vertical="center" shrinkToFit="1"/>
    </xf>
    <xf numFmtId="0" fontId="21" fillId="0" borderId="37" xfId="19" applyFont="1" applyFill="1" applyBorder="1" applyAlignment="1">
      <alignment horizontal="center" vertical="center" shrinkToFit="1"/>
    </xf>
    <xf numFmtId="190" fontId="21" fillId="0" borderId="1" xfId="17" applyNumberFormat="1" applyFont="1" applyFill="1" applyBorder="1" applyAlignment="1">
      <alignment horizontal="right" vertical="center" shrinkToFit="1"/>
    </xf>
    <xf numFmtId="190" fontId="21" fillId="0" borderId="2" xfId="17" applyNumberFormat="1" applyFont="1" applyFill="1" applyBorder="1" applyAlignment="1">
      <alignment horizontal="right" vertical="center" shrinkToFit="1"/>
    </xf>
    <xf numFmtId="190" fontId="21" fillId="0" borderId="30" xfId="17" applyNumberFormat="1" applyFont="1" applyFill="1" applyBorder="1" applyAlignment="1">
      <alignment horizontal="right" vertical="center" shrinkToFit="1"/>
    </xf>
    <xf numFmtId="0" fontId="22" fillId="0" borderId="27" xfId="17" applyFont="1" applyFill="1" applyBorder="1" applyAlignment="1">
      <alignment horizontal="center" vertical="center"/>
    </xf>
    <xf numFmtId="0" fontId="22" fillId="0" borderId="70" xfId="17" applyFont="1" applyFill="1" applyBorder="1" applyAlignment="1">
      <alignment horizontal="center" vertical="center"/>
    </xf>
    <xf numFmtId="0" fontId="22" fillId="0" borderId="48" xfId="20" applyFont="1" applyFill="1" applyBorder="1" applyAlignment="1">
      <alignment horizontal="left" vertical="center"/>
    </xf>
    <xf numFmtId="0" fontId="22" fillId="0" borderId="34" xfId="20" applyFont="1" applyFill="1" applyBorder="1" applyAlignment="1">
      <alignment horizontal="left" vertical="center"/>
    </xf>
    <xf numFmtId="0" fontId="22" fillId="0" borderId="33" xfId="20" applyFont="1" applyFill="1" applyBorder="1" applyAlignment="1">
      <alignment horizontal="left" vertical="center"/>
    </xf>
    <xf numFmtId="0" fontId="21" fillId="0" borderId="1" xfId="17" applyFont="1" applyFill="1" applyBorder="1" applyAlignment="1">
      <alignment vertical="center"/>
    </xf>
    <xf numFmtId="0" fontId="21" fillId="0" borderId="2" xfId="17" applyFont="1" applyFill="1" applyBorder="1" applyAlignment="1">
      <alignment vertical="center"/>
    </xf>
    <xf numFmtId="0" fontId="21" fillId="0" borderId="3" xfId="17" applyFont="1" applyFill="1" applyBorder="1" applyAlignment="1">
      <alignment vertical="center"/>
    </xf>
    <xf numFmtId="186" fontId="22" fillId="0" borderId="10" xfId="17" applyNumberFormat="1" applyFont="1" applyFill="1" applyBorder="1" applyAlignment="1">
      <alignment horizontal="right" vertical="center" shrinkToFit="1"/>
    </xf>
    <xf numFmtId="186" fontId="22" fillId="0" borderId="9" xfId="17" applyNumberFormat="1" applyFont="1" applyFill="1" applyBorder="1" applyAlignment="1">
      <alignment horizontal="right" vertical="center" shrinkToFit="1"/>
    </xf>
    <xf numFmtId="186" fontId="22" fillId="0" borderId="11" xfId="17" applyNumberFormat="1" applyFont="1" applyFill="1" applyBorder="1" applyAlignment="1">
      <alignment horizontal="right" vertical="center" shrinkToFit="1"/>
    </xf>
    <xf numFmtId="186" fontId="22" fillId="0" borderId="25" xfId="17" applyNumberFormat="1" applyFont="1" applyFill="1" applyBorder="1" applyAlignment="1">
      <alignment horizontal="right" vertical="center" shrinkToFit="1"/>
    </xf>
    <xf numFmtId="0" fontId="21" fillId="0" borderId="1" xfId="19" applyFont="1" applyFill="1" applyBorder="1" applyAlignment="1">
      <alignment horizontal="center" vertical="center" shrinkToFit="1"/>
    </xf>
    <xf numFmtId="0" fontId="21" fillId="0" borderId="2" xfId="19" applyFont="1" applyFill="1" applyBorder="1" applyAlignment="1">
      <alignment horizontal="center" vertical="center" shrinkToFit="1"/>
    </xf>
    <xf numFmtId="0" fontId="21" fillId="0" borderId="3" xfId="19" applyFont="1" applyFill="1" applyBorder="1" applyAlignment="1">
      <alignment horizontal="center" vertical="center" shrinkToFit="1"/>
    </xf>
    <xf numFmtId="177" fontId="21" fillId="0" borderId="10" xfId="17" applyNumberFormat="1" applyFont="1" applyFill="1" applyBorder="1" applyAlignment="1">
      <alignment horizontal="right" vertical="center" shrinkToFit="1"/>
    </xf>
    <xf numFmtId="177" fontId="21" fillId="0" borderId="9" xfId="17" applyNumberFormat="1" applyFont="1" applyFill="1" applyBorder="1" applyAlignment="1">
      <alignment horizontal="right" vertical="center" shrinkToFit="1"/>
    </xf>
    <xf numFmtId="177" fontId="21" fillId="0" borderId="25" xfId="17" applyNumberFormat="1" applyFont="1" applyFill="1" applyBorder="1" applyAlignment="1">
      <alignment horizontal="right" vertical="center" shrinkToFit="1"/>
    </xf>
    <xf numFmtId="0" fontId="22" fillId="0" borderId="40" xfId="17" applyFont="1" applyFill="1" applyBorder="1" applyAlignment="1">
      <alignment horizontal="center" vertical="center"/>
    </xf>
    <xf numFmtId="186" fontId="22" fillId="0" borderId="72" xfId="17" applyNumberFormat="1" applyFont="1" applyFill="1" applyBorder="1" applyAlignment="1">
      <alignment horizontal="right" vertical="center" shrinkToFit="1"/>
    </xf>
    <xf numFmtId="186" fontId="22" fillId="0" borderId="71" xfId="17" applyNumberFormat="1" applyFont="1" applyFill="1" applyBorder="1" applyAlignment="1">
      <alignment horizontal="right" vertical="center" shrinkToFit="1"/>
    </xf>
    <xf numFmtId="186" fontId="22" fillId="0" borderId="183" xfId="17" applyNumberFormat="1" applyFont="1" applyFill="1" applyBorder="1" applyAlignment="1">
      <alignment horizontal="right" vertical="center" shrinkToFit="1"/>
    </xf>
    <xf numFmtId="0" fontId="21" fillId="0" borderId="9" xfId="17" applyFont="1" applyFill="1" applyBorder="1" applyAlignment="1">
      <alignment vertical="center"/>
    </xf>
    <xf numFmtId="0" fontId="21" fillId="0" borderId="11" xfId="17" applyFont="1" applyFill="1" applyBorder="1" applyAlignment="1">
      <alignment vertical="center"/>
    </xf>
    <xf numFmtId="188" fontId="22" fillId="0" borderId="35" xfId="17" applyNumberFormat="1" applyFont="1" applyFill="1" applyBorder="1" applyAlignment="1">
      <alignment horizontal="right" vertical="center" shrinkToFit="1"/>
    </xf>
    <xf numFmtId="188" fontId="22" fillId="0" borderId="0" xfId="17" applyNumberFormat="1" applyFont="1" applyFill="1" applyBorder="1" applyAlignment="1">
      <alignment horizontal="right" vertical="center" shrinkToFit="1"/>
    </xf>
    <xf numFmtId="188" fontId="22" fillId="0" borderId="87" xfId="17" applyNumberFormat="1" applyFont="1" applyFill="1" applyBorder="1" applyAlignment="1">
      <alignment horizontal="right" vertical="center" shrinkToFit="1"/>
    </xf>
    <xf numFmtId="0" fontId="22" fillId="0" borderId="48" xfId="17" applyFont="1" applyFill="1" applyBorder="1" applyAlignment="1">
      <alignment horizontal="center" vertical="center" wrapText="1"/>
    </xf>
    <xf numFmtId="0" fontId="22" fillId="0" borderId="34" xfId="17" applyFont="1" applyFill="1" applyBorder="1" applyAlignment="1">
      <alignment horizontal="center" vertical="center" wrapText="1"/>
    </xf>
    <xf numFmtId="0" fontId="22" fillId="0" borderId="47" xfId="17" applyFont="1" applyFill="1" applyBorder="1" applyAlignment="1">
      <alignment horizontal="center" vertical="center" wrapText="1"/>
    </xf>
    <xf numFmtId="0" fontId="22" fillId="0" borderId="35" xfId="17" applyFont="1" applyFill="1" applyBorder="1" applyAlignment="1">
      <alignment horizontal="center" vertical="center" wrapText="1"/>
    </xf>
    <xf numFmtId="0" fontId="22" fillId="0" borderId="0" xfId="17" applyFont="1" applyFill="1" applyBorder="1" applyAlignment="1">
      <alignment horizontal="center" vertical="center" wrapText="1"/>
    </xf>
    <xf numFmtId="0" fontId="22" fillId="0" borderId="5" xfId="17" applyFont="1" applyFill="1" applyBorder="1" applyAlignment="1">
      <alignment horizontal="center" vertical="center" wrapText="1"/>
    </xf>
    <xf numFmtId="0" fontId="22" fillId="0" borderId="72" xfId="17" applyFont="1" applyFill="1" applyBorder="1" applyAlignment="1">
      <alignment horizontal="center" vertical="center" wrapText="1"/>
    </xf>
    <xf numFmtId="0" fontId="22" fillId="0" borderId="71" xfId="17" applyFont="1" applyFill="1" applyBorder="1" applyAlignment="1">
      <alignment horizontal="center" vertical="center" wrapText="1"/>
    </xf>
    <xf numFmtId="0" fontId="22" fillId="0" borderId="70" xfId="17" applyFont="1" applyFill="1" applyBorder="1" applyAlignment="1">
      <alignment horizontal="center" vertical="center" wrapText="1"/>
    </xf>
    <xf numFmtId="0" fontId="21" fillId="0" borderId="157" xfId="17" applyFont="1" applyFill="1" applyBorder="1" applyAlignment="1">
      <alignment vertical="center"/>
    </xf>
    <xf numFmtId="0" fontId="21" fillId="0" borderId="46" xfId="17" applyFont="1" applyFill="1" applyBorder="1" applyAlignment="1">
      <alignment vertical="center"/>
    </xf>
    <xf numFmtId="0" fontId="21" fillId="0" borderId="49" xfId="17" applyFont="1" applyFill="1" applyBorder="1" applyAlignment="1">
      <alignment vertical="center"/>
    </xf>
    <xf numFmtId="177" fontId="21" fillId="0" borderId="157" xfId="17" applyNumberFormat="1" applyFont="1" applyFill="1" applyBorder="1" applyAlignment="1">
      <alignment horizontal="right" vertical="center" shrinkToFit="1"/>
    </xf>
    <xf numFmtId="177" fontId="21" fillId="0" borderId="34" xfId="17" applyNumberFormat="1" applyFont="1" applyFill="1" applyBorder="1" applyAlignment="1">
      <alignment horizontal="right" vertical="center" shrinkToFit="1"/>
    </xf>
    <xf numFmtId="177" fontId="21" fillId="0" borderId="33" xfId="17" applyNumberFormat="1" applyFont="1" applyFill="1" applyBorder="1" applyAlignment="1">
      <alignment horizontal="right" vertical="center" shrinkToFit="1"/>
    </xf>
    <xf numFmtId="0" fontId="22" fillId="0" borderId="51" xfId="17" applyFont="1" applyFill="1" applyBorder="1" applyAlignment="1">
      <alignment horizontal="center" vertical="center"/>
    </xf>
    <xf numFmtId="0" fontId="22" fillId="0" borderId="11" xfId="17" applyFont="1" applyFill="1" applyBorder="1" applyAlignment="1">
      <alignment horizontal="center" vertical="center"/>
    </xf>
    <xf numFmtId="0" fontId="22" fillId="0" borderId="10" xfId="17" applyFont="1" applyFill="1" applyBorder="1" applyAlignment="1">
      <alignment horizontal="center" vertical="center" shrinkToFit="1"/>
    </xf>
    <xf numFmtId="0" fontId="22" fillId="0" borderId="9" xfId="17" applyFont="1" applyFill="1" applyBorder="1" applyAlignment="1">
      <alignment horizontal="center" vertical="center" shrinkToFit="1"/>
    </xf>
    <xf numFmtId="0" fontId="22" fillId="0" borderId="11" xfId="17" applyFont="1" applyFill="1" applyBorder="1" applyAlignment="1">
      <alignment horizontal="center" vertical="center" shrinkToFit="1"/>
    </xf>
    <xf numFmtId="0" fontId="22" fillId="0" borderId="25" xfId="17" applyFont="1" applyFill="1" applyBorder="1" applyAlignment="1">
      <alignment horizontal="center" vertical="center" shrinkToFit="1"/>
    </xf>
    <xf numFmtId="190" fontId="22" fillId="0" borderId="22" xfId="17" applyNumberFormat="1" applyFont="1" applyFill="1" applyBorder="1" applyAlignment="1">
      <alignment horizontal="right" vertical="center" shrinkToFit="1"/>
    </xf>
    <xf numFmtId="190" fontId="22" fillId="0" borderId="21" xfId="17" applyNumberFormat="1" applyFont="1" applyFill="1" applyBorder="1" applyAlignment="1">
      <alignment horizontal="right" vertical="center" shrinkToFit="1"/>
    </xf>
    <xf numFmtId="190" fontId="22" fillId="0" borderId="20" xfId="17" applyNumberFormat="1" applyFont="1" applyFill="1" applyBorder="1" applyAlignment="1">
      <alignment horizontal="right" vertical="center" shrinkToFit="1"/>
    </xf>
    <xf numFmtId="0" fontId="22" fillId="0" borderId="17" xfId="17" applyFont="1" applyFill="1" applyBorder="1" applyAlignment="1">
      <alignment horizontal="center" vertical="center"/>
    </xf>
    <xf numFmtId="0" fontId="22" fillId="0" borderId="16" xfId="17" applyFont="1" applyFill="1" applyBorder="1" applyAlignment="1">
      <alignment horizontal="center" vertical="center"/>
    </xf>
    <xf numFmtId="0" fontId="22" fillId="0" borderId="50" xfId="17" applyFont="1" applyFill="1" applyBorder="1" applyAlignment="1">
      <alignment vertical="center"/>
    </xf>
    <xf numFmtId="0" fontId="22" fillId="0" borderId="46" xfId="17" applyFont="1" applyFill="1" applyBorder="1" applyAlignment="1">
      <alignment vertical="center"/>
    </xf>
    <xf numFmtId="0" fontId="22" fillId="0" borderId="49" xfId="17" applyFont="1" applyFill="1" applyBorder="1" applyAlignment="1">
      <alignment vertical="center"/>
    </xf>
    <xf numFmtId="177" fontId="22" fillId="0" borderId="50" xfId="17" applyNumberFormat="1" applyFont="1" applyFill="1" applyBorder="1" applyAlignment="1">
      <alignment horizontal="right" vertical="center" shrinkToFit="1"/>
    </xf>
    <xf numFmtId="177" fontId="22" fillId="0" borderId="46" xfId="17" applyNumberFormat="1" applyFont="1" applyFill="1" applyBorder="1" applyAlignment="1">
      <alignment horizontal="right" vertical="center" shrinkToFit="1"/>
    </xf>
    <xf numFmtId="177" fontId="22" fillId="0" borderId="45" xfId="17" applyNumberFormat="1" applyFont="1" applyFill="1" applyBorder="1" applyAlignment="1">
      <alignment horizontal="right" vertical="center" shrinkToFit="1"/>
    </xf>
    <xf numFmtId="0" fontId="22" fillId="0" borderId="33" xfId="17" applyFont="1" applyFill="1" applyBorder="1" applyAlignment="1">
      <alignment horizontal="center" vertical="center"/>
    </xf>
    <xf numFmtId="0" fontId="22" fillId="0" borderId="35" xfId="17" applyFont="1" applyFill="1" applyBorder="1" applyAlignment="1">
      <alignment horizontal="center" vertical="center"/>
    </xf>
    <xf numFmtId="0" fontId="22" fillId="0" borderId="87" xfId="17" applyFont="1" applyFill="1" applyBorder="1" applyAlignment="1">
      <alignment horizontal="center" vertical="center"/>
    </xf>
    <xf numFmtId="187" fontId="22" fillId="0" borderId="35" xfId="17" applyNumberFormat="1" applyFont="1" applyFill="1" applyBorder="1" applyAlignment="1">
      <alignment horizontal="right" vertical="center" shrinkToFit="1"/>
    </xf>
    <xf numFmtId="187" fontId="22" fillId="0" borderId="0" xfId="17" applyNumberFormat="1" applyFont="1" applyFill="1" applyBorder="1" applyAlignment="1">
      <alignment horizontal="right" vertical="center" shrinkToFit="1"/>
    </xf>
    <xf numFmtId="187" fontId="22" fillId="0" borderId="87" xfId="17" applyNumberFormat="1" applyFont="1" applyFill="1" applyBorder="1" applyAlignment="1">
      <alignment horizontal="right" vertical="center" shrinkToFit="1"/>
    </xf>
    <xf numFmtId="0" fontId="22" fillId="0" borderId="52" xfId="17" applyFont="1" applyFill="1" applyBorder="1" applyAlignment="1">
      <alignment horizontal="center" vertical="center"/>
    </xf>
    <xf numFmtId="0" fontId="22" fillId="0" borderId="29" xfId="17" applyFont="1" applyFill="1" applyBorder="1" applyAlignment="1">
      <alignment horizontal="center" vertical="center"/>
    </xf>
    <xf numFmtId="0" fontId="22" fillId="0" borderId="26" xfId="17" applyFont="1" applyFill="1" applyBorder="1" applyAlignment="1">
      <alignment horizontal="center" vertical="center"/>
    </xf>
    <xf numFmtId="0" fontId="22" fillId="0" borderId="5" xfId="17" applyFont="1" applyFill="1" applyBorder="1" applyAlignment="1">
      <alignment horizontal="center" vertical="center"/>
    </xf>
    <xf numFmtId="0" fontId="22" fillId="0" borderId="118" xfId="17" applyFont="1" applyFill="1" applyBorder="1" applyAlignment="1">
      <alignment horizontal="center" vertical="center"/>
    </xf>
    <xf numFmtId="0" fontId="22" fillId="0" borderId="23" xfId="17" applyFont="1" applyFill="1" applyBorder="1" applyAlignment="1">
      <alignment horizontal="center" vertical="center"/>
    </xf>
    <xf numFmtId="0" fontId="22" fillId="0" borderId="181" xfId="17" applyFont="1" applyFill="1" applyBorder="1" applyAlignment="1">
      <alignment horizontal="center" vertical="center"/>
    </xf>
    <xf numFmtId="0" fontId="22" fillId="0" borderId="28" xfId="17" applyFont="1" applyFill="1" applyBorder="1" applyAlignment="1">
      <alignment horizontal="center" vertical="center"/>
    </xf>
    <xf numFmtId="0" fontId="22" fillId="0" borderId="4" xfId="17" applyFont="1" applyFill="1" applyBorder="1" applyAlignment="1">
      <alignment horizontal="center" vertical="center"/>
    </xf>
    <xf numFmtId="0" fontId="22" fillId="0" borderId="178" xfId="17" applyFont="1" applyFill="1" applyBorder="1" applyAlignment="1">
      <alignment horizontal="center" vertical="center"/>
    </xf>
    <xf numFmtId="0" fontId="22" fillId="0" borderId="81" xfId="17" applyFont="1" applyFill="1" applyBorder="1" applyAlignment="1">
      <alignment horizontal="center" vertical="center"/>
    </xf>
    <xf numFmtId="0" fontId="22" fillId="0" borderId="182" xfId="17" applyFont="1" applyFill="1" applyBorder="1" applyAlignment="1">
      <alignment horizontal="center" vertical="center"/>
    </xf>
    <xf numFmtId="49" fontId="22" fillId="0" borderId="1" xfId="17" applyNumberFormat="1" applyFont="1" applyFill="1" applyBorder="1" applyAlignment="1">
      <alignment horizontal="center" vertical="center"/>
    </xf>
    <xf numFmtId="49" fontId="22" fillId="0" borderId="2" xfId="17" applyNumberFormat="1" applyFont="1" applyFill="1" applyBorder="1" applyAlignment="1">
      <alignment horizontal="center" vertical="center"/>
    </xf>
    <xf numFmtId="49" fontId="22" fillId="0" borderId="30" xfId="17" applyNumberFormat="1" applyFont="1" applyFill="1" applyBorder="1" applyAlignment="1">
      <alignment horizontal="center" vertical="center"/>
    </xf>
    <xf numFmtId="49" fontId="22" fillId="0" borderId="4" xfId="17" applyNumberFormat="1" applyFont="1" applyFill="1" applyBorder="1" applyAlignment="1">
      <alignment horizontal="center" vertical="center"/>
    </xf>
    <xf numFmtId="49" fontId="22" fillId="0" borderId="87" xfId="17" applyNumberFormat="1" applyFont="1" applyFill="1" applyBorder="1" applyAlignment="1">
      <alignment horizontal="center" vertical="center"/>
    </xf>
    <xf numFmtId="49" fontId="22" fillId="0" borderId="81" xfId="17" applyNumberFormat="1" applyFont="1" applyFill="1" applyBorder="1" applyAlignment="1">
      <alignment horizontal="center" vertical="center"/>
    </xf>
    <xf numFmtId="49" fontId="22" fillId="0" borderId="71" xfId="17" applyNumberFormat="1" applyFont="1" applyFill="1" applyBorder="1" applyAlignment="1">
      <alignment horizontal="center" vertical="center"/>
    </xf>
    <xf numFmtId="49" fontId="22" fillId="0" borderId="183" xfId="17" applyNumberFormat="1" applyFont="1" applyFill="1" applyBorder="1" applyAlignment="1">
      <alignment horizontal="center" vertical="center"/>
    </xf>
    <xf numFmtId="0" fontId="22" fillId="0" borderId="48" xfId="17" applyFont="1" applyFill="1" applyBorder="1" applyAlignment="1">
      <alignment horizontal="left" vertical="center"/>
    </xf>
    <xf numFmtId="0" fontId="22" fillId="0" borderId="34" xfId="17" applyFont="1" applyFill="1" applyBorder="1" applyAlignment="1">
      <alignment horizontal="left" vertical="center"/>
    </xf>
    <xf numFmtId="0" fontId="22" fillId="0" borderId="33" xfId="17" applyFont="1" applyFill="1" applyBorder="1" applyAlignment="1">
      <alignment horizontal="left" vertical="center"/>
    </xf>
    <xf numFmtId="186" fontId="22" fillId="0" borderId="48" xfId="17" applyNumberFormat="1" applyFont="1" applyFill="1" applyBorder="1" applyAlignment="1">
      <alignment horizontal="right" vertical="center" shrinkToFit="1"/>
    </xf>
    <xf numFmtId="186" fontId="22" fillId="0" borderId="34" xfId="17" applyNumberFormat="1" applyFont="1" applyFill="1" applyBorder="1" applyAlignment="1">
      <alignment horizontal="right" vertical="center" shrinkToFit="1"/>
    </xf>
    <xf numFmtId="186" fontId="22" fillId="0" borderId="33" xfId="17" applyNumberFormat="1" applyFont="1" applyFill="1" applyBorder="1" applyAlignment="1">
      <alignment horizontal="right" vertical="center" shrinkToFit="1"/>
    </xf>
    <xf numFmtId="49" fontId="35" fillId="0" borderId="0" xfId="17" applyNumberFormat="1" applyFont="1" applyFill="1" applyAlignment="1">
      <alignment horizontal="center" vertical="center"/>
    </xf>
    <xf numFmtId="0" fontId="22" fillId="0" borderId="53" xfId="17" applyFont="1" applyFill="1" applyBorder="1" applyAlignment="1">
      <alignment horizontal="center" vertical="center"/>
    </xf>
    <xf numFmtId="0" fontId="22" fillId="0" borderId="47" xfId="17" applyFont="1" applyFill="1" applyBorder="1" applyAlignment="1">
      <alignment horizontal="center" vertical="center"/>
    </xf>
    <xf numFmtId="0" fontId="22" fillId="0" borderId="32" xfId="17" applyFont="1" applyFill="1" applyBorder="1" applyAlignment="1">
      <alignment horizontal="center" vertical="center"/>
    </xf>
    <xf numFmtId="0" fontId="22" fillId="0" borderId="179" xfId="17" applyFont="1" applyFill="1" applyBorder="1" applyAlignment="1">
      <alignment horizontal="center" vertical="center"/>
    </xf>
    <xf numFmtId="0" fontId="22" fillId="0" borderId="41" xfId="17" applyFont="1" applyFill="1" applyBorder="1" applyAlignment="1">
      <alignment horizontal="center" vertical="center"/>
    </xf>
    <xf numFmtId="0" fontId="22" fillId="0" borderId="157" xfId="17" applyFont="1" applyFill="1" applyBorder="1" applyAlignment="1">
      <alignment horizontal="center" vertical="center"/>
    </xf>
    <xf numFmtId="0" fontId="22" fillId="0" borderId="31" xfId="17" applyFont="1" applyFill="1" applyBorder="1" applyAlignment="1">
      <alignment horizontal="center" vertical="center"/>
    </xf>
    <xf numFmtId="0" fontId="22" fillId="0" borderId="180" xfId="17" applyFont="1" applyFill="1" applyBorder="1" applyAlignment="1">
      <alignment horizontal="center" vertical="center"/>
    </xf>
    <xf numFmtId="0" fontId="22" fillId="0" borderId="108" xfId="17" applyFont="1" applyFill="1" applyBorder="1" applyAlignment="1">
      <alignment horizontal="center" vertical="center"/>
    </xf>
    <xf numFmtId="0" fontId="22" fillId="0" borderId="15" xfId="17" applyFont="1" applyFill="1" applyBorder="1" applyAlignment="1">
      <alignment horizontal="center" vertical="center"/>
    </xf>
    <xf numFmtId="0" fontId="22" fillId="8" borderId="92" xfId="16" applyFont="1" applyFill="1" applyBorder="1" applyAlignment="1">
      <alignment horizontal="right" vertical="center" shrinkToFit="1"/>
    </xf>
    <xf numFmtId="0" fontId="22" fillId="8" borderId="0" xfId="16" applyFont="1" applyFill="1" applyBorder="1" applyAlignment="1">
      <alignment horizontal="right" vertical="center" shrinkToFit="1"/>
    </xf>
    <xf numFmtId="0" fontId="22" fillId="8" borderId="5" xfId="16" applyFont="1" applyFill="1" applyBorder="1" applyAlignment="1">
      <alignment horizontal="right" vertical="center" shrinkToFit="1"/>
    </xf>
    <xf numFmtId="0" fontId="22" fillId="0" borderId="4" xfId="16" applyFont="1" applyBorder="1">
      <alignment vertical="center"/>
    </xf>
    <xf numFmtId="0" fontId="22" fillId="0" borderId="0" xfId="16" applyFont="1" applyBorder="1">
      <alignment vertical="center"/>
    </xf>
    <xf numFmtId="0" fontId="22" fillId="0" borderId="5" xfId="16" applyFont="1" applyBorder="1">
      <alignment vertical="center"/>
    </xf>
    <xf numFmtId="177" fontId="22" fillId="0" borderId="4" xfId="16" applyNumberFormat="1" applyFont="1" applyFill="1" applyBorder="1" applyAlignment="1">
      <alignment horizontal="right" vertical="center" shrinkToFit="1"/>
    </xf>
    <xf numFmtId="177" fontId="22" fillId="0" borderId="0" xfId="16" applyNumberFormat="1" applyFont="1" applyFill="1" applyBorder="1" applyAlignment="1">
      <alignment horizontal="right" vertical="center" shrinkToFit="1"/>
    </xf>
    <xf numFmtId="177" fontId="22" fillId="0" borderId="91" xfId="16" applyNumberFormat="1" applyFont="1" applyFill="1" applyBorder="1" applyAlignment="1">
      <alignment horizontal="right" vertical="center" shrinkToFit="1"/>
    </xf>
    <xf numFmtId="186" fontId="22" fillId="0" borderId="92" xfId="16" applyNumberFormat="1" applyFont="1" applyFill="1" applyBorder="1" applyAlignment="1">
      <alignment horizontal="right" vertical="center" shrinkToFit="1"/>
    </xf>
    <xf numFmtId="186" fontId="22" fillId="0" borderId="0" xfId="16" applyNumberFormat="1" applyFont="1" applyFill="1" applyBorder="1" applyAlignment="1">
      <alignment horizontal="right" vertical="center" shrinkToFit="1"/>
    </xf>
    <xf numFmtId="186" fontId="22" fillId="0" borderId="91" xfId="16" applyNumberFormat="1" applyFont="1" applyFill="1" applyBorder="1" applyAlignment="1">
      <alignment horizontal="right" vertical="center" shrinkToFit="1"/>
    </xf>
    <xf numFmtId="177" fontId="22" fillId="0" borderId="92" xfId="16" applyNumberFormat="1" applyFont="1" applyFill="1" applyBorder="1" applyAlignment="1">
      <alignment horizontal="right" vertical="center" shrinkToFit="1"/>
    </xf>
    <xf numFmtId="177" fontId="22" fillId="8" borderId="92" xfId="16" applyNumberFormat="1" applyFont="1" applyFill="1" applyBorder="1" applyAlignment="1">
      <alignment horizontal="right" vertical="center" shrinkToFit="1"/>
    </xf>
    <xf numFmtId="177" fontId="22" fillId="8" borderId="0" xfId="16" applyNumberFormat="1" applyFont="1" applyFill="1" applyBorder="1" applyAlignment="1">
      <alignment horizontal="right" vertical="center" shrinkToFit="1"/>
    </xf>
    <xf numFmtId="177" fontId="22" fillId="8" borderId="91" xfId="16" applyNumberFormat="1" applyFont="1" applyFill="1" applyBorder="1" applyAlignment="1">
      <alignment horizontal="right" vertical="center" shrinkToFit="1"/>
    </xf>
    <xf numFmtId="0" fontId="22" fillId="0" borderId="1" xfId="16" applyFont="1" applyBorder="1" applyAlignment="1">
      <alignment horizontal="center" vertical="center" textRotation="255"/>
    </xf>
    <xf numFmtId="0" fontId="22" fillId="0" borderId="3" xfId="16" applyFont="1" applyBorder="1" applyAlignment="1">
      <alignment horizontal="center" vertical="center" textRotation="255"/>
    </xf>
    <xf numFmtId="0" fontId="22" fillId="0" borderId="4" xfId="16" applyFont="1" applyBorder="1" applyAlignment="1">
      <alignment horizontal="center" vertical="center" textRotation="255"/>
    </xf>
    <xf numFmtId="0" fontId="22" fillId="0" borderId="5" xfId="16" applyFont="1" applyBorder="1" applyAlignment="1">
      <alignment horizontal="center" vertical="center" textRotation="255"/>
    </xf>
    <xf numFmtId="0" fontId="22" fillId="0" borderId="6" xfId="16" applyFont="1" applyBorder="1" applyAlignment="1">
      <alignment horizontal="center" vertical="center" textRotation="255"/>
    </xf>
    <xf numFmtId="0" fontId="22" fillId="0" borderId="8" xfId="16" applyFont="1" applyBorder="1" applyAlignment="1">
      <alignment horizontal="center" vertical="center" textRotation="255"/>
    </xf>
    <xf numFmtId="0" fontId="3" fillId="0" borderId="0" xfId="16" applyFill="1" applyAlignment="1">
      <alignment horizontal="right" vertical="center" shrinkToFit="1"/>
    </xf>
    <xf numFmtId="0" fontId="3" fillId="0" borderId="91" xfId="16" applyFill="1" applyBorder="1" applyAlignment="1">
      <alignment horizontal="right" vertical="center" shrinkToFit="1"/>
    </xf>
    <xf numFmtId="186" fontId="3" fillId="0" borderId="0" xfId="16" applyNumberFormat="1" applyFill="1" applyAlignment="1">
      <alignment horizontal="right" vertical="center" shrinkToFit="1"/>
    </xf>
    <xf numFmtId="186" fontId="3" fillId="0" borderId="91" xfId="16" applyNumberFormat="1" applyFill="1" applyBorder="1" applyAlignment="1">
      <alignment horizontal="right" vertical="center" shrinkToFit="1"/>
    </xf>
    <xf numFmtId="0" fontId="22" fillId="0" borderId="6" xfId="16" applyFont="1" applyBorder="1">
      <alignment vertical="center"/>
    </xf>
    <xf numFmtId="0" fontId="22" fillId="0" borderId="7" xfId="16" applyFont="1" applyBorder="1">
      <alignment vertical="center"/>
    </xf>
    <xf numFmtId="0" fontId="22" fillId="0" borderId="8" xfId="16" applyFont="1" applyBorder="1">
      <alignment vertical="center"/>
    </xf>
    <xf numFmtId="177" fontId="22" fillId="0" borderId="6" xfId="16" applyNumberFormat="1" applyFont="1" applyFill="1" applyBorder="1" applyAlignment="1">
      <alignment horizontal="right" vertical="center" shrinkToFit="1"/>
    </xf>
    <xf numFmtId="0" fontId="3" fillId="0" borderId="7" xfId="16" applyFill="1" applyBorder="1" applyAlignment="1">
      <alignment horizontal="right" vertical="center" shrinkToFit="1"/>
    </xf>
    <xf numFmtId="0" fontId="3" fillId="0" borderId="85" xfId="16" applyFill="1" applyBorder="1" applyAlignment="1">
      <alignment horizontal="right" vertical="center" shrinkToFit="1"/>
    </xf>
    <xf numFmtId="186" fontId="22" fillId="0" borderId="86" xfId="16" applyNumberFormat="1" applyFont="1" applyFill="1" applyBorder="1" applyAlignment="1">
      <alignment horizontal="right" vertical="center" shrinkToFit="1"/>
    </xf>
    <xf numFmtId="186" fontId="3" fillId="0" borderId="7" xfId="16" applyNumberFormat="1" applyFill="1" applyBorder="1" applyAlignment="1">
      <alignment horizontal="right" vertical="center" shrinkToFit="1"/>
    </xf>
    <xf numFmtId="186" fontId="3" fillId="0" borderId="85" xfId="16" applyNumberFormat="1" applyFill="1" applyBorder="1" applyAlignment="1">
      <alignment horizontal="right" vertical="center" shrinkToFit="1"/>
    </xf>
    <xf numFmtId="177" fontId="22" fillId="0" borderId="86" xfId="16" applyNumberFormat="1" applyFont="1" applyFill="1" applyBorder="1" applyAlignment="1">
      <alignment horizontal="right" vertical="center" shrinkToFit="1"/>
    </xf>
    <xf numFmtId="177" fontId="22" fillId="8" borderId="86" xfId="16" applyNumberFormat="1" applyFont="1" applyFill="1" applyBorder="1" applyAlignment="1">
      <alignment horizontal="right" vertical="center" shrinkToFit="1"/>
    </xf>
    <xf numFmtId="177" fontId="22" fillId="8" borderId="7" xfId="16" applyNumberFormat="1" applyFont="1" applyFill="1" applyBorder="1" applyAlignment="1">
      <alignment horizontal="right" vertical="center" shrinkToFit="1"/>
    </xf>
    <xf numFmtId="177" fontId="22" fillId="8" borderId="85" xfId="16" applyNumberFormat="1" applyFont="1" applyFill="1" applyBorder="1" applyAlignment="1">
      <alignment horizontal="right" vertical="center" shrinkToFit="1"/>
    </xf>
    <xf numFmtId="0" fontId="22" fillId="8" borderId="86" xfId="16" applyFont="1" applyFill="1" applyBorder="1" applyAlignment="1">
      <alignment horizontal="right" vertical="center" shrinkToFit="1"/>
    </xf>
    <xf numFmtId="0" fontId="22" fillId="8" borderId="7" xfId="16" applyFont="1" applyFill="1" applyBorder="1" applyAlignment="1">
      <alignment horizontal="right" vertical="center" shrinkToFit="1"/>
    </xf>
    <xf numFmtId="0" fontId="22" fillId="8" borderId="8" xfId="16" applyFont="1" applyFill="1" applyBorder="1" applyAlignment="1">
      <alignment horizontal="right" vertical="center" shrinkToFit="1"/>
    </xf>
    <xf numFmtId="186" fontId="22" fillId="0" borderId="102" xfId="16" applyNumberFormat="1" applyFont="1" applyFill="1" applyBorder="1" applyAlignment="1">
      <alignment horizontal="right" vertical="center" shrinkToFit="1"/>
    </xf>
    <xf numFmtId="177" fontId="22" fillId="0" borderId="102" xfId="16" applyNumberFormat="1" applyFont="1" applyFill="1" applyBorder="1" applyAlignment="1">
      <alignment horizontal="right" vertical="center" shrinkToFit="1"/>
    </xf>
    <xf numFmtId="186" fontId="22" fillId="0" borderId="5" xfId="16" applyNumberFormat="1" applyFont="1" applyFill="1" applyBorder="1" applyAlignment="1">
      <alignment horizontal="right" vertical="center" shrinkToFit="1"/>
    </xf>
    <xf numFmtId="0" fontId="22" fillId="0" borderId="6" xfId="16" applyFont="1" applyFill="1" applyBorder="1" applyAlignment="1">
      <alignment horizontal="left" vertical="center"/>
    </xf>
    <xf numFmtId="0" fontId="22" fillId="0" borderId="7" xfId="16" applyFont="1" applyFill="1" applyBorder="1" applyAlignment="1">
      <alignment horizontal="left" vertical="center"/>
    </xf>
    <xf numFmtId="0" fontId="22" fillId="0" borderId="8" xfId="16" applyFont="1" applyFill="1" applyBorder="1" applyAlignment="1">
      <alignment horizontal="left" vertical="center"/>
    </xf>
    <xf numFmtId="177" fontId="22" fillId="0" borderId="7" xfId="16" applyNumberFormat="1" applyFont="1" applyFill="1" applyBorder="1" applyAlignment="1">
      <alignment horizontal="right" vertical="center" shrinkToFit="1"/>
    </xf>
    <xf numFmtId="0" fontId="3" fillId="0" borderId="8" xfId="16" applyFill="1" applyBorder="1" applyAlignment="1">
      <alignment horizontal="right" vertical="center" shrinkToFit="1"/>
    </xf>
    <xf numFmtId="0" fontId="22" fillId="0" borderId="7" xfId="16" applyFont="1" applyFill="1" applyBorder="1">
      <alignment vertical="center"/>
    </xf>
    <xf numFmtId="0" fontId="22" fillId="0" borderId="8" xfId="16" applyFont="1" applyFill="1" applyBorder="1">
      <alignment vertical="center"/>
    </xf>
    <xf numFmtId="177" fontId="22" fillId="0" borderId="8" xfId="16" applyNumberFormat="1" applyFont="1" applyFill="1" applyBorder="1" applyAlignment="1">
      <alignment horizontal="right" vertical="center" shrinkToFit="1"/>
    </xf>
    <xf numFmtId="177" fontId="22" fillId="0" borderId="85" xfId="16" applyNumberFormat="1" applyFont="1" applyFill="1" applyBorder="1" applyAlignment="1">
      <alignment horizontal="right" vertical="center" shrinkToFit="1"/>
    </xf>
    <xf numFmtId="186" fontId="22" fillId="0" borderId="116" xfId="16" applyNumberFormat="1" applyFont="1" applyFill="1" applyBorder="1" applyAlignment="1">
      <alignment horizontal="right" vertical="center" shrinkToFit="1"/>
    </xf>
    <xf numFmtId="177" fontId="22" fillId="0" borderId="116" xfId="16" applyNumberFormat="1" applyFont="1" applyFill="1" applyBorder="1" applyAlignment="1">
      <alignment horizontal="right" vertical="center" shrinkToFit="1"/>
    </xf>
    <xf numFmtId="186" fontId="22" fillId="0" borderId="7" xfId="16" applyNumberFormat="1" applyFont="1" applyFill="1" applyBorder="1" applyAlignment="1">
      <alignment horizontal="right" vertical="center" shrinkToFit="1"/>
    </xf>
    <xf numFmtId="186" fontId="22" fillId="0" borderId="8" xfId="16" applyNumberFormat="1" applyFont="1" applyFill="1" applyBorder="1" applyAlignment="1">
      <alignment horizontal="right" vertical="center" shrinkToFit="1"/>
    </xf>
    <xf numFmtId="0" fontId="22" fillId="0" borderId="4" xfId="16" applyFont="1" applyFill="1" applyBorder="1" applyAlignment="1">
      <alignment horizontal="left" vertical="center"/>
    </xf>
    <xf numFmtId="0" fontId="22" fillId="0" borderId="0" xfId="16" applyFont="1" applyFill="1" applyBorder="1" applyAlignment="1">
      <alignment horizontal="left" vertical="center"/>
    </xf>
    <xf numFmtId="0" fontId="22" fillId="0" borderId="5" xfId="16" applyFont="1" applyFill="1" applyBorder="1" applyAlignment="1">
      <alignment horizontal="left" vertical="center"/>
    </xf>
    <xf numFmtId="0" fontId="3" fillId="0" borderId="5" xfId="16" applyFill="1" applyBorder="1" applyAlignment="1">
      <alignment horizontal="right" vertical="center" shrinkToFit="1"/>
    </xf>
    <xf numFmtId="0" fontId="22" fillId="0" borderId="0" xfId="16" applyFont="1" applyFill="1" applyBorder="1">
      <alignment vertical="center"/>
    </xf>
    <xf numFmtId="0" fontId="22" fillId="0" borderId="5" xfId="16" applyFont="1" applyFill="1" applyBorder="1">
      <alignment vertical="center"/>
    </xf>
    <xf numFmtId="177" fontId="22" fillId="0" borderId="5" xfId="16" applyNumberFormat="1" applyFont="1" applyFill="1" applyBorder="1" applyAlignment="1">
      <alignment horizontal="right" vertical="center" shrinkToFit="1"/>
    </xf>
    <xf numFmtId="0" fontId="22" fillId="0" borderId="4" xfId="16" applyFont="1" applyFill="1" applyBorder="1">
      <alignment vertical="center"/>
    </xf>
    <xf numFmtId="186" fontId="3" fillId="0" borderId="5" xfId="16" applyNumberFormat="1" applyFill="1" applyBorder="1" applyAlignment="1">
      <alignment horizontal="right" vertical="center" shrinkToFit="1"/>
    </xf>
    <xf numFmtId="0" fontId="22" fillId="0" borderId="4" xfId="16" applyFont="1" applyFill="1" applyBorder="1" applyAlignment="1">
      <alignment horizontal="center" vertical="center" wrapText="1"/>
    </xf>
    <xf numFmtId="0" fontId="22" fillId="0" borderId="0" xfId="16" applyFont="1" applyFill="1" applyBorder="1" applyAlignment="1">
      <alignment horizontal="center" vertical="center" wrapText="1"/>
    </xf>
    <xf numFmtId="0" fontId="22" fillId="0" borderId="6" xfId="16" applyFont="1" applyFill="1" applyBorder="1" applyAlignment="1">
      <alignment horizontal="center" vertical="center" wrapText="1"/>
    </xf>
    <xf numFmtId="0" fontId="22" fillId="0" borderId="7" xfId="16" applyFont="1" applyFill="1" applyBorder="1" applyAlignment="1">
      <alignment horizontal="center" vertical="center" wrapText="1"/>
    </xf>
    <xf numFmtId="177" fontId="22" fillId="0" borderId="1" xfId="16" applyNumberFormat="1" applyFont="1" applyFill="1" applyBorder="1" applyAlignment="1">
      <alignment horizontal="right" vertical="center" shrinkToFit="1"/>
    </xf>
    <xf numFmtId="177" fontId="22" fillId="0" borderId="2" xfId="16" applyNumberFormat="1" applyFont="1" applyFill="1" applyBorder="1" applyAlignment="1">
      <alignment horizontal="right" vertical="center" shrinkToFit="1"/>
    </xf>
    <xf numFmtId="177" fontId="22" fillId="0" borderId="3" xfId="16" applyNumberFormat="1" applyFont="1" applyFill="1" applyBorder="1" applyAlignment="1">
      <alignment horizontal="right" vertical="center" shrinkToFit="1"/>
    </xf>
    <xf numFmtId="0" fontId="22" fillId="0" borderId="1" xfId="16" applyFont="1" applyFill="1" applyBorder="1">
      <alignment vertical="center"/>
    </xf>
    <xf numFmtId="0" fontId="22" fillId="0" borderId="2" xfId="16" applyFont="1" applyFill="1" applyBorder="1">
      <alignment vertical="center"/>
    </xf>
    <xf numFmtId="0" fontId="22" fillId="0" borderId="3" xfId="16" applyFont="1" applyFill="1" applyBorder="1">
      <alignment vertical="center"/>
    </xf>
    <xf numFmtId="0" fontId="22" fillId="0" borderId="1" xfId="16" applyFont="1" applyFill="1" applyBorder="1" applyAlignment="1">
      <alignment horizontal="left" vertical="center"/>
    </xf>
    <xf numFmtId="0" fontId="22" fillId="0" borderId="2" xfId="16" applyFont="1" applyFill="1" applyBorder="1" applyAlignment="1">
      <alignment horizontal="left" vertical="center"/>
    </xf>
    <xf numFmtId="0" fontId="22" fillId="0" borderId="3" xfId="16" applyFont="1" applyFill="1" applyBorder="1" applyAlignment="1">
      <alignment horizontal="left" vertical="center"/>
    </xf>
    <xf numFmtId="0" fontId="22" fillId="0" borderId="10" xfId="16" applyFont="1" applyBorder="1" applyAlignment="1">
      <alignment horizontal="center" vertical="center"/>
    </xf>
    <xf numFmtId="0" fontId="22" fillId="0" borderId="9" xfId="16" applyFont="1" applyBorder="1" applyAlignment="1">
      <alignment horizontal="center" vertical="center"/>
    </xf>
    <xf numFmtId="0" fontId="22" fillId="0" borderId="11" xfId="16" applyFont="1" applyBorder="1" applyAlignment="1">
      <alignment horizontal="center" vertical="center"/>
    </xf>
    <xf numFmtId="186" fontId="22" fillId="0" borderId="6" xfId="16" applyNumberFormat="1" applyFont="1" applyFill="1" applyBorder="1" applyAlignment="1">
      <alignment horizontal="right" vertical="center" shrinkToFit="1"/>
    </xf>
    <xf numFmtId="0" fontId="3" fillId="0" borderId="0" xfId="16" applyFill="1" applyBorder="1" applyAlignment="1">
      <alignment horizontal="right" vertical="center" shrinkToFit="1"/>
    </xf>
    <xf numFmtId="0" fontId="22" fillId="0" borderId="1" xfId="16" applyFont="1" applyBorder="1">
      <alignment vertical="center"/>
    </xf>
    <xf numFmtId="0" fontId="22" fillId="0" borderId="2" xfId="16" applyFont="1" applyBorder="1">
      <alignment vertical="center"/>
    </xf>
    <xf numFmtId="0" fontId="22" fillId="0" borderId="3" xfId="16" applyFont="1" applyBorder="1">
      <alignment vertical="center"/>
    </xf>
    <xf numFmtId="186" fontId="22" fillId="0" borderId="1" xfId="16" applyNumberFormat="1" applyFont="1" applyFill="1" applyBorder="1" applyAlignment="1">
      <alignment horizontal="right" vertical="center" shrinkToFit="1"/>
    </xf>
    <xf numFmtId="0" fontId="3" fillId="0" borderId="2" xfId="16" applyFill="1" applyBorder="1" applyAlignment="1">
      <alignment horizontal="right" vertical="center" shrinkToFit="1"/>
    </xf>
    <xf numFmtId="186" fontId="22" fillId="0" borderId="2" xfId="16" applyNumberFormat="1" applyFont="1" applyFill="1" applyBorder="1" applyAlignment="1">
      <alignment horizontal="right" vertical="center" shrinkToFit="1"/>
    </xf>
    <xf numFmtId="0" fontId="3" fillId="0" borderId="3" xfId="16" applyFill="1" applyBorder="1" applyAlignment="1">
      <alignment horizontal="right" vertical="center" shrinkToFit="1"/>
    </xf>
    <xf numFmtId="186" fontId="22" fillId="0" borderId="4" xfId="16" applyNumberFormat="1" applyFont="1" applyFill="1" applyBorder="1" applyAlignment="1">
      <alignment horizontal="right" vertical="center" shrinkToFit="1"/>
    </xf>
    <xf numFmtId="0" fontId="22" fillId="0" borderId="1" xfId="16" applyFont="1" applyBorder="1" applyAlignment="1">
      <alignment horizontal="center" vertical="center" wrapText="1"/>
    </xf>
    <xf numFmtId="0" fontId="22" fillId="0" borderId="2" xfId="16" applyFont="1" applyBorder="1" applyAlignment="1">
      <alignment horizontal="center" vertical="center" wrapText="1"/>
    </xf>
    <xf numFmtId="0" fontId="22" fillId="0" borderId="4" xfId="16" applyFont="1" applyBorder="1" applyAlignment="1">
      <alignment horizontal="center" vertical="center" wrapText="1"/>
    </xf>
    <xf numFmtId="0" fontId="22" fillId="0" borderId="0" xfId="16" applyFont="1" applyBorder="1" applyAlignment="1">
      <alignment horizontal="center" vertical="center" wrapText="1"/>
    </xf>
    <xf numFmtId="0" fontId="22" fillId="0" borderId="6" xfId="16" applyFont="1" applyBorder="1" applyAlignment="1">
      <alignment horizontal="center" vertical="center" wrapText="1"/>
    </xf>
    <xf numFmtId="0" fontId="22" fillId="0" borderId="7" xfId="16" applyFont="1" applyBorder="1" applyAlignment="1">
      <alignment horizontal="center" vertical="center" wrapText="1"/>
    </xf>
    <xf numFmtId="0" fontId="22" fillId="0" borderId="2" xfId="16" applyFont="1" applyBorder="1" applyAlignment="1">
      <alignment vertical="center" textRotation="255"/>
    </xf>
    <xf numFmtId="0" fontId="22" fillId="0" borderId="0" xfId="16" applyFont="1" applyBorder="1" applyAlignment="1">
      <alignment vertical="center" textRotation="255"/>
    </xf>
    <xf numFmtId="0" fontId="22" fillId="0" borderId="7" xfId="16" applyFont="1" applyBorder="1" applyAlignment="1">
      <alignment vertical="center" textRotation="255"/>
    </xf>
    <xf numFmtId="0" fontId="3" fillId="0" borderId="9" xfId="16" applyBorder="1" applyAlignment="1">
      <alignment horizontal="center" vertical="center"/>
    </xf>
    <xf numFmtId="0" fontId="3" fillId="0" borderId="11" xfId="16" applyBorder="1" applyAlignment="1">
      <alignment horizontal="center" vertical="center"/>
    </xf>
    <xf numFmtId="0" fontId="22" fillId="0" borderId="1" xfId="16" applyFont="1" applyFill="1" applyBorder="1" applyAlignment="1">
      <alignment horizontal="center" vertical="center" textRotation="255"/>
    </xf>
    <xf numFmtId="0" fontId="22" fillId="0" borderId="3" xfId="16" applyFont="1" applyFill="1" applyBorder="1" applyAlignment="1">
      <alignment horizontal="center" vertical="center" textRotation="255"/>
    </xf>
    <xf numFmtId="0" fontId="22" fillId="0" borderId="4" xfId="16" applyFont="1" applyFill="1" applyBorder="1" applyAlignment="1">
      <alignment horizontal="center" vertical="center" textRotation="255"/>
    </xf>
    <xf numFmtId="0" fontId="22" fillId="0" borderId="5" xfId="16" applyFont="1" applyFill="1" applyBorder="1" applyAlignment="1">
      <alignment horizontal="center" vertical="center" textRotation="255"/>
    </xf>
    <xf numFmtId="0" fontId="22" fillId="0" borderId="6" xfId="16" applyFont="1" applyFill="1" applyBorder="1" applyAlignment="1">
      <alignment horizontal="center" vertical="center" textRotation="255"/>
    </xf>
    <xf numFmtId="0" fontId="22" fillId="0" borderId="8" xfId="16" applyFont="1" applyFill="1" applyBorder="1" applyAlignment="1">
      <alignment horizontal="center" vertical="center" textRotation="255"/>
    </xf>
    <xf numFmtId="0" fontId="30" fillId="0" borderId="4" xfId="16" applyFont="1" applyBorder="1">
      <alignment vertical="center"/>
    </xf>
    <xf numFmtId="0" fontId="30" fillId="0" borderId="0" xfId="16" applyFont="1" applyBorder="1">
      <alignment vertical="center"/>
    </xf>
    <xf numFmtId="0" fontId="30" fillId="0" borderId="5" xfId="16" applyFont="1" applyBorder="1">
      <alignment vertical="center"/>
    </xf>
    <xf numFmtId="0" fontId="22" fillId="0" borderId="4" xfId="16"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22" fillId="0" borderId="119" xfId="16" applyNumberFormat="1" applyFont="1" applyFill="1" applyBorder="1" applyAlignment="1">
      <alignment horizontal="right" vertical="center" shrinkToFit="1"/>
    </xf>
    <xf numFmtId="177" fontId="22" fillId="0" borderId="99" xfId="16" applyNumberFormat="1" applyFont="1" applyFill="1" applyBorder="1" applyAlignment="1">
      <alignment horizontal="right" vertical="center" shrinkToFit="1"/>
    </xf>
    <xf numFmtId="186" fontId="22" fillId="0" borderId="100" xfId="16" applyNumberFormat="1" applyFont="1" applyFill="1" applyBorder="1" applyAlignment="1">
      <alignment horizontal="right" vertical="center" shrinkToFit="1"/>
    </xf>
    <xf numFmtId="186" fontId="22" fillId="0" borderId="99" xfId="16" applyNumberFormat="1" applyFont="1" applyFill="1" applyBorder="1" applyAlignment="1">
      <alignment horizontal="right" vertical="center" shrinkToFit="1"/>
    </xf>
    <xf numFmtId="177" fontId="22" fillId="0" borderId="100" xfId="16" applyNumberFormat="1" applyFont="1" applyFill="1" applyBorder="1" applyAlignment="1">
      <alignment horizontal="right" vertical="center" shrinkToFit="1"/>
    </xf>
    <xf numFmtId="186" fontId="22" fillId="0" borderId="3" xfId="16" applyNumberFormat="1" applyFont="1" applyFill="1" applyBorder="1" applyAlignment="1">
      <alignment horizontal="right" vertical="center" shrinkToFit="1"/>
    </xf>
    <xf numFmtId="0" fontId="1" fillId="0" borderId="0" xfId="1" applyAlignment="1">
      <alignment vertical="center"/>
    </xf>
    <xf numFmtId="0" fontId="22" fillId="0" borderId="10" xfId="16" applyFont="1" applyFill="1" applyBorder="1" applyAlignment="1">
      <alignment horizontal="center" vertical="center"/>
    </xf>
    <xf numFmtId="0" fontId="22" fillId="0" borderId="9" xfId="16" applyFont="1" applyFill="1" applyBorder="1" applyAlignment="1">
      <alignment horizontal="center" vertical="center"/>
    </xf>
    <xf numFmtId="0" fontId="22" fillId="0" borderId="11" xfId="16" applyFont="1" applyFill="1" applyBorder="1" applyAlignment="1">
      <alignment horizontal="center" vertical="center"/>
    </xf>
    <xf numFmtId="0" fontId="30" fillId="0" borderId="10" xfId="16" applyFont="1" applyFill="1" applyBorder="1" applyAlignment="1">
      <alignment horizontal="center" vertical="center"/>
    </xf>
    <xf numFmtId="0" fontId="30" fillId="0" borderId="9" xfId="16" applyFont="1" applyFill="1" applyBorder="1" applyAlignment="1">
      <alignment horizontal="center" vertical="center"/>
    </xf>
    <xf numFmtId="0" fontId="30" fillId="0" borderId="11" xfId="16" applyFont="1" applyFill="1" applyBorder="1" applyAlignment="1">
      <alignment horizontal="center" vertical="center"/>
    </xf>
    <xf numFmtId="177" fontId="22" fillId="0" borderId="92" xfId="16" applyNumberFormat="1" applyFont="1" applyFill="1" applyBorder="1" applyAlignment="1">
      <alignment horizontal="right" vertical="center"/>
    </xf>
    <xf numFmtId="177" fontId="22" fillId="0" borderId="0" xfId="16" applyNumberFormat="1" applyFont="1" applyFill="1" applyBorder="1" applyAlignment="1">
      <alignment horizontal="right" vertical="center"/>
    </xf>
    <xf numFmtId="177" fontId="22" fillId="0" borderId="5" xfId="16" applyNumberFormat="1" applyFont="1" applyFill="1" applyBorder="1" applyAlignment="1">
      <alignment horizontal="right" vertical="center"/>
    </xf>
    <xf numFmtId="0" fontId="22" fillId="0" borderId="6" xfId="16" applyFont="1" applyFill="1" applyBorder="1">
      <alignment vertical="center"/>
    </xf>
    <xf numFmtId="177" fontId="22" fillId="0" borderId="4" xfId="16" applyNumberFormat="1" applyFont="1" applyFill="1" applyBorder="1" applyAlignment="1">
      <alignment horizontal="right" vertical="center"/>
    </xf>
    <xf numFmtId="177" fontId="22" fillId="0" borderId="91" xfId="16" applyNumberFormat="1" applyFont="1" applyFill="1" applyBorder="1" applyAlignment="1">
      <alignment horizontal="right" vertical="center"/>
    </xf>
    <xf numFmtId="186" fontId="22" fillId="0" borderId="102" xfId="16" applyNumberFormat="1" applyFont="1" applyFill="1" applyBorder="1" applyAlignment="1">
      <alignment horizontal="right" vertical="center"/>
    </xf>
    <xf numFmtId="0" fontId="22" fillId="0" borderId="12" xfId="16" applyFont="1" applyBorder="1" applyAlignment="1">
      <alignment horizontal="center" vertical="center"/>
    </xf>
    <xf numFmtId="186" fontId="22" fillId="0" borderId="106" xfId="16" applyNumberFormat="1" applyFont="1" applyFill="1" applyBorder="1" applyAlignment="1">
      <alignment horizontal="right" vertical="center" shrinkToFit="1"/>
    </xf>
    <xf numFmtId="177" fontId="22" fillId="0" borderId="106" xfId="16" applyNumberFormat="1" applyFont="1" applyFill="1" applyBorder="1" applyAlignment="1">
      <alignment horizontal="right" vertical="center" shrinkToFit="1"/>
    </xf>
    <xf numFmtId="49" fontId="33" fillId="0" borderId="17" xfId="16" applyNumberFormat="1" applyFont="1" applyFill="1" applyBorder="1" applyAlignment="1">
      <alignment horizontal="center" vertical="center"/>
    </xf>
    <xf numFmtId="49" fontId="33" fillId="0" borderId="16" xfId="16" applyNumberFormat="1" applyFont="1" applyFill="1" applyBorder="1" applyAlignment="1">
      <alignment horizontal="center" vertical="center"/>
    </xf>
    <xf numFmtId="49" fontId="33" fillId="0" borderId="15" xfId="16" applyNumberFormat="1" applyFont="1" applyFill="1" applyBorder="1" applyAlignment="1">
      <alignment horizontal="center" vertical="center"/>
    </xf>
    <xf numFmtId="0" fontId="4" fillId="2" borderId="35" xfId="13" applyFont="1" applyFill="1" applyBorder="1" applyProtection="1">
      <alignment vertical="center"/>
    </xf>
    <xf numFmtId="0" fontId="4" fillId="2" borderId="0" xfId="13" applyFont="1" applyFill="1" applyBorder="1" applyProtection="1">
      <alignment vertical="center"/>
    </xf>
    <xf numFmtId="0" fontId="4" fillId="2" borderId="5" xfId="13" applyFont="1" applyFill="1" applyBorder="1" applyProtection="1">
      <alignment vertical="center"/>
    </xf>
    <xf numFmtId="185" fontId="4" fillId="2" borderId="4" xfId="14" applyNumberFormat="1" applyFont="1" applyFill="1" applyBorder="1" applyAlignment="1" applyProtection="1">
      <alignment horizontal="right" vertical="center" shrinkToFit="1"/>
    </xf>
    <xf numFmtId="185" fontId="4" fillId="2" borderId="0" xfId="14" applyNumberFormat="1" applyFont="1" applyFill="1" applyBorder="1" applyAlignment="1" applyProtection="1">
      <alignment horizontal="right" vertical="center" shrinkToFit="1"/>
    </xf>
    <xf numFmtId="185" fontId="4" fillId="2" borderId="5" xfId="14" applyNumberFormat="1" applyFont="1" applyFill="1" applyBorder="1" applyAlignment="1" applyProtection="1">
      <alignment horizontal="right" vertical="center" shrinkToFit="1"/>
    </xf>
    <xf numFmtId="185" fontId="4" fillId="2" borderId="0" xfId="14" applyNumberFormat="1" applyFont="1" applyFill="1" applyAlignment="1" applyProtection="1">
      <alignment horizontal="right" vertical="center" shrinkToFit="1"/>
    </xf>
    <xf numFmtId="185" fontId="4" fillId="2" borderId="87" xfId="14" applyNumberFormat="1" applyFont="1" applyFill="1" applyBorder="1" applyAlignment="1" applyProtection="1">
      <alignment horizontal="right" vertical="center" shrinkToFit="1"/>
    </xf>
    <xf numFmtId="0" fontId="25" fillId="2" borderId="40" xfId="13" applyFont="1" applyFill="1" applyBorder="1" applyAlignment="1" applyProtection="1">
      <alignment horizontal="left" vertical="center"/>
    </xf>
    <xf numFmtId="0" fontId="4" fillId="2" borderId="7" xfId="13" applyFont="1" applyFill="1" applyBorder="1" applyAlignment="1" applyProtection="1">
      <alignment horizontal="left" vertical="center"/>
    </xf>
    <xf numFmtId="0" fontId="4" fillId="2" borderId="7" xfId="13" applyFont="1" applyFill="1" applyBorder="1" applyAlignment="1" applyProtection="1">
      <alignment horizontal="right" vertical="center" wrapText="1"/>
    </xf>
    <xf numFmtId="0" fontId="4" fillId="2" borderId="7" xfId="13" applyFont="1" applyFill="1" applyBorder="1" applyAlignment="1" applyProtection="1">
      <alignment horizontal="right" vertical="center"/>
    </xf>
    <xf numFmtId="0" fontId="4" fillId="2" borderId="8" xfId="13"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85" xfId="14" applyNumberFormat="1" applyFont="1" applyFill="1" applyBorder="1" applyAlignment="1" applyProtection="1">
      <alignment horizontal="right" vertical="center" shrinkToFit="1"/>
    </xf>
    <xf numFmtId="181" fontId="4" fillId="2" borderId="86" xfId="14" applyNumberFormat="1" applyFont="1" applyFill="1" applyBorder="1" applyAlignment="1" applyProtection="1">
      <alignment horizontal="right" vertical="center" shrinkToFit="1"/>
    </xf>
    <xf numFmtId="179" fontId="4" fillId="2" borderId="84" xfId="14" applyNumberFormat="1" applyFont="1" applyFill="1" applyBorder="1" applyAlignment="1" applyProtection="1">
      <alignment horizontal="right" vertical="center" shrinkToFit="1"/>
    </xf>
    <xf numFmtId="179" fontId="4" fillId="2" borderId="83" xfId="14" applyNumberFormat="1" applyFont="1" applyFill="1" applyBorder="1" applyAlignment="1" applyProtection="1">
      <alignment horizontal="right" vertical="center" shrinkToFit="1"/>
    </xf>
    <xf numFmtId="179" fontId="4" fillId="2" borderId="82" xfId="14" applyNumberFormat="1" applyFont="1" applyFill="1" applyBorder="1" applyAlignment="1" applyProtection="1">
      <alignment horizontal="right" vertical="center" shrinkToFit="1"/>
    </xf>
    <xf numFmtId="185" fontId="4" fillId="2" borderId="81" xfId="14" applyNumberFormat="1" applyFont="1" applyFill="1" applyBorder="1" applyAlignment="1" applyProtection="1">
      <alignment horizontal="right" vertical="center" shrinkToFit="1"/>
    </xf>
    <xf numFmtId="185" fontId="4" fillId="2" borderId="71" xfId="14" applyNumberFormat="1" applyFont="1" applyFill="1" applyBorder="1" applyAlignment="1" applyProtection="1">
      <alignment horizontal="right" vertical="center" shrinkToFit="1"/>
    </xf>
    <xf numFmtId="185" fontId="4" fillId="2" borderId="70" xfId="14" applyNumberFormat="1" applyFont="1" applyFill="1" applyBorder="1" applyAlignment="1" applyProtection="1">
      <alignment horizontal="right" vertical="center" shrinkToFit="1"/>
    </xf>
    <xf numFmtId="185" fontId="4" fillId="2" borderId="80" xfId="14" applyNumberFormat="1" applyFont="1" applyFill="1" applyBorder="1" applyAlignment="1" applyProtection="1">
      <alignment horizontal="right" vertical="center" shrinkToFit="1"/>
    </xf>
    <xf numFmtId="185" fontId="4" fillId="2" borderId="79" xfId="14" applyNumberFormat="1" applyFont="1" applyFill="1" applyBorder="1" applyAlignment="1" applyProtection="1">
      <alignment horizontal="right" vertical="center" shrinkToFit="1"/>
    </xf>
    <xf numFmtId="185" fontId="4" fillId="2" borderId="78" xfId="14" applyNumberFormat="1" applyFont="1" applyFill="1" applyBorder="1" applyAlignment="1" applyProtection="1">
      <alignment horizontal="right" vertical="center" shrinkToFit="1"/>
    </xf>
    <xf numFmtId="0" fontId="4" fillId="2" borderId="27" xfId="13" applyFont="1" applyFill="1" applyBorder="1" applyAlignment="1" applyProtection="1">
      <alignment horizontal="left" vertical="center" wrapText="1"/>
    </xf>
    <xf numFmtId="0" fontId="4" fillId="2" borderId="2" xfId="13" applyFont="1" applyFill="1" applyBorder="1" applyAlignment="1" applyProtection="1">
      <alignment horizontal="left" vertical="center" wrapText="1"/>
    </xf>
    <xf numFmtId="0" fontId="4" fillId="2" borderId="72" xfId="13" applyFont="1" applyFill="1" applyBorder="1" applyAlignment="1" applyProtection="1">
      <alignment horizontal="left" vertical="center" wrapText="1"/>
    </xf>
    <xf numFmtId="0" fontId="4" fillId="2" borderId="71" xfId="13" applyFont="1" applyFill="1" applyBorder="1" applyAlignment="1" applyProtection="1">
      <alignment horizontal="left" vertical="center" wrapText="1"/>
    </xf>
    <xf numFmtId="0" fontId="4" fillId="2" borderId="2" xfId="13" applyFont="1" applyFill="1" applyBorder="1" applyAlignment="1" applyProtection="1">
      <alignment horizontal="center" vertical="center"/>
    </xf>
    <xf numFmtId="0" fontId="4" fillId="2" borderId="3" xfId="13"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7"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4"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0" fontId="4" fillId="2" borderId="71" xfId="13" applyFont="1" applyFill="1" applyBorder="1" applyAlignment="1" applyProtection="1">
      <alignment horizontal="center" vertical="center"/>
    </xf>
    <xf numFmtId="0" fontId="4" fillId="2" borderId="70" xfId="13" applyFont="1" applyFill="1" applyBorder="1" applyAlignment="1" applyProtection="1">
      <alignment horizontal="center" vertical="center"/>
    </xf>
    <xf numFmtId="179" fontId="4" fillId="2" borderId="69" xfId="14" applyNumberFormat="1" applyFont="1" applyFill="1" applyBorder="1" applyAlignment="1" applyProtection="1">
      <alignment horizontal="right" vertical="center" shrinkToFit="1"/>
    </xf>
    <xf numFmtId="179" fontId="4" fillId="2" borderId="21"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66" xfId="14" applyNumberFormat="1" applyFont="1" applyFill="1" applyBorder="1" applyAlignment="1" applyProtection="1">
      <alignment horizontal="right" vertical="center" shrinkToFit="1"/>
    </xf>
    <xf numFmtId="179" fontId="4" fillId="2" borderId="65" xfId="14" applyNumberFormat="1" applyFont="1" applyFill="1" applyBorder="1" applyAlignment="1" applyProtection="1">
      <alignment horizontal="right" vertical="center" shrinkToFit="1"/>
    </xf>
    <xf numFmtId="0" fontId="4" fillId="2" borderId="72" xfId="13" applyFont="1" applyFill="1" applyBorder="1" applyProtection="1">
      <alignment vertical="center"/>
    </xf>
    <xf numFmtId="0" fontId="4" fillId="2" borderId="71" xfId="13" applyFont="1" applyFill="1" applyBorder="1" applyProtection="1">
      <alignment vertical="center"/>
    </xf>
    <xf numFmtId="0" fontId="4" fillId="2" borderId="70" xfId="13" applyFont="1" applyFill="1" applyBorder="1" applyProtection="1">
      <alignment vertical="center"/>
    </xf>
    <xf numFmtId="0" fontId="4" fillId="2" borderId="35" xfId="13" applyFont="1" applyFill="1" applyBorder="1" applyAlignment="1" applyProtection="1">
      <alignment horizontal="left" vertical="center"/>
    </xf>
    <xf numFmtId="0" fontId="4" fillId="2" borderId="0" xfId="13" applyFont="1" applyFill="1" applyBorder="1" applyAlignment="1" applyProtection="1">
      <alignment horizontal="left" vertical="center"/>
    </xf>
    <xf numFmtId="0" fontId="4" fillId="2" borderId="0" xfId="13" applyFont="1" applyFill="1" applyBorder="1" applyAlignment="1" applyProtection="1">
      <alignment horizontal="right" vertical="center" wrapText="1"/>
    </xf>
    <xf numFmtId="0" fontId="4" fillId="2" borderId="0" xfId="13" applyFont="1" applyFill="1" applyBorder="1" applyAlignment="1" applyProtection="1">
      <alignment horizontal="right" vertical="center"/>
    </xf>
    <xf numFmtId="0" fontId="4" fillId="2" borderId="5" xfId="13"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91" xfId="14" applyNumberFormat="1" applyFont="1" applyFill="1" applyBorder="1" applyAlignment="1" applyProtection="1">
      <alignment horizontal="right" vertical="center" shrinkToFit="1"/>
    </xf>
    <xf numFmtId="181" fontId="4" fillId="2" borderId="92" xfId="14" applyNumberFormat="1" applyFont="1" applyFill="1" applyBorder="1" applyAlignment="1" applyProtection="1">
      <alignment horizontal="right" vertical="center" shrinkToFit="1"/>
    </xf>
    <xf numFmtId="179" fontId="4" fillId="2" borderId="90" xfId="14" applyNumberFormat="1" applyFont="1" applyFill="1" applyBorder="1" applyAlignment="1" applyProtection="1">
      <alignment horizontal="right" vertical="center" shrinkToFit="1"/>
    </xf>
    <xf numFmtId="179" fontId="4" fillId="2" borderId="89" xfId="14" applyNumberFormat="1" applyFont="1" applyFill="1" applyBorder="1" applyAlignment="1" applyProtection="1">
      <alignment horizontal="right" vertical="center" shrinkToFit="1"/>
    </xf>
    <xf numFmtId="179" fontId="4" fillId="2" borderId="88" xfId="14" applyNumberFormat="1" applyFont="1" applyFill="1" applyBorder="1" applyAlignment="1" applyProtection="1">
      <alignment horizontal="right" vertical="center" shrinkToFit="1"/>
    </xf>
    <xf numFmtId="0" fontId="4" fillId="2" borderId="38" xfId="13" applyFont="1" applyFill="1" applyBorder="1" applyAlignment="1" applyProtection="1">
      <alignment horizontal="left" vertical="center" wrapText="1"/>
    </xf>
    <xf numFmtId="0" fontId="4" fillId="2" borderId="21" xfId="13" applyFont="1" applyFill="1" applyBorder="1" applyAlignment="1" applyProtection="1">
      <alignment horizontal="left" vertical="center"/>
    </xf>
    <xf numFmtId="0" fontId="4" fillId="2" borderId="37" xfId="13" applyFont="1" applyFill="1" applyBorder="1" applyAlignment="1" applyProtection="1">
      <alignment horizontal="left" vertical="center"/>
    </xf>
    <xf numFmtId="179" fontId="4" fillId="2" borderId="111" xfId="14" applyNumberFormat="1" applyFont="1" applyFill="1" applyBorder="1" applyAlignment="1" applyProtection="1">
      <alignment horizontal="right" vertical="center" shrinkToFit="1"/>
    </xf>
    <xf numFmtId="179" fontId="4" fillId="2" borderId="110" xfId="14" applyNumberFormat="1" applyFont="1" applyFill="1" applyBorder="1" applyAlignment="1" applyProtection="1">
      <alignment horizontal="right" vertical="center" shrinkToFit="1"/>
    </xf>
    <xf numFmtId="181" fontId="4" fillId="2" borderId="114" xfId="14" applyNumberFormat="1" applyFont="1" applyFill="1" applyBorder="1" applyAlignment="1" applyProtection="1">
      <alignment horizontal="right" vertical="center" shrinkToFit="1"/>
    </xf>
    <xf numFmtId="181" fontId="4" fillId="2" borderId="113" xfId="14" applyNumberFormat="1" applyFont="1" applyFill="1" applyBorder="1" applyAlignment="1" applyProtection="1">
      <alignment horizontal="right" vertical="center" shrinkToFit="1"/>
    </xf>
    <xf numFmtId="183" fontId="4" fillId="2" borderId="4" xfId="14" applyNumberFormat="1" applyFont="1" applyFill="1" applyBorder="1" applyAlignment="1" applyProtection="1">
      <alignment horizontal="right" vertical="center" shrinkToFit="1"/>
    </xf>
    <xf numFmtId="183" fontId="4" fillId="2" borderId="0" xfId="14" applyNumberFormat="1" applyFont="1" applyFill="1" applyBorder="1" applyAlignment="1" applyProtection="1">
      <alignment horizontal="right" vertical="center" shrinkToFit="1"/>
    </xf>
    <xf numFmtId="183" fontId="4" fillId="2" borderId="5" xfId="14" applyNumberFormat="1" applyFont="1" applyFill="1" applyBorder="1" applyAlignment="1" applyProtection="1">
      <alignment horizontal="right" vertical="center" shrinkToFit="1"/>
    </xf>
    <xf numFmtId="183" fontId="4" fillId="2" borderId="0" xfId="14" applyNumberFormat="1" applyFont="1" applyFill="1" applyAlignment="1" applyProtection="1">
      <alignment horizontal="right" vertical="center" shrinkToFit="1"/>
    </xf>
    <xf numFmtId="183" fontId="4" fillId="2" borderId="87" xfId="14" applyNumberFormat="1" applyFont="1" applyFill="1" applyBorder="1" applyAlignment="1" applyProtection="1">
      <alignment horizontal="right" vertical="center" shrinkToFit="1"/>
    </xf>
    <xf numFmtId="183" fontId="4" fillId="2" borderId="1" xfId="14" applyNumberFormat="1" applyFont="1" applyFill="1" applyBorder="1" applyAlignment="1" applyProtection="1">
      <alignment horizontal="right" vertical="center" shrinkToFit="1"/>
    </xf>
    <xf numFmtId="183" fontId="4" fillId="2" borderId="2" xfId="14" applyNumberFormat="1" applyFont="1" applyFill="1" applyBorder="1" applyAlignment="1" applyProtection="1">
      <alignment horizontal="right" vertical="center" shrinkToFit="1"/>
    </xf>
    <xf numFmtId="183" fontId="4" fillId="2" borderId="30" xfId="14" applyNumberFormat="1" applyFont="1" applyFill="1" applyBorder="1" applyAlignment="1" applyProtection="1">
      <alignment horizontal="right" vertical="center" shrinkToFit="1"/>
    </xf>
    <xf numFmtId="0" fontId="4" fillId="2" borderId="27" xfId="13" applyFont="1" applyFill="1" applyBorder="1" applyAlignment="1" applyProtection="1">
      <alignment horizontal="center" vertical="center" textRotation="255" wrapText="1"/>
    </xf>
    <xf numFmtId="0" fontId="4" fillId="2" borderId="3" xfId="13" applyFont="1" applyFill="1" applyBorder="1" applyAlignment="1" applyProtection="1">
      <alignment horizontal="center" vertical="center" textRotation="255" wrapText="1"/>
    </xf>
    <xf numFmtId="0" fontId="4" fillId="2" borderId="35" xfId="13" applyFont="1" applyFill="1" applyBorder="1" applyAlignment="1" applyProtection="1">
      <alignment horizontal="center" vertical="center" textRotation="255" wrapText="1"/>
    </xf>
    <xf numFmtId="0" fontId="4" fillId="2" borderId="5" xfId="13" applyFont="1" applyFill="1" applyBorder="1" applyAlignment="1" applyProtection="1">
      <alignment horizontal="center" vertical="center" textRotation="255" wrapText="1"/>
    </xf>
    <xf numFmtId="0" fontId="4" fillId="2" borderId="40" xfId="13" applyFont="1" applyFill="1" applyBorder="1" applyAlignment="1" applyProtection="1">
      <alignment horizontal="center" vertical="center" textRotation="255" wrapText="1"/>
    </xf>
    <xf numFmtId="0" fontId="4" fillId="2" borderId="8" xfId="13" applyFont="1" applyFill="1" applyBorder="1" applyAlignment="1" applyProtection="1">
      <alignment horizontal="center" vertical="center" textRotation="255" wrapText="1"/>
    </xf>
    <xf numFmtId="0" fontId="4" fillId="2" borderId="4" xfId="13" applyFont="1" applyFill="1" applyBorder="1" applyAlignment="1" applyProtection="1">
      <alignment vertical="center"/>
    </xf>
    <xf numFmtId="0" fontId="4" fillId="2" borderId="0" xfId="13" applyFont="1" applyFill="1" applyBorder="1" applyAlignment="1" applyProtection="1">
      <alignment vertical="center"/>
    </xf>
    <xf numFmtId="0" fontId="4" fillId="2" borderId="5" xfId="13" applyFont="1" applyFill="1" applyBorder="1" applyAlignment="1" applyProtection="1">
      <alignment vertical="center"/>
    </xf>
    <xf numFmtId="179" fontId="4" fillId="2" borderId="9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87" xfId="14" applyNumberFormat="1" applyFont="1" applyFill="1" applyBorder="1" applyAlignment="1" applyProtection="1">
      <alignment horizontal="right" vertical="center" shrinkToFit="1"/>
    </xf>
    <xf numFmtId="0" fontId="4" fillId="2" borderId="27" xfId="13" applyFont="1" applyFill="1" applyBorder="1" applyProtection="1">
      <alignment vertical="center"/>
    </xf>
    <xf numFmtId="0" fontId="4" fillId="2" borderId="2" xfId="13" applyFont="1" applyFill="1" applyBorder="1" applyProtection="1">
      <alignment vertical="center"/>
    </xf>
    <xf numFmtId="0" fontId="4" fillId="2" borderId="3" xfId="13" applyFont="1" applyFill="1" applyBorder="1" applyProtection="1">
      <alignment vertical="center"/>
    </xf>
    <xf numFmtId="183" fontId="4" fillId="2" borderId="3" xfId="14" applyNumberFormat="1" applyFont="1" applyFill="1" applyBorder="1" applyAlignment="1" applyProtection="1">
      <alignment horizontal="right" vertical="center" shrinkToFit="1"/>
    </xf>
    <xf numFmtId="0" fontId="4" fillId="2" borderId="50" xfId="13" applyFont="1" applyFill="1" applyBorder="1" applyAlignment="1" applyProtection="1">
      <alignment horizontal="center" vertical="center"/>
    </xf>
    <xf numFmtId="0" fontId="4" fillId="2" borderId="46" xfId="13" applyFont="1" applyFill="1" applyBorder="1" applyAlignment="1" applyProtection="1">
      <alignment horizontal="center" vertical="center"/>
    </xf>
    <xf numFmtId="0" fontId="4" fillId="2" borderId="49" xfId="13" applyFont="1" applyFill="1" applyBorder="1" applyAlignment="1" applyProtection="1">
      <alignment horizontal="center" vertical="center"/>
    </xf>
    <xf numFmtId="0" fontId="4" fillId="2" borderId="45" xfId="13" applyFont="1" applyFill="1" applyBorder="1" applyAlignment="1" applyProtection="1">
      <alignment horizontal="center" vertical="center"/>
    </xf>
    <xf numFmtId="0" fontId="4" fillId="2" borderId="4" xfId="13" applyFont="1" applyFill="1" applyBorder="1" applyProtection="1">
      <alignment vertical="center"/>
    </xf>
    <xf numFmtId="0" fontId="4" fillId="2" borderId="27" xfId="13" applyFont="1" applyFill="1" applyBorder="1" applyAlignment="1" applyProtection="1">
      <alignment horizontal="left" vertical="center"/>
    </xf>
    <xf numFmtId="0" fontId="4" fillId="2" borderId="2" xfId="13" applyFont="1" applyFill="1" applyBorder="1" applyAlignment="1" applyProtection="1">
      <alignment horizontal="left" vertical="center"/>
    </xf>
    <xf numFmtId="0" fontId="4" fillId="2" borderId="2" xfId="13" applyFont="1" applyFill="1" applyBorder="1" applyAlignment="1" applyProtection="1">
      <alignment horizontal="right" vertical="center"/>
    </xf>
    <xf numFmtId="0" fontId="4" fillId="2" borderId="3" xfId="13" applyFont="1" applyFill="1" applyBorder="1" applyAlignment="1" applyProtection="1">
      <alignment horizontal="right" vertical="center"/>
    </xf>
    <xf numFmtId="181" fontId="4" fillId="2" borderId="1" xfId="12" applyNumberFormat="1" applyFont="1" applyFill="1" applyBorder="1" applyAlignment="1" applyProtection="1">
      <alignment horizontal="right" vertical="center" shrinkToFit="1"/>
    </xf>
    <xf numFmtId="181" fontId="4" fillId="2" borderId="2" xfId="12" applyNumberFormat="1" applyFont="1" applyFill="1" applyBorder="1" applyAlignment="1" applyProtection="1">
      <alignment horizontal="right" vertical="center" shrinkToFit="1"/>
    </xf>
    <xf numFmtId="181" fontId="4" fillId="2" borderId="99" xfId="12" applyNumberFormat="1" applyFont="1" applyFill="1" applyBorder="1" applyAlignment="1" applyProtection="1">
      <alignment horizontal="right" vertical="center" shrinkToFit="1"/>
    </xf>
    <xf numFmtId="181" fontId="4" fillId="2" borderId="100" xfId="12" applyNumberFormat="1" applyFont="1" applyFill="1" applyBorder="1" applyAlignment="1" applyProtection="1">
      <alignment horizontal="right" vertical="center" shrinkToFit="1"/>
    </xf>
    <xf numFmtId="179" fontId="4" fillId="2" borderId="98" xfId="14" applyNumberFormat="1" applyFont="1" applyFill="1" applyBorder="1" applyAlignment="1" applyProtection="1">
      <alignment horizontal="right" vertical="center" shrinkToFit="1"/>
    </xf>
    <xf numFmtId="179" fontId="4" fillId="2" borderId="97" xfId="14" applyNumberFormat="1" applyFont="1" applyFill="1" applyBorder="1" applyAlignment="1" applyProtection="1">
      <alignment horizontal="right" vertical="center" shrinkToFit="1"/>
    </xf>
    <xf numFmtId="179" fontId="4" fillId="2" borderId="96" xfId="14" applyNumberFormat="1" applyFont="1" applyFill="1" applyBorder="1" applyAlignment="1" applyProtection="1">
      <alignment horizontal="right" vertical="center" shrinkToFit="1"/>
    </xf>
    <xf numFmtId="0" fontId="4" fillId="2" borderId="81" xfId="13" applyFont="1" applyFill="1" applyBorder="1" applyProtection="1">
      <alignment vertical="center"/>
    </xf>
    <xf numFmtId="181" fontId="4" fillId="2" borderId="95" xfId="14" applyNumberFormat="1" applyFont="1" applyFill="1" applyBorder="1" applyAlignment="1" applyProtection="1">
      <alignment horizontal="right" vertical="center" shrinkToFit="1"/>
    </xf>
    <xf numFmtId="181" fontId="4" fillId="2" borderId="94" xfId="14" applyNumberFormat="1" applyFont="1" applyFill="1" applyBorder="1" applyAlignment="1" applyProtection="1">
      <alignment horizontal="right" vertical="center" shrinkToFit="1"/>
    </xf>
    <xf numFmtId="179" fontId="4" fillId="2" borderId="94" xfId="14" applyNumberFormat="1" applyFont="1" applyFill="1" applyBorder="1" applyAlignment="1" applyProtection="1">
      <alignment horizontal="right" vertical="center" shrinkToFit="1"/>
    </xf>
    <xf numFmtId="179" fontId="4" fillId="2" borderId="93" xfId="14" applyNumberFormat="1" applyFont="1" applyFill="1" applyBorder="1" applyAlignment="1" applyProtection="1">
      <alignment horizontal="right" vertical="center" shrinkToFit="1"/>
    </xf>
    <xf numFmtId="179" fontId="4" fillId="2" borderId="102" xfId="14" applyNumberFormat="1" applyFont="1" applyFill="1" applyBorder="1" applyAlignment="1" applyProtection="1">
      <alignment horizontal="right" vertical="center" shrinkToFit="1"/>
    </xf>
    <xf numFmtId="179" fontId="4" fillId="2" borderId="101" xfId="14" applyNumberFormat="1" applyFont="1" applyFill="1" applyBorder="1" applyAlignment="1" applyProtection="1">
      <alignment horizontal="right" vertical="center" shrinkToFit="1"/>
    </xf>
    <xf numFmtId="181" fontId="4" fillId="2" borderId="103" xfId="14" applyNumberFormat="1" applyFont="1" applyFill="1" applyBorder="1" applyAlignment="1" applyProtection="1">
      <alignment horizontal="right" vertical="center" shrinkToFit="1"/>
    </xf>
    <xf numFmtId="181" fontId="4" fillId="2" borderId="102" xfId="14" applyNumberFormat="1" applyFont="1" applyFill="1" applyBorder="1" applyAlignment="1" applyProtection="1">
      <alignment horizontal="right" vertical="center" shrinkToFit="1"/>
    </xf>
    <xf numFmtId="181" fontId="4" fillId="2" borderId="106" xfId="14" applyNumberFormat="1" applyFont="1" applyFill="1" applyBorder="1" applyAlignment="1" applyProtection="1">
      <alignment horizontal="right" vertical="center" shrinkToFit="1"/>
    </xf>
    <xf numFmtId="179" fontId="4" fillId="2" borderId="106" xfId="14" applyNumberFormat="1" applyFont="1" applyFill="1" applyBorder="1" applyAlignment="1" applyProtection="1">
      <alignment horizontal="right" vertical="center" shrinkToFit="1"/>
    </xf>
    <xf numFmtId="179" fontId="4" fillId="2" borderId="105" xfId="14" applyNumberFormat="1" applyFont="1" applyFill="1" applyBorder="1" applyAlignment="1" applyProtection="1">
      <alignment horizontal="right" vertical="center" shrinkToFit="1"/>
    </xf>
    <xf numFmtId="0" fontId="4" fillId="2" borderId="6" xfId="13" applyFont="1" applyFill="1" applyBorder="1" applyAlignment="1" applyProtection="1">
      <alignment vertical="center"/>
    </xf>
    <xf numFmtId="0" fontId="4" fillId="2" borderId="7" xfId="13" applyFont="1" applyFill="1" applyBorder="1" applyAlignment="1" applyProtection="1">
      <alignment vertical="center"/>
    </xf>
    <xf numFmtId="0" fontId="4" fillId="2" borderId="8" xfId="13" applyFont="1" applyFill="1" applyBorder="1" applyAlignment="1" applyProtection="1">
      <alignment vertical="center"/>
    </xf>
    <xf numFmtId="0" fontId="4" fillId="2" borderId="104" xfId="13" applyFont="1" applyFill="1" applyBorder="1" applyAlignment="1" applyProtection="1">
      <alignment horizontal="center" vertical="center"/>
    </xf>
    <xf numFmtId="179" fontId="4" fillId="2" borderId="11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8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108" xfId="14" applyNumberFormat="1" applyFont="1" applyFill="1" applyBorder="1" applyAlignment="1" applyProtection="1">
      <alignment horizontal="right" vertical="center" shrinkToFit="1"/>
    </xf>
    <xf numFmtId="0" fontId="4" fillId="2" borderId="27" xfId="13" applyFont="1" applyFill="1" applyBorder="1" applyAlignment="1" applyProtection="1">
      <alignment horizontal="center" vertical="center" wrapText="1"/>
    </xf>
    <xf numFmtId="0" fontId="4" fillId="2" borderId="2" xfId="13" applyFont="1" applyFill="1" applyBorder="1" applyAlignment="1" applyProtection="1">
      <alignment horizontal="center" vertical="center" wrapText="1"/>
    </xf>
    <xf numFmtId="0" fontId="4" fillId="2" borderId="3" xfId="13" applyFont="1" applyFill="1" applyBorder="1" applyAlignment="1" applyProtection="1">
      <alignment horizontal="center" vertical="center" wrapText="1"/>
    </xf>
    <xf numFmtId="0" fontId="4" fillId="2" borderId="35" xfId="13" applyFont="1" applyFill="1" applyBorder="1" applyAlignment="1" applyProtection="1">
      <alignment horizontal="center" vertical="center" wrapText="1"/>
    </xf>
    <xf numFmtId="0" fontId="4" fillId="2" borderId="0" xfId="13" applyFont="1" applyFill="1" applyBorder="1" applyAlignment="1" applyProtection="1">
      <alignment horizontal="center" vertical="center" wrapText="1"/>
    </xf>
    <xf numFmtId="0" fontId="4" fillId="2" borderId="5" xfId="13" applyFont="1" applyFill="1" applyBorder="1" applyAlignment="1" applyProtection="1">
      <alignment horizontal="center" vertical="center" wrapText="1"/>
    </xf>
    <xf numFmtId="0" fontId="4" fillId="2" borderId="72" xfId="13" applyFont="1" applyFill="1" applyBorder="1" applyAlignment="1" applyProtection="1">
      <alignment horizontal="center" vertical="center" wrapText="1"/>
    </xf>
    <xf numFmtId="0" fontId="4" fillId="2" borderId="71" xfId="13" applyFont="1" applyFill="1" applyBorder="1" applyAlignment="1" applyProtection="1">
      <alignment horizontal="center" vertical="center" wrapText="1"/>
    </xf>
    <xf numFmtId="0" fontId="4" fillId="2" borderId="70" xfId="13" applyFont="1" applyFill="1" applyBorder="1" applyAlignment="1" applyProtection="1">
      <alignment horizontal="center" vertical="center" wrapText="1"/>
    </xf>
    <xf numFmtId="0" fontId="4" fillId="2" borderId="1" xfId="13" applyFont="1" applyFill="1" applyBorder="1" applyProtection="1">
      <alignment vertical="center"/>
    </xf>
    <xf numFmtId="181" fontId="4" fillId="2" borderId="107" xfId="14" applyNumberFormat="1" applyFont="1" applyFill="1" applyBorder="1" applyAlignment="1" applyProtection="1">
      <alignment horizontal="right" vertical="center" shrinkToFit="1"/>
    </xf>
    <xf numFmtId="179" fontId="4" fillId="2" borderId="109" xfId="14" applyNumberFormat="1" applyFont="1" applyFill="1" applyBorder="1" applyAlignment="1" applyProtection="1">
      <alignment horizontal="right" vertical="center" shrinkToFit="1"/>
    </xf>
    <xf numFmtId="0" fontId="4" fillId="2" borderId="9" xfId="13" applyFont="1" applyFill="1" applyBorder="1" applyAlignment="1" applyProtection="1">
      <alignment horizontal="center" vertical="center" wrapText="1"/>
    </xf>
    <xf numFmtId="0" fontId="25" fillId="2" borderId="11" xfId="13" applyFont="1" applyFill="1" applyBorder="1" applyAlignment="1" applyProtection="1">
      <alignment horizontal="center" vertical="center"/>
    </xf>
    <xf numFmtId="0" fontId="4" fillId="2" borderId="6" xfId="13" applyFont="1" applyFill="1" applyBorder="1" applyProtection="1">
      <alignment vertical="center"/>
    </xf>
    <xf numFmtId="0" fontId="4" fillId="2" borderId="7" xfId="13" applyFont="1" applyFill="1" applyBorder="1" applyProtection="1">
      <alignment vertical="center"/>
    </xf>
    <xf numFmtId="0" fontId="4" fillId="2" borderId="8" xfId="13" applyFont="1" applyFill="1" applyBorder="1" applyProtection="1">
      <alignment vertical="center"/>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19" xfId="14" applyNumberFormat="1" applyFont="1" applyFill="1" applyBorder="1" applyAlignment="1" applyProtection="1">
      <alignment horizontal="right" vertical="center" shrinkToFit="1"/>
    </xf>
    <xf numFmtId="179" fontId="4" fillId="2" borderId="118" xfId="14" applyNumberFormat="1" applyFont="1" applyFill="1" applyBorder="1" applyAlignment="1" applyProtection="1">
      <alignment horizontal="right" vertical="center" shrinkToFit="1"/>
    </xf>
    <xf numFmtId="181" fontId="4" fillId="2" borderId="117" xfId="14" applyNumberFormat="1" applyFont="1" applyFill="1" applyBorder="1" applyAlignment="1" applyProtection="1">
      <alignment horizontal="right" vertical="center" shrinkToFit="1"/>
    </xf>
    <xf numFmtId="181" fontId="4" fillId="2" borderId="116"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41" xfId="14" applyNumberFormat="1" applyFont="1" applyFill="1" applyBorder="1" applyAlignment="1" applyProtection="1">
      <alignment horizontal="right" vertical="center" shrinkToFit="1"/>
    </xf>
    <xf numFmtId="0" fontId="4" fillId="2" borderId="4" xfId="13" applyFont="1" applyFill="1" applyBorder="1" applyAlignment="1" applyProtection="1">
      <alignment vertical="center" shrinkToFit="1"/>
    </xf>
    <xf numFmtId="0" fontId="4" fillId="2" borderId="0" xfId="13" applyFont="1" applyFill="1" applyBorder="1" applyAlignment="1" applyProtection="1">
      <alignment vertical="center" shrinkToFit="1"/>
    </xf>
    <xf numFmtId="0" fontId="4" fillId="2" borderId="5" xfId="13" applyFont="1" applyFill="1" applyBorder="1" applyAlignment="1" applyProtection="1">
      <alignment vertical="center" shrinkToFit="1"/>
    </xf>
    <xf numFmtId="179" fontId="4" fillId="2" borderId="12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1" xfId="13" applyFont="1" applyFill="1" applyBorder="1" applyAlignment="1" applyProtection="1">
      <alignment horizontal="center" vertical="center" wrapText="1"/>
    </xf>
    <xf numFmtId="0" fontId="4" fillId="2" borderId="4" xfId="13" applyFont="1" applyFill="1" applyBorder="1" applyAlignment="1" applyProtection="1">
      <alignment horizontal="center" vertical="center" wrapText="1"/>
    </xf>
    <xf numFmtId="0" fontId="4" fillId="2" borderId="7" xfId="13" applyFont="1" applyFill="1" applyBorder="1" applyAlignment="1" applyProtection="1">
      <alignment horizontal="center" vertical="center" wrapText="1"/>
    </xf>
    <xf numFmtId="0" fontId="4" fillId="2" borderId="8" xfId="13" applyFont="1" applyFill="1" applyBorder="1" applyAlignment="1" applyProtection="1">
      <alignment horizontal="center" vertical="center" wrapText="1"/>
    </xf>
    <xf numFmtId="0" fontId="4" fillId="2" borderId="1" xfId="13" applyFont="1" applyFill="1" applyBorder="1" applyAlignment="1" applyProtection="1">
      <alignment vertical="center"/>
    </xf>
    <xf numFmtId="0" fontId="4" fillId="2" borderId="2" xfId="13" applyFont="1" applyFill="1" applyBorder="1" applyAlignment="1" applyProtection="1">
      <alignment vertical="center"/>
    </xf>
    <xf numFmtId="0" fontId="4" fillId="2" borderId="3" xfId="13"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99" xfId="14" applyNumberFormat="1" applyFont="1" applyFill="1" applyBorder="1" applyAlignment="1" applyProtection="1">
      <alignment horizontal="right" vertical="center" shrinkToFit="1"/>
    </xf>
    <xf numFmtId="181" fontId="4" fillId="2" borderId="100" xfId="14" applyNumberFormat="1" applyFont="1" applyFill="1" applyBorder="1" applyAlignment="1" applyProtection="1">
      <alignment horizontal="right" vertical="center" shrinkToFit="1"/>
    </xf>
    <xf numFmtId="179" fontId="4" fillId="2" borderId="100"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27" xfId="13" applyFont="1" applyFill="1" applyBorder="1" applyAlignment="1" applyProtection="1">
      <alignment horizontal="center" vertical="top" wrapText="1"/>
    </xf>
    <xf numFmtId="0" fontId="4" fillId="2" borderId="2" xfId="13" applyFont="1" applyFill="1" applyBorder="1" applyAlignment="1" applyProtection="1">
      <alignment horizontal="center" vertical="top" wrapText="1"/>
    </xf>
    <xf numFmtId="0" fontId="4" fillId="2" borderId="3" xfId="13" applyFont="1" applyFill="1" applyBorder="1" applyAlignment="1" applyProtection="1">
      <alignment horizontal="center" vertical="top" wrapText="1"/>
    </xf>
    <xf numFmtId="0" fontId="4" fillId="2" borderId="35" xfId="13" applyFont="1" applyFill="1" applyBorder="1" applyAlignment="1" applyProtection="1">
      <alignment horizontal="center" vertical="top" wrapText="1"/>
    </xf>
    <xf numFmtId="0" fontId="4" fillId="2" borderId="0" xfId="13" applyFont="1" applyFill="1" applyBorder="1" applyAlignment="1" applyProtection="1">
      <alignment horizontal="center" vertical="top" wrapText="1"/>
    </xf>
    <xf numFmtId="0" fontId="4" fillId="2" borderId="5" xfId="13" applyFont="1" applyFill="1" applyBorder="1" applyAlignment="1" applyProtection="1">
      <alignment horizontal="center" vertical="top" wrapText="1"/>
    </xf>
    <xf numFmtId="0" fontId="4" fillId="2" borderId="40" xfId="13" applyFont="1" applyFill="1" applyBorder="1" applyAlignment="1" applyProtection="1">
      <alignment horizontal="center" vertical="top" wrapText="1"/>
    </xf>
    <xf numFmtId="0" fontId="4" fillId="2" borderId="7" xfId="13" applyFont="1" applyFill="1" applyBorder="1" applyAlignment="1" applyProtection="1">
      <alignment horizontal="center" vertical="top" wrapText="1"/>
    </xf>
    <xf numFmtId="0" fontId="4" fillId="2" borderId="51" xfId="13" applyFont="1" applyFill="1" applyBorder="1" applyAlignment="1" applyProtection="1">
      <alignment horizontal="center" vertical="center"/>
    </xf>
    <xf numFmtId="0" fontId="4" fillId="2" borderId="9" xfId="13" applyFont="1" applyFill="1" applyBorder="1" applyAlignment="1" applyProtection="1">
      <alignment horizontal="center" vertical="center"/>
    </xf>
    <xf numFmtId="0" fontId="4" fillId="2" borderId="11" xfId="13"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0" fontId="4" fillId="2" borderId="10" xfId="13"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25" xfId="14" applyFont="1" applyFill="1" applyBorder="1" applyAlignment="1" applyProtection="1">
      <alignment horizontal="center" vertical="center"/>
    </xf>
    <xf numFmtId="0" fontId="4" fillId="2" borderId="0" xfId="13" applyFont="1" applyFill="1" applyProtection="1">
      <alignment vertical="center"/>
    </xf>
    <xf numFmtId="181" fontId="4" fillId="2" borderId="4"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right" vertical="center" shrinkToFit="1"/>
    </xf>
    <xf numFmtId="181" fontId="4" fillId="2" borderId="91" xfId="12" applyNumberFormat="1" applyFont="1" applyFill="1" applyBorder="1" applyAlignment="1" applyProtection="1">
      <alignment horizontal="right" vertical="center" shrinkToFit="1"/>
    </xf>
    <xf numFmtId="181" fontId="4" fillId="2" borderId="92" xfId="12" applyNumberFormat="1" applyFont="1" applyFill="1" applyBorder="1" applyAlignment="1" applyProtection="1">
      <alignment horizontal="right" vertical="center" shrinkToFit="1"/>
    </xf>
    <xf numFmtId="179" fontId="4" fillId="2" borderId="92" xfId="12" applyNumberFormat="1" applyFont="1" applyFill="1" applyBorder="1" applyAlignment="1" applyProtection="1">
      <alignment horizontal="right" vertical="center" shrinkToFit="1"/>
    </xf>
    <xf numFmtId="179" fontId="4" fillId="2" borderId="0" xfId="12" applyNumberFormat="1" applyFont="1" applyFill="1" applyBorder="1" applyAlignment="1" applyProtection="1">
      <alignment horizontal="right" vertical="center" shrinkToFit="1"/>
    </xf>
    <xf numFmtId="179" fontId="4" fillId="2" borderId="87" xfId="12" applyNumberFormat="1" applyFont="1" applyFill="1" applyBorder="1" applyAlignment="1" applyProtection="1">
      <alignment horizontal="right" vertical="center" shrinkToFit="1"/>
    </xf>
    <xf numFmtId="0" fontId="4" fillId="2" borderId="27" xfId="13" applyFont="1" applyFill="1" applyBorder="1" applyAlignment="1" applyProtection="1">
      <alignment horizontal="center" vertical="center" textRotation="255" shrinkToFit="1"/>
    </xf>
    <xf numFmtId="0" fontId="4" fillId="2" borderId="3" xfId="13" applyFont="1" applyFill="1" applyBorder="1" applyAlignment="1" applyProtection="1">
      <alignment horizontal="center" vertical="center" textRotation="255" shrinkToFit="1"/>
    </xf>
    <xf numFmtId="0" fontId="4" fillId="2" borderId="35" xfId="13" applyFont="1" applyFill="1" applyBorder="1" applyAlignment="1" applyProtection="1">
      <alignment horizontal="center" vertical="center" textRotation="255" shrinkToFit="1"/>
    </xf>
    <xf numFmtId="0" fontId="4" fillId="2" borderId="5" xfId="13" applyFont="1" applyFill="1" applyBorder="1" applyAlignment="1" applyProtection="1">
      <alignment horizontal="center" vertical="center" textRotation="255" shrinkToFit="1"/>
    </xf>
    <xf numFmtId="0" fontId="4" fillId="2" borderId="40" xfId="13" applyFont="1" applyFill="1" applyBorder="1" applyAlignment="1" applyProtection="1">
      <alignment horizontal="center" vertical="center" textRotation="255" shrinkToFit="1"/>
    </xf>
    <xf numFmtId="0" fontId="4" fillId="2" borderId="8" xfId="13" applyFont="1" applyFill="1" applyBorder="1" applyAlignment="1" applyProtection="1">
      <alignment horizontal="center" vertical="center" textRotation="255" shrinkToFit="1"/>
    </xf>
    <xf numFmtId="0" fontId="4" fillId="2" borderId="1" xfId="13" applyFont="1" applyFill="1" applyBorder="1" applyAlignment="1" applyProtection="1">
      <alignment horizontal="center" vertical="center" textRotation="255" wrapText="1"/>
    </xf>
    <xf numFmtId="0" fontId="4" fillId="2" borderId="4" xfId="13" applyFont="1" applyFill="1" applyBorder="1" applyAlignment="1" applyProtection="1">
      <alignment horizontal="center" vertical="center" textRotation="255" wrapText="1"/>
    </xf>
    <xf numFmtId="0" fontId="4" fillId="2" borderId="6" xfId="13" applyFont="1" applyFill="1" applyBorder="1" applyAlignment="1" applyProtection="1">
      <alignment horizontal="center" vertical="center" textRotation="255" wrapText="1"/>
    </xf>
    <xf numFmtId="0" fontId="4" fillId="2" borderId="5" xfId="13" applyFont="1" applyFill="1" applyBorder="1" applyAlignment="1" applyProtection="1">
      <alignment horizontal="left" vertical="center"/>
    </xf>
    <xf numFmtId="0" fontId="4" fillId="6" borderId="22" xfId="13" applyNumberFormat="1" applyFont="1" applyFill="1" applyBorder="1" applyAlignment="1" applyProtection="1">
      <alignment horizontal="left" vertical="center" shrinkToFit="1"/>
      <protection locked="0"/>
    </xf>
    <xf numFmtId="0" fontId="4" fillId="6" borderId="21" xfId="13" applyNumberFormat="1" applyFont="1" applyFill="1" applyBorder="1" applyAlignment="1" applyProtection="1">
      <alignment horizontal="left" vertical="center" shrinkToFit="1"/>
      <protection locked="0"/>
    </xf>
    <xf numFmtId="0" fontId="4" fillId="6" borderId="20" xfId="13" applyNumberFormat="1" applyFont="1" applyFill="1" applyBorder="1" applyAlignment="1" applyProtection="1">
      <alignment horizontal="left" vertical="center" shrinkToFit="1"/>
      <protection locked="0"/>
    </xf>
    <xf numFmtId="0" fontId="4" fillId="2" borderId="34" xfId="13" applyFont="1" applyFill="1" applyBorder="1" applyAlignment="1" applyProtection="1">
      <alignment horizontal="left" vertical="center" wrapText="1"/>
    </xf>
    <xf numFmtId="0" fontId="4" fillId="2" borderId="0" xfId="12" applyFont="1" applyFill="1" applyAlignment="1" applyProtection="1">
      <alignment horizontal="left" vertical="center"/>
    </xf>
    <xf numFmtId="0" fontId="4" fillId="2" borderId="40" xfId="13" applyFont="1" applyFill="1" applyBorder="1" applyAlignment="1" applyProtection="1">
      <alignment horizontal="center" vertical="center"/>
    </xf>
    <xf numFmtId="0" fontId="4" fillId="2" borderId="7" xfId="13" applyFont="1" applyFill="1" applyBorder="1" applyAlignment="1" applyProtection="1">
      <alignment horizontal="center" vertical="center"/>
    </xf>
    <xf numFmtId="0" fontId="4" fillId="2" borderId="108" xfId="13" applyFont="1" applyFill="1" applyBorder="1" applyAlignment="1" applyProtection="1">
      <alignment horizontal="center" vertical="center"/>
    </xf>
    <xf numFmtId="0" fontId="4" fillId="2" borderId="25" xfId="13" applyFont="1" applyFill="1" applyBorder="1" applyAlignment="1" applyProtection="1">
      <alignment horizontal="center" vertical="center"/>
    </xf>
    <xf numFmtId="0" fontId="4" fillId="2" borderId="12" xfId="13" applyFont="1" applyFill="1" applyBorder="1" applyAlignment="1" applyProtection="1">
      <alignment horizontal="center" vertical="center"/>
    </xf>
    <xf numFmtId="0" fontId="4" fillId="2" borderId="27" xfId="13" applyFont="1" applyFill="1" applyBorder="1" applyAlignment="1" applyProtection="1">
      <alignment horizontal="center" vertical="top"/>
    </xf>
    <xf numFmtId="0" fontId="4" fillId="2" borderId="2" xfId="13" applyFont="1" applyFill="1" applyBorder="1" applyAlignment="1" applyProtection="1">
      <alignment horizontal="center" vertical="top"/>
    </xf>
    <xf numFmtId="0" fontId="4" fillId="2" borderId="35" xfId="13" applyFont="1" applyFill="1" applyBorder="1" applyAlignment="1" applyProtection="1">
      <alignment horizontal="center" vertical="top"/>
    </xf>
    <xf numFmtId="0" fontId="4" fillId="2" borderId="0" xfId="13" applyFont="1" applyFill="1" applyBorder="1" applyAlignment="1" applyProtection="1">
      <alignment horizontal="center" vertical="top"/>
    </xf>
    <xf numFmtId="0" fontId="4" fillId="2" borderId="40" xfId="13" applyFont="1" applyFill="1" applyBorder="1" applyAlignment="1" applyProtection="1">
      <alignment horizontal="center" vertical="top"/>
    </xf>
    <xf numFmtId="0" fontId="4" fillId="2" borderId="7" xfId="13" applyFont="1" applyFill="1" applyBorder="1" applyAlignment="1" applyProtection="1">
      <alignment horizontal="center" vertical="top"/>
    </xf>
    <xf numFmtId="0" fontId="4" fillId="2" borderId="126" xfId="13" applyNumberFormat="1" applyFont="1" applyFill="1" applyBorder="1" applyAlignment="1" applyProtection="1">
      <alignment horizontal="left" vertical="center" shrinkToFit="1"/>
      <protection locked="0"/>
    </xf>
    <xf numFmtId="0" fontId="4" fillId="2" borderId="125" xfId="13" applyNumberFormat="1" applyFont="1" applyFill="1" applyBorder="1" applyAlignment="1" applyProtection="1">
      <alignment horizontal="left" vertical="center" shrinkToFit="1"/>
      <protection locked="0"/>
    </xf>
    <xf numFmtId="0" fontId="4" fillId="2" borderId="124" xfId="13" applyNumberFormat="1" applyFont="1" applyFill="1" applyBorder="1" applyAlignment="1" applyProtection="1">
      <alignment horizontal="left" vertical="center" shrinkToFit="1"/>
      <protection locked="0"/>
    </xf>
    <xf numFmtId="0" fontId="4" fillId="2" borderId="126" xfId="13" applyFont="1" applyFill="1" applyBorder="1" applyAlignment="1" applyProtection="1">
      <alignment horizontal="left" vertical="center" shrinkToFit="1"/>
      <protection locked="0"/>
    </xf>
    <xf numFmtId="0" fontId="4" fillId="2" borderId="125" xfId="13" applyFont="1" applyFill="1" applyBorder="1" applyAlignment="1" applyProtection="1">
      <alignment horizontal="left" vertical="center" shrinkToFit="1"/>
      <protection locked="0"/>
    </xf>
    <xf numFmtId="0" fontId="4" fillId="2" borderId="127" xfId="13" applyFont="1" applyFill="1" applyBorder="1" applyAlignment="1" applyProtection="1">
      <alignment horizontal="left" vertical="center" shrinkToFit="1"/>
      <protection locked="0"/>
    </xf>
    <xf numFmtId="181" fontId="4" fillId="2" borderId="126" xfId="13" applyNumberFormat="1" applyFont="1" applyFill="1" applyBorder="1" applyAlignment="1" applyProtection="1">
      <alignment horizontal="right" vertical="center" shrinkToFit="1"/>
      <protection locked="0"/>
    </xf>
    <xf numFmtId="181" fontId="4" fillId="2" borderId="125" xfId="13" applyNumberFormat="1" applyFont="1" applyFill="1" applyBorder="1" applyAlignment="1" applyProtection="1">
      <alignment horizontal="right" vertical="center" shrinkToFit="1"/>
      <protection locked="0"/>
    </xf>
    <xf numFmtId="181" fontId="4" fillId="2" borderId="127" xfId="13" applyNumberFormat="1" applyFont="1" applyFill="1" applyBorder="1" applyAlignment="1" applyProtection="1">
      <alignment horizontal="right" vertical="center" shrinkToFit="1"/>
      <protection locked="0"/>
    </xf>
    <xf numFmtId="0" fontId="4" fillId="6" borderId="22" xfId="13" applyFont="1" applyFill="1" applyBorder="1" applyAlignment="1" applyProtection="1">
      <alignment horizontal="left" vertical="center" shrinkToFit="1"/>
      <protection locked="0"/>
    </xf>
    <xf numFmtId="0" fontId="4" fillId="6" borderId="21" xfId="13" applyFont="1" applyFill="1" applyBorder="1" applyAlignment="1" applyProtection="1">
      <alignment horizontal="left" vertical="center" shrinkToFit="1"/>
      <protection locked="0"/>
    </xf>
    <xf numFmtId="0" fontId="4" fillId="6" borderId="37" xfId="13" applyFont="1" applyFill="1" applyBorder="1" applyAlignment="1" applyProtection="1">
      <alignment horizontal="left" vertical="center" shrinkToFit="1"/>
      <protection locked="0"/>
    </xf>
    <xf numFmtId="181" fontId="4" fillId="6" borderId="123" xfId="13" applyNumberFormat="1" applyFont="1" applyFill="1" applyBorder="1" applyAlignment="1" applyProtection="1">
      <alignment horizontal="right" vertical="center" shrinkToFit="1"/>
      <protection locked="0"/>
    </xf>
    <xf numFmtId="181" fontId="4" fillId="6" borderId="122" xfId="13" applyNumberFormat="1" applyFont="1" applyFill="1" applyBorder="1" applyAlignment="1" applyProtection="1">
      <alignment horizontal="right" vertical="center" shrinkToFit="1"/>
      <protection locked="0"/>
    </xf>
    <xf numFmtId="181" fontId="4" fillId="6" borderId="121" xfId="13" applyNumberFormat="1" applyFont="1" applyFill="1" applyBorder="1" applyAlignment="1" applyProtection="1">
      <alignment horizontal="right" vertical="center" shrinkToFit="1"/>
      <protection locked="0"/>
    </xf>
    <xf numFmtId="181" fontId="4" fillId="6" borderId="22" xfId="13" applyNumberFormat="1" applyFont="1" applyFill="1" applyBorder="1" applyAlignment="1" applyProtection="1">
      <alignment horizontal="right" vertical="center" shrinkToFit="1"/>
      <protection locked="0"/>
    </xf>
    <xf numFmtId="181" fontId="4" fillId="6" borderId="21" xfId="13" applyNumberFormat="1" applyFont="1" applyFill="1" applyBorder="1" applyAlignment="1" applyProtection="1">
      <alignment horizontal="right" vertical="center" shrinkToFit="1"/>
      <protection locked="0"/>
    </xf>
    <xf numFmtId="181" fontId="4" fillId="6" borderId="37" xfId="13" applyNumberFormat="1" applyFont="1" applyFill="1" applyBorder="1" applyAlignment="1" applyProtection="1">
      <alignment horizontal="right" vertical="center" shrinkToFit="1"/>
      <protection locked="0"/>
    </xf>
    <xf numFmtId="181" fontId="4" fillId="6" borderId="132" xfId="13" applyNumberFormat="1" applyFont="1" applyFill="1" applyBorder="1" applyAlignment="1" applyProtection="1">
      <alignment horizontal="right" vertical="center" shrinkToFit="1"/>
      <protection locked="0"/>
    </xf>
    <xf numFmtId="181" fontId="4" fillId="6" borderId="131" xfId="13" applyNumberFormat="1" applyFont="1" applyFill="1" applyBorder="1" applyAlignment="1" applyProtection="1">
      <alignment horizontal="right" vertical="center" shrinkToFit="1"/>
      <protection locked="0"/>
    </xf>
    <xf numFmtId="181" fontId="4" fillId="6" borderId="110" xfId="13" applyNumberFormat="1" applyFont="1" applyFill="1" applyBorder="1" applyAlignment="1" applyProtection="1">
      <alignment horizontal="right" vertical="center" shrinkToFit="1"/>
      <protection locked="0"/>
    </xf>
    <xf numFmtId="0" fontId="4" fillId="6" borderId="110" xfId="13" applyNumberFormat="1" applyFont="1" applyFill="1" applyBorder="1" applyAlignment="1" applyProtection="1">
      <alignment horizontal="left" vertical="center" shrinkToFit="1"/>
      <protection locked="0"/>
    </xf>
    <xf numFmtId="0" fontId="4" fillId="6" borderId="130" xfId="13" applyNumberFormat="1" applyFont="1" applyFill="1" applyBorder="1" applyAlignment="1" applyProtection="1">
      <alignment horizontal="left" vertical="center" shrinkToFit="1"/>
      <protection locked="0"/>
    </xf>
    <xf numFmtId="181" fontId="4" fillId="0" borderId="141" xfId="13" applyNumberFormat="1" applyFont="1" applyBorder="1" applyAlignment="1" applyProtection="1">
      <alignment horizontal="right" vertical="center" shrinkToFit="1"/>
      <protection locked="0"/>
    </xf>
    <xf numFmtId="0" fontId="4" fillId="0" borderId="141" xfId="13" applyNumberFormat="1" applyFont="1" applyBorder="1" applyAlignment="1" applyProtection="1">
      <alignment horizontal="left" vertical="center" shrinkToFit="1"/>
      <protection locked="0"/>
    </xf>
    <xf numFmtId="0" fontId="4" fillId="0" borderId="140" xfId="13" applyNumberFormat="1" applyFont="1" applyBorder="1" applyAlignment="1" applyProtection="1">
      <alignment horizontal="left" vertical="center" shrinkToFit="1"/>
      <protection locked="0"/>
    </xf>
    <xf numFmtId="0" fontId="4" fillId="2" borderId="138" xfId="13" applyFont="1" applyFill="1" applyBorder="1" applyAlignment="1" applyProtection="1">
      <alignment horizontal="left" vertical="center" shrinkToFit="1"/>
      <protection locked="0"/>
    </xf>
    <xf numFmtId="0" fontId="4" fillId="2" borderId="137" xfId="13" applyFont="1" applyFill="1" applyBorder="1" applyAlignment="1" applyProtection="1">
      <alignment horizontal="left" vertical="center" shrinkToFit="1"/>
      <protection locked="0"/>
    </xf>
    <xf numFmtId="0" fontId="4" fillId="2" borderId="136" xfId="13" applyFont="1" applyFill="1" applyBorder="1" applyAlignment="1" applyProtection="1">
      <alignment horizontal="left" vertical="center" shrinkToFit="1"/>
      <protection locked="0"/>
    </xf>
    <xf numFmtId="181" fontId="4" fillId="2" borderId="135" xfId="13" applyNumberFormat="1" applyFont="1" applyFill="1" applyBorder="1" applyAlignment="1" applyProtection="1">
      <alignment horizontal="right" vertical="center" shrinkToFit="1"/>
      <protection locked="0"/>
    </xf>
    <xf numFmtId="181" fontId="4" fillId="2" borderId="134" xfId="13" applyNumberFormat="1" applyFont="1" applyFill="1" applyBorder="1" applyAlignment="1" applyProtection="1">
      <alignment horizontal="right" vertical="center" shrinkToFit="1"/>
      <protection locked="0"/>
    </xf>
    <xf numFmtId="0" fontId="4" fillId="2" borderId="134" xfId="13" applyNumberFormat="1" applyFont="1" applyFill="1" applyBorder="1" applyAlignment="1" applyProtection="1">
      <alignment horizontal="left" vertical="center" shrinkToFit="1"/>
      <protection locked="0"/>
    </xf>
    <xf numFmtId="0" fontId="4" fillId="2" borderId="133" xfId="13" applyNumberFormat="1" applyFont="1" applyFill="1" applyBorder="1" applyAlignment="1" applyProtection="1">
      <alignment horizontal="left" vertical="center" shrinkToFit="1"/>
      <protection locked="0"/>
    </xf>
    <xf numFmtId="0" fontId="4" fillId="0" borderId="126"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0" fontId="4" fillId="0" borderId="127" xfId="13" applyFont="1" applyBorder="1" applyAlignment="1" applyProtection="1">
      <alignment horizontal="left" vertical="center" shrinkToFit="1"/>
      <protection locked="0"/>
    </xf>
    <xf numFmtId="181" fontId="4" fillId="0" borderId="142" xfId="13"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5" xfId="13" applyNumberFormat="1" applyFont="1" applyBorder="1" applyAlignment="1" applyProtection="1">
      <alignment horizontal="right" vertical="center" shrinkToFit="1"/>
      <protection locked="0"/>
    </xf>
    <xf numFmtId="181" fontId="4" fillId="0" borderId="143" xfId="13" applyNumberFormat="1" applyFont="1" applyBorder="1" applyAlignment="1" applyProtection="1">
      <alignment horizontal="right" vertical="center" shrinkToFit="1"/>
      <protection locked="0"/>
    </xf>
    <xf numFmtId="181" fontId="4" fillId="0" borderId="144" xfId="13" applyNumberFormat="1" applyFont="1" applyBorder="1" applyAlignment="1" applyProtection="1">
      <alignment horizontal="right" vertical="center" shrinkToFit="1"/>
      <protection locked="0"/>
    </xf>
    <xf numFmtId="0" fontId="4" fillId="0" borderId="150" xfId="13" applyFont="1" applyBorder="1" applyAlignment="1" applyProtection="1">
      <alignment horizontal="left" vertical="center" shrinkToFit="1"/>
      <protection locked="0"/>
    </xf>
    <xf numFmtId="0" fontId="4" fillId="0" borderId="149" xfId="13" applyFont="1" applyBorder="1" applyAlignment="1" applyProtection="1">
      <alignment horizontal="left" vertical="center" shrinkToFit="1"/>
      <protection locked="0"/>
    </xf>
    <xf numFmtId="0" fontId="4" fillId="0" borderId="148" xfId="13" applyFont="1" applyBorder="1" applyAlignment="1" applyProtection="1">
      <alignment horizontal="left" vertical="center" shrinkToFit="1"/>
      <protection locked="0"/>
    </xf>
    <xf numFmtId="181" fontId="4" fillId="0" borderId="147" xfId="13" applyNumberFormat="1" applyFont="1" applyBorder="1" applyAlignment="1" applyProtection="1">
      <alignment horizontal="right" vertical="center" shrinkToFit="1"/>
      <protection locked="0"/>
    </xf>
    <xf numFmtId="181" fontId="4" fillId="0" borderId="146" xfId="13" applyNumberFormat="1" applyFont="1" applyBorder="1" applyAlignment="1" applyProtection="1">
      <alignment horizontal="right" vertical="center" shrinkToFit="1"/>
      <protection locked="0"/>
    </xf>
    <xf numFmtId="0" fontId="4" fillId="0" borderId="146" xfId="13" applyNumberFormat="1" applyFont="1" applyBorder="1" applyAlignment="1" applyProtection="1">
      <alignment horizontal="left" vertical="center" shrinkToFit="1"/>
      <protection locked="0"/>
    </xf>
    <xf numFmtId="0" fontId="4" fillId="0" borderId="145" xfId="13" applyNumberFormat="1" applyFont="1" applyBorder="1" applyAlignment="1" applyProtection="1">
      <alignment horizontal="left" vertical="center" shrinkToFit="1"/>
      <protection locked="0"/>
    </xf>
    <xf numFmtId="0" fontId="4" fillId="7" borderId="157" xfId="13" applyFont="1" applyFill="1" applyBorder="1" applyAlignment="1" applyProtection="1">
      <alignment horizontal="center" vertical="center" wrapText="1"/>
      <protection locked="0"/>
    </xf>
    <xf numFmtId="0" fontId="4" fillId="7" borderId="34" xfId="13" applyFont="1" applyFill="1" applyBorder="1" applyAlignment="1" applyProtection="1">
      <alignment horizontal="center" vertical="center" wrapText="1"/>
      <protection locked="0"/>
    </xf>
    <xf numFmtId="0" fontId="4" fillId="7" borderId="47" xfId="13" applyFont="1" applyFill="1" applyBorder="1" applyAlignment="1" applyProtection="1">
      <alignment horizontal="center" vertical="center" wrapText="1"/>
      <protection locked="0"/>
    </xf>
    <xf numFmtId="0" fontId="4" fillId="7" borderId="154" xfId="13" applyFont="1" applyFill="1" applyBorder="1" applyAlignment="1" applyProtection="1">
      <alignment horizontal="center" vertical="center" wrapText="1"/>
      <protection locked="0"/>
    </xf>
    <xf numFmtId="0" fontId="4" fillId="7" borderId="153" xfId="13" applyFont="1" applyFill="1" applyBorder="1" applyAlignment="1" applyProtection="1">
      <alignment horizontal="center" vertical="center" wrapText="1"/>
      <protection locked="0"/>
    </xf>
    <xf numFmtId="0" fontId="4" fillId="7" borderId="155" xfId="13" applyFont="1" applyFill="1" applyBorder="1" applyAlignment="1" applyProtection="1">
      <alignment horizontal="center" vertical="center" wrapText="1"/>
      <protection locked="0"/>
    </xf>
    <xf numFmtId="0" fontId="4" fillId="7" borderId="33" xfId="13" applyFont="1" applyFill="1" applyBorder="1" applyAlignment="1" applyProtection="1">
      <alignment horizontal="center" vertical="center" wrapText="1"/>
      <protection locked="0"/>
    </xf>
    <xf numFmtId="0" fontId="4" fillId="7" borderId="152" xfId="13" applyFont="1" applyFill="1" applyBorder="1" applyAlignment="1" applyProtection="1">
      <alignment horizontal="center" vertical="center" wrapText="1"/>
      <protection locked="0"/>
    </xf>
    <xf numFmtId="181" fontId="4" fillId="0" borderId="126"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7" xfId="15" applyNumberFormat="1" applyFont="1" applyBorder="1" applyAlignment="1" applyProtection="1">
      <alignment horizontal="right" vertical="center" shrinkToFit="1"/>
      <protection locked="0"/>
    </xf>
    <xf numFmtId="0" fontId="4" fillId="0" borderId="126" xfId="15" applyNumberFormat="1" applyFont="1" applyBorder="1" applyAlignment="1" applyProtection="1">
      <alignment horizontal="left" vertical="center" shrinkToFit="1"/>
      <protection locked="0"/>
    </xf>
    <xf numFmtId="0" fontId="4" fillId="0" borderId="125" xfId="15" applyNumberFormat="1" applyFont="1" applyBorder="1" applyAlignment="1" applyProtection="1">
      <alignment horizontal="left" vertical="center" shrinkToFit="1"/>
      <protection locked="0"/>
    </xf>
    <xf numFmtId="0" fontId="4" fillId="0" borderId="124" xfId="15" applyNumberFormat="1" applyFont="1" applyBorder="1" applyAlignment="1" applyProtection="1">
      <alignment horizontal="left" vertical="center" shrinkToFit="1"/>
      <protection locked="0"/>
    </xf>
    <xf numFmtId="0" fontId="4" fillId="0" borderId="126" xfId="15" applyFont="1" applyBorder="1" applyAlignment="1" applyProtection="1">
      <alignment horizontal="left" vertical="center" shrinkToFit="1"/>
      <protection locked="0"/>
    </xf>
    <xf numFmtId="0" fontId="4" fillId="0" borderId="125" xfId="15" applyFont="1" applyBorder="1" applyAlignment="1" applyProtection="1">
      <alignment horizontal="left" vertical="center" shrinkToFit="1"/>
      <protection locked="0"/>
    </xf>
    <xf numFmtId="0" fontId="4" fillId="0" borderId="127" xfId="15" applyFont="1" applyBorder="1" applyAlignment="1" applyProtection="1">
      <alignment horizontal="left" vertical="center" shrinkToFit="1"/>
      <protection locked="0"/>
    </xf>
    <xf numFmtId="0" fontId="4" fillId="7" borderId="48" xfId="13" applyFont="1" applyFill="1" applyBorder="1" applyAlignment="1" applyProtection="1">
      <alignment horizontal="center" vertical="center"/>
      <protection locked="0"/>
    </xf>
    <xf numFmtId="0" fontId="4" fillId="7" borderId="34" xfId="13" applyFont="1" applyFill="1" applyBorder="1" applyAlignment="1" applyProtection="1">
      <alignment horizontal="center" vertical="center"/>
      <protection locked="0"/>
    </xf>
    <xf numFmtId="0" fontId="4" fillId="7" borderId="47" xfId="13" applyFont="1" applyFill="1" applyBorder="1" applyAlignment="1" applyProtection="1">
      <alignment horizontal="center" vertical="center"/>
      <protection locked="0"/>
    </xf>
    <xf numFmtId="0" fontId="4" fillId="7" borderId="156" xfId="13" applyFont="1" applyFill="1" applyBorder="1" applyAlignment="1" applyProtection="1">
      <alignment horizontal="center" vertical="center"/>
      <protection locked="0"/>
    </xf>
    <xf numFmtId="0" fontId="4" fillId="7" borderId="153" xfId="13" applyFont="1" applyFill="1" applyBorder="1" applyAlignment="1" applyProtection="1">
      <alignment horizontal="center" vertical="center"/>
      <protection locked="0"/>
    </xf>
    <xf numFmtId="0" fontId="4" fillId="7" borderId="155" xfId="13" applyFont="1" applyFill="1" applyBorder="1" applyAlignment="1" applyProtection="1">
      <alignment horizontal="center" vertical="center"/>
      <protection locked="0"/>
    </xf>
    <xf numFmtId="0" fontId="4" fillId="7" borderId="157" xfId="13" applyFont="1" applyFill="1" applyBorder="1" applyAlignment="1" applyProtection="1">
      <alignment horizontal="center" vertical="center" wrapText="1" shrinkToFit="1"/>
      <protection locked="0"/>
    </xf>
    <xf numFmtId="0" fontId="4" fillId="7" borderId="34" xfId="13" applyFont="1" applyFill="1" applyBorder="1" applyAlignment="1" applyProtection="1">
      <alignment horizontal="center" vertical="center" shrinkToFit="1"/>
      <protection locked="0"/>
    </xf>
    <xf numFmtId="0" fontId="4" fillId="7" borderId="47" xfId="13" applyFont="1" applyFill="1" applyBorder="1" applyAlignment="1" applyProtection="1">
      <alignment horizontal="center" vertical="center" shrinkToFit="1"/>
      <protection locked="0"/>
    </xf>
    <xf numFmtId="0" fontId="4" fillId="7" borderId="154" xfId="13" applyFont="1" applyFill="1" applyBorder="1" applyAlignment="1" applyProtection="1">
      <alignment horizontal="center" vertical="center" shrinkToFit="1"/>
      <protection locked="0"/>
    </xf>
    <xf numFmtId="0" fontId="4" fillId="7" borderId="153" xfId="13" applyFont="1" applyFill="1" applyBorder="1" applyAlignment="1" applyProtection="1">
      <alignment horizontal="center" vertical="center" shrinkToFit="1"/>
      <protection locked="0"/>
    </xf>
    <xf numFmtId="0" fontId="4" fillId="7" borderId="155" xfId="13" applyFont="1" applyFill="1" applyBorder="1" applyAlignment="1" applyProtection="1">
      <alignment horizontal="center" vertical="center" shrinkToFit="1"/>
      <protection locked="0"/>
    </xf>
    <xf numFmtId="0" fontId="4" fillId="7" borderId="154" xfId="13" applyFont="1" applyFill="1" applyBorder="1" applyAlignment="1" applyProtection="1">
      <alignment horizontal="center" vertical="center"/>
      <protection locked="0"/>
    </xf>
    <xf numFmtId="181" fontId="4" fillId="6" borderId="38" xfId="13" applyNumberFormat="1" applyFont="1" applyFill="1" applyBorder="1" applyAlignment="1" applyProtection="1">
      <alignment horizontal="right" vertical="center" shrinkToFit="1"/>
      <protection locked="0"/>
    </xf>
    <xf numFmtId="181" fontId="4" fillId="6" borderId="20" xfId="13" applyNumberFormat="1" applyFont="1" applyFill="1" applyBorder="1" applyAlignment="1" applyProtection="1">
      <alignment horizontal="right" vertical="center" shrinkToFit="1"/>
      <protection locked="0"/>
    </xf>
    <xf numFmtId="181" fontId="4" fillId="2" borderId="141" xfId="12" applyNumberFormat="1" applyFont="1" applyFill="1" applyBorder="1" applyAlignment="1" applyProtection="1">
      <alignment horizontal="right" vertical="center" shrinkToFit="1"/>
      <protection locked="0"/>
    </xf>
    <xf numFmtId="179" fontId="4" fillId="2" borderId="141" xfId="12" applyNumberFormat="1" applyFont="1" applyFill="1" applyBorder="1" applyAlignment="1" applyProtection="1">
      <alignment horizontal="right" vertical="center" shrinkToFit="1"/>
      <protection locked="0"/>
    </xf>
    <xf numFmtId="179" fontId="4" fillId="6" borderId="131" xfId="13" applyNumberFormat="1" applyFont="1" applyFill="1" applyBorder="1" applyAlignment="1" applyProtection="1">
      <alignment horizontal="right" vertical="center" shrinkToFit="1"/>
      <protection locked="0"/>
    </xf>
    <xf numFmtId="0" fontId="4" fillId="0" borderId="126" xfId="14" applyFont="1" applyBorder="1" applyAlignment="1" applyProtection="1">
      <alignment horizontal="left" vertical="center" shrinkToFit="1"/>
      <protection locked="0"/>
    </xf>
    <xf numFmtId="0" fontId="4" fillId="0" borderId="125" xfId="14" applyFont="1" applyBorder="1" applyAlignment="1" applyProtection="1">
      <alignment horizontal="left" vertical="center" shrinkToFit="1"/>
      <protection locked="0"/>
    </xf>
    <xf numFmtId="0" fontId="4" fillId="0" borderId="127" xfId="14" applyFont="1" applyBorder="1" applyAlignment="1" applyProtection="1">
      <alignment horizontal="left" vertical="center" shrinkToFit="1"/>
      <protection locked="0"/>
    </xf>
    <xf numFmtId="181" fontId="4" fillId="2" borderId="142" xfId="12" applyNumberFormat="1" applyFont="1" applyFill="1" applyBorder="1" applyAlignment="1" applyProtection="1">
      <alignment horizontal="right" vertical="center" shrinkToFit="1"/>
      <protection locked="0"/>
    </xf>
    <xf numFmtId="181" fontId="4" fillId="2" borderId="144" xfId="12" applyNumberFormat="1" applyFont="1" applyFill="1" applyBorder="1" applyAlignment="1" applyProtection="1">
      <alignment horizontal="right" vertical="center" shrinkToFit="1"/>
      <protection locked="0"/>
    </xf>
    <xf numFmtId="181" fontId="4" fillId="0" borderId="161"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2" borderId="143" xfId="12" applyNumberFormat="1" applyFont="1" applyFill="1" applyBorder="1" applyAlignment="1" applyProtection="1">
      <alignment horizontal="right" vertical="center" shrinkToFit="1"/>
      <protection locked="0"/>
    </xf>
    <xf numFmtId="0" fontId="4" fillId="0" borderId="141" xfId="13" applyFont="1" applyBorder="1" applyAlignment="1" applyProtection="1">
      <alignment horizontal="left" vertical="center" shrinkToFit="1"/>
      <protection locked="0"/>
    </xf>
    <xf numFmtId="0" fontId="4" fillId="0" borderId="140" xfId="13" applyFont="1" applyBorder="1" applyAlignment="1" applyProtection="1">
      <alignment horizontal="left" vertical="center" shrinkToFit="1"/>
      <protection locked="0"/>
    </xf>
    <xf numFmtId="0" fontId="4" fillId="0" borderId="104" xfId="13" applyFont="1" applyBorder="1" applyAlignment="1" applyProtection="1">
      <alignment horizontal="center" vertical="center" shrinkToFit="1"/>
      <protection locked="0"/>
    </xf>
    <xf numFmtId="0" fontId="4" fillId="0" borderId="46" xfId="13" applyFont="1" applyBorder="1" applyAlignment="1" applyProtection="1">
      <alignment horizontal="center" vertical="center"/>
      <protection locked="0"/>
    </xf>
    <xf numFmtId="0" fontId="4" fillId="0" borderId="45" xfId="13" applyFont="1" applyBorder="1" applyAlignment="1" applyProtection="1">
      <alignment horizontal="center" vertical="center"/>
      <protection locked="0"/>
    </xf>
    <xf numFmtId="181" fontId="4" fillId="6" borderId="160" xfId="13" applyNumberFormat="1" applyFont="1" applyFill="1" applyBorder="1" applyAlignment="1" applyProtection="1">
      <alignment horizontal="right" vertical="center" shrinkToFit="1"/>
      <protection locked="0"/>
    </xf>
    <xf numFmtId="181" fontId="4" fillId="6" borderId="159" xfId="13" applyNumberFormat="1" applyFont="1" applyFill="1" applyBorder="1" applyAlignment="1" applyProtection="1">
      <alignment horizontal="right" vertical="center" shrinkToFit="1"/>
      <protection locked="0"/>
    </xf>
    <xf numFmtId="181" fontId="4" fillId="6" borderId="130" xfId="13" applyNumberFormat="1" applyFont="1" applyFill="1" applyBorder="1" applyAlignment="1" applyProtection="1">
      <alignment horizontal="right" vertical="center" shrinkToFit="1"/>
      <protection locked="0"/>
    </xf>
    <xf numFmtId="181" fontId="4" fillId="6" borderId="158" xfId="13" applyNumberFormat="1" applyFont="1" applyFill="1" applyBorder="1" applyAlignment="1" applyProtection="1">
      <alignment horizontal="right" vertical="center" shrinkToFit="1"/>
      <protection locked="0"/>
    </xf>
    <xf numFmtId="179" fontId="4" fillId="0" borderId="141" xfId="13" applyNumberFormat="1" applyFont="1" applyBorder="1" applyAlignment="1" applyProtection="1">
      <alignment horizontal="right" vertical="center" shrinkToFit="1"/>
      <protection locked="0"/>
    </xf>
    <xf numFmtId="181" fontId="4" fillId="0" borderId="142" xfId="14" applyNumberFormat="1" applyFont="1" applyBorder="1" applyAlignment="1" applyProtection="1">
      <alignment horizontal="right" vertical="center" shrinkToFit="1"/>
      <protection locked="0"/>
    </xf>
    <xf numFmtId="181" fontId="4" fillId="0" borderId="141" xfId="14" applyNumberFormat="1" applyFont="1" applyBorder="1" applyAlignment="1" applyProtection="1">
      <alignment horizontal="right" vertical="center" shrinkToFit="1"/>
      <protection locked="0"/>
    </xf>
    <xf numFmtId="181" fontId="4" fillId="0" borderId="144" xfId="14" applyNumberFormat="1" applyFont="1" applyBorder="1" applyAlignment="1" applyProtection="1">
      <alignment horizontal="right" vertical="center" shrinkToFit="1"/>
      <protection locked="0"/>
    </xf>
    <xf numFmtId="0" fontId="4" fillId="0" borderId="150" xfId="14" applyFont="1" applyBorder="1" applyAlignment="1" applyProtection="1">
      <alignment horizontal="left" vertical="center" shrinkToFit="1"/>
      <protection locked="0"/>
    </xf>
    <xf numFmtId="0" fontId="4" fillId="0" borderId="149" xfId="14" applyFont="1" applyBorder="1" applyAlignment="1" applyProtection="1">
      <alignment horizontal="left" vertical="center" shrinkToFit="1"/>
      <protection locked="0"/>
    </xf>
    <xf numFmtId="0" fontId="4" fillId="0" borderId="148" xfId="14" applyFont="1" applyBorder="1" applyAlignment="1" applyProtection="1">
      <alignment horizontal="left" vertical="center" shrinkToFit="1"/>
      <protection locked="0"/>
    </xf>
    <xf numFmtId="181" fontId="4" fillId="0" borderId="168" xfId="14" applyNumberFormat="1" applyFont="1" applyBorder="1" applyAlignment="1" applyProtection="1">
      <alignment horizontal="right" vertical="center" shrinkToFit="1"/>
      <protection locked="0"/>
    </xf>
    <xf numFmtId="181" fontId="4" fillId="0" borderId="164" xfId="14" applyNumberFormat="1" applyFont="1" applyBorder="1" applyAlignment="1" applyProtection="1">
      <alignment horizontal="right" vertical="center" shrinkToFit="1"/>
      <protection locked="0"/>
    </xf>
    <xf numFmtId="181" fontId="4" fillId="0" borderId="167" xfId="14" applyNumberFormat="1" applyFont="1" applyBorder="1" applyAlignment="1" applyProtection="1">
      <alignment horizontal="right" vertical="center" shrinkToFit="1"/>
      <protection locked="0"/>
    </xf>
    <xf numFmtId="181" fontId="4" fillId="0" borderId="166" xfId="14" applyNumberFormat="1" applyFont="1" applyBorder="1" applyAlignment="1" applyProtection="1">
      <alignment horizontal="right" vertical="center" shrinkToFit="1"/>
      <protection locked="0"/>
    </xf>
    <xf numFmtId="181" fontId="4" fillId="0" borderId="163" xfId="14" applyNumberFormat="1" applyFont="1" applyBorder="1" applyAlignment="1" applyProtection="1">
      <alignment horizontal="right" vertical="center" shrinkToFit="1"/>
      <protection locked="0"/>
    </xf>
    <xf numFmtId="181" fontId="4" fillId="0" borderId="165" xfId="13" applyNumberFormat="1" applyFont="1" applyBorder="1" applyAlignment="1" applyProtection="1">
      <alignment horizontal="right" vertical="center" shrinkToFit="1"/>
      <protection locked="0"/>
    </xf>
    <xf numFmtId="181" fontId="4" fillId="0" borderId="164" xfId="13" applyNumberFormat="1" applyFont="1" applyBorder="1" applyAlignment="1" applyProtection="1">
      <alignment horizontal="right" vertical="center" shrinkToFit="1"/>
      <protection locked="0"/>
    </xf>
    <xf numFmtId="179" fontId="4" fillId="0" borderId="164" xfId="13" applyNumberFormat="1" applyFont="1" applyBorder="1" applyAlignment="1" applyProtection="1">
      <alignment horizontal="right" vertical="center" shrinkToFit="1"/>
      <protection locked="0"/>
    </xf>
    <xf numFmtId="0" fontId="4" fillId="0" borderId="164" xfId="13" applyFont="1" applyBorder="1" applyAlignment="1" applyProtection="1">
      <alignment horizontal="left" vertical="center" shrinkToFit="1"/>
      <protection locked="0"/>
    </xf>
    <xf numFmtId="0" fontId="4" fillId="0" borderId="163" xfId="13" applyFont="1" applyBorder="1" applyAlignment="1" applyProtection="1">
      <alignment horizontal="left" vertical="center" shrinkToFit="1"/>
      <protection locked="0"/>
    </xf>
    <xf numFmtId="0" fontId="4" fillId="2" borderId="71" xfId="13" applyFont="1" applyFill="1" applyBorder="1" applyAlignment="1" applyProtection="1">
      <alignment horizontal="left" vertical="center"/>
    </xf>
    <xf numFmtId="0" fontId="4" fillId="7" borderId="48" xfId="13" applyFont="1" applyFill="1" applyBorder="1" applyAlignment="1" applyProtection="1">
      <alignment horizontal="center" vertical="center" wrapText="1" shrinkToFit="1"/>
      <protection locked="0"/>
    </xf>
    <xf numFmtId="0" fontId="4" fillId="7" borderId="33" xfId="13" applyFont="1" applyFill="1" applyBorder="1" applyAlignment="1" applyProtection="1">
      <alignment horizontal="center" vertical="center" shrinkToFit="1"/>
      <protection locked="0"/>
    </xf>
    <xf numFmtId="0" fontId="4" fillId="7" borderId="156" xfId="13" applyFont="1" applyFill="1" applyBorder="1" applyAlignment="1" applyProtection="1">
      <alignment horizontal="center" vertical="center" shrinkToFit="1"/>
      <protection locked="0"/>
    </xf>
    <xf numFmtId="0" fontId="4" fillId="7" borderId="152" xfId="13" applyFont="1" applyFill="1" applyBorder="1" applyAlignment="1" applyProtection="1">
      <alignment horizontal="center" vertical="center" shrinkToFit="1"/>
      <protection locked="0"/>
    </xf>
    <xf numFmtId="181" fontId="4" fillId="6" borderId="38" xfId="15" applyNumberFormat="1" applyFont="1" applyFill="1" applyBorder="1" applyAlignment="1" applyProtection="1">
      <alignment horizontal="right" vertical="center" shrinkToFit="1"/>
      <protection locked="0"/>
    </xf>
    <xf numFmtId="181" fontId="4" fillId="6" borderId="21" xfId="15" applyNumberFormat="1" applyFont="1" applyFill="1" applyBorder="1" applyAlignment="1" applyProtection="1">
      <alignment horizontal="right" vertical="center" shrinkToFit="1"/>
      <protection locked="0"/>
    </xf>
    <xf numFmtId="181" fontId="4" fillId="6" borderId="20" xfId="15" applyNumberFormat="1" applyFont="1" applyFill="1" applyBorder="1" applyAlignment="1" applyProtection="1">
      <alignment horizontal="right" vertical="center" shrinkToFit="1"/>
      <protection locked="0"/>
    </xf>
    <xf numFmtId="0" fontId="4" fillId="2" borderId="34" xfId="13" applyFont="1" applyFill="1" applyBorder="1" applyAlignment="1" applyProtection="1">
      <alignment horizontal="left" vertical="center"/>
    </xf>
    <xf numFmtId="181" fontId="4" fillId="0" borderId="169" xfId="15" applyNumberFormat="1" applyFont="1" applyBorder="1" applyAlignment="1" applyProtection="1">
      <alignment horizontal="right" vertical="center" shrinkToFit="1"/>
      <protection locked="0"/>
    </xf>
    <xf numFmtId="181" fontId="4" fillId="0" borderId="134" xfId="15" applyNumberFormat="1" applyFont="1" applyBorder="1" applyAlignment="1" applyProtection="1">
      <alignment horizontal="right" vertical="center" shrinkToFit="1"/>
      <protection locked="0"/>
    </xf>
    <xf numFmtId="0" fontId="4" fillId="0" borderId="134" xfId="15" applyNumberFormat="1" applyFont="1" applyBorder="1" applyAlignment="1" applyProtection="1">
      <alignment horizontal="left" vertical="center" shrinkToFit="1"/>
      <protection locked="0"/>
    </xf>
    <xf numFmtId="0" fontId="4" fillId="0" borderId="133" xfId="15" applyNumberFormat="1" applyFont="1" applyBorder="1" applyAlignment="1" applyProtection="1">
      <alignment horizontal="left" vertical="center" shrinkToFit="1"/>
      <protection locked="0"/>
    </xf>
    <xf numFmtId="181" fontId="4" fillId="6" borderId="111" xfId="15" applyNumberFormat="1" applyFont="1" applyFill="1" applyBorder="1" applyAlignment="1" applyProtection="1">
      <alignment horizontal="right" vertical="center" shrinkToFit="1"/>
      <protection locked="0"/>
    </xf>
    <xf numFmtId="181" fontId="4" fillId="6" borderId="110" xfId="15" applyNumberFormat="1" applyFont="1" applyFill="1" applyBorder="1" applyAlignment="1" applyProtection="1">
      <alignment horizontal="right" vertical="center" shrinkToFit="1"/>
      <protection locked="0"/>
    </xf>
    <xf numFmtId="181" fontId="4" fillId="6" borderId="69" xfId="15" applyNumberFormat="1" applyFont="1" applyFill="1" applyBorder="1" applyAlignment="1" applyProtection="1">
      <alignment horizontal="right" vertical="center" shrinkToFit="1"/>
      <protection locked="0"/>
    </xf>
    <xf numFmtId="181" fontId="4" fillId="6" borderId="159" xfId="15" applyNumberFormat="1" applyFont="1" applyFill="1" applyBorder="1" applyAlignment="1" applyProtection="1">
      <alignment horizontal="right" vertical="center" shrinkToFit="1"/>
      <protection locked="0"/>
    </xf>
    <xf numFmtId="181" fontId="4" fillId="6" borderId="130" xfId="15" applyNumberFormat="1" applyFont="1" applyFill="1" applyBorder="1" applyAlignment="1" applyProtection="1">
      <alignment horizontal="right" vertical="center" shrinkToFit="1"/>
      <protection locked="0"/>
    </xf>
    <xf numFmtId="181" fontId="4" fillId="6" borderId="158" xfId="15" applyNumberFormat="1" applyFont="1" applyFill="1" applyBorder="1" applyAlignment="1" applyProtection="1">
      <alignment horizontal="right" vertical="center" shrinkToFit="1"/>
      <protection locked="0"/>
    </xf>
    <xf numFmtId="181" fontId="4" fillId="6" borderId="131" xfId="15" applyNumberFormat="1" applyFont="1" applyFill="1" applyBorder="1" applyAlignment="1" applyProtection="1">
      <alignment horizontal="right" vertical="center" shrinkToFit="1"/>
      <protection locked="0"/>
    </xf>
    <xf numFmtId="0" fontId="4" fillId="6" borderId="110" xfId="15" applyNumberFormat="1" applyFont="1" applyFill="1" applyBorder="1" applyAlignment="1" applyProtection="1">
      <alignment horizontal="left" vertical="center" shrinkToFit="1"/>
      <protection locked="0"/>
    </xf>
    <xf numFmtId="0" fontId="4" fillId="6" borderId="130" xfId="15" applyNumberFormat="1" applyFont="1" applyFill="1" applyBorder="1" applyAlignment="1" applyProtection="1">
      <alignment horizontal="left" vertical="center" shrinkToFit="1"/>
      <protection locked="0"/>
    </xf>
    <xf numFmtId="181" fontId="4" fillId="0" borderId="143" xfId="15" applyNumberFormat="1" applyFont="1" applyBorder="1" applyAlignment="1" applyProtection="1">
      <alignment horizontal="right" vertical="center" shrinkToFit="1"/>
      <protection locked="0"/>
    </xf>
    <xf numFmtId="181" fontId="4" fillId="0" borderId="141" xfId="15" applyNumberFormat="1" applyFont="1" applyBorder="1" applyAlignment="1" applyProtection="1">
      <alignment horizontal="right" vertical="center" shrinkToFit="1"/>
      <protection locked="0"/>
    </xf>
    <xf numFmtId="0" fontId="4" fillId="0" borderId="141" xfId="15" applyNumberFormat="1" applyFont="1" applyBorder="1" applyAlignment="1" applyProtection="1">
      <alignment horizontal="left" vertical="center" shrinkToFit="1"/>
      <protection locked="0"/>
    </xf>
    <xf numFmtId="0" fontId="4" fillId="0" borderId="140" xfId="15" applyNumberFormat="1" applyFont="1" applyBorder="1" applyAlignment="1" applyProtection="1">
      <alignment horizontal="left" vertical="center" shrinkToFit="1"/>
      <protection locked="0"/>
    </xf>
    <xf numFmtId="181" fontId="4" fillId="0" borderId="135" xfId="14" applyNumberFormat="1" applyFont="1" applyBorder="1" applyAlignment="1" applyProtection="1">
      <alignment horizontal="right" vertical="center" shrinkToFit="1"/>
      <protection locked="0"/>
    </xf>
    <xf numFmtId="181" fontId="4" fillId="0" borderId="134" xfId="14" applyNumberFormat="1" applyFont="1" applyBorder="1" applyAlignment="1" applyProtection="1">
      <alignment horizontal="right" vertical="center" shrinkToFit="1"/>
      <protection locked="0"/>
    </xf>
    <xf numFmtId="181" fontId="4" fillId="0" borderId="170" xfId="14" applyNumberFormat="1" applyFont="1" applyBorder="1" applyAlignment="1" applyProtection="1">
      <alignment horizontal="right" vertical="center" shrinkToFit="1"/>
      <protection locked="0"/>
    </xf>
    <xf numFmtId="181" fontId="4" fillId="0" borderId="173" xfId="15" applyNumberFormat="1" applyFont="1" applyBorder="1" applyAlignment="1" applyProtection="1">
      <alignment horizontal="right" vertical="center" shrinkToFit="1"/>
      <protection locked="0"/>
    </xf>
    <xf numFmtId="181" fontId="4" fillId="0" borderId="146" xfId="15" applyNumberFormat="1" applyFont="1" applyBorder="1" applyAlignment="1" applyProtection="1">
      <alignment horizontal="right" vertical="center" shrinkToFit="1"/>
      <protection locked="0"/>
    </xf>
    <xf numFmtId="0" fontId="4" fillId="0" borderId="146" xfId="15" applyNumberFormat="1" applyFont="1" applyBorder="1" applyAlignment="1" applyProtection="1">
      <alignment horizontal="left" vertical="center" shrinkToFit="1"/>
      <protection locked="0"/>
    </xf>
    <xf numFmtId="0" fontId="4" fillId="0" borderId="145" xfId="15" applyNumberFormat="1" applyFont="1" applyBorder="1" applyAlignment="1" applyProtection="1">
      <alignment horizontal="left" vertical="center" shrinkToFit="1"/>
      <protection locked="0"/>
    </xf>
    <xf numFmtId="0" fontId="4" fillId="0" borderId="150" xfId="15" applyFont="1" applyBorder="1" applyAlignment="1" applyProtection="1">
      <alignment horizontal="left" vertical="center" shrinkToFit="1"/>
      <protection locked="0"/>
    </xf>
    <xf numFmtId="0" fontId="4" fillId="0" borderId="149" xfId="15" applyFont="1" applyBorder="1" applyAlignment="1" applyProtection="1">
      <alignment horizontal="left" vertical="center" shrinkToFit="1"/>
      <protection locked="0"/>
    </xf>
    <xf numFmtId="0" fontId="4" fillId="0" borderId="148" xfId="15" applyFont="1" applyBorder="1" applyAlignment="1" applyProtection="1">
      <alignment horizontal="left" vertical="center" shrinkToFit="1"/>
      <protection locked="0"/>
    </xf>
    <xf numFmtId="181" fontId="4" fillId="0" borderId="150" xfId="15" applyNumberFormat="1" applyFont="1" applyBorder="1" applyAlignment="1" applyProtection="1">
      <alignment horizontal="right" vertical="center" shrinkToFit="1"/>
      <protection locked="0"/>
    </xf>
    <xf numFmtId="181" fontId="4" fillId="0" borderId="149" xfId="15" applyNumberFormat="1" applyFont="1" applyBorder="1" applyAlignment="1" applyProtection="1">
      <alignment horizontal="right" vertical="center" shrinkToFit="1"/>
      <protection locked="0"/>
    </xf>
    <xf numFmtId="181" fontId="4" fillId="0" borderId="148" xfId="15" applyNumberFormat="1" applyFont="1" applyBorder="1" applyAlignment="1" applyProtection="1">
      <alignment horizontal="right" vertical="center" shrinkToFit="1"/>
      <protection locked="0"/>
    </xf>
    <xf numFmtId="0" fontId="4" fillId="0" borderId="150" xfId="15" applyNumberFormat="1" applyFont="1" applyBorder="1" applyAlignment="1" applyProtection="1">
      <alignment horizontal="left" vertical="center" shrinkToFit="1"/>
      <protection locked="0"/>
    </xf>
    <xf numFmtId="0" fontId="4" fillId="0" borderId="149" xfId="15" applyNumberFormat="1" applyFont="1" applyBorder="1" applyAlignment="1" applyProtection="1">
      <alignment horizontal="left" vertical="center" shrinkToFit="1"/>
      <protection locked="0"/>
    </xf>
    <xf numFmtId="0" fontId="4" fillId="0" borderId="171" xfId="15" applyNumberFormat="1" applyFont="1" applyBorder="1" applyAlignment="1" applyProtection="1">
      <alignment horizontal="left" vertical="center" shrinkToFit="1"/>
      <protection locked="0"/>
    </xf>
    <xf numFmtId="0" fontId="28" fillId="2" borderId="17" xfId="13" applyFont="1" applyFill="1" applyBorder="1" applyAlignment="1" applyProtection="1">
      <alignment horizontal="center" vertical="center"/>
    </xf>
    <xf numFmtId="0" fontId="28" fillId="2" borderId="16" xfId="13" applyFont="1" applyFill="1" applyBorder="1" applyAlignment="1" applyProtection="1">
      <alignment horizontal="center" vertical="center"/>
    </xf>
    <xf numFmtId="0" fontId="28" fillId="2" borderId="15" xfId="13" applyFont="1" applyFill="1" applyBorder="1" applyAlignment="1" applyProtection="1">
      <alignment horizontal="center" vertical="center"/>
    </xf>
    <xf numFmtId="0" fontId="4" fillId="7" borderId="48" xfId="13" applyFont="1" applyFill="1" applyBorder="1" applyAlignment="1" applyProtection="1">
      <alignment horizontal="center" vertical="center" wrapText="1"/>
      <protection locked="0"/>
    </xf>
    <xf numFmtId="0" fontId="4" fillId="7" borderId="156" xfId="13" applyFont="1" applyFill="1" applyBorder="1" applyAlignment="1" applyProtection="1">
      <alignment horizontal="center" vertical="center" wrapText="1"/>
      <protection locked="0"/>
    </xf>
    <xf numFmtId="0" fontId="3" fillId="7" borderId="157" xfId="13" applyFont="1" applyFill="1" applyBorder="1" applyAlignment="1" applyProtection="1">
      <alignment horizontal="center" vertical="center" wrapText="1"/>
      <protection locked="0"/>
    </xf>
    <xf numFmtId="0" fontId="3" fillId="7" borderId="34" xfId="13" applyFont="1" applyFill="1" applyBorder="1" applyAlignment="1" applyProtection="1">
      <alignment horizontal="center" vertical="center" wrapText="1"/>
      <protection locked="0"/>
    </xf>
    <xf numFmtId="0" fontId="3" fillId="7" borderId="47" xfId="13" applyFont="1" applyFill="1" applyBorder="1" applyAlignment="1" applyProtection="1">
      <alignment horizontal="center" vertical="center" wrapText="1"/>
      <protection locked="0"/>
    </xf>
    <xf numFmtId="0" fontId="3" fillId="7" borderId="154" xfId="13" applyFont="1" applyFill="1" applyBorder="1" applyAlignment="1" applyProtection="1">
      <alignment horizontal="center" vertical="center" wrapText="1"/>
      <protection locked="0"/>
    </xf>
    <xf numFmtId="0" fontId="3" fillId="7" borderId="153" xfId="13" applyFont="1" applyFill="1" applyBorder="1" applyAlignment="1" applyProtection="1">
      <alignment horizontal="center" vertical="center" wrapText="1"/>
      <protection locked="0"/>
    </xf>
    <xf numFmtId="0" fontId="3" fillId="7" borderId="155" xfId="13" applyFont="1" applyFill="1" applyBorder="1" applyAlignment="1" applyProtection="1">
      <alignment horizontal="center" vertical="center" wrapText="1"/>
      <protection locked="0"/>
    </xf>
    <xf numFmtId="181" fontId="4" fillId="0" borderId="147" xfId="14" applyNumberFormat="1" applyFont="1" applyBorder="1" applyAlignment="1" applyProtection="1">
      <alignment horizontal="right" vertical="center" shrinkToFit="1"/>
      <protection locked="0"/>
    </xf>
    <xf numFmtId="181" fontId="4" fillId="0" borderId="146" xfId="14" applyNumberFormat="1" applyFont="1" applyBorder="1" applyAlignment="1" applyProtection="1">
      <alignment horizontal="right" vertical="center" shrinkToFit="1"/>
      <protection locked="0"/>
    </xf>
    <xf numFmtId="181" fontId="4" fillId="0" borderId="177" xfId="14" applyNumberFormat="1" applyFont="1" applyBorder="1" applyAlignment="1" applyProtection="1">
      <alignment horizontal="right" vertical="center" shrinkToFit="1"/>
      <protection locked="0"/>
    </xf>
    <xf numFmtId="181" fontId="4" fillId="0" borderId="176" xfId="14" applyNumberFormat="1" applyFont="1" applyBorder="1" applyAlignment="1" applyProtection="1">
      <alignment horizontal="right" vertical="center" shrinkToFit="1"/>
      <protection locked="0"/>
    </xf>
    <xf numFmtId="181" fontId="4" fillId="0" borderId="175" xfId="14" applyNumberFormat="1" applyFont="1" applyBorder="1" applyAlignment="1" applyProtection="1">
      <alignment horizontal="right" vertical="center" shrinkToFit="1"/>
      <protection locked="0"/>
    </xf>
    <xf numFmtId="181" fontId="4" fillId="0" borderId="174" xfId="14" applyNumberFormat="1" applyFont="1" applyBorder="1" applyAlignment="1" applyProtection="1">
      <alignment horizontal="right" vertical="center" shrinkToFit="1"/>
      <protection locked="0"/>
    </xf>
    <xf numFmtId="177" fontId="12" fillId="2" borderId="10" xfId="2" applyNumberFormat="1" applyFont="1" applyFill="1" applyBorder="1" applyAlignment="1">
      <alignment vertical="center" wrapText="1"/>
    </xf>
    <xf numFmtId="177" fontId="12" fillId="2" borderId="9" xfId="2" applyNumberFormat="1" applyFont="1" applyFill="1" applyBorder="1" applyAlignment="1">
      <alignment vertical="center" wrapText="1"/>
    </xf>
    <xf numFmtId="177" fontId="12" fillId="2" borderId="11" xfId="2" applyNumberFormat="1" applyFont="1" applyFill="1" applyBorder="1" applyAlignment="1">
      <alignment vertical="center" wrapText="1"/>
    </xf>
    <xf numFmtId="177" fontId="12" fillId="0" borderId="10" xfId="2" applyNumberFormat="1" applyFont="1" applyFill="1" applyBorder="1" applyAlignment="1">
      <alignment vertical="center" wrapText="1"/>
    </xf>
    <xf numFmtId="177" fontId="12" fillId="0" borderId="9" xfId="2" applyNumberFormat="1" applyFont="1" applyFill="1" applyBorder="1" applyAlignment="1">
      <alignment vertical="center" wrapText="1"/>
    </xf>
    <xf numFmtId="177" fontId="12" fillId="0" borderId="11" xfId="2" applyNumberFormat="1" applyFont="1" applyFill="1" applyBorder="1" applyAlignment="1">
      <alignment vertical="center" wrapText="1"/>
    </xf>
    <xf numFmtId="0" fontId="12" fillId="2" borderId="10" xfId="2" applyFont="1" applyFill="1" applyBorder="1" applyAlignment="1">
      <alignment vertical="center"/>
    </xf>
    <xf numFmtId="0" fontId="12" fillId="2" borderId="9" xfId="2" applyFont="1" applyFill="1" applyBorder="1" applyAlignment="1">
      <alignment vertical="center"/>
    </xf>
    <xf numFmtId="0" fontId="12" fillId="2" borderId="11" xfId="2" applyFont="1" applyFill="1" applyBorder="1" applyAlignment="1">
      <alignment vertical="center"/>
    </xf>
    <xf numFmtId="177" fontId="20" fillId="0" borderId="29" xfId="4" applyNumberFormat="1" applyFont="1" applyBorder="1" applyAlignment="1">
      <alignment horizontal="center" vertical="center" wrapText="1"/>
    </xf>
    <xf numFmtId="177" fontId="20" fillId="0" borderId="41" xfId="4" applyNumberFormat="1" applyFont="1" applyBorder="1" applyAlignment="1">
      <alignment horizontal="center" vertical="center" wrapText="1"/>
    </xf>
    <xf numFmtId="177" fontId="20" fillId="0" borderId="10" xfId="4" applyNumberFormat="1" applyFont="1" applyBorder="1" applyAlignment="1">
      <alignment horizontal="center" vertical="center"/>
    </xf>
    <xf numFmtId="177" fontId="20" fillId="0" borderId="9" xfId="4" applyNumberFormat="1" applyFont="1" applyBorder="1" applyAlignment="1">
      <alignment horizontal="center" vertical="center"/>
    </xf>
    <xf numFmtId="177" fontId="20" fillId="0" borderId="11" xfId="4" applyNumberFormat="1" applyFont="1" applyBorder="1" applyAlignment="1">
      <alignment horizontal="center" vertical="center"/>
    </xf>
    <xf numFmtId="178" fontId="12" fillId="2" borderId="10" xfId="3" applyNumberFormat="1" applyFont="1" applyFill="1" applyBorder="1" applyAlignment="1">
      <alignment horizontal="left" vertical="center" wrapText="1"/>
    </xf>
    <xf numFmtId="178" fontId="12" fillId="2" borderId="9" xfId="3" applyNumberFormat="1" applyFont="1" applyFill="1" applyBorder="1" applyAlignment="1">
      <alignment horizontal="left" vertical="center" wrapText="1"/>
    </xf>
    <xf numFmtId="178" fontId="12" fillId="2" borderId="11" xfId="3" applyNumberFormat="1" applyFont="1" applyFill="1" applyBorder="1" applyAlignment="1">
      <alignment horizontal="left" vertical="center" wrapText="1"/>
    </xf>
    <xf numFmtId="0" fontId="12" fillId="2" borderId="10" xfId="3" applyFont="1" applyFill="1" applyBorder="1" applyAlignment="1">
      <alignment horizontal="left" vertical="center"/>
    </xf>
    <xf numFmtId="0" fontId="12" fillId="2" borderId="9" xfId="3" applyFont="1" applyFill="1" applyBorder="1" applyAlignment="1">
      <alignment horizontal="left" vertical="center"/>
    </xf>
    <xf numFmtId="0" fontId="12" fillId="2" borderId="11" xfId="3" applyFont="1" applyFill="1" applyBorder="1" applyAlignment="1">
      <alignment horizontal="left" vertical="center"/>
    </xf>
    <xf numFmtId="177" fontId="20" fillId="0" borderId="10" xfId="2" applyNumberFormat="1" applyFont="1" applyBorder="1">
      <alignment vertical="center"/>
    </xf>
    <xf numFmtId="177" fontId="20" fillId="0" borderId="9" xfId="2" applyNumberFormat="1" applyFont="1" applyBorder="1">
      <alignment vertical="center"/>
    </xf>
    <xf numFmtId="177" fontId="20"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19" fillId="0" borderId="34" xfId="7" applyFont="1" applyFill="1" applyBorder="1" applyAlignment="1" applyProtection="1">
      <alignment horizontal="left" vertical="center" wrapText="1"/>
    </xf>
    <xf numFmtId="0" fontId="19" fillId="0" borderId="33" xfId="7" applyFont="1" applyFill="1" applyBorder="1" applyAlignment="1" applyProtection="1">
      <alignment horizontal="left" vertical="center" wrapText="1"/>
    </xf>
    <xf numFmtId="0" fontId="19" fillId="0" borderId="2" xfId="7" applyFont="1" applyFill="1" applyBorder="1" applyAlignment="1" applyProtection="1">
      <alignment horizontal="left" vertical="center"/>
    </xf>
    <xf numFmtId="0" fontId="19" fillId="0" borderId="30" xfId="7" applyFont="1" applyFill="1" applyBorder="1" applyAlignment="1" applyProtection="1">
      <alignment horizontal="left" vertical="center"/>
    </xf>
    <xf numFmtId="0" fontId="19" fillId="0" borderId="21" xfId="7" applyFont="1" applyFill="1" applyBorder="1" applyAlignment="1" applyProtection="1">
      <alignment horizontal="left" vertical="center"/>
    </xf>
    <xf numFmtId="0" fontId="19" fillId="0" borderId="20" xfId="7" applyFont="1" applyFill="1" applyBorder="1" applyAlignment="1" applyProtection="1">
      <alignment horizontal="left" vertical="center"/>
    </xf>
    <xf numFmtId="0" fontId="13" fillId="0" borderId="9" xfId="11" applyFont="1" applyFill="1" applyBorder="1" applyAlignment="1">
      <alignment horizontal="left" vertical="center" wrapText="1"/>
    </xf>
    <xf numFmtId="0" fontId="13" fillId="0" borderId="9" xfId="11" applyFont="1" applyBorder="1" applyAlignment="1">
      <alignment horizontal="left" vertical="center" wrapText="1"/>
    </xf>
    <xf numFmtId="0" fontId="13" fillId="0" borderId="25" xfId="11" applyFont="1" applyBorder="1" applyAlignment="1">
      <alignment horizontal="left" vertical="center" wrapText="1"/>
    </xf>
    <xf numFmtId="0" fontId="13" fillId="0" borderId="21" xfId="11" applyFont="1" applyFill="1" applyBorder="1" applyAlignment="1">
      <alignment horizontal="left" vertical="center" wrapText="1"/>
    </xf>
    <xf numFmtId="0" fontId="13" fillId="0" borderId="21" xfId="11" applyFont="1" applyBorder="1" applyAlignment="1">
      <alignment horizontal="left" vertical="center" wrapText="1"/>
    </xf>
    <xf numFmtId="0" fontId="13" fillId="0" borderId="20" xfId="11" applyFont="1" applyBorder="1" applyAlignment="1">
      <alignment horizontal="left" vertical="center" wrapText="1"/>
    </xf>
    <xf numFmtId="0" fontId="13" fillId="0" borderId="46" xfId="11" applyFont="1" applyFill="1" applyBorder="1" applyAlignment="1">
      <alignment horizontal="left" vertical="center" wrapText="1"/>
    </xf>
    <xf numFmtId="0" fontId="13" fillId="0" borderId="45" xfId="11" applyFont="1" applyFill="1" applyBorder="1" applyAlignment="1">
      <alignment horizontal="left" vertical="center" wrapText="1"/>
    </xf>
    <xf numFmtId="0" fontId="13" fillId="0" borderId="51" xfId="10" applyFont="1" applyFill="1" applyBorder="1" applyAlignment="1">
      <alignment vertical="center" wrapText="1"/>
    </xf>
    <xf numFmtId="0" fontId="13" fillId="0" borderId="11" xfId="10" applyFont="1" applyFill="1" applyBorder="1" applyAlignment="1">
      <alignment vertical="center" wrapText="1"/>
    </xf>
    <xf numFmtId="0" fontId="13" fillId="0" borderId="9" xfId="10" applyFont="1" applyFill="1" applyBorder="1" applyAlignment="1">
      <alignment vertical="center"/>
    </xf>
    <xf numFmtId="0" fontId="13" fillId="0" borderId="25" xfId="10" applyFont="1" applyFill="1" applyBorder="1" applyAlignment="1">
      <alignment vertical="center"/>
    </xf>
    <xf numFmtId="0" fontId="13" fillId="0" borderId="38" xfId="10" applyFont="1" applyFill="1" applyBorder="1" applyAlignment="1">
      <alignment vertical="center"/>
    </xf>
    <xf numFmtId="0" fontId="13" fillId="0" borderId="37" xfId="10" applyFont="1" applyFill="1" applyBorder="1" applyAlignment="1">
      <alignment vertical="center"/>
    </xf>
    <xf numFmtId="0" fontId="13" fillId="0" borderId="21" xfId="10" applyFont="1" applyFill="1" applyBorder="1" applyAlignment="1">
      <alignment vertical="center"/>
    </xf>
    <xf numFmtId="0" fontId="13" fillId="0" borderId="20" xfId="10" applyFont="1" applyFill="1" applyBorder="1" applyAlignment="1">
      <alignment vertical="center"/>
    </xf>
    <xf numFmtId="0" fontId="15" fillId="0" borderId="44" xfId="10" applyFont="1" applyBorder="1" applyAlignment="1">
      <alignment horizontal="center" vertical="center" wrapText="1"/>
    </xf>
    <xf numFmtId="0" fontId="15" fillId="0" borderId="43" xfId="10" applyFont="1" applyBorder="1" applyAlignment="1">
      <alignment horizontal="center" vertical="center" wrapText="1"/>
    </xf>
    <xf numFmtId="0" fontId="15" fillId="0" borderId="36" xfId="10" applyFont="1" applyBorder="1" applyAlignment="1">
      <alignment horizontal="center" vertical="center" wrapText="1"/>
    </xf>
    <xf numFmtId="0" fontId="15" fillId="0" borderId="19" xfId="10" applyFont="1" applyBorder="1" applyAlignment="1">
      <alignment horizontal="center" vertical="center" wrapText="1"/>
    </xf>
    <xf numFmtId="0" fontId="15" fillId="0" borderId="50" xfId="10" applyFont="1" applyBorder="1">
      <alignment vertical="center"/>
    </xf>
    <xf numFmtId="0" fontId="15" fillId="0" borderId="46" xfId="10" applyFont="1" applyBorder="1">
      <alignment vertical="center"/>
    </xf>
    <xf numFmtId="0" fontId="15" fillId="0" borderId="49" xfId="10" applyFont="1" applyBorder="1">
      <alignment vertical="center"/>
    </xf>
    <xf numFmtId="0" fontId="15" fillId="0" borderId="22" xfId="10" applyFont="1" applyBorder="1">
      <alignment vertical="center"/>
    </xf>
    <xf numFmtId="0" fontId="15" fillId="0" borderId="21" xfId="10" applyFont="1" applyBorder="1">
      <alignment vertical="center"/>
    </xf>
    <xf numFmtId="0" fontId="15" fillId="0" borderId="37" xfId="10" applyFont="1" applyBorder="1">
      <alignment vertical="center"/>
    </xf>
    <xf numFmtId="0" fontId="13" fillId="0" borderId="48" xfId="10" applyFont="1" applyFill="1" applyBorder="1" applyAlignment="1">
      <alignment vertical="center" wrapText="1"/>
    </xf>
    <xf numFmtId="0" fontId="13" fillId="0" borderId="47" xfId="10" applyFont="1" applyFill="1" applyBorder="1" applyAlignment="1">
      <alignment vertical="center" wrapText="1"/>
    </xf>
    <xf numFmtId="0" fontId="13" fillId="0" borderId="35" xfId="10" applyFont="1" applyFill="1" applyBorder="1" applyAlignment="1">
      <alignment vertical="center" wrapText="1"/>
    </xf>
    <xf numFmtId="0" fontId="13" fillId="0" borderId="5" xfId="10" applyFont="1" applyFill="1" applyBorder="1" applyAlignment="1">
      <alignment vertical="center" wrapText="1"/>
    </xf>
    <xf numFmtId="0" fontId="13" fillId="0" borderId="40" xfId="10" applyFont="1" applyFill="1" applyBorder="1" applyAlignment="1">
      <alignment vertical="center" wrapText="1"/>
    </xf>
    <xf numFmtId="0" fontId="13" fillId="0" borderId="8" xfId="10" applyFont="1" applyFill="1" applyBorder="1" applyAlignment="1">
      <alignment vertical="center" wrapText="1"/>
    </xf>
    <xf numFmtId="0" fontId="13" fillId="0" borderId="46" xfId="10" applyFont="1" applyFill="1" applyBorder="1" applyAlignment="1">
      <alignment vertical="center"/>
    </xf>
    <xf numFmtId="0" fontId="13" fillId="0" borderId="45" xfId="10" applyFont="1" applyFill="1" applyBorder="1" applyAlignment="1">
      <alignment vertical="center"/>
    </xf>
    <xf numFmtId="0" fontId="13" fillId="0" borderId="27" xfId="9" applyFont="1" applyFill="1" applyBorder="1" applyAlignment="1">
      <alignment vertical="center" wrapText="1"/>
    </xf>
    <xf numFmtId="0" fontId="13" fillId="0" borderId="3" xfId="9" applyFont="1" applyFill="1" applyBorder="1" applyAlignment="1">
      <alignment vertical="center" wrapText="1"/>
    </xf>
    <xf numFmtId="0" fontId="13" fillId="0" borderId="35" xfId="9" applyFont="1" applyFill="1" applyBorder="1" applyAlignment="1">
      <alignment vertical="center" wrapText="1"/>
    </xf>
    <xf numFmtId="0" fontId="13" fillId="0" borderId="5" xfId="9" applyFont="1" applyFill="1" applyBorder="1" applyAlignment="1">
      <alignment vertical="center" wrapText="1"/>
    </xf>
    <xf numFmtId="0" fontId="13" fillId="0" borderId="40" xfId="9" applyFont="1" applyFill="1" applyBorder="1" applyAlignment="1">
      <alignment vertical="center" wrapText="1"/>
    </xf>
    <xf numFmtId="0" fontId="13" fillId="0" borderId="8" xfId="9" applyFont="1" applyFill="1" applyBorder="1" applyAlignment="1">
      <alignment vertical="center" wrapText="1"/>
    </xf>
    <xf numFmtId="0" fontId="13" fillId="0" borderId="9" xfId="9" applyFont="1" applyFill="1" applyBorder="1" applyAlignment="1">
      <alignment horizontal="left" vertical="center"/>
    </xf>
    <xf numFmtId="0" fontId="13" fillId="0" borderId="25" xfId="9" applyFont="1" applyFill="1" applyBorder="1" applyAlignment="1">
      <alignment horizontal="left" vertical="center"/>
    </xf>
    <xf numFmtId="0" fontId="13" fillId="0" borderId="38" xfId="9" applyFont="1" applyFill="1" applyBorder="1" applyAlignment="1">
      <alignment vertical="center"/>
    </xf>
    <xf numFmtId="0" fontId="13" fillId="0" borderId="37" xfId="9" applyFont="1" applyFill="1" applyBorder="1" applyAlignment="1">
      <alignment vertical="center"/>
    </xf>
    <xf numFmtId="0" fontId="13" fillId="0" borderId="21" xfId="9" applyFont="1" applyFill="1" applyBorder="1" applyAlignment="1">
      <alignment horizontal="left" vertical="center"/>
    </xf>
    <xf numFmtId="0" fontId="13" fillId="0" borderId="20" xfId="9" applyFont="1" applyFill="1" applyBorder="1" applyAlignment="1">
      <alignment horizontal="left" vertical="center"/>
    </xf>
    <xf numFmtId="0" fontId="13" fillId="0" borderId="48" xfId="9" applyFont="1" applyFill="1" applyBorder="1" applyAlignment="1">
      <alignment vertical="center" wrapText="1"/>
    </xf>
    <xf numFmtId="0" fontId="13" fillId="0" borderId="47" xfId="9" applyFont="1" applyFill="1" applyBorder="1" applyAlignment="1">
      <alignment vertical="center" wrapText="1"/>
    </xf>
    <xf numFmtId="0" fontId="13" fillId="0" borderId="46" xfId="9" applyFont="1" applyFill="1" applyBorder="1" applyAlignment="1">
      <alignment horizontal="left" vertical="center"/>
    </xf>
    <xf numFmtId="0" fontId="13" fillId="0" borderId="45" xfId="9" applyFont="1" applyFill="1" applyBorder="1" applyAlignment="1">
      <alignment horizontal="left" vertical="center"/>
    </xf>
    <xf numFmtId="0" fontId="13" fillId="0" borderId="10" xfId="9" applyFont="1" applyFill="1" applyBorder="1" applyAlignment="1">
      <alignment horizontal="center" vertical="center" shrinkToFit="1"/>
    </xf>
    <xf numFmtId="0" fontId="13" fillId="0" borderId="9" xfId="9" applyFont="1" applyFill="1" applyBorder="1" applyAlignment="1">
      <alignment horizontal="center" vertical="center" shrinkToFit="1"/>
    </xf>
    <xf numFmtId="0" fontId="13" fillId="0" borderId="25" xfId="9" applyFont="1" applyFill="1" applyBorder="1" applyAlignment="1">
      <alignment horizontal="center" vertical="center" shrinkToFit="1"/>
    </xf>
    <xf numFmtId="0" fontId="9" fillId="0" borderId="10" xfId="7" applyFont="1" applyFill="1" applyBorder="1" applyAlignment="1" applyProtection="1">
      <alignment horizontal="left" vertical="center" wrapText="1"/>
      <protection locked="0"/>
    </xf>
    <xf numFmtId="0" fontId="9" fillId="0" borderId="9" xfId="7" applyFont="1" applyFill="1" applyBorder="1" applyAlignment="1" applyProtection="1">
      <alignment horizontal="left" vertical="center" wrapText="1"/>
      <protection locked="0"/>
    </xf>
    <xf numFmtId="0" fontId="9" fillId="0" borderId="25" xfId="7" applyFont="1" applyFill="1" applyBorder="1" applyAlignment="1" applyProtection="1">
      <alignment horizontal="left" vertical="center" wrapText="1"/>
      <protection locked="0"/>
    </xf>
    <xf numFmtId="0" fontId="9" fillId="0" borderId="22" xfId="7" applyFont="1" applyFill="1" applyBorder="1" applyAlignment="1" applyProtection="1">
      <alignment horizontal="left" vertical="center" wrapText="1"/>
      <protection locked="0"/>
    </xf>
    <xf numFmtId="0" fontId="9" fillId="0" borderId="21" xfId="7" applyFont="1" applyFill="1" applyBorder="1" applyAlignment="1" applyProtection="1">
      <alignment horizontal="left" vertical="center" wrapText="1"/>
      <protection locked="0"/>
    </xf>
    <xf numFmtId="0" fontId="9" fillId="0" borderId="20" xfId="7" applyFont="1" applyFill="1" applyBorder="1" applyAlignment="1" applyProtection="1">
      <alignment horizontal="left" vertical="center" wrapText="1"/>
      <protection locked="0"/>
    </xf>
    <xf numFmtId="0" fontId="9" fillId="0" borderId="16" xfId="7" applyFont="1" applyFill="1" applyBorder="1" applyAlignment="1" applyProtection="1">
      <alignment horizontal="left" vertical="center"/>
    </xf>
    <xf numFmtId="0" fontId="9" fillId="0" borderId="15" xfId="7" applyFont="1" applyFill="1" applyBorder="1" applyAlignment="1" applyProtection="1">
      <alignment horizontal="left" vertical="center"/>
    </xf>
    <xf numFmtId="0" fontId="9" fillId="0" borderId="34" xfId="7" applyFont="1" applyFill="1" applyBorder="1" applyAlignment="1" applyProtection="1">
      <alignment horizontal="left" vertical="center" wrapText="1"/>
    </xf>
    <xf numFmtId="0" fontId="9" fillId="0" borderId="33" xfId="7" applyFont="1" applyFill="1" applyBorder="1" applyAlignment="1" applyProtection="1">
      <alignment horizontal="left" vertical="center" wrapText="1"/>
    </xf>
    <xf numFmtId="0" fontId="9" fillId="0" borderId="2" xfId="7" applyFont="1" applyFill="1" applyBorder="1" applyAlignment="1" applyProtection="1">
      <alignment horizontal="left" vertical="center"/>
    </xf>
    <xf numFmtId="0" fontId="9" fillId="0" borderId="30" xfId="7" applyFont="1" applyFill="1" applyBorder="1" applyAlignment="1" applyProtection="1">
      <alignment horizontal="left" vertical="center"/>
    </xf>
    <xf numFmtId="0" fontId="9" fillId="0" borderId="9" xfId="7" applyFont="1" applyFill="1" applyBorder="1" applyAlignment="1" applyProtection="1">
      <alignment horizontal="left" vertical="center"/>
    </xf>
    <xf numFmtId="0" fontId="9" fillId="0" borderId="25" xfId="7"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18" xr:uid="{B7DFDCE6-B9D0-4E91-BAE6-C25215DA0540}"/>
    <cellStyle name="標準 2 3" xfId="20" xr:uid="{0155AEEA-1E4A-490B-85C6-96403B88AD08}"/>
    <cellStyle name="標準 3" xfId="16" xr:uid="{89D86054-2205-4E87-9ED2-F421BDAE379E}"/>
    <cellStyle name="標準 4" xfId="8" xr:uid="{4426A141-BDD0-4518-B813-07925EE82B61}"/>
    <cellStyle name="標準 4_APAHO401600" xfId="7" xr:uid="{8443E098-51F2-4FD3-91A8-D381F0A74E6F}"/>
    <cellStyle name="標準 4_APAHO4019001" xfId="9" xr:uid="{9651EB4A-339B-4B7A-9A12-222FF662DF16}"/>
    <cellStyle name="標準 4_ZJ08_022012_青森市_2010" xfId="10" xr:uid="{7FD3FBD3-8951-4EB5-8CC7-ACAA32E23E12}"/>
    <cellStyle name="標準 6" xfId="17" xr:uid="{288A3541-90A8-4B30-B91F-EF00D9AE0CDF}"/>
    <cellStyle name="標準 6_APAHO401000" xfId="19" xr:uid="{65E1F2A0-E8BD-4103-93EE-7ACFB1C77CAF}"/>
    <cellStyle name="標準 6_APAHO401200_O-JJ1016-001-3_財政状況資料集(決算状況カード(各会計・関係団体))(Rev2)2" xfId="15" xr:uid="{094716A9-2B3C-4044-9F9E-DA6BE1A556FC}"/>
    <cellStyle name="標準 6_APAHO402200_O-JJ1016-001-3_財政状況資料集(決算状況カード(各会計・関係団体))(Rev2)2" xfId="13" xr:uid="{3A29E6BB-55AF-40D1-A6EB-2715D3D26AD6}"/>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2" xr:uid="{2E708446-50B5-4E28-B9D7-86723051DEB6}"/>
    <cellStyle name="標準_O-JJ0722-001-3_決算状況カード(各会計・関係団体)_O-JJ1016-001-3_財政状況資料集(決算状況カード(各会計・関係団体))(Rev2)2" xfId="14" xr:uid="{9B18B177-A268-49D5-BE36-5577DB3CC89C}"/>
    <cellStyle name="標準_O-JJ0722-001-8_連結実質赤字比率に係る赤字・黒字の構成分析" xfId="11" xr:uid="{D757FFBB-4FE3-4996-866C-3261AE34E0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B1BC-468E-BD61-6D4F74B677B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165103</c:v>
                </c:pt>
                <c:pt idx="1">
                  <c:v>183922</c:v>
                </c:pt>
                <c:pt idx="2">
                  <c:v>156853</c:v>
                </c:pt>
                <c:pt idx="3">
                  <c:v>363715</c:v>
                </c:pt>
                <c:pt idx="4">
                  <c:v>616721</c:v>
                </c:pt>
              </c:numCache>
            </c:numRef>
          </c:val>
          <c:smooth val="0"/>
          <c:extLst>
            <c:ext xmlns:c16="http://schemas.microsoft.com/office/drawing/2014/chart" uri="{C3380CC4-5D6E-409C-BE32-E72D297353CC}">
              <c16:uniqueId val="{00000001-B1BC-468E-BD61-6D4F74B677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2.38</c:v>
                </c:pt>
                <c:pt idx="1">
                  <c:v>2.21</c:v>
                </c:pt>
                <c:pt idx="2">
                  <c:v>1.77</c:v>
                </c:pt>
                <c:pt idx="3">
                  <c:v>1.31</c:v>
                </c:pt>
                <c:pt idx="4">
                  <c:v>1.1599999999999999</c:v>
                </c:pt>
              </c:numCache>
            </c:numRef>
          </c:val>
          <c:extLst>
            <c:ext xmlns:c16="http://schemas.microsoft.com/office/drawing/2014/chart" uri="{C3380CC4-5D6E-409C-BE32-E72D297353CC}">
              <c16:uniqueId val="{00000000-2F29-47B8-BFCF-9D3FB1C2F1F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73.75</c:v>
                </c:pt>
                <c:pt idx="1">
                  <c:v>73.98</c:v>
                </c:pt>
                <c:pt idx="2">
                  <c:v>75.59</c:v>
                </c:pt>
                <c:pt idx="3">
                  <c:v>75.11</c:v>
                </c:pt>
                <c:pt idx="4">
                  <c:v>69.48</c:v>
                </c:pt>
              </c:numCache>
            </c:numRef>
          </c:val>
          <c:extLst>
            <c:ext xmlns:c16="http://schemas.microsoft.com/office/drawing/2014/chart" uri="{C3380CC4-5D6E-409C-BE32-E72D297353CC}">
              <c16:uniqueId val="{00000001-2F29-47B8-BFCF-9D3FB1C2F1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0.2</c:v>
                </c:pt>
                <c:pt idx="1">
                  <c:v>-1.42</c:v>
                </c:pt>
                <c:pt idx="2">
                  <c:v>-0.49</c:v>
                </c:pt>
                <c:pt idx="3">
                  <c:v>-0.45</c:v>
                </c:pt>
                <c:pt idx="4">
                  <c:v>0.05</c:v>
                </c:pt>
              </c:numCache>
            </c:numRef>
          </c:val>
          <c:smooth val="0"/>
          <c:extLst>
            <c:ext xmlns:c16="http://schemas.microsoft.com/office/drawing/2014/chart" uri="{C3380CC4-5D6E-409C-BE32-E72D297353CC}">
              <c16:uniqueId val="{00000002-2F29-47B8-BFCF-9D3FB1C2F1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D1F-4EE6-8C87-27FD63F3AA0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1F-4EE6-8C87-27FD63F3AA0F}"/>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D1F-4EE6-8C87-27FD63F3AA0F}"/>
            </c:ext>
          </c:extLst>
        </c:ser>
        <c:ser>
          <c:idx val="3"/>
          <c:order val="3"/>
          <c:tx>
            <c:strRef>
              <c:f>[1]データシート!$A$30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D1F-4EE6-8C87-27FD63F3AA0F}"/>
            </c:ext>
          </c:extLst>
        </c:ser>
        <c:ser>
          <c:idx val="4"/>
          <c:order val="4"/>
          <c:tx>
            <c:strRef>
              <c:f>[1]データシート!$A$31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2D1F-4EE6-8C87-27FD63F3AA0F}"/>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0.01</c:v>
                </c:pt>
                <c:pt idx="2">
                  <c:v>#N/A</c:v>
                </c:pt>
                <c:pt idx="3">
                  <c:v>0.03</c:v>
                </c:pt>
                <c:pt idx="4">
                  <c:v>#N/A</c:v>
                </c:pt>
                <c:pt idx="5">
                  <c:v>0.02</c:v>
                </c:pt>
                <c:pt idx="6">
                  <c:v>#N/A</c:v>
                </c:pt>
                <c:pt idx="7">
                  <c:v>0.02</c:v>
                </c:pt>
                <c:pt idx="8">
                  <c:v>#N/A</c:v>
                </c:pt>
                <c:pt idx="9">
                  <c:v>0.01</c:v>
                </c:pt>
              </c:numCache>
            </c:numRef>
          </c:val>
          <c:extLst>
            <c:ext xmlns:c16="http://schemas.microsoft.com/office/drawing/2014/chart" uri="{C3380CC4-5D6E-409C-BE32-E72D297353CC}">
              <c16:uniqueId val="{00000005-2D1F-4EE6-8C87-27FD63F3AA0F}"/>
            </c:ext>
          </c:extLst>
        </c:ser>
        <c:ser>
          <c:idx val="6"/>
          <c:order val="6"/>
          <c:tx>
            <c:strRef>
              <c:f>[1]データシート!$A$33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0.8</c:v>
                </c:pt>
                <c:pt idx="2">
                  <c:v>#N/A</c:v>
                </c:pt>
                <c:pt idx="3">
                  <c:v>1.29</c:v>
                </c:pt>
                <c:pt idx="4">
                  <c:v>#N/A</c:v>
                </c:pt>
                <c:pt idx="5">
                  <c:v>1</c:v>
                </c:pt>
                <c:pt idx="6">
                  <c:v>#N/A</c:v>
                </c:pt>
                <c:pt idx="7">
                  <c:v>0.67</c:v>
                </c:pt>
                <c:pt idx="8">
                  <c:v>#N/A</c:v>
                </c:pt>
                <c:pt idx="9">
                  <c:v>0.59</c:v>
                </c:pt>
              </c:numCache>
            </c:numRef>
          </c:val>
          <c:extLst>
            <c:ext xmlns:c16="http://schemas.microsoft.com/office/drawing/2014/chart" uri="{C3380CC4-5D6E-409C-BE32-E72D297353CC}">
              <c16:uniqueId val="{00000006-2D1F-4EE6-8C87-27FD63F3AA0F}"/>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1.25</c:v>
                </c:pt>
                <c:pt idx="2">
                  <c:v>#N/A</c:v>
                </c:pt>
                <c:pt idx="3">
                  <c:v>1.29</c:v>
                </c:pt>
                <c:pt idx="4">
                  <c:v>#N/A</c:v>
                </c:pt>
                <c:pt idx="5">
                  <c:v>1.96</c:v>
                </c:pt>
                <c:pt idx="6">
                  <c:v>#N/A</c:v>
                </c:pt>
                <c:pt idx="7">
                  <c:v>1.45</c:v>
                </c:pt>
                <c:pt idx="8">
                  <c:v>#N/A</c:v>
                </c:pt>
                <c:pt idx="9">
                  <c:v>1.07</c:v>
                </c:pt>
              </c:numCache>
            </c:numRef>
          </c:val>
          <c:extLst>
            <c:ext xmlns:c16="http://schemas.microsoft.com/office/drawing/2014/chart" uri="{C3380CC4-5D6E-409C-BE32-E72D297353CC}">
              <c16:uniqueId val="{00000007-2D1F-4EE6-8C87-27FD63F3AA0F}"/>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2.38</c:v>
                </c:pt>
                <c:pt idx="2">
                  <c:v>#N/A</c:v>
                </c:pt>
                <c:pt idx="3">
                  <c:v>2.21</c:v>
                </c:pt>
                <c:pt idx="4">
                  <c:v>#N/A</c:v>
                </c:pt>
                <c:pt idx="5">
                  <c:v>1.77</c:v>
                </c:pt>
                <c:pt idx="6">
                  <c:v>#N/A</c:v>
                </c:pt>
                <c:pt idx="7">
                  <c:v>1.31</c:v>
                </c:pt>
                <c:pt idx="8">
                  <c:v>#N/A</c:v>
                </c:pt>
                <c:pt idx="9">
                  <c:v>1.1499999999999999</c:v>
                </c:pt>
              </c:numCache>
            </c:numRef>
          </c:val>
          <c:extLst>
            <c:ext xmlns:c16="http://schemas.microsoft.com/office/drawing/2014/chart" uri="{C3380CC4-5D6E-409C-BE32-E72D297353CC}">
              <c16:uniqueId val="{00000008-2D1F-4EE6-8C87-27FD63F3AA0F}"/>
            </c:ext>
          </c:extLst>
        </c:ser>
        <c:ser>
          <c:idx val="9"/>
          <c:order val="9"/>
          <c:tx>
            <c:strRef>
              <c:f>[1]データシート!$A$36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23.71</c:v>
                </c:pt>
                <c:pt idx="2">
                  <c:v>#N/A</c:v>
                </c:pt>
                <c:pt idx="3">
                  <c:v>21.71</c:v>
                </c:pt>
                <c:pt idx="4">
                  <c:v>#N/A</c:v>
                </c:pt>
                <c:pt idx="5">
                  <c:v>20.66</c:v>
                </c:pt>
                <c:pt idx="6">
                  <c:v>#N/A</c:v>
                </c:pt>
                <c:pt idx="7">
                  <c:v>18</c:v>
                </c:pt>
                <c:pt idx="8">
                  <c:v>#N/A</c:v>
                </c:pt>
                <c:pt idx="9">
                  <c:v>14.16</c:v>
                </c:pt>
              </c:numCache>
            </c:numRef>
          </c:val>
          <c:extLst>
            <c:ext xmlns:c16="http://schemas.microsoft.com/office/drawing/2014/chart" uri="{C3380CC4-5D6E-409C-BE32-E72D297353CC}">
              <c16:uniqueId val="{00000009-2D1F-4EE6-8C87-27FD63F3AA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310</c:v>
                </c:pt>
                <c:pt idx="5">
                  <c:v>292</c:v>
                </c:pt>
                <c:pt idx="8">
                  <c:v>302</c:v>
                </c:pt>
                <c:pt idx="11">
                  <c:v>296</c:v>
                </c:pt>
                <c:pt idx="14">
                  <c:v>312</c:v>
                </c:pt>
              </c:numCache>
            </c:numRef>
          </c:val>
          <c:extLst>
            <c:ext xmlns:c16="http://schemas.microsoft.com/office/drawing/2014/chart" uri="{C3380CC4-5D6E-409C-BE32-E72D297353CC}">
              <c16:uniqueId val="{00000000-77B0-4680-86F5-564C9A4DCD5A}"/>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B0-4680-86F5-564C9A4DCD5A}"/>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4</c:v>
                </c:pt>
                <c:pt idx="3">
                  <c:v>2</c:v>
                </c:pt>
                <c:pt idx="6">
                  <c:v>2</c:v>
                </c:pt>
                <c:pt idx="9">
                  <c:v>2</c:v>
                </c:pt>
                <c:pt idx="12">
                  <c:v>2</c:v>
                </c:pt>
              </c:numCache>
            </c:numRef>
          </c:val>
          <c:extLst>
            <c:ext xmlns:c16="http://schemas.microsoft.com/office/drawing/2014/chart" uri="{C3380CC4-5D6E-409C-BE32-E72D297353CC}">
              <c16:uniqueId val="{00000002-77B0-4680-86F5-564C9A4DCD5A}"/>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17</c:v>
                </c:pt>
                <c:pt idx="3">
                  <c:v>18</c:v>
                </c:pt>
                <c:pt idx="6">
                  <c:v>9</c:v>
                </c:pt>
                <c:pt idx="9">
                  <c:v>9</c:v>
                </c:pt>
                <c:pt idx="12">
                  <c:v>17</c:v>
                </c:pt>
              </c:numCache>
            </c:numRef>
          </c:val>
          <c:extLst>
            <c:ext xmlns:c16="http://schemas.microsoft.com/office/drawing/2014/chart" uri="{C3380CC4-5D6E-409C-BE32-E72D297353CC}">
              <c16:uniqueId val="{00000003-77B0-4680-86F5-564C9A4DCD5A}"/>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27</c:v>
                </c:pt>
                <c:pt idx="3">
                  <c:v>29</c:v>
                </c:pt>
                <c:pt idx="6">
                  <c:v>29</c:v>
                </c:pt>
                <c:pt idx="9">
                  <c:v>32</c:v>
                </c:pt>
                <c:pt idx="12">
                  <c:v>33</c:v>
                </c:pt>
              </c:numCache>
            </c:numRef>
          </c:val>
          <c:extLst>
            <c:ext xmlns:c16="http://schemas.microsoft.com/office/drawing/2014/chart" uri="{C3380CC4-5D6E-409C-BE32-E72D297353CC}">
              <c16:uniqueId val="{00000004-77B0-4680-86F5-564C9A4DCD5A}"/>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B0-4680-86F5-564C9A4DCD5A}"/>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B0-4680-86F5-564C9A4DCD5A}"/>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351</c:v>
                </c:pt>
                <c:pt idx="3">
                  <c:v>335</c:v>
                </c:pt>
                <c:pt idx="6">
                  <c:v>377</c:v>
                </c:pt>
                <c:pt idx="9">
                  <c:v>348</c:v>
                </c:pt>
                <c:pt idx="12">
                  <c:v>387</c:v>
                </c:pt>
              </c:numCache>
            </c:numRef>
          </c:val>
          <c:extLst>
            <c:ext xmlns:c16="http://schemas.microsoft.com/office/drawing/2014/chart" uri="{C3380CC4-5D6E-409C-BE32-E72D297353CC}">
              <c16:uniqueId val="{00000007-77B0-4680-86F5-564C9A4DCD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89</c:v>
                </c:pt>
                <c:pt idx="2">
                  <c:v>#N/A</c:v>
                </c:pt>
                <c:pt idx="3">
                  <c:v>#N/A</c:v>
                </c:pt>
                <c:pt idx="4">
                  <c:v>92</c:v>
                </c:pt>
                <c:pt idx="5">
                  <c:v>#N/A</c:v>
                </c:pt>
                <c:pt idx="6">
                  <c:v>#N/A</c:v>
                </c:pt>
                <c:pt idx="7">
                  <c:v>115</c:v>
                </c:pt>
                <c:pt idx="8">
                  <c:v>#N/A</c:v>
                </c:pt>
                <c:pt idx="9">
                  <c:v>#N/A</c:v>
                </c:pt>
                <c:pt idx="10">
                  <c:v>95</c:v>
                </c:pt>
                <c:pt idx="11">
                  <c:v>#N/A</c:v>
                </c:pt>
                <c:pt idx="12">
                  <c:v>#N/A</c:v>
                </c:pt>
                <c:pt idx="13">
                  <c:v>127</c:v>
                </c:pt>
                <c:pt idx="14">
                  <c:v>#N/A</c:v>
                </c:pt>
              </c:numCache>
            </c:numRef>
          </c:val>
          <c:smooth val="0"/>
          <c:extLst>
            <c:ext xmlns:c16="http://schemas.microsoft.com/office/drawing/2014/chart" uri="{C3380CC4-5D6E-409C-BE32-E72D297353CC}">
              <c16:uniqueId val="{00000008-77B0-4680-86F5-564C9A4DCD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2666</c:v>
                </c:pt>
                <c:pt idx="5">
                  <c:v>2641</c:v>
                </c:pt>
                <c:pt idx="8">
                  <c:v>2603</c:v>
                </c:pt>
                <c:pt idx="11">
                  <c:v>2650</c:v>
                </c:pt>
                <c:pt idx="14">
                  <c:v>3057</c:v>
                </c:pt>
              </c:numCache>
            </c:numRef>
          </c:val>
          <c:extLst>
            <c:ext xmlns:c16="http://schemas.microsoft.com/office/drawing/2014/chart" uri="{C3380CC4-5D6E-409C-BE32-E72D297353CC}">
              <c16:uniqueId val="{00000000-76B6-4935-84B9-21B2A7380D3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76B6-4935-84B9-21B2A7380D3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3315</c:v>
                </c:pt>
                <c:pt idx="5">
                  <c:v>3389</c:v>
                </c:pt>
                <c:pt idx="8">
                  <c:v>3437</c:v>
                </c:pt>
                <c:pt idx="11">
                  <c:v>3116</c:v>
                </c:pt>
                <c:pt idx="14">
                  <c:v>3033</c:v>
                </c:pt>
              </c:numCache>
            </c:numRef>
          </c:val>
          <c:extLst>
            <c:ext xmlns:c16="http://schemas.microsoft.com/office/drawing/2014/chart" uri="{C3380CC4-5D6E-409C-BE32-E72D297353CC}">
              <c16:uniqueId val="{00000002-76B6-4935-84B9-21B2A7380D3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B6-4935-84B9-21B2A7380D3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B6-4935-84B9-21B2A7380D3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B6-4935-84B9-21B2A7380D3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745</c:v>
                </c:pt>
                <c:pt idx="3">
                  <c:v>789</c:v>
                </c:pt>
                <c:pt idx="6">
                  <c:v>734</c:v>
                </c:pt>
                <c:pt idx="9">
                  <c:v>772</c:v>
                </c:pt>
                <c:pt idx="12">
                  <c:v>830</c:v>
                </c:pt>
              </c:numCache>
            </c:numRef>
          </c:val>
          <c:extLst>
            <c:ext xmlns:c16="http://schemas.microsoft.com/office/drawing/2014/chart" uri="{C3380CC4-5D6E-409C-BE32-E72D297353CC}">
              <c16:uniqueId val="{00000006-76B6-4935-84B9-21B2A7380D3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340</c:v>
                </c:pt>
                <c:pt idx="3">
                  <c:v>320</c:v>
                </c:pt>
                <c:pt idx="6">
                  <c:v>308</c:v>
                </c:pt>
                <c:pt idx="9">
                  <c:v>295</c:v>
                </c:pt>
                <c:pt idx="12">
                  <c:v>274</c:v>
                </c:pt>
              </c:numCache>
            </c:numRef>
          </c:val>
          <c:extLst>
            <c:ext xmlns:c16="http://schemas.microsoft.com/office/drawing/2014/chart" uri="{C3380CC4-5D6E-409C-BE32-E72D297353CC}">
              <c16:uniqueId val="{00000007-76B6-4935-84B9-21B2A7380D3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218</c:v>
                </c:pt>
                <c:pt idx="3">
                  <c:v>388</c:v>
                </c:pt>
                <c:pt idx="6">
                  <c:v>187</c:v>
                </c:pt>
                <c:pt idx="9">
                  <c:v>319</c:v>
                </c:pt>
                <c:pt idx="12">
                  <c:v>280</c:v>
                </c:pt>
              </c:numCache>
            </c:numRef>
          </c:val>
          <c:extLst>
            <c:ext xmlns:c16="http://schemas.microsoft.com/office/drawing/2014/chart" uri="{C3380CC4-5D6E-409C-BE32-E72D297353CC}">
              <c16:uniqueId val="{00000008-76B6-4935-84B9-21B2A7380D3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8</c:v>
                </c:pt>
                <c:pt idx="3">
                  <c:v>6</c:v>
                </c:pt>
                <c:pt idx="6">
                  <c:v>5</c:v>
                </c:pt>
                <c:pt idx="9">
                  <c:v>3</c:v>
                </c:pt>
                <c:pt idx="12">
                  <c:v>2</c:v>
                </c:pt>
              </c:numCache>
            </c:numRef>
          </c:val>
          <c:extLst>
            <c:ext xmlns:c16="http://schemas.microsoft.com/office/drawing/2014/chart" uri="{C3380CC4-5D6E-409C-BE32-E72D297353CC}">
              <c16:uniqueId val="{00000009-76B6-4935-84B9-21B2A7380D3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2945</c:v>
                </c:pt>
                <c:pt idx="3">
                  <c:v>2933</c:v>
                </c:pt>
                <c:pt idx="6">
                  <c:v>2802</c:v>
                </c:pt>
                <c:pt idx="9">
                  <c:v>3101</c:v>
                </c:pt>
                <c:pt idx="12">
                  <c:v>4140</c:v>
                </c:pt>
              </c:numCache>
            </c:numRef>
          </c:val>
          <c:extLst>
            <c:ext xmlns:c16="http://schemas.microsoft.com/office/drawing/2014/chart" uri="{C3380CC4-5D6E-409C-BE32-E72D297353CC}">
              <c16:uniqueId val="{0000000A-76B6-4935-84B9-21B2A7380D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6B6-4935-84B9-21B2A7380D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1729</c:v>
                </c:pt>
                <c:pt idx="1">
                  <c:v>1729</c:v>
                </c:pt>
                <c:pt idx="2">
                  <c:v>1732</c:v>
                </c:pt>
              </c:numCache>
            </c:numRef>
          </c:val>
          <c:extLst>
            <c:ext xmlns:c16="http://schemas.microsoft.com/office/drawing/2014/chart" uri="{C3380CC4-5D6E-409C-BE32-E72D297353CC}">
              <c16:uniqueId val="{00000000-A08A-43A2-9233-729792B78F9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150</c:v>
                </c:pt>
                <c:pt idx="1">
                  <c:v>170</c:v>
                </c:pt>
                <c:pt idx="2">
                  <c:v>185</c:v>
                </c:pt>
              </c:numCache>
            </c:numRef>
          </c:val>
          <c:extLst>
            <c:ext xmlns:c16="http://schemas.microsoft.com/office/drawing/2014/chart" uri="{C3380CC4-5D6E-409C-BE32-E72D297353CC}">
              <c16:uniqueId val="{00000001-A08A-43A2-9233-729792B78F9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1202</c:v>
                </c:pt>
                <c:pt idx="1">
                  <c:v>1109</c:v>
                </c:pt>
                <c:pt idx="2">
                  <c:v>712</c:v>
                </c:pt>
              </c:numCache>
            </c:numRef>
          </c:val>
          <c:extLst>
            <c:ext xmlns:c16="http://schemas.microsoft.com/office/drawing/2014/chart" uri="{C3380CC4-5D6E-409C-BE32-E72D297353CC}">
              <c16:uniqueId val="{00000002-A08A-43A2-9233-729792B78F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{1444D01E-80B0-442C-A212-916594EEE1EE}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69B-4568-860E-18A45B6A57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{02DDF466-946E-4699-9F89-2627916F01A5}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9B-4568-860E-18A45B6A57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{2244A0B7-79AC-49EE-8E74-C26C772FEBF9}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9B-4568-860E-18A45B6A57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{EBFC3F3D-0448-4E57-9C4A-4789C475E0E0}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9B-4568-860E-18A45B6A57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{C2804C89-F206-4C9D-9C9D-43B946321623}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9B-4568-860E-18A45B6A575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{032D06A9-4893-407B-9437-D66B9939C62A}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69B-4568-860E-18A45B6A575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{AA046C08-8B2D-4CD7-B178-04A933EB82F7}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69B-4568-860E-18A45B6A575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{F2B53EED-4ED9-4F15-A0E7-5C6BFB80CD66}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69B-4568-860E-18A45B6A575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{C1D5C1A0-3C37-4F9F-A284-57979CB75C7F}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69B-4568-860E-18A45B6A57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c:v>
                </c:pt>
                <c:pt idx="8">
                  <c:v>69.900000000000006</c:v>
                </c:pt>
                <c:pt idx="16">
                  <c:v>70.900000000000006</c:v>
                </c:pt>
                <c:pt idx="24">
                  <c:v>69.400000000000006</c:v>
                </c:pt>
                <c:pt idx="32">
                  <c:v>68.8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69B-4568-860E-18A45B6A57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{F98A8DC4-00B2-4560-92B0-BBB57A6009AA}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69B-4568-860E-18A45B6A57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{2E156020-46AC-4B1E-8A03-7B78EBC6EC65}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9B-4568-860E-18A45B6A57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{404D022A-E4A5-40E5-82ED-443CC7B36126}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9B-4568-860E-18A45B6A57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{F56E255F-40AF-410C-81F7-474E986EB985}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9B-4568-860E-18A45B6A57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{286BACD6-C24F-4886-8D1A-85DD1FCD8F15}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9B-4568-860E-18A45B6A575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{790789A7-B93D-42C5-AEED-60079E1E123E}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69B-4568-860E-18A45B6A575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{483CBB10-8486-4D8D-97B5-142F4D863C8E}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69B-4568-860E-18A45B6A575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{5CB62166-E4CE-4F82-BDEF-1413FBD200F4}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69B-4568-860E-18A45B6A575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{1B813F89-792B-435B-B855-55F7858E2ABC}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69B-4568-860E-18A45B6A57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69B-4568-860E-18A45B6A575C}"/>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{49EAB67F-3001-48C7-86FF-B37D43899D57}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0E0-4B35-B229-8402F8AB4B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{3AD4D60C-CDB4-4804-A69D-FB490BB33D9A}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E0-4B35-B229-8402F8AB4B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{BD34FFF7-4C65-46FB-B565-44FBEC58BB74}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E0-4B35-B229-8402F8AB4B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{E1AEE726-6A27-4D20-B73F-C8F960529647}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E0-4B35-B229-8402F8AB4B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{087FB2E0-353F-4E36-AF03-D3E7EFC24526}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E0-4B35-B229-8402F8AB4BA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{B3C579F9-8202-453B-AF35-76AB4AE0B25B}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0E0-4B35-B229-8402F8AB4BA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{DBF5AFE8-D724-4D9A-BACA-F2147BD434A3}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0E0-4B35-B229-8402F8AB4BA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{3F65B109-A937-4BBF-91D0-301C0875E874}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0E0-4B35-B229-8402F8AB4BA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{98B141F6-8266-4303-AFAA-C7107B30BF93}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0E0-4B35-B229-8402F8AB4B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4.0999999999999996</c:v>
                </c:pt>
                <c:pt idx="16">
                  <c:v>4.8</c:v>
                </c:pt>
                <c:pt idx="24">
                  <c:v>4.9000000000000004</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0E0-4B35-B229-8402F8AB4B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{4EC80823-B54F-4EE7-B2C4-4F7EDDFF5F24}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0E0-4B35-B229-8402F8AB4B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{B54A7076-C968-4C7F-ACDD-727118841FE2}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E0-4B35-B229-8402F8AB4B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{CED892A6-03A1-4532-BA9C-516066657DE0}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E0-4B35-B229-8402F8AB4B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{2BCCA86C-0B91-417A-A120-9E9B0B5C90C3}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E0-4B35-B229-8402F8AB4B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{BCB75130-14B2-4BB4-82BE-5DD1C44EDDD1}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E0-4B35-B229-8402F8AB4BA4}"/>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{1086A277-5C5E-4B81-9137-F71469DAAEB6}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0E0-4B35-B229-8402F8AB4BA4}"/>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{95FC8EAC-D569-4B39-9225-F2537D407AC4}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0E0-4B35-B229-8402F8AB4BA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{382BA439-0BC5-4564-A24D-FC764F855A3A}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0E0-4B35-B229-8402F8AB4BA4}"/>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{9953C272-187A-40BE-914F-BAA6E9EA57AF}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0E0-4B35-B229-8402F8AB4B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0E0-4B35-B229-8402F8AB4BA4}"/>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9D9E4DB-360C-4EE9-8768-40D6D8D4D010}"/>
            </a:ext>
          </a:extLst>
        </xdr:cNvPr>
        <xdr:cNvSpPr>
          <a:spLocks noChangeArrowheads="1"/>
        </xdr:cNvSpPr>
      </xdr:nvSpPr>
      <xdr:spPr bwMode="auto">
        <a:xfrm rot="5400000">
          <a:off x="511397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E4BF516-2E29-4D3B-81FA-3DBFBFB2D418}"/>
            </a:ext>
          </a:extLst>
        </xdr:cNvPr>
        <xdr:cNvSpPr>
          <a:spLocks/>
        </xdr:cNvSpPr>
      </xdr:nvSpPr>
      <xdr:spPr bwMode="auto">
        <a:xfrm>
          <a:off x="720090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4CE7084C-C544-42CF-9667-FC21F9832AED}"/>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E067FBEC-2C79-4D2F-9508-F6C48124B3E6}"/>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6E62B09F-FF6C-4C15-91CB-47B2392AA78E}"/>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C7CCCE85-E99B-41B9-AF74-C7CC89E6FFA6}"/>
            </a:ext>
          </a:extLst>
        </xdr:cNvPr>
        <xdr:cNvSpPr>
          <a:spLocks noChangeShapeType="1"/>
        </xdr:cNvSpPr>
      </xdr:nvSpPr>
      <xdr:spPr bwMode="auto">
        <a:xfrm>
          <a:off x="457200" y="7208520"/>
          <a:ext cx="6705600" cy="16764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8DA8CC56-A473-42FC-95B5-02A7038A929F}"/>
            </a:ext>
          </a:extLst>
        </xdr:cNvPr>
        <xdr:cNvSpPr>
          <a:spLocks noChangeArrowheads="1"/>
        </xdr:cNvSpPr>
      </xdr:nvSpPr>
      <xdr:spPr bwMode="auto">
        <a:xfrm>
          <a:off x="2103120" y="7423785"/>
          <a:ext cx="504825" cy="12001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74EA777E-5915-4C6F-89A8-6362F9DC62BD}"/>
            </a:ext>
          </a:extLst>
        </xdr:cNvPr>
        <xdr:cNvSpPr>
          <a:spLocks noChangeArrowheads="1"/>
        </xdr:cNvSpPr>
      </xdr:nvSpPr>
      <xdr:spPr bwMode="auto">
        <a:xfrm>
          <a:off x="2103120" y="7591425"/>
          <a:ext cx="504825" cy="12001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12A4ED46-F3AA-4121-B84E-EF762BF0BE8B}"/>
            </a:ext>
          </a:extLst>
        </xdr:cNvPr>
        <xdr:cNvSpPr>
          <a:spLocks noChangeArrowheads="1"/>
        </xdr:cNvSpPr>
      </xdr:nvSpPr>
      <xdr:spPr bwMode="auto">
        <a:xfrm>
          <a:off x="2103120" y="7759065"/>
          <a:ext cx="504825" cy="12001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11AB9D47-C3AE-485F-928C-BAA36AA09752}"/>
            </a:ext>
          </a:extLst>
        </xdr:cNvPr>
        <xdr:cNvSpPr>
          <a:spLocks noChangeArrowheads="1"/>
        </xdr:cNvSpPr>
      </xdr:nvSpPr>
      <xdr:spPr bwMode="auto">
        <a:xfrm>
          <a:off x="2103120" y="7926705"/>
          <a:ext cx="504825" cy="12001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45F1CC7A-D3A4-4B2F-9FE4-89AEA760A920}"/>
            </a:ext>
          </a:extLst>
        </xdr:cNvPr>
        <xdr:cNvSpPr>
          <a:spLocks noChangeArrowheads="1"/>
        </xdr:cNvSpPr>
      </xdr:nvSpPr>
      <xdr:spPr bwMode="auto">
        <a:xfrm>
          <a:off x="2103120" y="8094345"/>
          <a:ext cx="504825" cy="12001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F39A6F5-6473-4495-B5CE-8A98551F70F9}"/>
            </a:ext>
          </a:extLst>
        </xdr:cNvPr>
        <xdr:cNvSpPr>
          <a:spLocks noChangeArrowheads="1"/>
        </xdr:cNvSpPr>
      </xdr:nvSpPr>
      <xdr:spPr bwMode="auto">
        <a:xfrm>
          <a:off x="2103120" y="8261985"/>
          <a:ext cx="504825" cy="12001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6E0A7C00-8756-42B2-9ECA-56E7541C98BE}"/>
            </a:ext>
          </a:extLst>
        </xdr:cNvPr>
        <xdr:cNvSpPr>
          <a:spLocks noChangeArrowheads="1"/>
        </xdr:cNvSpPr>
      </xdr:nvSpPr>
      <xdr:spPr bwMode="auto">
        <a:xfrm>
          <a:off x="2103120" y="8429625"/>
          <a:ext cx="504825" cy="12001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58978803-1205-4410-B114-407C626E687C}"/>
            </a:ext>
          </a:extLst>
        </xdr:cNvPr>
        <xdr:cNvSpPr>
          <a:spLocks noChangeArrowheads="1"/>
        </xdr:cNvSpPr>
      </xdr:nvSpPr>
      <xdr:spPr bwMode="auto">
        <a:xfrm>
          <a:off x="2103120" y="8597265"/>
          <a:ext cx="504825" cy="12001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BA1044FE-B8DE-4410-9B39-A5E78254C79E}"/>
            </a:ext>
          </a:extLst>
        </xdr:cNvPr>
        <xdr:cNvSpPr>
          <a:spLocks noChangeShapeType="1"/>
        </xdr:cNvSpPr>
      </xdr:nvSpPr>
      <xdr:spPr bwMode="auto">
        <a:xfrm>
          <a:off x="2103120" y="88868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780D4ADF-33D8-43C0-B0A3-9A910DBFCCCF}"/>
            </a:ext>
          </a:extLst>
        </xdr:cNvPr>
        <xdr:cNvSpPr>
          <a:spLocks noChangeArrowheads="1"/>
        </xdr:cNvSpPr>
      </xdr:nvSpPr>
      <xdr:spPr bwMode="auto">
        <a:xfrm>
          <a:off x="2265045" y="8822055"/>
          <a:ext cx="190500" cy="6096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C0C5119F-903F-4389-A19B-217CF61541A7}"/>
            </a:ext>
          </a:extLst>
        </xdr:cNvPr>
        <xdr:cNvSpPr>
          <a:spLocks noChangeArrowheads="1"/>
        </xdr:cNvSpPr>
      </xdr:nvSpPr>
      <xdr:spPr bwMode="auto">
        <a:xfrm>
          <a:off x="11811000" y="7218045"/>
          <a:ext cx="3971925" cy="16764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940A8E0F-A845-4241-8893-E9D6F5E21ECA}"/>
            </a:ext>
          </a:extLst>
        </xdr:cNvPr>
        <xdr:cNvSpPr>
          <a:spLocks noChangeArrowheads="1"/>
        </xdr:cNvSpPr>
      </xdr:nvSpPr>
      <xdr:spPr bwMode="auto">
        <a:xfrm>
          <a:off x="11811000" y="7208520"/>
          <a:ext cx="794385" cy="16383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A6AB8BE2-950C-4F9E-BE6F-1F22B3FBCB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4D3727F4-7BDE-46E2-BD02-7FD769B9267A}"/>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8C10E2B1-1F3D-46A8-8DFC-EEDFDCBC4D32}"/>
            </a:ext>
          </a:extLst>
        </xdr:cNvPr>
        <xdr:cNvSpPr txBox="1"/>
      </xdr:nvSpPr>
      <xdr:spPr>
        <a:xfrm>
          <a:off x="11934825" y="7376160"/>
          <a:ext cx="3705224" cy="1508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新庁舎建設事業で地方債発行額が大きく伸び、前年比１２４．５％となったことから、元利償還金も１１．２％増となった。令和２年度の地方債発行額は更に７１．４％増となることから元利償還金も大きく伸びると見込まれる。値の変動に注視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今後は、地方債発行額の抑制を行い、実質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比率を抑えていく。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20F74E21-8190-4DFB-8EC1-556DBF101CAB}"/>
            </a:ext>
          </a:extLst>
        </xdr:cNvPr>
        <xdr:cNvSpPr>
          <a:spLocks noChangeShapeType="1"/>
        </xdr:cNvSpPr>
      </xdr:nvSpPr>
      <xdr:spPr bwMode="auto">
        <a:xfrm>
          <a:off x="457200" y="9220200"/>
          <a:ext cx="6705600" cy="1676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DC214F3B-BA27-47B0-A527-A501F99B0BD3}"/>
            </a:ext>
          </a:extLst>
        </xdr:cNvPr>
        <xdr:cNvSpPr>
          <a:spLocks noChangeArrowheads="1"/>
        </xdr:cNvSpPr>
      </xdr:nvSpPr>
      <xdr:spPr bwMode="auto">
        <a:xfrm>
          <a:off x="11811000" y="9229725"/>
          <a:ext cx="3999140" cy="49475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B2538F8C-E9B3-49DD-8537-F7815A2B2EEC}"/>
            </a:ext>
          </a:extLst>
        </xdr:cNvPr>
        <xdr:cNvSpPr>
          <a:spLocks noChangeArrowheads="1"/>
        </xdr:cNvSpPr>
      </xdr:nvSpPr>
      <xdr:spPr bwMode="auto">
        <a:xfrm>
          <a:off x="11835493" y="9220200"/>
          <a:ext cx="723628" cy="16573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D6C38063-D6BF-4F50-90CA-1C6651E465DC}"/>
            </a:ext>
          </a:extLst>
        </xdr:cNvPr>
        <xdr:cNvSpPr txBox="1"/>
      </xdr:nvSpPr>
      <xdr:spPr>
        <a:xfrm>
          <a:off x="11915775" y="9385935"/>
          <a:ext cx="3792141" cy="336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F57D39C2-D22E-4983-AF06-2EC155FE8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C5CDC1B-6C16-4220-B8C3-A7BF3F0286A0}"/>
            </a:ext>
          </a:extLst>
        </xdr:cNvPr>
        <xdr:cNvSpPr>
          <a:spLocks noChangeArrowheads="1"/>
        </xdr:cNvSpPr>
      </xdr:nvSpPr>
      <xdr:spPr bwMode="auto">
        <a:xfrm>
          <a:off x="11706225" y="6536055"/>
          <a:ext cx="4200525" cy="235839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73B21E5A-A999-4923-8380-F0EFC1551EC9}"/>
            </a:ext>
          </a:extLst>
        </xdr:cNvPr>
        <xdr:cNvSpPr txBox="1"/>
      </xdr:nvSpPr>
      <xdr:spPr>
        <a:xfrm>
          <a:off x="11764669" y="6550578"/>
          <a:ext cx="2243930" cy="31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A56721C3-8005-4C24-8972-4F2F499AF661}"/>
            </a:ext>
          </a:extLst>
        </xdr:cNvPr>
        <xdr:cNvSpPr>
          <a:spLocks noChangeArrowheads="1"/>
        </xdr:cNvSpPr>
      </xdr:nvSpPr>
      <xdr:spPr bwMode="auto">
        <a:xfrm>
          <a:off x="2356485" y="67627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4698B86F-298A-449B-802E-E20BE4D2EC7A}"/>
            </a:ext>
          </a:extLst>
        </xdr:cNvPr>
        <xdr:cNvSpPr>
          <a:spLocks noChangeArrowheads="1"/>
        </xdr:cNvSpPr>
      </xdr:nvSpPr>
      <xdr:spPr bwMode="auto">
        <a:xfrm>
          <a:off x="2356485" y="693039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06A94F66-E1B4-4418-963E-7C96282FFD55}"/>
            </a:ext>
          </a:extLst>
        </xdr:cNvPr>
        <xdr:cNvSpPr>
          <a:spLocks noChangeArrowheads="1"/>
        </xdr:cNvSpPr>
      </xdr:nvSpPr>
      <xdr:spPr bwMode="auto">
        <a:xfrm>
          <a:off x="2356485" y="708850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A1439B07-6EAA-443C-892F-0C442B06D1C3}"/>
            </a:ext>
          </a:extLst>
        </xdr:cNvPr>
        <xdr:cNvSpPr>
          <a:spLocks noChangeArrowheads="1"/>
        </xdr:cNvSpPr>
      </xdr:nvSpPr>
      <xdr:spPr bwMode="auto">
        <a:xfrm>
          <a:off x="2356485" y="725614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FA23AD30-7C7C-4E81-A855-E0600DCCFC0E}"/>
            </a:ext>
          </a:extLst>
        </xdr:cNvPr>
        <xdr:cNvSpPr>
          <a:spLocks noChangeArrowheads="1"/>
        </xdr:cNvSpPr>
      </xdr:nvSpPr>
      <xdr:spPr bwMode="auto">
        <a:xfrm>
          <a:off x="2356485" y="743331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61D18CDF-ED36-4711-AE3A-85E51497BFE5}"/>
            </a:ext>
          </a:extLst>
        </xdr:cNvPr>
        <xdr:cNvSpPr>
          <a:spLocks noChangeArrowheads="1"/>
        </xdr:cNvSpPr>
      </xdr:nvSpPr>
      <xdr:spPr bwMode="auto">
        <a:xfrm>
          <a:off x="2356485" y="760095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525B3670-C4AA-4F32-AD55-3BE2008E353A}"/>
            </a:ext>
          </a:extLst>
        </xdr:cNvPr>
        <xdr:cNvSpPr>
          <a:spLocks noChangeArrowheads="1"/>
        </xdr:cNvSpPr>
      </xdr:nvSpPr>
      <xdr:spPr bwMode="auto">
        <a:xfrm>
          <a:off x="2356485" y="793623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BA1323E3-7569-4A93-9EAF-998F5AAD788F}"/>
            </a:ext>
          </a:extLst>
        </xdr:cNvPr>
        <xdr:cNvSpPr>
          <a:spLocks noChangeArrowheads="1"/>
        </xdr:cNvSpPr>
      </xdr:nvSpPr>
      <xdr:spPr bwMode="auto">
        <a:xfrm>
          <a:off x="2356485" y="809434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751A6005-8E4A-4529-A487-5D07565BF1F2}"/>
            </a:ext>
          </a:extLst>
        </xdr:cNvPr>
        <xdr:cNvSpPr>
          <a:spLocks noChangeArrowheads="1"/>
        </xdr:cNvSpPr>
      </xdr:nvSpPr>
      <xdr:spPr bwMode="auto">
        <a:xfrm>
          <a:off x="2356485" y="827151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E7ABA614-7AF9-42A2-80FA-04891D3F8788}"/>
            </a:ext>
          </a:extLst>
        </xdr:cNvPr>
        <xdr:cNvSpPr>
          <a:spLocks noChangeArrowheads="1"/>
        </xdr:cNvSpPr>
      </xdr:nvSpPr>
      <xdr:spPr bwMode="auto">
        <a:xfrm>
          <a:off x="2356485" y="84391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95DEA7B7-4A19-4D23-8A8E-1E842ADA2841}"/>
            </a:ext>
          </a:extLst>
        </xdr:cNvPr>
        <xdr:cNvSpPr>
          <a:spLocks noChangeArrowheads="1"/>
        </xdr:cNvSpPr>
      </xdr:nvSpPr>
      <xdr:spPr bwMode="auto">
        <a:xfrm>
          <a:off x="2356485" y="859726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242BD89A-9974-4E6E-A1A0-8014DA61AFF9}"/>
            </a:ext>
          </a:extLst>
        </xdr:cNvPr>
        <xdr:cNvCxnSpPr>
          <a:cxnSpLocks noChangeShapeType="1"/>
        </xdr:cNvCxnSpPr>
      </xdr:nvCxnSpPr>
      <xdr:spPr bwMode="auto">
        <a:xfrm>
          <a:off x="2385060" y="8879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B6BBAB4D-A611-4651-A849-8D496F76DBE2}"/>
            </a:ext>
          </a:extLst>
        </xdr:cNvPr>
        <xdr:cNvSpPr>
          <a:spLocks noChangeArrowheads="1"/>
        </xdr:cNvSpPr>
      </xdr:nvSpPr>
      <xdr:spPr bwMode="auto">
        <a:xfrm>
          <a:off x="2537460" y="8793480"/>
          <a:ext cx="180975" cy="8953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537C7312-2AA9-4FDE-B3FE-7442372B1082}"/>
            </a:ext>
          </a:extLst>
        </xdr:cNvPr>
        <xdr:cNvSpPr>
          <a:spLocks noChangeArrowheads="1"/>
        </xdr:cNvSpPr>
      </xdr:nvSpPr>
      <xdr:spPr bwMode="auto">
        <a:xfrm>
          <a:off x="138544" y="138544"/>
          <a:ext cx="8329353" cy="55366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D8D03B44-C357-4F05-A1A0-BCE76FAFBF7A}"/>
            </a:ext>
          </a:extLst>
        </xdr:cNvPr>
        <xdr:cNvSpPr>
          <a:spLocks noChangeArrowheads="1"/>
        </xdr:cNvSpPr>
      </xdr:nvSpPr>
      <xdr:spPr bwMode="auto">
        <a:xfrm>
          <a:off x="9780270" y="215265"/>
          <a:ext cx="22783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13DDFDB-49FB-4916-8F1A-D0B3673115A8}"/>
            </a:ext>
          </a:extLst>
        </xdr:cNvPr>
        <xdr:cNvSpPr>
          <a:spLocks noChangeArrowheads="1"/>
        </xdr:cNvSpPr>
      </xdr:nvSpPr>
      <xdr:spPr bwMode="auto">
        <a:xfrm>
          <a:off x="12470130" y="215265"/>
          <a:ext cx="343662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2254DD60-F721-4E0E-85DF-44F75BD82BF3}"/>
            </a:ext>
          </a:extLst>
        </xdr:cNvPr>
        <xdr:cNvSpPr>
          <a:spLocks noChangeShapeType="1"/>
        </xdr:cNvSpPr>
      </xdr:nvSpPr>
      <xdr:spPr bwMode="auto">
        <a:xfrm>
          <a:off x="457200" y="6537960"/>
          <a:ext cx="5372100" cy="16764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FF26D26C-FBF4-4939-8C46-885848E75EDB}"/>
            </a:ext>
          </a:extLst>
        </xdr:cNvPr>
        <xdr:cNvSpPr txBox="1">
          <a:spLocks noChangeArrowheads="1"/>
        </xdr:cNvSpPr>
      </xdr:nvSpPr>
      <xdr:spPr bwMode="auto">
        <a:xfrm>
          <a:off x="571500" y="636270"/>
          <a:ext cx="1619250" cy="33528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C195C0CE-3B69-44CA-874A-A1958DF65365}"/>
            </a:ext>
          </a:extLst>
        </xdr:cNvPr>
        <xdr:cNvSpPr txBox="1"/>
      </xdr:nvSpPr>
      <xdr:spPr>
        <a:xfrm>
          <a:off x="11820525" y="6724650"/>
          <a:ext cx="3971924" cy="2156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大型事業が重なったことにより地方債残高が増加している。また、これらの事業に基金を活用し、充当可能基金も減少となった。今後は、計画的な事業の実施に努め、地方債現在高を抑え健全化に努める。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34D88319-A95C-476C-BAEF-E30B83A949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775776DC-5BCA-43D3-95EF-BF0935C72774}"/>
            </a:ext>
          </a:extLst>
        </xdr:cNvPr>
        <xdr:cNvSpPr>
          <a:spLocks noChangeArrowheads="1"/>
        </xdr:cNvSpPr>
      </xdr:nvSpPr>
      <xdr:spPr bwMode="auto">
        <a:xfrm>
          <a:off x="763905" y="9157335"/>
          <a:ext cx="695325" cy="5916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A83F9C66-89C1-4210-8059-2E927A0145D6}"/>
            </a:ext>
          </a:extLst>
        </xdr:cNvPr>
        <xdr:cNvSpPr>
          <a:spLocks noChangeArrowheads="1"/>
        </xdr:cNvSpPr>
      </xdr:nvSpPr>
      <xdr:spPr bwMode="auto">
        <a:xfrm>
          <a:off x="763905" y="9502140"/>
          <a:ext cx="695325" cy="5143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D589BA5-D0EF-429D-A736-192CEF754183}"/>
            </a:ext>
          </a:extLst>
        </xdr:cNvPr>
        <xdr:cNvSpPr>
          <a:spLocks noChangeArrowheads="1"/>
        </xdr:cNvSpPr>
      </xdr:nvSpPr>
      <xdr:spPr bwMode="auto">
        <a:xfrm>
          <a:off x="123825" y="123825"/>
          <a:ext cx="12077181" cy="5124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A3CB6210-BE75-43DA-A1DF-ABC1A8033CDB}"/>
            </a:ext>
          </a:extLst>
        </xdr:cNvPr>
        <xdr:cNvSpPr>
          <a:spLocks noChangeShapeType="1"/>
        </xdr:cNvSpPr>
      </xdr:nvSpPr>
      <xdr:spPr bwMode="auto">
        <a:xfrm>
          <a:off x="563880" y="8884920"/>
          <a:ext cx="6515100" cy="16764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5AE1B4B6-D3B6-4C2C-9D52-D5E99FBF37FF}"/>
            </a:ext>
          </a:extLst>
        </xdr:cNvPr>
        <xdr:cNvSpPr>
          <a:spLocks noChangeArrowheads="1"/>
        </xdr:cNvSpPr>
      </xdr:nvSpPr>
      <xdr:spPr bwMode="auto">
        <a:xfrm>
          <a:off x="12402638" y="165045"/>
          <a:ext cx="3593374" cy="3352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45060A0-53B8-4EF5-8230-F301215BDBDD}"/>
            </a:ext>
          </a:extLst>
        </xdr:cNvPr>
        <xdr:cNvSpPr>
          <a:spLocks noChangeArrowheads="1"/>
        </xdr:cNvSpPr>
      </xdr:nvSpPr>
      <xdr:spPr bwMode="auto">
        <a:xfrm>
          <a:off x="16189638" y="165046"/>
          <a:ext cx="6652948" cy="3352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宮崎県五ケ瀬町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3A2877C6-7498-4AD4-AFDF-A96A085F2DCC}"/>
            </a:ext>
          </a:extLst>
        </xdr:cNvPr>
        <xdr:cNvSpPr txBox="1">
          <a:spLocks noChangeArrowheads="1"/>
        </xdr:cNvSpPr>
      </xdr:nvSpPr>
      <xdr:spPr bwMode="auto">
        <a:xfrm>
          <a:off x="533400" y="789189"/>
          <a:ext cx="2160270" cy="38671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C66BB596-9F1D-4A9F-B06F-29984A0FA5E5}"/>
            </a:ext>
          </a:extLst>
        </xdr:cNvPr>
        <xdr:cNvSpPr>
          <a:spLocks noChangeArrowheads="1"/>
        </xdr:cNvSpPr>
      </xdr:nvSpPr>
      <xdr:spPr bwMode="auto">
        <a:xfrm>
          <a:off x="763905" y="9334500"/>
          <a:ext cx="695325" cy="5143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8A8F25E1-EB38-4533-A145-322EFAD0936E}"/>
            </a:ext>
          </a:extLst>
        </xdr:cNvPr>
        <xdr:cNvSpPr>
          <a:spLocks noChangeArrowheads="1"/>
        </xdr:cNvSpPr>
      </xdr:nvSpPr>
      <xdr:spPr bwMode="auto">
        <a:xfrm>
          <a:off x="12402638" y="672194"/>
          <a:ext cx="10439948" cy="346002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7BBDF155-9A09-4691-B66A-50C8EB721B9C}"/>
            </a:ext>
          </a:extLst>
        </xdr:cNvPr>
        <xdr:cNvSpPr txBox="1"/>
      </xdr:nvSpPr>
      <xdr:spPr>
        <a:xfrm>
          <a:off x="12402638" y="1046660"/>
          <a:ext cx="10438944" cy="3085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ふるさと納税寄付金に伴う五ヶ瀬町応援基金への積立、森林環境譲与税、減債基金の積立など基金の積み増しを行っているが、新庁舎建設に伴い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４億３４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百万円を取り崩したことで、基金全体としては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３億７８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大型事業により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一時的に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となったが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の事業等に備え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計画的に積立を行っていく。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47668C35-0885-4A4E-A7F3-3F364844C0F0}"/>
            </a:ext>
          </a:extLst>
        </xdr:cNvPr>
        <xdr:cNvSpPr>
          <a:spLocks noChangeArrowheads="1"/>
        </xdr:cNvSpPr>
      </xdr:nvSpPr>
      <xdr:spPr bwMode="auto">
        <a:xfrm>
          <a:off x="12485270" y="743901"/>
          <a:ext cx="1257055" cy="2695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88340E89-E7F0-40BE-9B27-DA1F7B5ADCC6}"/>
            </a:ext>
          </a:extLst>
        </xdr:cNvPr>
        <xdr:cNvSpPr>
          <a:spLocks noChangeArrowheads="1"/>
        </xdr:cNvSpPr>
      </xdr:nvSpPr>
      <xdr:spPr bwMode="auto">
        <a:xfrm>
          <a:off x="12402638" y="9208423"/>
          <a:ext cx="10439948" cy="135289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84C0D64B-748C-49E9-ADB6-D6A0D73EF88B}"/>
            </a:ext>
          </a:extLst>
        </xdr:cNvPr>
        <xdr:cNvSpPr txBox="1"/>
      </xdr:nvSpPr>
      <xdr:spPr>
        <a:xfrm>
          <a:off x="12402638" y="9218815"/>
          <a:ext cx="10438944" cy="134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・公共施設等整備基金：公共施設の整備に活用</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・地域福祉基金：社会福祉法人等が行う福祉事業に活用</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・教育基金：学校教育・社会教育の振興及び奨学金制度に活用</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・ふるさとづくり基金：個性的で魅力ある地域づくり活動を支援</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・五ヶ瀬町応援基金：ふるさと納税寄付金を積立て、該当事業に充当</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・公共施設等整備基金：新庁舎建設事業に充当したことによる減</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・教育基金：奨学金等該当事業に充当したことによる減</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・五ヶ瀬応援基金：当該事業に充当を行ったが、ふるさと納税寄付金を積立てたことによる増</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大型事業が終了し、現時点では高額な取崩しの見込みは無いが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、公共施設の老朽化に伴う改修も控えており、可能な限り積立を行う。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CE4A5CF7-6F83-4110-BF33-88DAC5EE4868}"/>
            </a:ext>
          </a:extLst>
        </xdr:cNvPr>
        <xdr:cNvSpPr>
          <a:spLocks noChangeArrowheads="1"/>
        </xdr:cNvSpPr>
      </xdr:nvSpPr>
      <xdr:spPr bwMode="auto">
        <a:xfrm>
          <a:off x="12485269" y="9223748"/>
          <a:ext cx="231277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E01CEC5E-8814-4425-9095-B0C6AF1F36C2}"/>
            </a:ext>
          </a:extLst>
        </xdr:cNvPr>
        <xdr:cNvSpPr>
          <a:spLocks noChangeArrowheads="1"/>
        </xdr:cNvSpPr>
      </xdr:nvSpPr>
      <xdr:spPr bwMode="auto">
        <a:xfrm>
          <a:off x="12402638" y="4231820"/>
          <a:ext cx="10439948" cy="27799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9E1BDA84-C5A9-48DA-8C53-85879297B717}"/>
            </a:ext>
          </a:extLst>
        </xdr:cNvPr>
        <xdr:cNvSpPr txBox="1"/>
      </xdr:nvSpPr>
      <xdr:spPr>
        <a:xfrm>
          <a:off x="12402638" y="4621530"/>
          <a:ext cx="10438944" cy="2372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運用利金による積立の増</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計画的な積立ては行っていないが、ある程度の水準は確保していく。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5AD034B-C482-4C7B-A207-21CD63223BB0}"/>
            </a:ext>
          </a:extLst>
        </xdr:cNvPr>
        <xdr:cNvSpPr>
          <a:spLocks noChangeArrowheads="1"/>
        </xdr:cNvSpPr>
      </xdr:nvSpPr>
      <xdr:spPr bwMode="auto">
        <a:xfrm>
          <a:off x="12485269" y="4324798"/>
          <a:ext cx="1850129" cy="2582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85F34544-7873-4BFE-B406-2F88020D5997}"/>
            </a:ext>
          </a:extLst>
        </xdr:cNvPr>
        <xdr:cNvSpPr>
          <a:spLocks noChangeArrowheads="1"/>
        </xdr:cNvSpPr>
      </xdr:nvSpPr>
      <xdr:spPr bwMode="auto">
        <a:xfrm>
          <a:off x="12402638" y="7116335"/>
          <a:ext cx="10439948" cy="195354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9B40E96E-593D-4675-A949-10FCFF0772D4}"/>
            </a:ext>
          </a:extLst>
        </xdr:cNvPr>
        <xdr:cNvSpPr txBox="1"/>
      </xdr:nvSpPr>
      <xdr:spPr>
        <a:xfrm>
          <a:off x="12402638" y="7506045"/>
          <a:ext cx="10438944" cy="1544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決算余剰金を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１５百</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万円積み立てたことによる増加</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大型事業に伴う起債発行額の増が見込まれるため、決算剰余金の一部を積み立てていくこととしている。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4009AAC9-02C1-40EB-B820-7EFD28CA82AB}"/>
            </a:ext>
          </a:extLst>
        </xdr:cNvPr>
        <xdr:cNvSpPr>
          <a:spLocks noChangeArrowheads="1"/>
        </xdr:cNvSpPr>
      </xdr:nvSpPr>
      <xdr:spPr bwMode="auto">
        <a:xfrm>
          <a:off x="12485269" y="7209313"/>
          <a:ext cx="1256400" cy="2582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3,723
3,715
171.73
6,287,703
6,055,039
28,883
2,492,341
4,139,676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latin typeface="ＭＳ Ｐゴシック" panose="020B0600070205080204" pitchFamily="50" charset="-128"/>
              <a:ea typeface="ＭＳ Ｐゴシック" panose="020B0600070205080204" pitchFamily="50" charset="-128"/>
            </a:rPr>
            <a:t>　有形固定資産減価償却率は</a:t>
          </a:r>
          <a:r>
            <a:rPr lang="en-US" altLang="ja-JP">
              <a:effectLst/>
              <a:latin typeface="ＭＳ Ｐゴシック" panose="020B0600070205080204" pitchFamily="50" charset="-128"/>
              <a:ea typeface="ＭＳ Ｐゴシック" panose="020B0600070205080204" pitchFamily="50" charset="-128"/>
            </a:rPr>
            <a:t>68.8</a:t>
          </a:r>
          <a:r>
            <a:rPr lang="ja-JP" altLang="en-US">
              <a:effectLst/>
              <a:latin typeface="ＭＳ Ｐゴシック" panose="020B0600070205080204" pitchFamily="50" charset="-128"/>
              <a:ea typeface="ＭＳ Ｐゴシック" panose="020B0600070205080204" pitchFamily="50" charset="-128"/>
            </a:rPr>
            <a:t>％となっており、類似団体、宮崎県平均、全国平均と比較すると高い水準にある。</a:t>
          </a:r>
          <a:endParaRPr lang="en-US" altLang="ja-JP">
            <a:effectLst/>
            <a:latin typeface="ＭＳ Ｐゴシック" panose="020B0600070205080204" pitchFamily="50" charset="-128"/>
            <a:ea typeface="ＭＳ Ｐゴシック" panose="020B0600070205080204" pitchFamily="50" charset="-128"/>
          </a:endParaRPr>
        </a:p>
        <a:p>
          <a:r>
            <a:rPr lang="ja-JP" altLang="en-US">
              <a:effectLst/>
              <a:latin typeface="ＭＳ Ｐゴシック" panose="020B0600070205080204" pitchFamily="50" charset="-128"/>
              <a:ea typeface="ＭＳ Ｐゴシック" panose="020B0600070205080204" pitchFamily="50" charset="-128"/>
            </a:rPr>
            <a:t>　防災行政情報伝達システムの整備などにより、令和元年度と比較して償却率は</a:t>
          </a:r>
          <a:r>
            <a:rPr lang="en-US" altLang="ja-JP">
              <a:effectLst/>
              <a:latin typeface="ＭＳ Ｐゴシック" panose="020B0600070205080204" pitchFamily="50" charset="-128"/>
              <a:ea typeface="ＭＳ Ｐゴシック" panose="020B0600070205080204" pitchFamily="50" charset="-128"/>
            </a:rPr>
            <a:t>0.6</a:t>
          </a:r>
          <a:r>
            <a:rPr lang="ja-JP" altLang="en-US">
              <a:effectLst/>
              <a:latin typeface="ＭＳ Ｐゴシック" panose="020B0600070205080204" pitchFamily="50" charset="-128"/>
              <a:ea typeface="ＭＳ Ｐゴシック" panose="020B0600070205080204" pitchFamily="50" charset="-128"/>
            </a:rPr>
            <a:t>％減少しているが、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有形固定資産の更新は、まだ類似団体の中でも遅れている状況にある。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129667</xdr:rowOff>
    </xdr:from>
    <xdr:to>
      <xdr:col>23</xdr:col>
      <xdr:colOff>136525</xdr:colOff>
      <xdr:row>33</xdr:row>
      <xdr:rowOff>59817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108094</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142621</xdr:rowOff>
    </xdr:from>
    <xdr:to>
      <xdr:col>19</xdr:col>
      <xdr:colOff>187325</xdr:colOff>
      <xdr:row>33</xdr:row>
      <xdr:rowOff>72771</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9017</xdr:rowOff>
    </xdr:from>
    <xdr:to>
      <xdr:col>23</xdr:col>
      <xdr:colOff>85725</xdr:colOff>
      <xdr:row>33</xdr:row>
      <xdr:rowOff>21971</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4051300" y="6438392"/>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3556</xdr:rowOff>
    </xdr:from>
    <xdr:to>
      <xdr:col>15</xdr:col>
      <xdr:colOff>187325</xdr:colOff>
      <xdr:row>33</xdr:row>
      <xdr:rowOff>105156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21971</xdr:rowOff>
    </xdr:from>
    <xdr:to>
      <xdr:col>19</xdr:col>
      <xdr:colOff>136525</xdr:colOff>
      <xdr:row>33</xdr:row>
      <xdr:rowOff>54356</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3289300" y="645134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153416</xdr:rowOff>
    </xdr:from>
    <xdr:to>
      <xdr:col>11</xdr:col>
      <xdr:colOff>187325</xdr:colOff>
      <xdr:row>33</xdr:row>
      <xdr:rowOff>83565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6411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32766</xdr:rowOff>
    </xdr:from>
    <xdr:to>
      <xdr:col>15</xdr:col>
      <xdr:colOff>136525</xdr:colOff>
      <xdr:row>33</xdr:row>
      <xdr:rowOff>54356</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646214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133985</xdr:rowOff>
    </xdr:from>
    <xdr:to>
      <xdr:col>7</xdr:col>
      <xdr:colOff>187325</xdr:colOff>
      <xdr:row>33</xdr:row>
      <xdr:rowOff>64135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13335</xdr:rowOff>
    </xdr:from>
    <xdr:to>
      <xdr:col>11</xdr:col>
      <xdr:colOff>136525</xdr:colOff>
      <xdr:row>33</xdr:row>
      <xdr:rowOff>32766</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6442710"/>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63898</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649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96283</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652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74693</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650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55262</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債務償還比率は令和元年度と比較して増加しており、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と比較すると平成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年度以降で初めて上回った。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これは新庁舎建設事業に係る地方債の発行による将来負担額の増加や、公共施設等整備基金の取り崩しによる充当可能財源の減少が要因である。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引き続き、地方債残高に注視しながら財政の健全化に努める。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599</xdr:rowOff>
    </xdr:from>
    <xdr:to>
      <xdr:col>76</xdr:col>
      <xdr:colOff>73025</xdr:colOff>
      <xdr:row>28</xdr:row>
      <xdr:rowOff>102199</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5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150476</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55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81268</xdr:rowOff>
    </xdr:from>
    <xdr:to>
      <xdr:col>72</xdr:col>
      <xdr:colOff>123825</xdr:colOff>
      <xdr:row>28</xdr:row>
      <xdr:rowOff>11418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4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132068</xdr:rowOff>
    </xdr:from>
    <xdr:to>
      <xdr:col>76</xdr:col>
      <xdr:colOff>22225</xdr:colOff>
      <xdr:row>28</xdr:row>
      <xdr:rowOff>51399</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4084300" y="5532743"/>
          <a:ext cx="711200" cy="9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104364</xdr:rowOff>
    </xdr:from>
    <xdr:to>
      <xdr:col>68</xdr:col>
      <xdr:colOff>123825</xdr:colOff>
      <xdr:row>27</xdr:row>
      <xdr:rowOff>34514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3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155164</xdr:rowOff>
    </xdr:from>
    <xdr:to>
      <xdr:col>72</xdr:col>
      <xdr:colOff>73025</xdr:colOff>
      <xdr:row>27</xdr:row>
      <xdr:rowOff>132068</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384389"/>
          <a:ext cx="762000" cy="14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144357</xdr:rowOff>
    </xdr:from>
    <xdr:to>
      <xdr:col>64</xdr:col>
      <xdr:colOff>123825</xdr:colOff>
      <xdr:row>27</xdr:row>
      <xdr:rowOff>74507</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3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155164</xdr:rowOff>
    </xdr:from>
    <xdr:to>
      <xdr:col>68</xdr:col>
      <xdr:colOff>73025</xdr:colOff>
      <xdr:row>27</xdr:row>
      <xdr:rowOff>23707</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560300" y="5384389"/>
          <a:ext cx="762000" cy="3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113411</xdr:rowOff>
    </xdr:from>
    <xdr:to>
      <xdr:col>60</xdr:col>
      <xdr:colOff>123825</xdr:colOff>
      <xdr:row>27</xdr:row>
      <xdr:rowOff>43561</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34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164211</xdr:rowOff>
    </xdr:from>
    <xdr:to>
      <xdr:col>64</xdr:col>
      <xdr:colOff>73025</xdr:colOff>
      <xdr:row>27</xdr:row>
      <xdr:rowOff>23707</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798300" y="5393436"/>
          <a:ext cx="762000" cy="3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27945</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25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51041</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10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91034</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14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60088</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3,723
3,715
171.73
6,287,703
6,055,039
28,883
2,492,341
4,139,676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107043</xdr:rowOff>
    </xdr:from>
    <xdr:to>
      <xdr:col>24</xdr:col>
      <xdr:colOff>114300</xdr:colOff>
      <xdr:row>40</xdr:row>
      <xdr:rowOff>37193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85470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107043</xdr:rowOff>
    </xdr:from>
    <xdr:to>
      <xdr:col>20</xdr:col>
      <xdr:colOff>38100</xdr:colOff>
      <xdr:row>40</xdr:row>
      <xdr:rowOff>37193</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157843</xdr:rowOff>
    </xdr:from>
    <xdr:to>
      <xdr:col>24</xdr:col>
      <xdr:colOff>63500</xdr:colOff>
      <xdr:row>39</xdr:row>
      <xdr:rowOff>157843</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8443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97246</xdr:rowOff>
    </xdr:from>
    <xdr:to>
      <xdr:col>15</xdr:col>
      <xdr:colOff>101600</xdr:colOff>
      <xdr:row>40</xdr:row>
      <xdr:rowOff>27396</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148046</xdr:rowOff>
    </xdr:from>
    <xdr:to>
      <xdr:col>19</xdr:col>
      <xdr:colOff>177800</xdr:colOff>
      <xdr:row>39</xdr:row>
      <xdr:rowOff>157843</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83459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90715</xdr:rowOff>
    </xdr:from>
    <xdr:to>
      <xdr:col>10</xdr:col>
      <xdr:colOff>165100</xdr:colOff>
      <xdr:row>40</xdr:row>
      <xdr:rowOff>20865</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141515</xdr:rowOff>
    </xdr:from>
    <xdr:to>
      <xdr:col>15</xdr:col>
      <xdr:colOff>50800</xdr:colOff>
      <xdr:row>39</xdr:row>
      <xdr:rowOff>148046</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82806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85816</xdr:rowOff>
    </xdr:from>
    <xdr:to>
      <xdr:col>6</xdr:col>
      <xdr:colOff>38100</xdr:colOff>
      <xdr:row>40</xdr:row>
      <xdr:rowOff>15966</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136616</xdr:rowOff>
    </xdr:from>
    <xdr:to>
      <xdr:col>10</xdr:col>
      <xdr:colOff>114300</xdr:colOff>
      <xdr:row>39</xdr:row>
      <xdr:rowOff>141515</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82316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28320</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18523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11992</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7093</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67842</xdr:rowOff>
    </xdr:from>
    <xdr:to>
      <xdr:col>55</xdr:col>
      <xdr:colOff>50800</xdr:colOff>
      <xdr:row>41</xdr:row>
      <xdr:rowOff>169442</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9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154219</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1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69602</xdr:rowOff>
    </xdr:from>
    <xdr:to>
      <xdr:col>50</xdr:col>
      <xdr:colOff>165100</xdr:colOff>
      <xdr:row>41</xdr:row>
      <xdr:rowOff>171202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118642</xdr:rowOff>
    </xdr:from>
    <xdr:to>
      <xdr:col>55</xdr:col>
      <xdr:colOff>0</xdr:colOff>
      <xdr:row>41</xdr:row>
      <xdr:rowOff>120402</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48092"/>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71935</xdr:rowOff>
    </xdr:from>
    <xdr:to>
      <xdr:col>46</xdr:col>
      <xdr:colOff>38100</xdr:colOff>
      <xdr:row>42</xdr:row>
      <xdr:rowOff>2085</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120402</xdr:rowOff>
    </xdr:from>
    <xdr:to>
      <xdr:col>50</xdr:col>
      <xdr:colOff>114300</xdr:colOff>
      <xdr:row>41</xdr:row>
      <xdr:rowOff>122735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49852"/>
          <a:ext cx="889000" cy="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75174</xdr:rowOff>
    </xdr:from>
    <xdr:to>
      <xdr:col>41</xdr:col>
      <xdr:colOff>101600</xdr:colOff>
      <xdr:row>42</xdr:row>
      <xdr:rowOff>5324</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122735</xdr:rowOff>
    </xdr:from>
    <xdr:to>
      <xdr:col>45</xdr:col>
      <xdr:colOff>177800</xdr:colOff>
      <xdr:row>41</xdr:row>
      <xdr:rowOff>125974</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52185"/>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77717</xdr:rowOff>
    </xdr:from>
    <xdr:to>
      <xdr:col>36</xdr:col>
      <xdr:colOff>165100</xdr:colOff>
      <xdr:row>42</xdr:row>
      <xdr:rowOff>7867</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0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125974</xdr:rowOff>
    </xdr:from>
    <xdr:to>
      <xdr:col>41</xdr:col>
      <xdr:colOff>50800</xdr:colOff>
      <xdr:row>41</xdr:row>
      <xdr:rowOff>128517</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55424"/>
          <a:ext cx="889000" cy="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162329</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1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164662</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1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167901</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1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170444</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19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81462</xdr:rowOff>
    </xdr:from>
    <xdr:to>
      <xdr:col>24</xdr:col>
      <xdr:colOff>114300</xdr:colOff>
      <xdr:row>61</xdr:row>
      <xdr:rowOff>11612</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104339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21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132262</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41436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55335</xdr:rowOff>
    </xdr:from>
    <xdr:to>
      <xdr:col>15</xdr:col>
      <xdr:colOff>101600</xdr:colOff>
      <xdr:row>62</xdr:row>
      <xdr:rowOff>156935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62</xdr:row>
      <xdr:rowOff>106135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908300" y="10414363"/>
          <a:ext cx="889000" cy="3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55335</xdr:rowOff>
    </xdr:from>
    <xdr:to>
      <xdr:col>10</xdr:col>
      <xdr:colOff>165100</xdr:colOff>
      <xdr:row>62</xdr:row>
      <xdr:rowOff>156935</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106135</xdr:rowOff>
    </xdr:from>
    <xdr:to>
      <xdr:col>15</xdr:col>
      <xdr:colOff>50800</xdr:colOff>
      <xdr:row>62</xdr:row>
      <xdr:rowOff>106135</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7360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78196</xdr:rowOff>
    </xdr:from>
    <xdr:to>
      <xdr:col>6</xdr:col>
      <xdr:colOff>38100</xdr:colOff>
      <xdr:row>63</xdr:row>
      <xdr:rowOff>8346</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106135</xdr:rowOff>
    </xdr:from>
    <xdr:to>
      <xdr:col>10</xdr:col>
      <xdr:colOff>114300</xdr:colOff>
      <xdr:row>62</xdr:row>
      <xdr:rowOff>128996</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flipV="1">
          <a:off x="1130300" y="107360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23240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148062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148062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170923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51604</xdr:rowOff>
    </xdr:from>
    <xdr:to>
      <xdr:col>55</xdr:col>
      <xdr:colOff>50800</xdr:colOff>
      <xdr:row>63</xdr:row>
      <xdr:rowOff>153204</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8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137981</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76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54158</xdr:rowOff>
    </xdr:from>
    <xdr:to>
      <xdr:col>50</xdr:col>
      <xdr:colOff>165100</xdr:colOff>
      <xdr:row>63</xdr:row>
      <xdr:rowOff>155758</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85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102404</xdr:rowOff>
    </xdr:from>
    <xdr:to>
      <xdr:col>55</xdr:col>
      <xdr:colOff>0</xdr:colOff>
      <xdr:row>63</xdr:row>
      <xdr:rowOff>104958</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903754"/>
          <a:ext cx="8382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72795</xdr:rowOff>
    </xdr:from>
    <xdr:to>
      <xdr:col>46</xdr:col>
      <xdr:colOff>38100</xdr:colOff>
      <xdr:row>64</xdr:row>
      <xdr:rowOff>2945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8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104958</xdr:rowOff>
    </xdr:from>
    <xdr:to>
      <xdr:col>50</xdr:col>
      <xdr:colOff>114300</xdr:colOff>
      <xdr:row>63</xdr:row>
      <xdr:rowOff>123595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906308"/>
          <a:ext cx="889000" cy="1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74360</xdr:rowOff>
    </xdr:from>
    <xdr:to>
      <xdr:col>41</xdr:col>
      <xdr:colOff>101600</xdr:colOff>
      <xdr:row>64</xdr:row>
      <xdr:rowOff>4510</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8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123595</xdr:rowOff>
    </xdr:from>
    <xdr:to>
      <xdr:col>45</xdr:col>
      <xdr:colOff>177800</xdr:colOff>
      <xdr:row>63</xdr:row>
      <xdr:rowOff>125160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924945"/>
          <a:ext cx="889000" cy="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76860</xdr:rowOff>
    </xdr:from>
    <xdr:to>
      <xdr:col>36</xdr:col>
      <xdr:colOff>165100</xdr:colOff>
      <xdr:row>64</xdr:row>
      <xdr:rowOff>7010</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8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125160</xdr:rowOff>
    </xdr:from>
    <xdr:to>
      <xdr:col>41</xdr:col>
      <xdr:colOff>50800</xdr:colOff>
      <xdr:row>63</xdr:row>
      <xdr:rowOff>127660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926510"/>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146885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94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165522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096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167087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096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169587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097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83638</xdr:rowOff>
    </xdr:from>
    <xdr:to>
      <xdr:col>24</xdr:col>
      <xdr:colOff>114300</xdr:colOff>
      <xdr:row>85</xdr:row>
      <xdr:rowOff>13788</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62065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65677</xdr:rowOff>
    </xdr:from>
    <xdr:to>
      <xdr:col>20</xdr:col>
      <xdr:colOff>38100</xdr:colOff>
      <xdr:row>84</xdr:row>
      <xdr:rowOff>167277</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116477</xdr:rowOff>
    </xdr:from>
    <xdr:to>
      <xdr:col>24</xdr:col>
      <xdr:colOff>63500</xdr:colOff>
      <xdr:row>84</xdr:row>
      <xdr:rowOff>134438</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51827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42818</xdr:rowOff>
    </xdr:from>
    <xdr:to>
      <xdr:col>15</xdr:col>
      <xdr:colOff>101600</xdr:colOff>
      <xdr:row>84</xdr:row>
      <xdr:rowOff>144418</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93618</xdr:rowOff>
    </xdr:from>
    <xdr:to>
      <xdr:col>19</xdr:col>
      <xdr:colOff>177800</xdr:colOff>
      <xdr:row>84</xdr:row>
      <xdr:rowOff>116477</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4954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11793</xdr:rowOff>
    </xdr:from>
    <xdr:to>
      <xdr:col>10</xdr:col>
      <xdr:colOff>165100</xdr:colOff>
      <xdr:row>84</xdr:row>
      <xdr:rowOff>113393</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62593</xdr:rowOff>
    </xdr:from>
    <xdr:to>
      <xdr:col>15</xdr:col>
      <xdr:colOff>50800</xdr:colOff>
      <xdr:row>84</xdr:row>
      <xdr:rowOff>93618</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4643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150586</xdr:rowOff>
    </xdr:from>
    <xdr:to>
      <xdr:col>6</xdr:col>
      <xdr:colOff>38100</xdr:colOff>
      <xdr:row>84</xdr:row>
      <xdr:rowOff>80736</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29936</xdr:rowOff>
    </xdr:from>
    <xdr:to>
      <xdr:col>10</xdr:col>
      <xdr:colOff>114300</xdr:colOff>
      <xdr:row>84</xdr:row>
      <xdr:rowOff>62593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4317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158404</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135545</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104520</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71863</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149568</xdr:rowOff>
    </xdr:from>
    <xdr:to>
      <xdr:col>55</xdr:col>
      <xdr:colOff>50800</xdr:colOff>
      <xdr:row>86</xdr:row>
      <xdr:rowOff>79718</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7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64495</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63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149988</xdr:rowOff>
    </xdr:from>
    <xdr:to>
      <xdr:col>50</xdr:col>
      <xdr:colOff>165100</xdr:colOff>
      <xdr:row>86</xdr:row>
      <xdr:rowOff>80138</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7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28918</xdr:rowOff>
    </xdr:from>
    <xdr:to>
      <xdr:col>55</xdr:col>
      <xdr:colOff>0</xdr:colOff>
      <xdr:row>86</xdr:row>
      <xdr:rowOff>29338</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773618"/>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151930</xdr:rowOff>
    </xdr:from>
    <xdr:to>
      <xdr:col>46</xdr:col>
      <xdr:colOff>38100</xdr:colOff>
      <xdr:row>86</xdr:row>
      <xdr:rowOff>82080</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72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29338</xdr:rowOff>
    </xdr:from>
    <xdr:to>
      <xdr:col>50</xdr:col>
      <xdr:colOff>114300</xdr:colOff>
      <xdr:row>86</xdr:row>
      <xdr:rowOff>31280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774038"/>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153645</xdr:rowOff>
    </xdr:from>
    <xdr:to>
      <xdr:col>41</xdr:col>
      <xdr:colOff>101600</xdr:colOff>
      <xdr:row>86</xdr:row>
      <xdr:rowOff>83795</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72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31280</xdr:rowOff>
    </xdr:from>
    <xdr:to>
      <xdr:col>45</xdr:col>
      <xdr:colOff>177800</xdr:colOff>
      <xdr:row>86</xdr:row>
      <xdr:rowOff>32995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77598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155626</xdr:rowOff>
    </xdr:from>
    <xdr:to>
      <xdr:col>36</xdr:col>
      <xdr:colOff>165100</xdr:colOff>
      <xdr:row>86</xdr:row>
      <xdr:rowOff>85776</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72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32995</xdr:rowOff>
    </xdr:from>
    <xdr:to>
      <xdr:col>41</xdr:col>
      <xdr:colOff>50800</xdr:colOff>
      <xdr:row>86</xdr:row>
      <xdr:rowOff>34976</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77769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71265</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81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73207</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81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74922</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81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76903</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82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152400</xdr:rowOff>
    </xdr:from>
    <xdr:to>
      <xdr:col>85</xdr:col>
      <xdr:colOff>177800</xdr:colOff>
      <xdr:row>37</xdr:row>
      <xdr:rowOff>82550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130827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31750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32841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57150</xdr:rowOff>
    </xdr:from>
    <xdr:to>
      <xdr:col>76</xdr:col>
      <xdr:colOff>165100</xdr:colOff>
      <xdr:row>36</xdr:row>
      <xdr:rowOff>158750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107950</xdr:rowOff>
    </xdr:from>
    <xdr:to>
      <xdr:col>81</xdr:col>
      <xdr:colOff>50800</xdr:colOff>
      <xdr:row>36</xdr:row>
      <xdr:rowOff>156210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2801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1270</xdr:rowOff>
    </xdr:from>
    <xdr:to>
      <xdr:col>72</xdr:col>
      <xdr:colOff>38100</xdr:colOff>
      <xdr:row>36</xdr:row>
      <xdr:rowOff>102870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52070</xdr:rowOff>
    </xdr:from>
    <xdr:to>
      <xdr:col>76</xdr:col>
      <xdr:colOff>114300</xdr:colOff>
      <xdr:row>36</xdr:row>
      <xdr:rowOff>107950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22427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115570</xdr:rowOff>
    </xdr:from>
    <xdr:to>
      <xdr:col>67</xdr:col>
      <xdr:colOff>101600</xdr:colOff>
      <xdr:row>36</xdr:row>
      <xdr:rowOff>45720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166370</xdr:rowOff>
    </xdr:from>
    <xdr:to>
      <xdr:col>71</xdr:col>
      <xdr:colOff>177800</xdr:colOff>
      <xdr:row>36</xdr:row>
      <xdr:rowOff>52070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167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3827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119397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594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62247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589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69748</xdr:rowOff>
    </xdr:from>
    <xdr:to>
      <xdr:col>116</xdr:col>
      <xdr:colOff>114300</xdr:colOff>
      <xdr:row>39</xdr:row>
      <xdr:rowOff>171348</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48175</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7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77978</xdr:rowOff>
    </xdr:from>
    <xdr:to>
      <xdr:col>112</xdr:col>
      <xdr:colOff>38100</xdr:colOff>
      <xdr:row>40</xdr:row>
      <xdr:rowOff>8128</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120548</xdr:rowOff>
    </xdr:from>
    <xdr:to>
      <xdr:col>116</xdr:col>
      <xdr:colOff>63500</xdr:colOff>
      <xdr:row>39</xdr:row>
      <xdr:rowOff>128778</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807098"/>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85293</xdr:rowOff>
    </xdr:from>
    <xdr:to>
      <xdr:col>107</xdr:col>
      <xdr:colOff>101600</xdr:colOff>
      <xdr:row>40</xdr:row>
      <xdr:rowOff>15443</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7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128778</xdr:rowOff>
    </xdr:from>
    <xdr:to>
      <xdr:col>111</xdr:col>
      <xdr:colOff>177800</xdr:colOff>
      <xdr:row>39</xdr:row>
      <xdr:rowOff>136093</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81532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92608</xdr:rowOff>
    </xdr:from>
    <xdr:to>
      <xdr:col>102</xdr:col>
      <xdr:colOff>165100</xdr:colOff>
      <xdr:row>40</xdr:row>
      <xdr:rowOff>22758</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7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136093</xdr:rowOff>
    </xdr:from>
    <xdr:to>
      <xdr:col>107</xdr:col>
      <xdr:colOff>50800</xdr:colOff>
      <xdr:row>39</xdr:row>
      <xdr:rowOff>143408</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682264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100838</xdr:rowOff>
    </xdr:from>
    <xdr:to>
      <xdr:col>98</xdr:col>
      <xdr:colOff>38100</xdr:colOff>
      <xdr:row>40</xdr:row>
      <xdr:rowOff>30988</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143408</xdr:rowOff>
    </xdr:from>
    <xdr:to>
      <xdr:col>102</xdr:col>
      <xdr:colOff>114300</xdr:colOff>
      <xdr:row>39</xdr:row>
      <xdr:rowOff>151638</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829958"/>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170705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6570</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86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13885</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87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22115</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12881</xdr:rowOff>
    </xdr:from>
    <xdr:to>
      <xdr:col>85</xdr:col>
      <xdr:colOff>177800</xdr:colOff>
      <xdr:row>62</xdr:row>
      <xdr:rowOff>114481</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162758</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63681</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10678885"/>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xdr:rowOff>
    </xdr:from>
    <xdr:to>
      <xdr:col>76</xdr:col>
      <xdr:colOff>165100</xdr:colOff>
      <xdr:row>62</xdr:row>
      <xdr:rowOff>103051</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52251</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4592300" y="106788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52251</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6462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117384</xdr:rowOff>
    </xdr:from>
    <xdr:to>
      <xdr:col>67</xdr:col>
      <xdr:colOff>101600</xdr:colOff>
      <xdr:row>62</xdr:row>
      <xdr:rowOff>47534</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168184</xdr:rowOff>
    </xdr:from>
    <xdr:to>
      <xdr:col>71</xdr:col>
      <xdr:colOff>177800</xdr:colOff>
      <xdr:row>62</xdr:row>
      <xdr:rowOff>16328</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6266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94178</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38661</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1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100-00004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100-00004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100-000050020000}"/>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127691</xdr:rowOff>
    </xdr:from>
    <xdr:to>
      <xdr:col>116</xdr:col>
      <xdr:colOff>114300</xdr:colOff>
      <xdr:row>63</xdr:row>
      <xdr:rowOff>57841</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2110700" y="107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106118</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100-00005C020000}"/>
            </a:ext>
          </a:extLst>
        </xdr:cNvPr>
        <xdr:cNvSpPr txBox="1"/>
      </xdr:nvSpPr>
      <xdr:spPr>
        <a:xfrm>
          <a:off x="22199600" y="1073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131532</xdr:rowOff>
    </xdr:from>
    <xdr:to>
      <xdr:col>112</xdr:col>
      <xdr:colOff>38100</xdr:colOff>
      <xdr:row>63</xdr:row>
      <xdr:rowOff>61682</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1272500" y="1076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7041</xdr:rowOff>
    </xdr:from>
    <xdr:to>
      <xdr:col>116</xdr:col>
      <xdr:colOff>63500</xdr:colOff>
      <xdr:row>63</xdr:row>
      <xdr:rowOff>10882</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21323300" y="10808391"/>
          <a:ext cx="8382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135189</xdr:rowOff>
    </xdr:from>
    <xdr:to>
      <xdr:col>107</xdr:col>
      <xdr:colOff>101600</xdr:colOff>
      <xdr:row>63</xdr:row>
      <xdr:rowOff>65339</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0383500" y="107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10882</xdr:rowOff>
    </xdr:from>
    <xdr:to>
      <xdr:col>111</xdr:col>
      <xdr:colOff>177800</xdr:colOff>
      <xdr:row>63</xdr:row>
      <xdr:rowOff>14539</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0434300" y="1081223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138481</xdr:rowOff>
    </xdr:from>
    <xdr:to>
      <xdr:col>102</xdr:col>
      <xdr:colOff>165100</xdr:colOff>
      <xdr:row>63</xdr:row>
      <xdr:rowOff>68631</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9494500" y="107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14539</xdr:rowOff>
    </xdr:from>
    <xdr:to>
      <xdr:col>107</xdr:col>
      <xdr:colOff>50800</xdr:colOff>
      <xdr:row>63</xdr:row>
      <xdr:rowOff>17831</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9545300" y="10815889"/>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142413</xdr:rowOff>
    </xdr:from>
    <xdr:to>
      <xdr:col>98</xdr:col>
      <xdr:colOff>38100</xdr:colOff>
      <xdr:row>63</xdr:row>
      <xdr:rowOff>72563</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8605500" y="107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17831</xdr:rowOff>
    </xdr:from>
    <xdr:to>
      <xdr:col>102</xdr:col>
      <xdr:colOff>114300</xdr:colOff>
      <xdr:row>63</xdr:row>
      <xdr:rowOff>21763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8656300" y="10819181"/>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00000000-0008-0000-0100-000065020000}"/>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00000000-0008-0000-0100-000066020000}"/>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00000000-0008-0000-0100-000067020000}"/>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00000000-0008-0000-0100-000068020000}"/>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52809</xdr:rowOff>
    </xdr:from>
    <xdr:ext cx="469744" cy="259045"/>
    <xdr:sp macro="" textlink="">
      <xdr:nvSpPr>
        <xdr:cNvPr id="617" name="n_1mainValue【学校施設】&#10;一人当たり面積">
          <a:extLst>
            <a:ext uri="{FF2B5EF4-FFF2-40B4-BE49-F238E27FC236}">
              <a16:creationId xmlns:a16="http://schemas.microsoft.com/office/drawing/2014/main" id="{00000000-0008-0000-0100-000069020000}"/>
            </a:ext>
          </a:extLst>
        </xdr:cNvPr>
        <xdr:cNvSpPr txBox="1"/>
      </xdr:nvSpPr>
      <xdr:spPr>
        <a:xfrm>
          <a:off x="21075727" y="108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56466</xdr:rowOff>
    </xdr:from>
    <xdr:ext cx="469744" cy="259045"/>
    <xdr:sp macro="" textlink="">
      <xdr:nvSpPr>
        <xdr:cNvPr id="618" name="n_2mainValue【学校施設】&#10;一人当たり面積">
          <a:extLst>
            <a:ext uri="{FF2B5EF4-FFF2-40B4-BE49-F238E27FC236}">
              <a16:creationId xmlns:a16="http://schemas.microsoft.com/office/drawing/2014/main" id="{00000000-0008-0000-0100-00006A020000}"/>
            </a:ext>
          </a:extLst>
        </xdr:cNvPr>
        <xdr:cNvSpPr txBox="1"/>
      </xdr:nvSpPr>
      <xdr:spPr>
        <a:xfrm>
          <a:off x="20199427" y="108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59758</xdr:rowOff>
    </xdr:from>
    <xdr:ext cx="469744" cy="259045"/>
    <xdr:sp macro="" textlink="">
      <xdr:nvSpPr>
        <xdr:cNvPr id="619" name="n_3mainValue【学校施設】&#10;一人当たり面積">
          <a:extLst>
            <a:ext uri="{FF2B5EF4-FFF2-40B4-BE49-F238E27FC236}">
              <a16:creationId xmlns:a16="http://schemas.microsoft.com/office/drawing/2014/main" id="{00000000-0008-0000-0100-00006B020000}"/>
            </a:ext>
          </a:extLst>
        </xdr:cNvPr>
        <xdr:cNvSpPr txBox="1"/>
      </xdr:nvSpPr>
      <xdr:spPr>
        <a:xfrm>
          <a:off x="19310427" y="1086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63690</xdr:rowOff>
    </xdr:from>
    <xdr:ext cx="469744" cy="259045"/>
    <xdr:sp macro="" textlink="">
      <xdr:nvSpPr>
        <xdr:cNvPr id="620" name="n_4mainValue【学校施設】&#10;一人当たり面積">
          <a:extLst>
            <a:ext uri="{FF2B5EF4-FFF2-40B4-BE49-F238E27FC236}">
              <a16:creationId xmlns:a16="http://schemas.microsoft.com/office/drawing/2014/main" id="{00000000-0008-0000-0100-00006C020000}"/>
            </a:ext>
          </a:extLst>
        </xdr:cNvPr>
        <xdr:cNvSpPr txBox="1"/>
      </xdr:nvSpPr>
      <xdr:spPr>
        <a:xfrm>
          <a:off x="18421427" y="1086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00000000-0008-0000-0100-00009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00000000-0008-0000-0100-000095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00000000-0008-0000-0100-000097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id="{00000000-0008-0000-0100-000099020000}"/>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53339</xdr:rowOff>
    </xdr:from>
    <xdr:to>
      <xdr:col>85</xdr:col>
      <xdr:colOff>177800</xdr:colOff>
      <xdr:row>106</xdr:row>
      <xdr:rowOff>154939</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6268700" y="18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31766</xdr:rowOff>
    </xdr:from>
    <xdr:ext cx="405111" cy="259045"/>
    <xdr:sp macro="" textlink="">
      <xdr:nvSpPr>
        <xdr:cNvPr id="677" name="【公民館】&#10;有形固定資産減価償却率該当値テキスト">
          <a:extLst>
            <a:ext uri="{FF2B5EF4-FFF2-40B4-BE49-F238E27FC236}">
              <a16:creationId xmlns:a16="http://schemas.microsoft.com/office/drawing/2014/main" id="{00000000-0008-0000-0100-0000A5020000}"/>
            </a:ext>
          </a:extLst>
        </xdr:cNvPr>
        <xdr:cNvSpPr txBox="1"/>
      </xdr:nvSpPr>
      <xdr:spPr>
        <a:xfrm>
          <a:off x="16357600" y="1820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104139</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5481300" y="1827276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39370</xdr:rowOff>
    </xdr:from>
    <xdr:to>
      <xdr:col>76</xdr:col>
      <xdr:colOff>165100</xdr:colOff>
      <xdr:row>106</xdr:row>
      <xdr:rowOff>140970</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4541500" y="182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90170</xdr:rowOff>
    </xdr:from>
    <xdr:to>
      <xdr:col>81</xdr:col>
      <xdr:colOff>50800</xdr:colOff>
      <xdr:row>106</xdr:row>
      <xdr:rowOff>99061</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4592300" y="1826387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19050</xdr:rowOff>
    </xdr:from>
    <xdr:to>
      <xdr:col>72</xdr:col>
      <xdr:colOff>38100</xdr:colOff>
      <xdr:row>106</xdr:row>
      <xdr:rowOff>120650</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3652500" y="181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69850</xdr:rowOff>
    </xdr:from>
    <xdr:to>
      <xdr:col>76</xdr:col>
      <xdr:colOff>114300</xdr:colOff>
      <xdr:row>106</xdr:row>
      <xdr:rowOff>90170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3703300" y="182435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21589</xdr:rowOff>
    </xdr:from>
    <xdr:to>
      <xdr:col>67</xdr:col>
      <xdr:colOff>101600</xdr:colOff>
      <xdr:row>106</xdr:row>
      <xdr:rowOff>123189</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276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69850</xdr:rowOff>
    </xdr:from>
    <xdr:to>
      <xdr:col>71</xdr:col>
      <xdr:colOff>177800</xdr:colOff>
      <xdr:row>106</xdr:row>
      <xdr:rowOff>72389</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12814300" y="182435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a:extLst>
            <a:ext uri="{FF2B5EF4-FFF2-40B4-BE49-F238E27FC236}">
              <a16:creationId xmlns:a16="http://schemas.microsoft.com/office/drawing/2014/main" id="{00000000-0008-0000-0100-0000AE020000}"/>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id="{00000000-0008-0000-0100-0000AF020000}"/>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id="{00000000-0008-0000-0100-0000B0020000}"/>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00000000-0008-0000-0100-0000B1020000}"/>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690" name="n_1mainValue【公民館】&#10;有形固定資産減価償却率">
          <a:extLst>
            <a:ext uri="{FF2B5EF4-FFF2-40B4-BE49-F238E27FC236}">
              <a16:creationId xmlns:a16="http://schemas.microsoft.com/office/drawing/2014/main" id="{00000000-0008-0000-0100-0000B2020000}"/>
            </a:ext>
          </a:extLst>
        </xdr:cNvPr>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132097</xdr:rowOff>
    </xdr:from>
    <xdr:ext cx="405111" cy="259045"/>
    <xdr:sp macro="" textlink="">
      <xdr:nvSpPr>
        <xdr:cNvPr id="691" name="n_2mainValue【公民館】&#10;有形固定資産減価償却率">
          <a:extLst>
            <a:ext uri="{FF2B5EF4-FFF2-40B4-BE49-F238E27FC236}">
              <a16:creationId xmlns:a16="http://schemas.microsoft.com/office/drawing/2014/main" id="{00000000-0008-0000-0100-0000B3020000}"/>
            </a:ext>
          </a:extLst>
        </xdr:cNvPr>
        <xdr:cNvSpPr txBox="1"/>
      </xdr:nvSpPr>
      <xdr:spPr>
        <a:xfrm>
          <a:off x="14389744" y="183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111777</xdr:rowOff>
    </xdr:from>
    <xdr:ext cx="405111" cy="259045"/>
    <xdr:sp macro="" textlink="">
      <xdr:nvSpPr>
        <xdr:cNvPr id="692" name="n_3mainValue【公民館】&#10;有形固定資産減価償却率">
          <a:extLst>
            <a:ext uri="{FF2B5EF4-FFF2-40B4-BE49-F238E27FC236}">
              <a16:creationId xmlns:a16="http://schemas.microsoft.com/office/drawing/2014/main" id="{00000000-0008-0000-0100-0000B4020000}"/>
            </a:ext>
          </a:extLst>
        </xdr:cNvPr>
        <xdr:cNvSpPr txBox="1"/>
      </xdr:nvSpPr>
      <xdr:spPr>
        <a:xfrm>
          <a:off x="13500744" y="182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114316</xdr:rowOff>
    </xdr:from>
    <xdr:ext cx="405111" cy="259045"/>
    <xdr:sp macro="" textlink="">
      <xdr:nvSpPr>
        <xdr:cNvPr id="693" name="n_4mainValue【公民館】&#10;有形固定資産減価償却率">
          <a:extLst>
            <a:ext uri="{FF2B5EF4-FFF2-40B4-BE49-F238E27FC236}">
              <a16:creationId xmlns:a16="http://schemas.microsoft.com/office/drawing/2014/main" id="{00000000-0008-0000-0100-0000B5020000}"/>
            </a:ext>
          </a:extLst>
        </xdr:cNvPr>
        <xdr:cNvSpPr txBox="1"/>
      </xdr:nvSpPr>
      <xdr:spPr>
        <a:xfrm>
          <a:off x="12611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1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100-0000CE02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00000000-0008-0000-0100-0000D002000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100-0000D2020000}"/>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129566</xdr:rowOff>
    </xdr:from>
    <xdr:to>
      <xdr:col>116</xdr:col>
      <xdr:colOff>114300</xdr:colOff>
      <xdr:row>108</xdr:row>
      <xdr:rowOff>59716</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2110700" y="18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152443</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100-0000DE020000}"/>
            </a:ext>
          </a:extLst>
        </xdr:cNvPr>
        <xdr:cNvSpPr txBox="1"/>
      </xdr:nvSpPr>
      <xdr:spPr>
        <a:xfrm>
          <a:off x="22199600" y="1832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132917</xdr:rowOff>
    </xdr:from>
    <xdr:to>
      <xdr:col>112</xdr:col>
      <xdr:colOff>38100</xdr:colOff>
      <xdr:row>108</xdr:row>
      <xdr:rowOff>63067</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1272500" y="184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8916</xdr:rowOff>
    </xdr:from>
    <xdr:to>
      <xdr:col>116</xdr:col>
      <xdr:colOff>63500</xdr:colOff>
      <xdr:row>108</xdr:row>
      <xdr:rowOff>12267</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flipV="1">
          <a:off x="21323300" y="18525516"/>
          <a:ext cx="8382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134671</xdr:rowOff>
    </xdr:from>
    <xdr:to>
      <xdr:col>107</xdr:col>
      <xdr:colOff>101600</xdr:colOff>
      <xdr:row>108</xdr:row>
      <xdr:rowOff>64821</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0383500" y="184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12267</xdr:rowOff>
    </xdr:from>
    <xdr:to>
      <xdr:col>111</xdr:col>
      <xdr:colOff>177800</xdr:colOff>
      <xdr:row>108</xdr:row>
      <xdr:rowOff>14021</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20434300" y="18528867"/>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137567</xdr:rowOff>
    </xdr:from>
    <xdr:to>
      <xdr:col>102</xdr:col>
      <xdr:colOff>165100</xdr:colOff>
      <xdr:row>108</xdr:row>
      <xdr:rowOff>67717</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9494500" y="1848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14021</xdr:rowOff>
    </xdr:from>
    <xdr:to>
      <xdr:col>107</xdr:col>
      <xdr:colOff>50800</xdr:colOff>
      <xdr:row>108</xdr:row>
      <xdr:rowOff>16917</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19545300" y="1853062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153721</xdr:rowOff>
    </xdr:from>
    <xdr:to>
      <xdr:col>98</xdr:col>
      <xdr:colOff>38100</xdr:colOff>
      <xdr:row>108</xdr:row>
      <xdr:rowOff>83871</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8605500" y="184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16917</xdr:rowOff>
    </xdr:from>
    <xdr:to>
      <xdr:col>102</xdr:col>
      <xdr:colOff>114300</xdr:colOff>
      <xdr:row>108</xdr:row>
      <xdr:rowOff>33071</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8656300" y="18533517"/>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743" name="n_1aveValue【公民館】&#10;一人当たり面積">
          <a:extLst>
            <a:ext uri="{FF2B5EF4-FFF2-40B4-BE49-F238E27FC236}">
              <a16:creationId xmlns:a16="http://schemas.microsoft.com/office/drawing/2014/main" id="{00000000-0008-0000-0100-0000E7020000}"/>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744" name="n_2aveValue【公民館】&#10;一人当たり面積">
          <a:extLst>
            <a:ext uri="{FF2B5EF4-FFF2-40B4-BE49-F238E27FC236}">
              <a16:creationId xmlns:a16="http://schemas.microsoft.com/office/drawing/2014/main" id="{00000000-0008-0000-0100-0000E8020000}"/>
            </a:ext>
          </a:extLst>
        </xdr:cNvPr>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745" name="n_3aveValue【公民館】&#10;一人当たり面積">
          <a:extLst>
            <a:ext uri="{FF2B5EF4-FFF2-40B4-BE49-F238E27FC236}">
              <a16:creationId xmlns:a16="http://schemas.microsoft.com/office/drawing/2014/main" id="{00000000-0008-0000-0100-0000E9020000}"/>
            </a:ext>
          </a:extLst>
        </xdr:cNvPr>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46" name="n_4aveValue【公民館】&#10;一人当たり面積">
          <a:extLst>
            <a:ext uri="{FF2B5EF4-FFF2-40B4-BE49-F238E27FC236}">
              <a16:creationId xmlns:a16="http://schemas.microsoft.com/office/drawing/2014/main" id="{00000000-0008-0000-0100-0000EA020000}"/>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79594</xdr:rowOff>
    </xdr:from>
    <xdr:ext cx="469744" cy="259045"/>
    <xdr:sp macro="" textlink="">
      <xdr:nvSpPr>
        <xdr:cNvPr id="747" name="n_1mainValue【公民館】&#10;一人当たり面積">
          <a:extLst>
            <a:ext uri="{FF2B5EF4-FFF2-40B4-BE49-F238E27FC236}">
              <a16:creationId xmlns:a16="http://schemas.microsoft.com/office/drawing/2014/main" id="{00000000-0008-0000-0100-0000EB020000}"/>
            </a:ext>
          </a:extLst>
        </xdr:cNvPr>
        <xdr:cNvSpPr txBox="1"/>
      </xdr:nvSpPr>
      <xdr:spPr>
        <a:xfrm>
          <a:off x="21075727" y="1825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81348</xdr:rowOff>
    </xdr:from>
    <xdr:ext cx="469744" cy="259045"/>
    <xdr:sp macro="" textlink="">
      <xdr:nvSpPr>
        <xdr:cNvPr id="748" name="n_2mainValue【公民館】&#10;一人当たり面積">
          <a:extLst>
            <a:ext uri="{FF2B5EF4-FFF2-40B4-BE49-F238E27FC236}">
              <a16:creationId xmlns:a16="http://schemas.microsoft.com/office/drawing/2014/main" id="{00000000-0008-0000-0100-0000EC020000}"/>
            </a:ext>
          </a:extLst>
        </xdr:cNvPr>
        <xdr:cNvSpPr txBox="1"/>
      </xdr:nvSpPr>
      <xdr:spPr>
        <a:xfrm>
          <a:off x="20199427" y="1825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84244</xdr:rowOff>
    </xdr:from>
    <xdr:ext cx="469744" cy="259045"/>
    <xdr:sp macro="" textlink="">
      <xdr:nvSpPr>
        <xdr:cNvPr id="749" name="n_3mainValue【公民館】&#10;一人当たり面積">
          <a:extLst>
            <a:ext uri="{FF2B5EF4-FFF2-40B4-BE49-F238E27FC236}">
              <a16:creationId xmlns:a16="http://schemas.microsoft.com/office/drawing/2014/main" id="{00000000-0008-0000-0100-0000ED020000}"/>
            </a:ext>
          </a:extLst>
        </xdr:cNvPr>
        <xdr:cNvSpPr txBox="1"/>
      </xdr:nvSpPr>
      <xdr:spPr>
        <a:xfrm>
          <a:off x="19310427" y="1825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100398</xdr:rowOff>
    </xdr:from>
    <xdr:ext cx="469744" cy="259045"/>
    <xdr:sp macro="" textlink="">
      <xdr:nvSpPr>
        <xdr:cNvPr id="750" name="n_4mainValue【公民館】&#10;一人当たり面積">
          <a:extLst>
            <a:ext uri="{FF2B5EF4-FFF2-40B4-BE49-F238E27FC236}">
              <a16:creationId xmlns:a16="http://schemas.microsoft.com/office/drawing/2014/main" id="{00000000-0008-0000-0100-0000EE020000}"/>
            </a:ext>
          </a:extLst>
        </xdr:cNvPr>
        <xdr:cNvSpPr txBox="1"/>
      </xdr:nvSpPr>
      <xdr:spPr>
        <a:xfrm>
          <a:off x="18421427" y="1827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300">
              <a:latin typeface="ＭＳ Ｐゴシック" panose="020B0600070205080204" pitchFamily="50" charset="-128"/>
              <a:ea typeface="ＭＳ Ｐゴシック" panose="020B0600070205080204" pitchFamily="50" charset="-128"/>
            </a:rPr>
            <a:t>橋梁・トンネル以外は類似団体内平均と比較して高くなっているため、策定した個別施設計画に基づき、修繕等を進めていく。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また、一人当たり面積については、公民館が類似団体内平均を上回っている。今後、老朽化に伴う建て替え等の時期にて、複合化・集約化・多機能化などを検討していく。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3,723
3,715
171.73
6,287,703
6,055,039
28,883
2,492,341
4,139,676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19413</xdr:rowOff>
    </xdr:from>
    <xdr:to>
      <xdr:col>24</xdr:col>
      <xdr:colOff>114300</xdr:colOff>
      <xdr:row>59</xdr:row>
      <xdr:rowOff>121013</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42290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70213</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1498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119017</xdr:rowOff>
    </xdr:from>
    <xdr:to>
      <xdr:col>15</xdr:col>
      <xdr:colOff>101600</xdr:colOff>
      <xdr:row>59</xdr:row>
      <xdr:rowOff>49167</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169817</xdr:rowOff>
    </xdr:from>
    <xdr:to>
      <xdr:col>19</xdr:col>
      <xdr:colOff>177800</xdr:colOff>
      <xdr:row>59</xdr:row>
      <xdr:rowOff>34290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1139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86360</xdr:rowOff>
    </xdr:from>
    <xdr:to>
      <xdr:col>10</xdr:col>
      <xdr:colOff>165100</xdr:colOff>
      <xdr:row>59</xdr:row>
      <xdr:rowOff>16510</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137160</xdr:rowOff>
    </xdr:from>
    <xdr:to>
      <xdr:col>15</xdr:col>
      <xdr:colOff>50800</xdr:colOff>
      <xdr:row>58</xdr:row>
      <xdr:rowOff>169817</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0812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61</xdr:row>
      <xdr:rowOff>125730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flipV="1">
          <a:off x="1130300" y="1008126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33037</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2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200-000082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200-000084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200-000086000000}"/>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64049</xdr:rowOff>
    </xdr:from>
    <xdr:to>
      <xdr:col>55</xdr:col>
      <xdr:colOff>50800</xdr:colOff>
      <xdr:row>63</xdr:row>
      <xdr:rowOff>165649</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10426700" y="108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170675</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200-000092000000}"/>
            </a:ext>
          </a:extLst>
        </xdr:cNvPr>
        <xdr:cNvSpPr txBox="1"/>
      </xdr:nvSpPr>
      <xdr:spPr>
        <a:xfrm>
          <a:off x="10515600" y="108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65329</xdr:rowOff>
    </xdr:from>
    <xdr:to>
      <xdr:col>50</xdr:col>
      <xdr:colOff>165100</xdr:colOff>
      <xdr:row>63</xdr:row>
      <xdr:rowOff>166929</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9588500" y="1086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114849</xdr:rowOff>
    </xdr:from>
    <xdr:to>
      <xdr:col>55</xdr:col>
      <xdr:colOff>0</xdr:colOff>
      <xdr:row>63</xdr:row>
      <xdr:rowOff>116129</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9639300" y="10916199"/>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66609</xdr:rowOff>
    </xdr:from>
    <xdr:to>
      <xdr:col>46</xdr:col>
      <xdr:colOff>38100</xdr:colOff>
      <xdr:row>63</xdr:row>
      <xdr:rowOff>168209</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8699500" y="108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116129</xdr:rowOff>
    </xdr:from>
    <xdr:to>
      <xdr:col>50</xdr:col>
      <xdr:colOff>114300</xdr:colOff>
      <xdr:row>63</xdr:row>
      <xdr:rowOff>117409</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8750300" y="10917479"/>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67706</xdr:rowOff>
    </xdr:from>
    <xdr:to>
      <xdr:col>41</xdr:col>
      <xdr:colOff>101600</xdr:colOff>
      <xdr:row>63</xdr:row>
      <xdr:rowOff>169306</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7810500" y="108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117409</xdr:rowOff>
    </xdr:from>
    <xdr:to>
      <xdr:col>45</xdr:col>
      <xdr:colOff>177800</xdr:colOff>
      <xdr:row>63</xdr:row>
      <xdr:rowOff>118506</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7861300" y="10918759"/>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109677</xdr:rowOff>
    </xdr:from>
    <xdr:to>
      <xdr:col>36</xdr:col>
      <xdr:colOff>165100</xdr:colOff>
      <xdr:row>64</xdr:row>
      <xdr:rowOff>39827</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6921500" y="1091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118506</xdr:rowOff>
    </xdr:from>
    <xdr:to>
      <xdr:col>41</xdr:col>
      <xdr:colOff>50800</xdr:colOff>
      <xdr:row>63</xdr:row>
      <xdr:rowOff>160477</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6972300" y="10919856"/>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200-00009B000000}"/>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200-00009C000000}"/>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200-00009D000000}"/>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200-00009E000000}"/>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158056</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200-00009F000000}"/>
            </a:ext>
          </a:extLst>
        </xdr:cNvPr>
        <xdr:cNvSpPr txBox="1"/>
      </xdr:nvSpPr>
      <xdr:spPr>
        <a:xfrm>
          <a:off x="9391727" y="1095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159336</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200-0000A0000000}"/>
            </a:ext>
          </a:extLst>
        </xdr:cNvPr>
        <xdr:cNvSpPr txBox="1"/>
      </xdr:nvSpPr>
      <xdr:spPr>
        <a:xfrm>
          <a:off x="8515427" y="1096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160433</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200-0000A1000000}"/>
            </a:ext>
          </a:extLst>
        </xdr:cNvPr>
        <xdr:cNvSpPr txBox="1"/>
      </xdr:nvSpPr>
      <xdr:spPr>
        <a:xfrm>
          <a:off x="7626427" y="1096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30954</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200-0000A2000000}"/>
            </a:ext>
          </a:extLst>
        </xdr:cNvPr>
        <xdr:cNvSpPr txBox="1"/>
      </xdr:nvSpPr>
      <xdr:spPr>
        <a:xfrm>
          <a:off x="6737427" y="1100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2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200-0000BD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200-0000BF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200-0000C1000000}"/>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165281</xdr:rowOff>
    </xdr:from>
    <xdr:to>
      <xdr:col>24</xdr:col>
      <xdr:colOff>114300</xdr:colOff>
      <xdr:row>82</xdr:row>
      <xdr:rowOff>95431</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45847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16708</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200-0000CD000000}"/>
            </a:ext>
          </a:extLst>
        </xdr:cNvPr>
        <xdr:cNvSpPr txBox="1"/>
      </xdr:nvSpPr>
      <xdr:spPr>
        <a:xfrm>
          <a:off x="4673600" y="1390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127726</xdr:rowOff>
    </xdr:from>
    <xdr:to>
      <xdr:col>20</xdr:col>
      <xdr:colOff>38100</xdr:colOff>
      <xdr:row>82</xdr:row>
      <xdr:rowOff>57876</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3746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7076</xdr:rowOff>
    </xdr:from>
    <xdr:to>
      <xdr:col>24</xdr:col>
      <xdr:colOff>63500</xdr:colOff>
      <xdr:row>82</xdr:row>
      <xdr:rowOff>44631</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3797300" y="140659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111398</xdr:rowOff>
    </xdr:from>
    <xdr:to>
      <xdr:col>15</xdr:col>
      <xdr:colOff>101600</xdr:colOff>
      <xdr:row>82</xdr:row>
      <xdr:rowOff>41548</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2857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162198</xdr:rowOff>
    </xdr:from>
    <xdr:to>
      <xdr:col>19</xdr:col>
      <xdr:colOff>177800</xdr:colOff>
      <xdr:row>82</xdr:row>
      <xdr:rowOff>7076</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908300" y="1404964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75474</xdr:rowOff>
    </xdr:from>
    <xdr:to>
      <xdr:col>10</xdr:col>
      <xdr:colOff>165100</xdr:colOff>
      <xdr:row>82</xdr:row>
      <xdr:rowOff>5624</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968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126274</xdr:rowOff>
    </xdr:from>
    <xdr:to>
      <xdr:col>15</xdr:col>
      <xdr:colOff>50800</xdr:colOff>
      <xdr:row>81</xdr:row>
      <xdr:rowOff>162198</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019300" y="1401372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155484</xdr:rowOff>
    </xdr:from>
    <xdr:to>
      <xdr:col>6</xdr:col>
      <xdr:colOff>38100</xdr:colOff>
      <xdr:row>83</xdr:row>
      <xdr:rowOff>85634</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079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126274</xdr:rowOff>
    </xdr:from>
    <xdr:to>
      <xdr:col>10</xdr:col>
      <xdr:colOff>114300</xdr:colOff>
      <xdr:row>83</xdr:row>
      <xdr:rowOff>34834</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1130300" y="1401372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200-0000D6000000}"/>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200-0000D8000000}"/>
            </a:ext>
          </a:extLst>
        </xdr:cNvPr>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200-0000D9000000}"/>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74403</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200-0000DA000000}"/>
            </a:ext>
          </a:extLst>
        </xdr:cNvPr>
        <xdr:cNvSpPr txBox="1"/>
      </xdr:nvSpPr>
      <xdr:spPr>
        <a:xfrm>
          <a:off x="35820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58075</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200-0000DB000000}"/>
            </a:ext>
          </a:extLst>
        </xdr:cNvPr>
        <xdr:cNvSpPr txBox="1"/>
      </xdr:nvSpPr>
      <xdr:spPr>
        <a:xfrm>
          <a:off x="27057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22151</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200-0000DC000000}"/>
            </a:ext>
          </a:extLst>
        </xdr:cNvPr>
        <xdr:cNvSpPr txBox="1"/>
      </xdr:nvSpPr>
      <xdr:spPr>
        <a:xfrm>
          <a:off x="18167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76761</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200-0000DD000000}"/>
            </a:ext>
          </a:extLst>
        </xdr:cNvPr>
        <xdr:cNvSpPr txBox="1"/>
      </xdr:nvSpPr>
      <xdr:spPr>
        <a:xfrm>
          <a:off x="927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00000000-0008-0000-0200-0000F6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00000000-0008-0000-0200-0000F800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00000000-0008-0000-0200-0000FA00000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a:extLst>
            <a:ext uri="{FF2B5EF4-FFF2-40B4-BE49-F238E27FC236}">
              <a16:creationId xmlns:a16="http://schemas.microsoft.com/office/drawing/2014/main" id="{00000000-0008-0000-0200-0000FC00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35959</xdr:rowOff>
    </xdr:from>
    <xdr:to>
      <xdr:col>55</xdr:col>
      <xdr:colOff>50800</xdr:colOff>
      <xdr:row>85</xdr:row>
      <xdr:rowOff>137559</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10426700" y="146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14386</xdr:rowOff>
    </xdr:from>
    <xdr:ext cx="469744" cy="259045"/>
    <xdr:sp macro="" textlink="">
      <xdr:nvSpPr>
        <xdr:cNvPr id="264" name="【福祉施設】&#10;一人当たり面積該当値テキスト">
          <a:extLst>
            <a:ext uri="{FF2B5EF4-FFF2-40B4-BE49-F238E27FC236}">
              <a16:creationId xmlns:a16="http://schemas.microsoft.com/office/drawing/2014/main" id="{00000000-0008-0000-0200-000008010000}"/>
            </a:ext>
          </a:extLst>
        </xdr:cNvPr>
        <xdr:cNvSpPr txBox="1"/>
      </xdr:nvSpPr>
      <xdr:spPr>
        <a:xfrm>
          <a:off x="10515600" y="1458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41838</xdr:rowOff>
    </xdr:from>
    <xdr:to>
      <xdr:col>50</xdr:col>
      <xdr:colOff>165100</xdr:colOff>
      <xdr:row>85</xdr:row>
      <xdr:rowOff>143438</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9588500" y="146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86759</xdr:rowOff>
    </xdr:from>
    <xdr:to>
      <xdr:col>55</xdr:col>
      <xdr:colOff>0</xdr:colOff>
      <xdr:row>85</xdr:row>
      <xdr:rowOff>92638</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9639300" y="14660009"/>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47389</xdr:rowOff>
    </xdr:from>
    <xdr:to>
      <xdr:col>46</xdr:col>
      <xdr:colOff>38100</xdr:colOff>
      <xdr:row>85</xdr:row>
      <xdr:rowOff>148989</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8699500" y="146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92638</xdr:rowOff>
    </xdr:from>
    <xdr:to>
      <xdr:col>50</xdr:col>
      <xdr:colOff>114300</xdr:colOff>
      <xdr:row>85</xdr:row>
      <xdr:rowOff>98189</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8750300" y="14665888"/>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52614</xdr:rowOff>
    </xdr:from>
    <xdr:to>
      <xdr:col>41</xdr:col>
      <xdr:colOff>101600</xdr:colOff>
      <xdr:row>85</xdr:row>
      <xdr:rowOff>154214</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7810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98189</xdr:rowOff>
    </xdr:from>
    <xdr:to>
      <xdr:col>45</xdr:col>
      <xdr:colOff>177800</xdr:colOff>
      <xdr:row>85</xdr:row>
      <xdr:rowOff>103414</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7861300" y="14671439"/>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150259</xdr:rowOff>
    </xdr:from>
    <xdr:to>
      <xdr:col>36</xdr:col>
      <xdr:colOff>165100</xdr:colOff>
      <xdr:row>86</xdr:row>
      <xdr:rowOff>80409</xdr:rowOff>
    </xdr:to>
    <xdr:sp macro="" textlink="">
      <xdr:nvSpPr>
        <xdr:cNvPr id="271" name="楕円 270">
          <a:extLst>
            <a:ext uri="{FF2B5EF4-FFF2-40B4-BE49-F238E27FC236}">
              <a16:creationId xmlns:a16="http://schemas.microsoft.com/office/drawing/2014/main" id="{00000000-0008-0000-0200-00000F010000}"/>
            </a:ext>
          </a:extLst>
        </xdr:cNvPr>
        <xdr:cNvSpPr/>
      </xdr:nvSpPr>
      <xdr:spPr>
        <a:xfrm>
          <a:off x="6921500" y="147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103414</xdr:rowOff>
    </xdr:from>
    <xdr:to>
      <xdr:col>41</xdr:col>
      <xdr:colOff>50800</xdr:colOff>
      <xdr:row>86</xdr:row>
      <xdr:rowOff>29609</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6972300" y="14676664"/>
          <a:ext cx="8890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a:extLst>
            <a:ext uri="{FF2B5EF4-FFF2-40B4-BE49-F238E27FC236}">
              <a16:creationId xmlns:a16="http://schemas.microsoft.com/office/drawing/2014/main" id="{00000000-0008-0000-0200-00001101000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a:extLst>
            <a:ext uri="{FF2B5EF4-FFF2-40B4-BE49-F238E27FC236}">
              <a16:creationId xmlns:a16="http://schemas.microsoft.com/office/drawing/2014/main" id="{00000000-0008-0000-0200-000012010000}"/>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a:extLst>
            <a:ext uri="{FF2B5EF4-FFF2-40B4-BE49-F238E27FC236}">
              <a16:creationId xmlns:a16="http://schemas.microsoft.com/office/drawing/2014/main" id="{00000000-0008-0000-0200-000013010000}"/>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a:extLst>
            <a:ext uri="{FF2B5EF4-FFF2-40B4-BE49-F238E27FC236}">
              <a16:creationId xmlns:a16="http://schemas.microsoft.com/office/drawing/2014/main" id="{00000000-0008-0000-0200-000014010000}"/>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134565</xdr:rowOff>
    </xdr:from>
    <xdr:ext cx="469744" cy="259045"/>
    <xdr:sp macro="" textlink="">
      <xdr:nvSpPr>
        <xdr:cNvPr id="277" name="n_1mainValue【福祉施設】&#10;一人当たり面積">
          <a:extLst>
            <a:ext uri="{FF2B5EF4-FFF2-40B4-BE49-F238E27FC236}">
              <a16:creationId xmlns:a16="http://schemas.microsoft.com/office/drawing/2014/main" id="{00000000-0008-0000-0200-000015010000}"/>
            </a:ext>
          </a:extLst>
        </xdr:cNvPr>
        <xdr:cNvSpPr txBox="1"/>
      </xdr:nvSpPr>
      <xdr:spPr>
        <a:xfrm>
          <a:off x="9391727" y="147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140116</xdr:rowOff>
    </xdr:from>
    <xdr:ext cx="469744" cy="259045"/>
    <xdr:sp macro="" textlink="">
      <xdr:nvSpPr>
        <xdr:cNvPr id="278" name="n_2mainValue【福祉施設】&#10;一人当たり面積">
          <a:extLst>
            <a:ext uri="{FF2B5EF4-FFF2-40B4-BE49-F238E27FC236}">
              <a16:creationId xmlns:a16="http://schemas.microsoft.com/office/drawing/2014/main" id="{00000000-0008-0000-0200-000016010000}"/>
            </a:ext>
          </a:extLst>
        </xdr:cNvPr>
        <xdr:cNvSpPr txBox="1"/>
      </xdr:nvSpPr>
      <xdr:spPr>
        <a:xfrm>
          <a:off x="8515427" y="147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145341</xdr:rowOff>
    </xdr:from>
    <xdr:ext cx="469744" cy="259045"/>
    <xdr:sp macro="" textlink="">
      <xdr:nvSpPr>
        <xdr:cNvPr id="279" name="n_3mainValue【福祉施設】&#10;一人当たり面積">
          <a:extLst>
            <a:ext uri="{FF2B5EF4-FFF2-40B4-BE49-F238E27FC236}">
              <a16:creationId xmlns:a16="http://schemas.microsoft.com/office/drawing/2014/main" id="{00000000-0008-0000-0200-000017010000}"/>
            </a:ext>
          </a:extLst>
        </xdr:cNvPr>
        <xdr:cNvSpPr txBox="1"/>
      </xdr:nvSpPr>
      <xdr:spPr>
        <a:xfrm>
          <a:off x="7626427" y="1471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71536</xdr:rowOff>
    </xdr:from>
    <xdr:ext cx="469744" cy="259045"/>
    <xdr:sp macro="" textlink="">
      <xdr:nvSpPr>
        <xdr:cNvPr id="280" name="n_4mainValue【福祉施設】&#10;一人当たり面積">
          <a:extLst>
            <a:ext uri="{FF2B5EF4-FFF2-40B4-BE49-F238E27FC236}">
              <a16:creationId xmlns:a16="http://schemas.microsoft.com/office/drawing/2014/main" id="{00000000-0008-0000-0200-000018010000}"/>
            </a:ext>
          </a:extLst>
        </xdr:cNvPr>
        <xdr:cNvSpPr txBox="1"/>
      </xdr:nvSpPr>
      <xdr:spPr>
        <a:xfrm>
          <a:off x="6737427" y="1481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2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00000000-0008-0000-0200-00003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00000000-0008-0000-0200-000035010000}"/>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200-000037010000}"/>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67855</xdr:rowOff>
    </xdr:from>
    <xdr:to>
      <xdr:col>24</xdr:col>
      <xdr:colOff>114300</xdr:colOff>
      <xdr:row>108</xdr:row>
      <xdr:rowOff>169455</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4584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154232</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200-000043010000}"/>
            </a:ext>
          </a:extLst>
        </xdr:cNvPr>
        <xdr:cNvSpPr txBox="1"/>
      </xdr:nvSpPr>
      <xdr:spPr>
        <a:xfrm>
          <a:off x="4673600" y="184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31931</xdr:rowOff>
    </xdr:from>
    <xdr:to>
      <xdr:col>20</xdr:col>
      <xdr:colOff>38100</xdr:colOff>
      <xdr:row>108</xdr:row>
      <xdr:rowOff>133531</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3746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82731</xdr:rowOff>
    </xdr:from>
    <xdr:to>
      <xdr:col>24</xdr:col>
      <xdr:colOff>63500</xdr:colOff>
      <xdr:row>108</xdr:row>
      <xdr:rowOff>118655</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3797300" y="185993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167458</xdr:rowOff>
    </xdr:from>
    <xdr:to>
      <xdr:col>15</xdr:col>
      <xdr:colOff>101600</xdr:colOff>
      <xdr:row>108</xdr:row>
      <xdr:rowOff>97608</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2857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46808</xdr:rowOff>
    </xdr:from>
    <xdr:to>
      <xdr:col>19</xdr:col>
      <xdr:colOff>177800</xdr:colOff>
      <xdr:row>108</xdr:row>
      <xdr:rowOff>82731</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908300" y="1856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131536</xdr:rowOff>
    </xdr:from>
    <xdr:to>
      <xdr:col>10</xdr:col>
      <xdr:colOff>165100</xdr:colOff>
      <xdr:row>108</xdr:row>
      <xdr:rowOff>61686</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968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10886</xdr:rowOff>
    </xdr:from>
    <xdr:to>
      <xdr:col>15</xdr:col>
      <xdr:colOff>50800</xdr:colOff>
      <xdr:row>108</xdr:row>
      <xdr:rowOff>46808</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2019300" y="18527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95613</xdr:rowOff>
    </xdr:from>
    <xdr:to>
      <xdr:col>6</xdr:col>
      <xdr:colOff>38100</xdr:colOff>
      <xdr:row>108</xdr:row>
      <xdr:rowOff>25763</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1079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146413</xdr:rowOff>
    </xdr:from>
    <xdr:to>
      <xdr:col>10</xdr:col>
      <xdr:colOff>114300</xdr:colOff>
      <xdr:row>108</xdr:row>
      <xdr:rowOff>10886</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130300" y="1849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200-00004E010000}"/>
            </a:ext>
          </a:extLst>
        </xdr:cNvPr>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200-00004F010000}"/>
            </a:ext>
          </a:extLst>
        </xdr:cNvPr>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124658</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200-000050010000}"/>
            </a:ext>
          </a:extLst>
        </xdr:cNvPr>
        <xdr:cNvSpPr txBox="1"/>
      </xdr:nvSpPr>
      <xdr:spPr>
        <a:xfrm>
          <a:off x="35820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88735</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200-000051010000}"/>
            </a:ext>
          </a:extLst>
        </xdr:cNvPr>
        <xdr:cNvSpPr txBox="1"/>
      </xdr:nvSpPr>
      <xdr:spPr>
        <a:xfrm>
          <a:off x="27057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52813</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200-000052010000}"/>
            </a:ext>
          </a:extLst>
        </xdr:cNvPr>
        <xdr:cNvSpPr txBox="1"/>
      </xdr:nvSpPr>
      <xdr:spPr>
        <a:xfrm>
          <a:off x="1816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16890</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200-000053010000}"/>
            </a:ext>
          </a:extLst>
        </xdr:cNvPr>
        <xdr:cNvSpPr txBox="1"/>
      </xdr:nvSpPr>
      <xdr:spPr>
        <a:xfrm>
          <a:off x="927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00000000-0008-0000-0200-00006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64" name="【市民会館】&#10;一人当たり面積最小値テキスト">
          <a:extLst>
            <a:ext uri="{FF2B5EF4-FFF2-40B4-BE49-F238E27FC236}">
              <a16:creationId xmlns:a16="http://schemas.microsoft.com/office/drawing/2014/main" id="{00000000-0008-0000-0200-00006C010000}"/>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66" name="【市民会館】&#10;一人当たり面積最大値テキスト">
          <a:extLst>
            <a:ext uri="{FF2B5EF4-FFF2-40B4-BE49-F238E27FC236}">
              <a16:creationId xmlns:a16="http://schemas.microsoft.com/office/drawing/2014/main" id="{00000000-0008-0000-0200-00006E010000}"/>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368" name="【市民会館】&#10;一人当たり面積平均値テキスト">
          <a:extLst>
            <a:ext uri="{FF2B5EF4-FFF2-40B4-BE49-F238E27FC236}">
              <a16:creationId xmlns:a16="http://schemas.microsoft.com/office/drawing/2014/main" id="{00000000-0008-0000-0200-000070010000}"/>
            </a:ext>
          </a:extLst>
        </xdr:cNvPr>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73" name="フローチャート: 判断 372">
          <a:extLst>
            <a:ext uri="{FF2B5EF4-FFF2-40B4-BE49-F238E27FC236}">
              <a16:creationId xmlns:a16="http://schemas.microsoft.com/office/drawing/2014/main" id="{00000000-0008-0000-0200-000075010000}"/>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79121</xdr:rowOff>
    </xdr:from>
    <xdr:to>
      <xdr:col>55</xdr:col>
      <xdr:colOff>50800</xdr:colOff>
      <xdr:row>108</xdr:row>
      <xdr:rowOff>9271</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10426700" y="184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57548</xdr:rowOff>
    </xdr:from>
    <xdr:ext cx="469744" cy="259045"/>
    <xdr:sp macro="" textlink="">
      <xdr:nvSpPr>
        <xdr:cNvPr id="380" name="【市民会館】&#10;一人当たり面積該当値テキスト">
          <a:extLst>
            <a:ext uri="{FF2B5EF4-FFF2-40B4-BE49-F238E27FC236}">
              <a16:creationId xmlns:a16="http://schemas.microsoft.com/office/drawing/2014/main" id="{00000000-0008-0000-0200-00007C010000}"/>
            </a:ext>
          </a:extLst>
        </xdr:cNvPr>
        <xdr:cNvSpPr txBox="1"/>
      </xdr:nvSpPr>
      <xdr:spPr>
        <a:xfrm>
          <a:off x="10515600" y="1840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83693</xdr:rowOff>
    </xdr:from>
    <xdr:to>
      <xdr:col>50</xdr:col>
      <xdr:colOff>165100</xdr:colOff>
      <xdr:row>108</xdr:row>
      <xdr:rowOff>13843</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9588500" y="1842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129921</xdr:rowOff>
    </xdr:from>
    <xdr:to>
      <xdr:col>55</xdr:col>
      <xdr:colOff>0</xdr:colOff>
      <xdr:row>107</xdr:row>
      <xdr:rowOff>134493</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9639300" y="1847507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87885</xdr:rowOff>
    </xdr:from>
    <xdr:to>
      <xdr:col>46</xdr:col>
      <xdr:colOff>38100</xdr:colOff>
      <xdr:row>108</xdr:row>
      <xdr:rowOff>18035</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8699500" y="184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134493</xdr:rowOff>
    </xdr:from>
    <xdr:to>
      <xdr:col>50</xdr:col>
      <xdr:colOff>114300</xdr:colOff>
      <xdr:row>107</xdr:row>
      <xdr:rowOff>138685</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8750300" y="18479643"/>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91694</xdr:rowOff>
    </xdr:from>
    <xdr:to>
      <xdr:col>41</xdr:col>
      <xdr:colOff>101600</xdr:colOff>
      <xdr:row>108</xdr:row>
      <xdr:rowOff>21844</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7810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138685</xdr:rowOff>
    </xdr:from>
    <xdr:to>
      <xdr:col>45</xdr:col>
      <xdr:colOff>177800</xdr:colOff>
      <xdr:row>107</xdr:row>
      <xdr:rowOff>142494</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7861300" y="1848383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96265</xdr:rowOff>
    </xdr:from>
    <xdr:to>
      <xdr:col>36</xdr:col>
      <xdr:colOff>165100</xdr:colOff>
      <xdr:row>108</xdr:row>
      <xdr:rowOff>26415</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6921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142494</xdr:rowOff>
    </xdr:from>
    <xdr:to>
      <xdr:col>41</xdr:col>
      <xdr:colOff>50800</xdr:colOff>
      <xdr:row>107</xdr:row>
      <xdr:rowOff>147065</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flipV="1">
          <a:off x="6972300" y="18487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389" name="n_1aveValue【市民会館】&#10;一人当たり面積">
          <a:extLst>
            <a:ext uri="{FF2B5EF4-FFF2-40B4-BE49-F238E27FC236}">
              <a16:creationId xmlns:a16="http://schemas.microsoft.com/office/drawing/2014/main" id="{00000000-0008-0000-0200-000085010000}"/>
            </a:ext>
          </a:extLst>
        </xdr:cNvPr>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390" name="n_2aveValue【市民会館】&#10;一人当たり面積">
          <a:extLst>
            <a:ext uri="{FF2B5EF4-FFF2-40B4-BE49-F238E27FC236}">
              <a16:creationId xmlns:a16="http://schemas.microsoft.com/office/drawing/2014/main" id="{00000000-0008-0000-0200-000086010000}"/>
            </a:ext>
          </a:extLst>
        </xdr:cNvPr>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391" name="n_3aveValue【市民会館】&#10;一人当たり面積">
          <a:extLst>
            <a:ext uri="{FF2B5EF4-FFF2-40B4-BE49-F238E27FC236}">
              <a16:creationId xmlns:a16="http://schemas.microsoft.com/office/drawing/2014/main" id="{00000000-0008-0000-0200-000087010000}"/>
            </a:ext>
          </a:extLst>
        </xdr:cNvPr>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392" name="n_4aveValue【市民会館】&#10;一人当たり面積">
          <a:extLst>
            <a:ext uri="{FF2B5EF4-FFF2-40B4-BE49-F238E27FC236}">
              <a16:creationId xmlns:a16="http://schemas.microsoft.com/office/drawing/2014/main" id="{00000000-0008-0000-0200-000088010000}"/>
            </a:ext>
          </a:extLst>
        </xdr:cNvPr>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4970</xdr:rowOff>
    </xdr:from>
    <xdr:ext cx="469744" cy="259045"/>
    <xdr:sp macro="" textlink="">
      <xdr:nvSpPr>
        <xdr:cNvPr id="393" name="n_1mainValue【市民会館】&#10;一人当たり面積">
          <a:extLst>
            <a:ext uri="{FF2B5EF4-FFF2-40B4-BE49-F238E27FC236}">
              <a16:creationId xmlns:a16="http://schemas.microsoft.com/office/drawing/2014/main" id="{00000000-0008-0000-0200-000089010000}"/>
            </a:ext>
          </a:extLst>
        </xdr:cNvPr>
        <xdr:cNvSpPr txBox="1"/>
      </xdr:nvSpPr>
      <xdr:spPr>
        <a:xfrm>
          <a:off x="9391727" y="185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9162</xdr:rowOff>
    </xdr:from>
    <xdr:ext cx="469744" cy="259045"/>
    <xdr:sp macro="" textlink="">
      <xdr:nvSpPr>
        <xdr:cNvPr id="394" name="n_2mainValue【市民会館】&#10;一人当たり面積">
          <a:extLst>
            <a:ext uri="{FF2B5EF4-FFF2-40B4-BE49-F238E27FC236}">
              <a16:creationId xmlns:a16="http://schemas.microsoft.com/office/drawing/2014/main" id="{00000000-0008-0000-0200-00008A010000}"/>
            </a:ext>
          </a:extLst>
        </xdr:cNvPr>
        <xdr:cNvSpPr txBox="1"/>
      </xdr:nvSpPr>
      <xdr:spPr>
        <a:xfrm>
          <a:off x="85154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12971</xdr:rowOff>
    </xdr:from>
    <xdr:ext cx="469744" cy="259045"/>
    <xdr:sp macro="" textlink="">
      <xdr:nvSpPr>
        <xdr:cNvPr id="395" name="n_3mainValue【市民会館】&#10;一人当たり面積">
          <a:extLst>
            <a:ext uri="{FF2B5EF4-FFF2-40B4-BE49-F238E27FC236}">
              <a16:creationId xmlns:a16="http://schemas.microsoft.com/office/drawing/2014/main" id="{00000000-0008-0000-0200-00008B010000}"/>
            </a:ext>
          </a:extLst>
        </xdr:cNvPr>
        <xdr:cNvSpPr txBox="1"/>
      </xdr:nvSpPr>
      <xdr:spPr>
        <a:xfrm>
          <a:off x="76264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17542</xdr:rowOff>
    </xdr:from>
    <xdr:ext cx="469744" cy="259045"/>
    <xdr:sp macro="" textlink="">
      <xdr:nvSpPr>
        <xdr:cNvPr id="396" name="n_4mainValue【市民会館】&#10;一人当たり面積">
          <a:extLst>
            <a:ext uri="{FF2B5EF4-FFF2-40B4-BE49-F238E27FC236}">
              <a16:creationId xmlns:a16="http://schemas.microsoft.com/office/drawing/2014/main" id="{00000000-0008-0000-0200-00008C010000}"/>
            </a:ext>
          </a:extLst>
        </xdr:cNvPr>
        <xdr:cNvSpPr txBox="1"/>
      </xdr:nvSpPr>
      <xdr:spPr>
        <a:xfrm>
          <a:off x="6737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00000000-0008-0000-02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00000000-0008-0000-0200-0000A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00000000-0008-0000-0200-0000A901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00000000-0008-0000-0200-0000AB010000}"/>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6268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98533</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00000000-0008-0000-0200-0000B7010000}"/>
            </a:ext>
          </a:extLst>
        </xdr:cNvPr>
        <xdr:cNvSpPr txBox="1"/>
      </xdr:nvSpPr>
      <xdr:spPr>
        <a:xfrm>
          <a:off x="16357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77651</xdr:rowOff>
    </xdr:from>
    <xdr:to>
      <xdr:col>81</xdr:col>
      <xdr:colOff>101600</xdr:colOff>
      <xdr:row>39</xdr:row>
      <xdr:rowOff>7801</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5430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128451</xdr:rowOff>
    </xdr:from>
    <xdr:to>
      <xdr:col>85</xdr:col>
      <xdr:colOff>127000</xdr:colOff>
      <xdr:row>38</xdr:row>
      <xdr:rowOff>170906</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5481300" y="664355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170378</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52660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00000000-0008-0000-02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00000000-0008-0000-0200-0000D901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75" name="【一般廃棄物処理施設】&#10;一人当たり有形固定資産（償却資産）額最大値テキスト">
          <a:extLst>
            <a:ext uri="{FF2B5EF4-FFF2-40B4-BE49-F238E27FC236}">
              <a16:creationId xmlns:a16="http://schemas.microsoft.com/office/drawing/2014/main" id="{00000000-0008-0000-0200-0000DB01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00000000-0008-0000-0200-0000DD010000}"/>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165732</xdr:rowOff>
    </xdr:from>
    <xdr:to>
      <xdr:col>116</xdr:col>
      <xdr:colOff>114300</xdr:colOff>
      <xdr:row>42</xdr:row>
      <xdr:rowOff>95882</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22110700" y="719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80659</xdr:rowOff>
    </xdr:from>
    <xdr:ext cx="534377" cy="259045"/>
    <xdr:sp macro="" textlink="">
      <xdr:nvSpPr>
        <xdr:cNvPr id="489" name="【一般廃棄物処理施設】&#10;一人当たり有形固定資産（償却資産）額該当値テキスト">
          <a:extLst>
            <a:ext uri="{FF2B5EF4-FFF2-40B4-BE49-F238E27FC236}">
              <a16:creationId xmlns:a16="http://schemas.microsoft.com/office/drawing/2014/main" id="{00000000-0008-0000-0200-0000E9010000}"/>
            </a:ext>
          </a:extLst>
        </xdr:cNvPr>
        <xdr:cNvSpPr txBox="1"/>
      </xdr:nvSpPr>
      <xdr:spPr>
        <a:xfrm>
          <a:off x="22199600" y="711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167642</xdr:rowOff>
    </xdr:from>
    <xdr:to>
      <xdr:col>112</xdr:col>
      <xdr:colOff>38100</xdr:colOff>
      <xdr:row>42</xdr:row>
      <xdr:rowOff>97792</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1272500" y="7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45082</xdr:rowOff>
    </xdr:from>
    <xdr:to>
      <xdr:col>116</xdr:col>
      <xdr:colOff>63500</xdr:colOff>
      <xdr:row>42</xdr:row>
      <xdr:rowOff>46992</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21323300" y="7245982"/>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492" name="n_1aveValue【一般廃棄物処理施設】&#10;一人当たり有形固定資産（償却資産）額">
          <a:extLst>
            <a:ext uri="{FF2B5EF4-FFF2-40B4-BE49-F238E27FC236}">
              <a16:creationId xmlns:a16="http://schemas.microsoft.com/office/drawing/2014/main" id="{00000000-0008-0000-0200-0000EC010000}"/>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93" name="n_2aveValue【一般廃棄物処理施設】&#10;一人当たり有形固定資産（償却資産）額">
          <a:extLst>
            <a:ext uri="{FF2B5EF4-FFF2-40B4-BE49-F238E27FC236}">
              <a16:creationId xmlns:a16="http://schemas.microsoft.com/office/drawing/2014/main" id="{00000000-0008-0000-0200-0000ED01000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94" name="n_3aveValue【一般廃棄物処理施設】&#10;一人当たり有形固定資産（償却資産）額">
          <a:extLst>
            <a:ext uri="{FF2B5EF4-FFF2-40B4-BE49-F238E27FC236}">
              <a16:creationId xmlns:a16="http://schemas.microsoft.com/office/drawing/2014/main" id="{00000000-0008-0000-0200-0000EE010000}"/>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95" name="n_4aveValue【一般廃棄物処理施設】&#10;一人当たり有形固定資産（償却資産）額">
          <a:extLst>
            <a:ext uri="{FF2B5EF4-FFF2-40B4-BE49-F238E27FC236}">
              <a16:creationId xmlns:a16="http://schemas.microsoft.com/office/drawing/2014/main" id="{00000000-0008-0000-0200-0000EF010000}"/>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88919</xdr:rowOff>
    </xdr:from>
    <xdr:ext cx="534377" cy="259045"/>
    <xdr:sp macro="" textlink="">
      <xdr:nvSpPr>
        <xdr:cNvPr id="496" name="n_1mainValue【一般廃棄物処理施設】&#10;一人当たり有形固定資産（償却資産）額">
          <a:extLst>
            <a:ext uri="{FF2B5EF4-FFF2-40B4-BE49-F238E27FC236}">
              <a16:creationId xmlns:a16="http://schemas.microsoft.com/office/drawing/2014/main" id="{00000000-0008-0000-0200-0000F0010000}"/>
            </a:ext>
          </a:extLst>
        </xdr:cNvPr>
        <xdr:cNvSpPr txBox="1"/>
      </xdr:nvSpPr>
      <xdr:spPr>
        <a:xfrm>
          <a:off x="21043411" y="728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消防施設】&#10;有形固定資産減価償却率グラフ枠">
          <a:extLst>
            <a:ext uri="{FF2B5EF4-FFF2-40B4-BE49-F238E27FC236}">
              <a16:creationId xmlns:a16="http://schemas.microsoft.com/office/drawing/2014/main" id="{00000000-0008-0000-0200-00001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9" name="【消防施設】&#10;有形固定資産減価償却率最小値テキスト">
          <a:extLst>
            <a:ext uri="{FF2B5EF4-FFF2-40B4-BE49-F238E27FC236}">
              <a16:creationId xmlns:a16="http://schemas.microsoft.com/office/drawing/2014/main" id="{00000000-0008-0000-0200-00001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41" name="【消防施設】&#10;有形固定資産減価償却率最大値テキスト">
          <a:extLst>
            <a:ext uri="{FF2B5EF4-FFF2-40B4-BE49-F238E27FC236}">
              <a16:creationId xmlns:a16="http://schemas.microsoft.com/office/drawing/2014/main" id="{00000000-0008-0000-0200-00001D02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43" name="【消防施設】&#10;有形固定資産減価償却率平均値テキスト">
          <a:extLst>
            <a:ext uri="{FF2B5EF4-FFF2-40B4-BE49-F238E27FC236}">
              <a16:creationId xmlns:a16="http://schemas.microsoft.com/office/drawing/2014/main" id="{00000000-0008-0000-0200-00001F02000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77107</xdr:rowOff>
    </xdr:from>
    <xdr:to>
      <xdr:col>85</xdr:col>
      <xdr:colOff>177800</xdr:colOff>
      <xdr:row>86</xdr:row>
      <xdr:rowOff>7257</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62687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55534</xdr:rowOff>
    </xdr:from>
    <xdr:ext cx="405111" cy="259045"/>
    <xdr:sp macro="" textlink="">
      <xdr:nvSpPr>
        <xdr:cNvPr id="555" name="【消防施設】&#10;有形固定資産減価償却率該当値テキスト">
          <a:extLst>
            <a:ext uri="{FF2B5EF4-FFF2-40B4-BE49-F238E27FC236}">
              <a16:creationId xmlns:a16="http://schemas.microsoft.com/office/drawing/2014/main" id="{00000000-0008-0000-0200-00002B020000}"/>
            </a:ext>
          </a:extLst>
        </xdr:cNvPr>
        <xdr:cNvSpPr txBox="1"/>
      </xdr:nvSpPr>
      <xdr:spPr>
        <a:xfrm>
          <a:off x="16357600"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62412</xdr:rowOff>
    </xdr:from>
    <xdr:to>
      <xdr:col>81</xdr:col>
      <xdr:colOff>101600</xdr:colOff>
      <xdr:row>85</xdr:row>
      <xdr:rowOff>164012</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5430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113212</xdr:rowOff>
    </xdr:from>
    <xdr:to>
      <xdr:col>85</xdr:col>
      <xdr:colOff>127000</xdr:colOff>
      <xdr:row>85</xdr:row>
      <xdr:rowOff>127907</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5481300" y="1468646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165281</xdr:rowOff>
    </xdr:from>
    <xdr:to>
      <xdr:col>76</xdr:col>
      <xdr:colOff>165100</xdr:colOff>
      <xdr:row>86</xdr:row>
      <xdr:rowOff>95431</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4541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113212</xdr:rowOff>
    </xdr:from>
    <xdr:to>
      <xdr:col>81</xdr:col>
      <xdr:colOff>50800</xdr:colOff>
      <xdr:row>86</xdr:row>
      <xdr:rowOff>44631</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flipV="1">
          <a:off x="14592300" y="14686462"/>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560" name="n_1aveValue【消防施設】&#10;有形固定資産減価償却率">
          <a:extLst>
            <a:ext uri="{FF2B5EF4-FFF2-40B4-BE49-F238E27FC236}">
              <a16:creationId xmlns:a16="http://schemas.microsoft.com/office/drawing/2014/main" id="{00000000-0008-0000-0200-00003002000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561" name="n_2aveValue【消防施設】&#10;有形固定資産減価償却率">
          <a:extLst>
            <a:ext uri="{FF2B5EF4-FFF2-40B4-BE49-F238E27FC236}">
              <a16:creationId xmlns:a16="http://schemas.microsoft.com/office/drawing/2014/main" id="{00000000-0008-0000-0200-000031020000}"/>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562" name="n_3aveValue【消防施設】&#10;有形固定資産減価償却率">
          <a:extLst>
            <a:ext uri="{FF2B5EF4-FFF2-40B4-BE49-F238E27FC236}">
              <a16:creationId xmlns:a16="http://schemas.microsoft.com/office/drawing/2014/main" id="{00000000-0008-0000-0200-000032020000}"/>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563" name="n_4aveValue【消防施設】&#10;有形固定資産減価償却率">
          <a:extLst>
            <a:ext uri="{FF2B5EF4-FFF2-40B4-BE49-F238E27FC236}">
              <a16:creationId xmlns:a16="http://schemas.microsoft.com/office/drawing/2014/main" id="{00000000-0008-0000-0200-000033020000}"/>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155139</xdr:rowOff>
    </xdr:from>
    <xdr:ext cx="405111" cy="259045"/>
    <xdr:sp macro="" textlink="">
      <xdr:nvSpPr>
        <xdr:cNvPr id="564" name="n_1mainValue【消防施設】&#10;有形固定資産減価償却率">
          <a:extLst>
            <a:ext uri="{FF2B5EF4-FFF2-40B4-BE49-F238E27FC236}">
              <a16:creationId xmlns:a16="http://schemas.microsoft.com/office/drawing/2014/main" id="{00000000-0008-0000-0200-000034020000}"/>
            </a:ext>
          </a:extLst>
        </xdr:cNvPr>
        <xdr:cNvSpPr txBox="1"/>
      </xdr:nvSpPr>
      <xdr:spPr>
        <a:xfrm>
          <a:off x="15266044" y="1472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86558</xdr:rowOff>
    </xdr:from>
    <xdr:ext cx="405111" cy="259045"/>
    <xdr:sp macro="" textlink="">
      <xdr:nvSpPr>
        <xdr:cNvPr id="565" name="n_2mainValue【消防施設】&#10;有形固定資産減価償却率">
          <a:extLst>
            <a:ext uri="{FF2B5EF4-FFF2-40B4-BE49-F238E27FC236}">
              <a16:creationId xmlns:a16="http://schemas.microsoft.com/office/drawing/2014/main" id="{00000000-0008-0000-0200-000035020000}"/>
            </a:ext>
          </a:extLst>
        </xdr:cNvPr>
        <xdr:cNvSpPr txBox="1"/>
      </xdr:nvSpPr>
      <xdr:spPr>
        <a:xfrm>
          <a:off x="14389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a:extLst>
            <a:ext uri="{FF2B5EF4-FFF2-40B4-BE49-F238E27FC236}">
              <a16:creationId xmlns:a16="http://schemas.microsoft.com/office/drawing/2014/main" id="{00000000-0008-0000-0200-00004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86" name="【消防施設】&#10;一人当たり面積最小値テキスト">
          <a:extLst>
            <a:ext uri="{FF2B5EF4-FFF2-40B4-BE49-F238E27FC236}">
              <a16:creationId xmlns:a16="http://schemas.microsoft.com/office/drawing/2014/main" id="{00000000-0008-0000-0200-00004A02000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88" name="【消防施設】&#10;一人当たり面積最大値テキスト">
          <a:extLst>
            <a:ext uri="{FF2B5EF4-FFF2-40B4-BE49-F238E27FC236}">
              <a16:creationId xmlns:a16="http://schemas.microsoft.com/office/drawing/2014/main" id="{00000000-0008-0000-0200-00004C02000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590" name="【消防施設】&#10;一人当たり面積平均値テキスト">
          <a:extLst>
            <a:ext uri="{FF2B5EF4-FFF2-40B4-BE49-F238E27FC236}">
              <a16:creationId xmlns:a16="http://schemas.microsoft.com/office/drawing/2014/main" id="{00000000-0008-0000-0200-00004E020000}"/>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159893</xdr:rowOff>
    </xdr:from>
    <xdr:to>
      <xdr:col>116</xdr:col>
      <xdr:colOff>114300</xdr:colOff>
      <xdr:row>85</xdr:row>
      <xdr:rowOff>90043</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22110700" y="145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74820</xdr:rowOff>
    </xdr:from>
    <xdr:ext cx="469744" cy="259045"/>
    <xdr:sp macro="" textlink="">
      <xdr:nvSpPr>
        <xdr:cNvPr id="602" name="【消防施設】&#10;一人当たり面積該当値テキスト">
          <a:extLst>
            <a:ext uri="{FF2B5EF4-FFF2-40B4-BE49-F238E27FC236}">
              <a16:creationId xmlns:a16="http://schemas.microsoft.com/office/drawing/2014/main" id="{00000000-0008-0000-0200-00005A020000}"/>
            </a:ext>
          </a:extLst>
        </xdr:cNvPr>
        <xdr:cNvSpPr txBox="1"/>
      </xdr:nvSpPr>
      <xdr:spPr>
        <a:xfrm>
          <a:off x="22199600" y="1447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161607</xdr:rowOff>
    </xdr:from>
    <xdr:to>
      <xdr:col>112</xdr:col>
      <xdr:colOff>38100</xdr:colOff>
      <xdr:row>85</xdr:row>
      <xdr:rowOff>91757</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21272500" y="1456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39243</xdr:rowOff>
    </xdr:from>
    <xdr:to>
      <xdr:col>116</xdr:col>
      <xdr:colOff>63500</xdr:colOff>
      <xdr:row>85</xdr:row>
      <xdr:rowOff>40957</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21323300" y="14612493"/>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05" name="n_1aveValue【消防施設】&#10;一人当たり面積">
          <a:extLst>
            <a:ext uri="{FF2B5EF4-FFF2-40B4-BE49-F238E27FC236}">
              <a16:creationId xmlns:a16="http://schemas.microsoft.com/office/drawing/2014/main" id="{00000000-0008-0000-0200-00005D020000}"/>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06" name="n_2aveValue【消防施設】&#10;一人当たり面積">
          <a:extLst>
            <a:ext uri="{FF2B5EF4-FFF2-40B4-BE49-F238E27FC236}">
              <a16:creationId xmlns:a16="http://schemas.microsoft.com/office/drawing/2014/main" id="{00000000-0008-0000-0200-00005E020000}"/>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07" name="n_3aveValue【消防施設】&#10;一人当たり面積">
          <a:extLst>
            <a:ext uri="{FF2B5EF4-FFF2-40B4-BE49-F238E27FC236}">
              <a16:creationId xmlns:a16="http://schemas.microsoft.com/office/drawing/2014/main" id="{00000000-0008-0000-0200-00005F020000}"/>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08" name="n_4aveValue【消防施設】&#10;一人当たり面積">
          <a:extLst>
            <a:ext uri="{FF2B5EF4-FFF2-40B4-BE49-F238E27FC236}">
              <a16:creationId xmlns:a16="http://schemas.microsoft.com/office/drawing/2014/main" id="{00000000-0008-0000-0200-000060020000}"/>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82884</xdr:rowOff>
    </xdr:from>
    <xdr:ext cx="469744" cy="259045"/>
    <xdr:sp macro="" textlink="">
      <xdr:nvSpPr>
        <xdr:cNvPr id="609" name="n_1mainValue【消防施設】&#10;一人当たり面積">
          <a:extLst>
            <a:ext uri="{FF2B5EF4-FFF2-40B4-BE49-F238E27FC236}">
              <a16:creationId xmlns:a16="http://schemas.microsoft.com/office/drawing/2014/main" id="{00000000-0008-0000-0200-000061020000}"/>
            </a:ext>
          </a:extLst>
        </xdr:cNvPr>
        <xdr:cNvSpPr txBox="1"/>
      </xdr:nvSpPr>
      <xdr:spPr>
        <a:xfrm>
          <a:off x="21075727" y="1465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a:extLst>
            <a:ext uri="{FF2B5EF4-FFF2-40B4-BE49-F238E27FC236}">
              <a16:creationId xmlns:a16="http://schemas.microsoft.com/office/drawing/2014/main" id="{00000000-0008-0000-0200-00007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4" name="【庁舎】&#10;有形固定資産減価償却率最小値テキスト">
          <a:extLst>
            <a:ext uri="{FF2B5EF4-FFF2-40B4-BE49-F238E27FC236}">
              <a16:creationId xmlns:a16="http://schemas.microsoft.com/office/drawing/2014/main" id="{00000000-0008-0000-0200-00007A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6" name="【庁舎】&#10;有形固定資産減価償却率最大値テキスト">
          <a:extLst>
            <a:ext uri="{FF2B5EF4-FFF2-40B4-BE49-F238E27FC236}">
              <a16:creationId xmlns:a16="http://schemas.microsoft.com/office/drawing/2014/main" id="{00000000-0008-0000-0200-00007C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38" name="【庁舎】&#10;有形固定資産減価償却率平均値テキスト">
          <a:extLst>
            <a:ext uri="{FF2B5EF4-FFF2-40B4-BE49-F238E27FC236}">
              <a16:creationId xmlns:a16="http://schemas.microsoft.com/office/drawing/2014/main" id="{00000000-0008-0000-0200-00007E020000}"/>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166370</xdr:rowOff>
    </xdr:from>
    <xdr:to>
      <xdr:col>85</xdr:col>
      <xdr:colOff>177800</xdr:colOff>
      <xdr:row>107</xdr:row>
      <xdr:rowOff>96520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62687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81297</xdr:rowOff>
    </xdr:from>
    <xdr:ext cx="405111" cy="259045"/>
    <xdr:sp macro="" textlink="">
      <xdr:nvSpPr>
        <xdr:cNvPr id="650" name="【庁舎】&#10;有形固定資産減価償却率該当値テキスト">
          <a:extLst>
            <a:ext uri="{FF2B5EF4-FFF2-40B4-BE49-F238E27FC236}">
              <a16:creationId xmlns:a16="http://schemas.microsoft.com/office/drawing/2014/main" id="{00000000-0008-0000-0200-00008A020000}"/>
            </a:ext>
          </a:extLst>
        </xdr:cNvPr>
        <xdr:cNvSpPr txBox="1"/>
      </xdr:nvSpPr>
      <xdr:spPr>
        <a:xfrm>
          <a:off x="16357600" y="182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140970</xdr:rowOff>
    </xdr:from>
    <xdr:to>
      <xdr:col>81</xdr:col>
      <xdr:colOff>101600</xdr:colOff>
      <xdr:row>107</xdr:row>
      <xdr:rowOff>71120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5430500" y="183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20320</xdr:rowOff>
    </xdr:from>
    <xdr:to>
      <xdr:col>85</xdr:col>
      <xdr:colOff>127000</xdr:colOff>
      <xdr:row>107</xdr:row>
      <xdr:rowOff>45720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5481300" y="183654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119380</xdr:rowOff>
    </xdr:from>
    <xdr:to>
      <xdr:col>76</xdr:col>
      <xdr:colOff>165100</xdr:colOff>
      <xdr:row>107</xdr:row>
      <xdr:rowOff>49530</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4541500" y="182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170180</xdr:rowOff>
    </xdr:from>
    <xdr:to>
      <xdr:col>81</xdr:col>
      <xdr:colOff>50800</xdr:colOff>
      <xdr:row>107</xdr:row>
      <xdr:rowOff>20320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4592300" y="1834388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96520</xdr:rowOff>
    </xdr:from>
    <xdr:to>
      <xdr:col>72</xdr:col>
      <xdr:colOff>38100</xdr:colOff>
      <xdr:row>107</xdr:row>
      <xdr:rowOff>26670</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3652500" y="182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147320</xdr:rowOff>
    </xdr:from>
    <xdr:to>
      <xdr:col>76</xdr:col>
      <xdr:colOff>114300</xdr:colOff>
      <xdr:row>106</xdr:row>
      <xdr:rowOff>170180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3703300" y="1832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72389</xdr:rowOff>
    </xdr:from>
    <xdr:to>
      <xdr:col>67</xdr:col>
      <xdr:colOff>101600</xdr:colOff>
      <xdr:row>107</xdr:row>
      <xdr:rowOff>2539</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2763500" y="182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123189</xdr:rowOff>
    </xdr:from>
    <xdr:to>
      <xdr:col>71</xdr:col>
      <xdr:colOff>177800</xdr:colOff>
      <xdr:row>106</xdr:row>
      <xdr:rowOff>147320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814300" y="182968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659" name="n_1aveValue【庁舎】&#10;有形固定資産減価償却率">
          <a:extLst>
            <a:ext uri="{FF2B5EF4-FFF2-40B4-BE49-F238E27FC236}">
              <a16:creationId xmlns:a16="http://schemas.microsoft.com/office/drawing/2014/main" id="{00000000-0008-0000-0200-000093020000}"/>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660" name="n_2aveValue【庁舎】&#10;有形固定資産減価償却率">
          <a:extLst>
            <a:ext uri="{FF2B5EF4-FFF2-40B4-BE49-F238E27FC236}">
              <a16:creationId xmlns:a16="http://schemas.microsoft.com/office/drawing/2014/main" id="{00000000-0008-0000-0200-000094020000}"/>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661" name="n_3aveValue【庁舎】&#10;有形固定資産減価償却率">
          <a:extLst>
            <a:ext uri="{FF2B5EF4-FFF2-40B4-BE49-F238E27FC236}">
              <a16:creationId xmlns:a16="http://schemas.microsoft.com/office/drawing/2014/main" id="{00000000-0008-0000-0200-000095020000}"/>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62" name="n_4aveValue【庁舎】&#10;有形固定資産減価償却率">
          <a:extLst>
            <a:ext uri="{FF2B5EF4-FFF2-40B4-BE49-F238E27FC236}">
              <a16:creationId xmlns:a16="http://schemas.microsoft.com/office/drawing/2014/main" id="{00000000-0008-0000-0200-00009602000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62247</xdr:rowOff>
    </xdr:from>
    <xdr:ext cx="405111" cy="259045"/>
    <xdr:sp macro="" textlink="">
      <xdr:nvSpPr>
        <xdr:cNvPr id="663" name="n_1mainValue【庁舎】&#10;有形固定資産減価償却率">
          <a:extLst>
            <a:ext uri="{FF2B5EF4-FFF2-40B4-BE49-F238E27FC236}">
              <a16:creationId xmlns:a16="http://schemas.microsoft.com/office/drawing/2014/main" id="{00000000-0008-0000-0200-000097020000}"/>
            </a:ext>
          </a:extLst>
        </xdr:cNvPr>
        <xdr:cNvSpPr txBox="1"/>
      </xdr:nvSpPr>
      <xdr:spPr>
        <a:xfrm>
          <a:off x="15266044" y="184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40657</xdr:rowOff>
    </xdr:from>
    <xdr:ext cx="405111" cy="259045"/>
    <xdr:sp macro="" textlink="">
      <xdr:nvSpPr>
        <xdr:cNvPr id="664" name="n_2mainValue【庁舎】&#10;有形固定資産減価償却率">
          <a:extLst>
            <a:ext uri="{FF2B5EF4-FFF2-40B4-BE49-F238E27FC236}">
              <a16:creationId xmlns:a16="http://schemas.microsoft.com/office/drawing/2014/main" id="{00000000-0008-0000-0200-000098020000}"/>
            </a:ext>
          </a:extLst>
        </xdr:cNvPr>
        <xdr:cNvSpPr txBox="1"/>
      </xdr:nvSpPr>
      <xdr:spPr>
        <a:xfrm>
          <a:off x="14389744" y="183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17797</xdr:rowOff>
    </xdr:from>
    <xdr:ext cx="405111" cy="259045"/>
    <xdr:sp macro="" textlink="">
      <xdr:nvSpPr>
        <xdr:cNvPr id="665" name="n_3mainValue【庁舎】&#10;有形固定資産減価償却率">
          <a:extLst>
            <a:ext uri="{FF2B5EF4-FFF2-40B4-BE49-F238E27FC236}">
              <a16:creationId xmlns:a16="http://schemas.microsoft.com/office/drawing/2014/main" id="{00000000-0008-0000-0200-000099020000}"/>
            </a:ext>
          </a:extLst>
        </xdr:cNvPr>
        <xdr:cNvSpPr txBox="1"/>
      </xdr:nvSpPr>
      <xdr:spPr>
        <a:xfrm>
          <a:off x="13500744" y="1836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165116</xdr:rowOff>
    </xdr:from>
    <xdr:ext cx="405111" cy="259045"/>
    <xdr:sp macro="" textlink="">
      <xdr:nvSpPr>
        <xdr:cNvPr id="666" name="n_4mainValue【庁舎】&#10;有形固定資産減価償却率">
          <a:extLst>
            <a:ext uri="{FF2B5EF4-FFF2-40B4-BE49-F238E27FC236}">
              <a16:creationId xmlns:a16="http://schemas.microsoft.com/office/drawing/2014/main" id="{00000000-0008-0000-0200-00009A020000}"/>
            </a:ext>
          </a:extLst>
        </xdr:cNvPr>
        <xdr:cNvSpPr txBox="1"/>
      </xdr:nvSpPr>
      <xdr:spPr>
        <a:xfrm>
          <a:off x="12611744" y="1833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庁舎】&#10;一人当たり面積グラフ枠">
          <a:extLst>
            <a:ext uri="{FF2B5EF4-FFF2-40B4-BE49-F238E27FC236}">
              <a16:creationId xmlns:a16="http://schemas.microsoft.com/office/drawing/2014/main" id="{00000000-0008-0000-0200-0000B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91" name="【庁舎】&#10;一人当たり面積最小値テキスト">
          <a:extLst>
            <a:ext uri="{FF2B5EF4-FFF2-40B4-BE49-F238E27FC236}">
              <a16:creationId xmlns:a16="http://schemas.microsoft.com/office/drawing/2014/main" id="{00000000-0008-0000-0200-0000B302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93" name="【庁舎】&#10;一人当たり面積最大値テキスト">
          <a:extLst>
            <a:ext uri="{FF2B5EF4-FFF2-40B4-BE49-F238E27FC236}">
              <a16:creationId xmlns:a16="http://schemas.microsoft.com/office/drawing/2014/main" id="{00000000-0008-0000-0200-0000B502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695" name="【庁舎】&#10;一人当たり面積平均値テキスト">
          <a:extLst>
            <a:ext uri="{FF2B5EF4-FFF2-40B4-BE49-F238E27FC236}">
              <a16:creationId xmlns:a16="http://schemas.microsoft.com/office/drawing/2014/main" id="{00000000-0008-0000-0200-0000B7020000}"/>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16638</xdr:rowOff>
    </xdr:from>
    <xdr:to>
      <xdr:col>116</xdr:col>
      <xdr:colOff>114300</xdr:colOff>
      <xdr:row>107</xdr:row>
      <xdr:rowOff>118238</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22110700" y="183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166515</xdr:rowOff>
    </xdr:from>
    <xdr:ext cx="469744" cy="259045"/>
    <xdr:sp macro="" textlink="">
      <xdr:nvSpPr>
        <xdr:cNvPr id="707" name="【庁舎】&#10;一人当たり面積該当値テキスト">
          <a:extLst>
            <a:ext uri="{FF2B5EF4-FFF2-40B4-BE49-F238E27FC236}">
              <a16:creationId xmlns:a16="http://schemas.microsoft.com/office/drawing/2014/main" id="{00000000-0008-0000-0200-0000C3020000}"/>
            </a:ext>
          </a:extLst>
        </xdr:cNvPr>
        <xdr:cNvSpPr txBox="1"/>
      </xdr:nvSpPr>
      <xdr:spPr>
        <a:xfrm>
          <a:off x="22199600" y="1834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22733</xdr:rowOff>
    </xdr:from>
    <xdr:to>
      <xdr:col>112</xdr:col>
      <xdr:colOff>38100</xdr:colOff>
      <xdr:row>107</xdr:row>
      <xdr:rowOff>124333</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21272500" y="183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67438</xdr:rowOff>
    </xdr:from>
    <xdr:to>
      <xdr:col>116</xdr:col>
      <xdr:colOff>63500</xdr:colOff>
      <xdr:row>107</xdr:row>
      <xdr:rowOff>73533</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21323300" y="18412588"/>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038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107</xdr:row>
      <xdr:rowOff>73533</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0434300" y="18402300"/>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19494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57150</xdr:rowOff>
    </xdr:from>
    <xdr:to>
      <xdr:col>107</xdr:col>
      <xdr:colOff>50800</xdr:colOff>
      <xdr:row>107</xdr:row>
      <xdr:rowOff>62864</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19545300" y="184023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18162</xdr:rowOff>
    </xdr:from>
    <xdr:to>
      <xdr:col>98</xdr:col>
      <xdr:colOff>38100</xdr:colOff>
      <xdr:row>107</xdr:row>
      <xdr:rowOff>119762</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8605500" y="183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62864</xdr:rowOff>
    </xdr:from>
    <xdr:to>
      <xdr:col>102</xdr:col>
      <xdr:colOff>114300</xdr:colOff>
      <xdr:row>107</xdr:row>
      <xdr:rowOff>68962</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18656300" y="18408014"/>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716" name="n_1aveValue【庁舎】&#10;一人当たり面積">
          <a:extLst>
            <a:ext uri="{FF2B5EF4-FFF2-40B4-BE49-F238E27FC236}">
              <a16:creationId xmlns:a16="http://schemas.microsoft.com/office/drawing/2014/main" id="{00000000-0008-0000-0200-0000CC020000}"/>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717" name="n_2aveValue【庁舎】&#10;一人当たり面積">
          <a:extLst>
            <a:ext uri="{FF2B5EF4-FFF2-40B4-BE49-F238E27FC236}">
              <a16:creationId xmlns:a16="http://schemas.microsoft.com/office/drawing/2014/main" id="{00000000-0008-0000-0200-0000CD020000}"/>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718" name="n_3aveValue【庁舎】&#10;一人当たり面積">
          <a:extLst>
            <a:ext uri="{FF2B5EF4-FFF2-40B4-BE49-F238E27FC236}">
              <a16:creationId xmlns:a16="http://schemas.microsoft.com/office/drawing/2014/main" id="{00000000-0008-0000-0200-0000CE020000}"/>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719" name="n_4aveValue【庁舎】&#10;一人当たり面積">
          <a:extLst>
            <a:ext uri="{FF2B5EF4-FFF2-40B4-BE49-F238E27FC236}">
              <a16:creationId xmlns:a16="http://schemas.microsoft.com/office/drawing/2014/main" id="{00000000-0008-0000-0200-0000CF020000}"/>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115460</xdr:rowOff>
    </xdr:from>
    <xdr:ext cx="469744" cy="259045"/>
    <xdr:sp macro="" textlink="">
      <xdr:nvSpPr>
        <xdr:cNvPr id="720" name="n_1mainValue【庁舎】&#10;一人当たり面積">
          <a:extLst>
            <a:ext uri="{FF2B5EF4-FFF2-40B4-BE49-F238E27FC236}">
              <a16:creationId xmlns:a16="http://schemas.microsoft.com/office/drawing/2014/main" id="{00000000-0008-0000-0200-0000D0020000}"/>
            </a:ext>
          </a:extLst>
        </xdr:cNvPr>
        <xdr:cNvSpPr txBox="1"/>
      </xdr:nvSpPr>
      <xdr:spPr>
        <a:xfrm>
          <a:off x="21075727" y="184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99077</xdr:rowOff>
    </xdr:from>
    <xdr:ext cx="469744" cy="259045"/>
    <xdr:sp macro="" textlink="">
      <xdr:nvSpPr>
        <xdr:cNvPr id="721" name="n_2mainValue【庁舎】&#10;一人当たり面積">
          <a:extLst>
            <a:ext uri="{FF2B5EF4-FFF2-40B4-BE49-F238E27FC236}">
              <a16:creationId xmlns:a16="http://schemas.microsoft.com/office/drawing/2014/main" id="{00000000-0008-0000-0200-0000D1020000}"/>
            </a:ext>
          </a:extLst>
        </xdr:cNvPr>
        <xdr:cNvSpPr txBox="1"/>
      </xdr:nvSpPr>
      <xdr:spPr>
        <a:xfrm>
          <a:off x="20199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722" name="n_3mainValue【庁舎】&#10;一人当たり面積">
          <a:extLst>
            <a:ext uri="{FF2B5EF4-FFF2-40B4-BE49-F238E27FC236}">
              <a16:creationId xmlns:a16="http://schemas.microsoft.com/office/drawing/2014/main" id="{00000000-0008-0000-0200-0000D2020000}"/>
            </a:ext>
          </a:extLst>
        </xdr:cNvPr>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110889</xdr:rowOff>
    </xdr:from>
    <xdr:ext cx="469744" cy="259045"/>
    <xdr:sp macro="" textlink="">
      <xdr:nvSpPr>
        <xdr:cNvPr id="723" name="n_4mainValue【庁舎】&#10;一人当たり面積">
          <a:extLst>
            <a:ext uri="{FF2B5EF4-FFF2-40B4-BE49-F238E27FC236}">
              <a16:creationId xmlns:a16="http://schemas.microsoft.com/office/drawing/2014/main" id="{00000000-0008-0000-0200-0000D3020000}"/>
            </a:ext>
          </a:extLst>
        </xdr:cNvPr>
        <xdr:cNvSpPr txBox="1"/>
      </xdr:nvSpPr>
      <xdr:spPr>
        <a:xfrm>
          <a:off x="18421427" y="1845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有形固定資産減価償却率は、一般廃棄物処理施設、消防施設、市民会館、庁舎で類似団体内平均を上回っている。最も減価償却率が高い庁舎については、令和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年度に新庁舎が完成するため改善される見込みである。次いで市民会館が高く、要因となっている五ヶ瀬町町民センターについて個別施設計画に基づき修繕を進めていくこととする。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A72BF92-BC00-43D1-8EDB-EBF36302D555}"/>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DD61A4A-4A24-4A86-9160-715600EDE398}"/>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31BC0A9-7204-4807-8F21-8D7E33F3EE6B}"/>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7193FA8-FAC0-4C48-8283-4A6D60A42FDF}"/>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858B015-AF0B-4E08-A5B7-14801EDD7C01}"/>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244BB31-FFB6-46BF-9E40-8F3638EF4E2A}"/>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341E9E9-DEE4-4571-8E28-C88BFF77AB7B}"/>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181D947-3B0B-4B04-9413-92E795D948AF}"/>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AC3F853-FC94-4C77-9456-D8DF05747BFA}"/>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736B039-25DF-4F7C-BD70-872115C0468B}"/>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3,723
3,715
171.73
6,287,703
6,055,039
28,883
2,492,341
4,139,676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2764FD6-BD64-4C78-A170-533DE669CF27}"/>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6D617F1-5AAD-4796-9A64-40849050D9D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23575C4-51CD-4800-8E08-51633EC66186}"/>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96EDD49-7E33-4B49-9F48-2871F1B67A9C}"/>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54F4E39-2555-4743-ACA8-AE89EDFFA045}"/>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89EE3D7-E53F-4FBB-B05C-EADBEC04B5A2}"/>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799F5E9-7D5C-4F3C-8925-C782D7A7F026}"/>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C3D5FC0-EB3E-46AD-A6FB-9586A3F7A28C}"/>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B9B8732-E4AA-4936-8F31-E5DB2A1E5E4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E343125-557D-4C59-8836-B9EDF8079CF3}"/>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695A53B-DA29-4459-A188-ADFC4B3FED3F}"/>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DA1ADDB-61AE-4161-9CD2-0EC9CCAE08BB}"/>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92CF875-952D-4191-95B9-A89C43480251}"/>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387F6A3-2E0B-4A38-8E7B-956A79E4382F}"/>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1CAF72B-8D07-42A8-97A1-256FAA83A33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D6FBDCC-91EE-4CE3-B9EB-9EF3532FA3EC}"/>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2BD4F14-E675-4FB0-8FCB-94A4ED05911C}"/>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EB09257-560E-4483-BC2A-F060F0D38B79}"/>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79397F8-E619-4E8E-A957-10FDF6A26DEE}"/>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715F538-E9B1-49D0-80FB-1CB8B3D52796}"/>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E07D4D7-A2BD-444A-9E62-7D77DC9CB964}"/>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AE6F036-CBB7-45A2-A246-49270DC2F94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7D99CC2-F7A4-4C45-AE24-13A333993F68}"/>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E9E42BB3-070C-4710-93DF-1704BADA8751}"/>
            </a:ext>
          </a:extLst>
        </xdr:cNvPr>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06F3D01-5419-402F-8D92-9CD5BA492DD2}"/>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147FD56-E32F-4E7C-9ABA-EB20DDA141A6}"/>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98E7B6E-A6C9-479A-9EED-AD50C70BD105}"/>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5F07082-A5BA-4DC1-87E0-02E551E7A3B9}"/>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E534329-EEF7-4593-AB20-F66CDF5A78B4}"/>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7A2FC5E-6071-42D1-B439-F0D06E07907B}"/>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0B649D4-13D6-4587-AA2E-509D936EB01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667787F-141F-49C2-9BDF-9F09787CD8EC}"/>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50F1581-0DF7-49B5-9A33-4A597D34B5AC}"/>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E211F36-2B3A-459E-B3C5-34D97F8DF974}"/>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932B375-5BC3-48B4-A80C-039741C18534}"/>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C599C63-8ACB-4910-B6B5-DCFA6410022E}"/>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974B3B8-5D3A-4C0E-971C-F4D9519759CF}"/>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人口の減少や全国平均を上回る高齢化率（令和元年度末４３．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％）に加え、個人・法人税関係の低迷などから０．１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類似団体を下回っている。平成２１年度から税徴収方法の変更により、徴収率が低迷したため、平成２４年度に町税徴収対策アクションプランを策定。これに基づき徴収体制を強化し、収入の確保を目指してい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1CEF8AF-D87E-42F1-AA18-CFE38C5350C7}"/>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5550C0C2-D93C-45C8-B9E5-5EE94676CA48}"/>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72415702-C76A-4B24-99BA-7EFC64FC5CC4}"/>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5984F10F-D5BA-4A1D-9BFF-F52621AEA18E}"/>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A25E48EB-AC24-4D3C-AAC2-81BCB826EFE6}"/>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94B3571E-C73F-4A4A-A166-ADBEFB7AF287}"/>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B94443EF-39C1-456B-80D8-959EED8A0AC3}"/>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B440F509-B2D2-4FF2-AABA-C733ACBCC071}"/>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D40CB52-F4A0-4AEE-B3DF-3A9EED6DFEEB}"/>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1F7260B1-1849-4C3C-A472-282B54C46DB8}"/>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3E084C98-713E-478D-9DC2-938206464587}"/>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8B0A2B63-8182-46D6-A3C3-ADEBEE89A12D}"/>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3031E405-7334-4F29-B3C7-E5F3DFB6BEB6}"/>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20874041-A8B4-4DEE-95E6-9AFB78645B01}"/>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C776F5BC-198C-4C17-AEBB-A2B0BF29B368}"/>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BF4A3EE6-854B-4651-BC9A-488EEBC73754}"/>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F030BC34-AB6F-44FB-BFEA-5DF682814031}"/>
            </a:ext>
          </a:extLst>
        </xdr:cNvPr>
        <xdr:cNvCxnSpPr/>
      </xdr:nvCxnSpPr>
      <xdr:spPr>
        <a:xfrm flipV="1">
          <a:off x="4514850" y="5920922"/>
          <a:ext cx="0" cy="167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2E43E8EF-05C4-41EE-A542-A0FDC580574E}"/>
            </a:ext>
          </a:extLst>
        </xdr:cNvPr>
        <xdr:cNvSpPr txBox="1"/>
      </xdr:nvSpPr>
      <xdr:spPr>
        <a:xfrm>
          <a:off x="4584700" y="756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DEE0CF39-4C43-4BAC-B9B5-DD7CFC677FD9}"/>
            </a:ext>
          </a:extLst>
        </xdr:cNvPr>
        <xdr:cNvCxnSpPr/>
      </xdr:nvCxnSpPr>
      <xdr:spPr>
        <a:xfrm>
          <a:off x="4425950" y="75949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27F824C6-F954-4630-99B8-CA10485EEB1A}"/>
            </a:ext>
          </a:extLst>
        </xdr:cNvPr>
        <xdr:cNvSpPr txBox="1"/>
      </xdr:nvSpPr>
      <xdr:spPr>
        <a:xfrm>
          <a:off x="4584700" y="567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52999407-F488-4738-81D6-1D1628693893}"/>
            </a:ext>
          </a:extLst>
        </xdr:cNvPr>
        <xdr:cNvCxnSpPr/>
      </xdr:nvCxnSpPr>
      <xdr:spPr>
        <a:xfrm>
          <a:off x="4425950" y="5920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142119</xdr:rowOff>
    </xdr:to>
    <xdr:cxnSp macro="">
      <xdr:nvCxnSpPr>
        <xdr:cNvPr id="70" name="直線コネクタ 69">
          <a:extLst>
            <a:ext uri="{FF2B5EF4-FFF2-40B4-BE49-F238E27FC236}">
              <a16:creationId xmlns:a16="http://schemas.microsoft.com/office/drawing/2014/main" id="{0017D74F-A637-4D03-A9DC-6871DE6EEB04}"/>
            </a:ext>
          </a:extLst>
        </xdr:cNvPr>
        <xdr:cNvCxnSpPr/>
      </xdr:nvCxnSpPr>
      <xdr:spPr>
        <a:xfrm flipV="1">
          <a:off x="3752850" y="7506788"/>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8880DA7A-F5B6-47B4-A4DD-B9FA7548BD5D}"/>
            </a:ext>
          </a:extLst>
        </xdr:cNvPr>
        <xdr:cNvSpPr txBox="1"/>
      </xdr:nvSpPr>
      <xdr:spPr>
        <a:xfrm>
          <a:off x="4584700" y="7258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9601D958-0023-4BAA-B001-8FEC80158A58}"/>
            </a:ext>
          </a:extLst>
        </xdr:cNvPr>
        <xdr:cNvSpPr/>
      </xdr:nvSpPr>
      <xdr:spPr>
        <a:xfrm>
          <a:off x="4464050" y="741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142119</xdr:rowOff>
    </xdr:from>
    <xdr:to>
      <xdr:col>19</xdr:col>
      <xdr:colOff>133350</xdr:colOff>
      <xdr:row>44</xdr:row>
      <xdr:rowOff>142119</xdr:rowOff>
    </xdr:to>
    <xdr:cxnSp macro="">
      <xdr:nvCxnSpPr>
        <xdr:cNvPr id="73" name="直線コネクタ 72">
          <a:extLst>
            <a:ext uri="{FF2B5EF4-FFF2-40B4-BE49-F238E27FC236}">
              <a16:creationId xmlns:a16="http://schemas.microsoft.com/office/drawing/2014/main" id="{31A58193-9E7F-4CCC-82AE-F2ED7E3AB0F3}"/>
            </a:ext>
          </a:extLst>
        </xdr:cNvPr>
        <xdr:cNvCxnSpPr/>
      </xdr:nvCxnSpPr>
      <xdr:spPr>
        <a:xfrm>
          <a:off x="2940050" y="751827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F942003D-4954-4DBD-B7BC-F57981AA92F2}"/>
            </a:ext>
          </a:extLst>
        </xdr:cNvPr>
        <xdr:cNvSpPr/>
      </xdr:nvSpPr>
      <xdr:spPr>
        <a:xfrm>
          <a:off x="3702050" y="742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C340CF22-9DB7-4B65-96F8-4B71319B24FF}"/>
            </a:ext>
          </a:extLst>
        </xdr:cNvPr>
        <xdr:cNvSpPr txBox="1"/>
      </xdr:nvSpPr>
      <xdr:spPr>
        <a:xfrm>
          <a:off x="3409950" y="7198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142119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79231B74-E8E2-4844-B181-064D9924C463}"/>
            </a:ext>
          </a:extLst>
        </xdr:cNvPr>
        <xdr:cNvCxnSpPr/>
      </xdr:nvCxnSpPr>
      <xdr:spPr>
        <a:xfrm flipV="1">
          <a:off x="2127250" y="7518279"/>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4813EFEB-DBAA-4ABC-BC5C-2D6CCF99895D}"/>
            </a:ext>
          </a:extLst>
        </xdr:cNvPr>
        <xdr:cNvSpPr/>
      </xdr:nvSpPr>
      <xdr:spPr>
        <a:xfrm>
          <a:off x="2889250" y="742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8DDB801C-23CC-4F08-A75F-FC2688573FEA}"/>
            </a:ext>
          </a:extLst>
        </xdr:cNvPr>
        <xdr:cNvSpPr txBox="1"/>
      </xdr:nvSpPr>
      <xdr:spPr>
        <a:xfrm>
          <a:off x="2597150" y="719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62FF7CF5-34DB-4243-AEB4-09B264F6B328}"/>
            </a:ext>
          </a:extLst>
        </xdr:cNvPr>
        <xdr:cNvCxnSpPr/>
      </xdr:nvCxnSpPr>
      <xdr:spPr>
        <a:xfrm flipV="1">
          <a:off x="1333500" y="7529769"/>
          <a:ext cx="79375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F4C017EF-FBD7-4116-B6C2-867F53E4858A}"/>
            </a:ext>
          </a:extLst>
        </xdr:cNvPr>
        <xdr:cNvSpPr/>
      </xdr:nvSpPr>
      <xdr:spPr>
        <a:xfrm>
          <a:off x="2095500" y="74215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D3E4EC78-4AA1-4204-86D3-8DDC89C30B26}"/>
            </a:ext>
          </a:extLst>
        </xdr:cNvPr>
        <xdr:cNvSpPr txBox="1"/>
      </xdr:nvSpPr>
      <xdr:spPr>
        <a:xfrm>
          <a:off x="1784350" y="719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F22B1FC-4A57-4781-9A93-4D44D6743E0D}"/>
            </a:ext>
          </a:extLst>
        </xdr:cNvPr>
        <xdr:cNvSpPr/>
      </xdr:nvSpPr>
      <xdr:spPr>
        <a:xfrm>
          <a:off x="1282700" y="74215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D1381CAC-141C-4B75-99E2-BA98DFE5A1DA}"/>
            </a:ext>
          </a:extLst>
        </xdr:cNvPr>
        <xdr:cNvSpPr txBox="1"/>
      </xdr:nvSpPr>
      <xdr:spPr>
        <a:xfrm>
          <a:off x="971550" y="719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203C11B-0CC9-4EF8-A8EB-CEE17BA3DD3B}"/>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B012767-0958-4349-AE12-748963F720FF}"/>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3B2D71B-67B5-4B5D-9824-5C67703DFCB2}"/>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40A6BCB-A8A5-45CF-A503-049BA42EDCE1}"/>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611AD4A-B5E6-44F4-9686-E21F16D1F9DD}"/>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6FACAA65-C03E-4F73-8C99-292E333D0765}"/>
            </a:ext>
          </a:extLst>
        </xdr:cNvPr>
        <xdr:cNvSpPr/>
      </xdr:nvSpPr>
      <xdr:spPr>
        <a:xfrm>
          <a:off x="4464050" y="7455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164693</xdr:rowOff>
    </xdr:from>
    <xdr:ext cx="762000" cy="259045"/>
    <xdr:sp macro="" textlink="">
      <xdr:nvSpPr>
        <xdr:cNvPr id="90" name="財政力該当値テキスト">
          <a:extLst>
            <a:ext uri="{FF2B5EF4-FFF2-40B4-BE49-F238E27FC236}">
              <a16:creationId xmlns:a16="http://schemas.microsoft.com/office/drawing/2014/main" id="{72E8F020-6542-4637-B138-168A6AC5DAFE}"/>
            </a:ext>
          </a:extLst>
        </xdr:cNvPr>
        <xdr:cNvSpPr txBox="1"/>
      </xdr:nvSpPr>
      <xdr:spPr>
        <a:xfrm>
          <a:off x="4584700" y="73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91319</xdr:rowOff>
    </xdr:from>
    <xdr:to>
      <xdr:col>19</xdr:col>
      <xdr:colOff>184150</xdr:colOff>
      <xdr:row>45</xdr:row>
      <xdr:rowOff>21469</xdr:rowOff>
    </xdr:to>
    <xdr:sp macro="" textlink="">
      <xdr:nvSpPr>
        <xdr:cNvPr id="91" name="楕円 90">
          <a:extLst>
            <a:ext uri="{FF2B5EF4-FFF2-40B4-BE49-F238E27FC236}">
              <a16:creationId xmlns:a16="http://schemas.microsoft.com/office/drawing/2014/main" id="{C52962B6-CEDA-4EDD-88D9-4D2139B2E998}"/>
            </a:ext>
          </a:extLst>
        </xdr:cNvPr>
        <xdr:cNvSpPr/>
      </xdr:nvSpPr>
      <xdr:spPr>
        <a:xfrm>
          <a:off x="3702050" y="7467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6246</xdr:rowOff>
    </xdr:from>
    <xdr:ext cx="736600" cy="259045"/>
    <xdr:sp macro="" textlink="">
      <xdr:nvSpPr>
        <xdr:cNvPr id="92" name="テキスト ボックス 91">
          <a:extLst>
            <a:ext uri="{FF2B5EF4-FFF2-40B4-BE49-F238E27FC236}">
              <a16:creationId xmlns:a16="http://schemas.microsoft.com/office/drawing/2014/main" id="{6BF73DD4-634E-4C09-86C5-DCFBAF27C6B6}"/>
            </a:ext>
          </a:extLst>
        </xdr:cNvPr>
        <xdr:cNvSpPr txBox="1"/>
      </xdr:nvSpPr>
      <xdr:spPr>
        <a:xfrm>
          <a:off x="3409950" y="7550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91319</xdr:rowOff>
    </xdr:from>
    <xdr:to>
      <xdr:col>15</xdr:col>
      <xdr:colOff>133350</xdr:colOff>
      <xdr:row>45</xdr:row>
      <xdr:rowOff>21469</xdr:rowOff>
    </xdr:to>
    <xdr:sp macro="" textlink="">
      <xdr:nvSpPr>
        <xdr:cNvPr id="93" name="楕円 92">
          <a:extLst>
            <a:ext uri="{FF2B5EF4-FFF2-40B4-BE49-F238E27FC236}">
              <a16:creationId xmlns:a16="http://schemas.microsoft.com/office/drawing/2014/main" id="{83240F4A-1C69-43A1-B12D-BE9630EC7E16}"/>
            </a:ext>
          </a:extLst>
        </xdr:cNvPr>
        <xdr:cNvSpPr/>
      </xdr:nvSpPr>
      <xdr:spPr>
        <a:xfrm>
          <a:off x="2889250" y="7467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6246</xdr:rowOff>
    </xdr:from>
    <xdr:ext cx="762000" cy="259045"/>
    <xdr:sp macro="" textlink="">
      <xdr:nvSpPr>
        <xdr:cNvPr id="94" name="テキスト ボックス 93">
          <a:extLst>
            <a:ext uri="{FF2B5EF4-FFF2-40B4-BE49-F238E27FC236}">
              <a16:creationId xmlns:a16="http://schemas.microsoft.com/office/drawing/2014/main" id="{A944FC92-045E-4275-AAA1-86AA531A8E4E}"/>
            </a:ext>
          </a:extLst>
        </xdr:cNvPr>
        <xdr:cNvSpPr txBox="1"/>
      </xdr:nvSpPr>
      <xdr:spPr>
        <a:xfrm>
          <a:off x="2597150" y="755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A99DDF2C-98F7-46EE-A456-B8F386BCDBDE}"/>
            </a:ext>
          </a:extLst>
        </xdr:cNvPr>
        <xdr:cNvSpPr/>
      </xdr:nvSpPr>
      <xdr:spPr>
        <a:xfrm>
          <a:off x="2095500" y="747896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8442CCCF-41C8-47CC-BE7B-EA68B4896C5B}"/>
            </a:ext>
          </a:extLst>
        </xdr:cNvPr>
        <xdr:cNvSpPr txBox="1"/>
      </xdr:nvSpPr>
      <xdr:spPr>
        <a:xfrm>
          <a:off x="1784350" y="75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BC587AD3-B65F-4189-8482-E82223537B1E}"/>
            </a:ext>
          </a:extLst>
        </xdr:cNvPr>
        <xdr:cNvSpPr/>
      </xdr:nvSpPr>
      <xdr:spPr>
        <a:xfrm>
          <a:off x="1282700" y="74904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3D61938A-0B4B-4EBF-B286-3D7AF6C2CC9F}"/>
            </a:ext>
          </a:extLst>
        </xdr:cNvPr>
        <xdr:cNvSpPr txBox="1"/>
      </xdr:nvSpPr>
      <xdr:spPr>
        <a:xfrm>
          <a:off x="971550" y="757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7AF48A01-89D7-454C-84D4-7EBE1C0259E2}"/>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F3E9986A-64E3-4110-AC3B-80867FF0957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650A13B8-1D50-4AF5-8393-A8B037FC0F59}"/>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7BF29406-E8F8-41F6-958C-B54ED00CD9ED}"/>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15CF30CA-C6B4-49B6-9402-BFC05CF6A449}"/>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317282E5-18A9-4766-B9D3-A12E30CA80C1}"/>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265B09A-857B-4129-8E13-BBADB79A86CB}"/>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E262011D-924B-4F94-B042-364D67060009}"/>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FA122769-9C84-4094-A335-E9694EC4682F}"/>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C3201F0D-A127-4D88-9BB4-0C9B20F851C3}"/>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B3923054-26BD-4165-B380-C71371503715}"/>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2900C82D-E76E-4624-9E3F-20BA6DF7CC9D}"/>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8292DDA-EF2D-420D-BFBF-7F9139CF6DF4}"/>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普通交付税や財産収入の増により経常一般財源が増加した。また、大型事業の実施により支弁額への参入が増えたことにより人件費が減少した。これらにより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ポイント減少している。しかしながら類似団体と比べ高い位置にある。効率的な行政運営や公共施設の計画的な維持管理を行い、適正な財政運営を行っていく。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1C2F9A14-2FC6-47D5-8D07-CE3D3C45D034}"/>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12850795-C3C4-4A0D-A446-4116B71AC1F7}"/>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3983441F-67F6-4205-A85F-1737E12270A1}"/>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E40B86DC-C003-4C7B-A724-653E8782C97F}"/>
            </a:ext>
          </a:extLst>
        </xdr:cNvPr>
        <xdr:cNvCxnSpPr/>
      </xdr:nvCxnSpPr>
      <xdr:spPr>
        <a:xfrm>
          <a:off x="7048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62C1002A-8D02-4A0F-8810-5BED599DB0CE}"/>
            </a:ext>
          </a:extLst>
        </xdr:cNvPr>
        <xdr:cNvSpPr txBox="1"/>
      </xdr:nvSpPr>
      <xdr:spPr>
        <a:xfrm>
          <a:off x="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D2A7659C-04E2-4447-9336-7E858BA16E1B}"/>
            </a:ext>
          </a:extLst>
        </xdr:cNvPr>
        <xdr:cNvCxnSpPr/>
      </xdr:nvCxnSpPr>
      <xdr:spPr>
        <a:xfrm>
          <a:off x="7048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FF17D8F1-C355-47CA-9FC8-A584C6ED6F21}"/>
            </a:ext>
          </a:extLst>
        </xdr:cNvPr>
        <xdr:cNvSpPr txBox="1"/>
      </xdr:nvSpPr>
      <xdr:spPr>
        <a:xfrm>
          <a:off x="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69CE4031-1B3E-4750-AACF-9FB33616EB49}"/>
            </a:ext>
          </a:extLst>
        </xdr:cNvPr>
        <xdr:cNvCxnSpPr/>
      </xdr:nvCxnSpPr>
      <xdr:spPr>
        <a:xfrm>
          <a:off x="7048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D0639AA4-59FA-4EEA-9980-FBB102F1BA52}"/>
            </a:ext>
          </a:extLst>
        </xdr:cNvPr>
        <xdr:cNvSpPr txBox="1"/>
      </xdr:nvSpPr>
      <xdr:spPr>
        <a:xfrm>
          <a:off x="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3A2E34AD-473B-407E-99AC-AFD188F63920}"/>
            </a:ext>
          </a:extLst>
        </xdr:cNvPr>
        <xdr:cNvCxnSpPr/>
      </xdr:nvCxnSpPr>
      <xdr:spPr>
        <a:xfrm>
          <a:off x="7048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184ACD4F-DCEA-41D5-92DE-41171F9E2821}"/>
            </a:ext>
          </a:extLst>
        </xdr:cNvPr>
        <xdr:cNvSpPr txBox="1"/>
      </xdr:nvSpPr>
      <xdr:spPr>
        <a:xfrm>
          <a:off x="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74C556B1-245C-4771-A0DB-B6619F04727C}"/>
            </a:ext>
          </a:extLst>
        </xdr:cNvPr>
        <xdr:cNvCxnSpPr/>
      </xdr:nvCxnSpPr>
      <xdr:spPr>
        <a:xfrm>
          <a:off x="7048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2AFA1443-BCFC-47CB-859D-4242DFA2C1DC}"/>
            </a:ext>
          </a:extLst>
        </xdr:cNvPr>
        <xdr:cNvSpPr txBox="1"/>
      </xdr:nvSpPr>
      <xdr:spPr>
        <a:xfrm>
          <a:off x="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50E9E43A-AD45-4E12-AF34-BE2D7F31D43B}"/>
            </a:ext>
          </a:extLst>
        </xdr:cNvPr>
        <xdr:cNvCxnSpPr/>
      </xdr:nvCxnSpPr>
      <xdr:spPr>
        <a:xfrm>
          <a:off x="7048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40E34F81-FF44-43F9-AC57-BCB427061FB1}"/>
            </a:ext>
          </a:extLst>
        </xdr:cNvPr>
        <xdr:cNvSpPr txBox="1"/>
      </xdr:nvSpPr>
      <xdr:spPr>
        <a:xfrm>
          <a:off x="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F344BC98-BEC4-4024-AB2B-152F5457D694}"/>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D3AA7F33-77CC-4DD4-8CCE-3D8246613BAC}"/>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DBF3313C-95AA-413B-AFFA-8DA52BD35C28}"/>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A40ABA64-EA57-44FE-955E-E7F352EFD7CD}"/>
            </a:ext>
          </a:extLst>
        </xdr:cNvPr>
        <xdr:cNvCxnSpPr/>
      </xdr:nvCxnSpPr>
      <xdr:spPr>
        <a:xfrm flipV="1">
          <a:off x="4514850" y="9801860"/>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28CC8E92-8E95-498F-95BA-9EF726FC1523}"/>
            </a:ext>
          </a:extLst>
        </xdr:cNvPr>
        <xdr:cNvSpPr txBox="1"/>
      </xdr:nvSpPr>
      <xdr:spPr>
        <a:xfrm>
          <a:off x="4584700" y="1140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50A777BD-C010-411C-847A-3A8204509869}"/>
            </a:ext>
          </a:extLst>
        </xdr:cNvPr>
        <xdr:cNvCxnSpPr/>
      </xdr:nvCxnSpPr>
      <xdr:spPr>
        <a:xfrm>
          <a:off x="4425950" y="11428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66D83056-60D5-43AD-927A-F6F754DD31F3}"/>
            </a:ext>
          </a:extLst>
        </xdr:cNvPr>
        <xdr:cNvSpPr txBox="1"/>
      </xdr:nvSpPr>
      <xdr:spPr>
        <a:xfrm>
          <a:off x="45847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342276F4-0D30-42FD-A6D4-DF2CCD31CA2F}"/>
            </a:ext>
          </a:extLst>
        </xdr:cNvPr>
        <xdr:cNvCxnSpPr/>
      </xdr:nvCxnSpPr>
      <xdr:spPr>
        <a:xfrm>
          <a:off x="4425950" y="9801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131535</xdr:rowOff>
    </xdr:from>
    <xdr:to>
      <xdr:col>23</xdr:col>
      <xdr:colOff>133350</xdr:colOff>
      <xdr:row>64</xdr:row>
      <xdr:rowOff>135890</xdr:rowOff>
    </xdr:to>
    <xdr:cxnSp macro="">
      <xdr:nvCxnSpPr>
        <xdr:cNvPr id="135" name="直線コネクタ 134">
          <a:extLst>
            <a:ext uri="{FF2B5EF4-FFF2-40B4-BE49-F238E27FC236}">
              <a16:creationId xmlns:a16="http://schemas.microsoft.com/office/drawing/2014/main" id="{B73190E4-DE6D-4A27-8BF6-9191C7D2EEF6}"/>
            </a:ext>
          </a:extLst>
        </xdr:cNvPr>
        <xdr:cNvCxnSpPr/>
      </xdr:nvCxnSpPr>
      <xdr:spPr>
        <a:xfrm flipV="1">
          <a:off x="3752850" y="10692855"/>
          <a:ext cx="762000" cy="17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2FD41DF1-92D2-4178-815E-CE8D536D3A70}"/>
            </a:ext>
          </a:extLst>
        </xdr:cNvPr>
        <xdr:cNvSpPr txBox="1"/>
      </xdr:nvSpPr>
      <xdr:spPr>
        <a:xfrm>
          <a:off x="4584700" y="103292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EECFB15E-48C0-4499-BDE8-B5369312D895}"/>
            </a:ext>
          </a:extLst>
        </xdr:cNvPr>
        <xdr:cNvSpPr/>
      </xdr:nvSpPr>
      <xdr:spPr>
        <a:xfrm>
          <a:off x="4464050" y="10480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23041</xdr:rowOff>
    </xdr:to>
    <xdr:cxnSp macro="">
      <xdr:nvCxnSpPr>
        <xdr:cNvPr id="138" name="直線コネクタ 137">
          <a:extLst>
            <a:ext uri="{FF2B5EF4-FFF2-40B4-BE49-F238E27FC236}">
              <a16:creationId xmlns:a16="http://schemas.microsoft.com/office/drawing/2014/main" id="{D092E2AF-0A6A-4380-8597-142F38EC1038}"/>
            </a:ext>
          </a:extLst>
        </xdr:cNvPr>
        <xdr:cNvCxnSpPr/>
      </xdr:nvCxnSpPr>
      <xdr:spPr>
        <a:xfrm flipV="1">
          <a:off x="2940050" y="10864850"/>
          <a:ext cx="812800" cy="5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8A692CB5-5450-4252-B39D-8331E9484462}"/>
            </a:ext>
          </a:extLst>
        </xdr:cNvPr>
        <xdr:cNvSpPr/>
      </xdr:nvSpPr>
      <xdr:spPr>
        <a:xfrm>
          <a:off x="3702050" y="10525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9E9987CF-D1B3-40DA-9A30-534B9DAD8FE4}"/>
            </a:ext>
          </a:extLst>
        </xdr:cNvPr>
        <xdr:cNvSpPr txBox="1"/>
      </xdr:nvSpPr>
      <xdr:spPr>
        <a:xfrm>
          <a:off x="3409950" y="1029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83276</xdr:rowOff>
    </xdr:from>
    <xdr:to>
      <xdr:col>15</xdr:col>
      <xdr:colOff>82550</xdr:colOff>
      <xdr:row>65</xdr:row>
      <xdr:rowOff>23041</xdr:rowOff>
    </xdr:to>
    <xdr:cxnSp macro="">
      <xdr:nvCxnSpPr>
        <xdr:cNvPr id="141" name="直線コネクタ 140">
          <a:extLst>
            <a:ext uri="{FF2B5EF4-FFF2-40B4-BE49-F238E27FC236}">
              <a16:creationId xmlns:a16="http://schemas.microsoft.com/office/drawing/2014/main" id="{D4760269-7636-4696-9F51-6B0B0895825D}"/>
            </a:ext>
          </a:extLst>
        </xdr:cNvPr>
        <xdr:cNvCxnSpPr/>
      </xdr:nvCxnSpPr>
      <xdr:spPr>
        <a:xfrm>
          <a:off x="2127250" y="10644596"/>
          <a:ext cx="812800" cy="2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A13FF710-B24B-403F-9F8A-DB5307C5223F}"/>
            </a:ext>
          </a:extLst>
        </xdr:cNvPr>
        <xdr:cNvSpPr/>
      </xdr:nvSpPr>
      <xdr:spPr>
        <a:xfrm>
          <a:off x="2889250" y="105045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CA38FFA1-A709-42D0-9405-5E9D5AC0CB9A}"/>
            </a:ext>
          </a:extLst>
        </xdr:cNvPr>
        <xdr:cNvSpPr txBox="1"/>
      </xdr:nvSpPr>
      <xdr:spPr>
        <a:xfrm>
          <a:off x="2597150" y="102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544</xdr:rowOff>
    </xdr:from>
    <xdr:to>
      <xdr:col>11</xdr:col>
      <xdr:colOff>31750</xdr:colOff>
      <xdr:row>63</xdr:row>
      <xdr:rowOff>83276</xdr:rowOff>
    </xdr:to>
    <xdr:cxnSp macro="">
      <xdr:nvCxnSpPr>
        <xdr:cNvPr id="144" name="直線コネクタ 143">
          <a:extLst>
            <a:ext uri="{FF2B5EF4-FFF2-40B4-BE49-F238E27FC236}">
              <a16:creationId xmlns:a16="http://schemas.microsoft.com/office/drawing/2014/main" id="{46BD70F7-8044-4C8E-A7D6-FDF121E6C8A7}"/>
            </a:ext>
          </a:extLst>
        </xdr:cNvPr>
        <xdr:cNvCxnSpPr/>
      </xdr:nvCxnSpPr>
      <xdr:spPr>
        <a:xfrm>
          <a:off x="1333500" y="10561864"/>
          <a:ext cx="79375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4508B326-663A-4B37-8A6E-9F116BDCF274}"/>
            </a:ext>
          </a:extLst>
        </xdr:cNvPr>
        <xdr:cNvSpPr/>
      </xdr:nvSpPr>
      <xdr:spPr>
        <a:xfrm>
          <a:off x="2095500" y="104493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208391C3-7835-4F7B-AA85-1AD05FCCC9CA}"/>
            </a:ext>
          </a:extLst>
        </xdr:cNvPr>
        <xdr:cNvSpPr txBox="1"/>
      </xdr:nvSpPr>
      <xdr:spPr>
        <a:xfrm>
          <a:off x="1784350" y="102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3D99FFE4-5D52-4051-B778-620EC91E36F1}"/>
            </a:ext>
          </a:extLst>
        </xdr:cNvPr>
        <xdr:cNvSpPr/>
      </xdr:nvSpPr>
      <xdr:spPr>
        <a:xfrm>
          <a:off x="1282700" y="103807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C0E5F80E-5D35-4340-8BD3-CD0A790597CB}"/>
            </a:ext>
          </a:extLst>
        </xdr:cNvPr>
        <xdr:cNvSpPr txBox="1"/>
      </xdr:nvSpPr>
      <xdr:spPr>
        <a:xfrm>
          <a:off x="971550" y="1015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1D01E4D-B8A1-4F44-BC72-141CEF085D32}"/>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E961B90-777A-4EBE-B486-92662266D89E}"/>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65E58819-B567-4B57-B6D6-C338D3801ACE}"/>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78C9FA60-31FC-480E-B92B-0D483882878D}"/>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9DCC3B75-6914-421B-AC9D-B338A245DA77}"/>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54" name="楕円 153">
          <a:extLst>
            <a:ext uri="{FF2B5EF4-FFF2-40B4-BE49-F238E27FC236}">
              <a16:creationId xmlns:a16="http://schemas.microsoft.com/office/drawing/2014/main" id="{74AC36DC-6411-4ADF-A292-A2E0A75ABFE1}"/>
            </a:ext>
          </a:extLst>
        </xdr:cNvPr>
        <xdr:cNvSpPr/>
      </xdr:nvSpPr>
      <xdr:spPr>
        <a:xfrm>
          <a:off x="4464050" y="10642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52812</xdr:rowOff>
    </xdr:from>
    <xdr:ext cx="762000" cy="259045"/>
    <xdr:sp macro="" textlink="">
      <xdr:nvSpPr>
        <xdr:cNvPr id="155" name="財政構造の弾力性該当値テキスト">
          <a:extLst>
            <a:ext uri="{FF2B5EF4-FFF2-40B4-BE49-F238E27FC236}">
              <a16:creationId xmlns:a16="http://schemas.microsoft.com/office/drawing/2014/main" id="{1119C0FF-9C51-4B9F-8AC0-BEB711674DAA}"/>
            </a:ext>
          </a:extLst>
        </xdr:cNvPr>
        <xdr:cNvSpPr txBox="1"/>
      </xdr:nvSpPr>
      <xdr:spPr>
        <a:xfrm>
          <a:off x="4584700" y="1061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6" name="楕円 155">
          <a:extLst>
            <a:ext uri="{FF2B5EF4-FFF2-40B4-BE49-F238E27FC236}">
              <a16:creationId xmlns:a16="http://schemas.microsoft.com/office/drawing/2014/main" id="{F50F37B1-F022-4AA1-953A-AFF5A8D38C05}"/>
            </a:ext>
          </a:extLst>
        </xdr:cNvPr>
        <xdr:cNvSpPr/>
      </xdr:nvSpPr>
      <xdr:spPr>
        <a:xfrm>
          <a:off x="3702050" y="10814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7" name="テキスト ボックス 156">
          <a:extLst>
            <a:ext uri="{FF2B5EF4-FFF2-40B4-BE49-F238E27FC236}">
              <a16:creationId xmlns:a16="http://schemas.microsoft.com/office/drawing/2014/main" id="{4317D64D-4BD4-41C1-9F78-8FD177C6014E}"/>
            </a:ext>
          </a:extLst>
        </xdr:cNvPr>
        <xdr:cNvSpPr txBox="1"/>
      </xdr:nvSpPr>
      <xdr:spPr>
        <a:xfrm>
          <a:off x="3409950" y="1089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143691</xdr:rowOff>
    </xdr:from>
    <xdr:to>
      <xdr:col>15</xdr:col>
      <xdr:colOff>133350</xdr:colOff>
      <xdr:row>65</xdr:row>
      <xdr:rowOff>73841</xdr:rowOff>
    </xdr:to>
    <xdr:sp macro="" textlink="">
      <xdr:nvSpPr>
        <xdr:cNvPr id="158" name="楕円 157">
          <a:extLst>
            <a:ext uri="{FF2B5EF4-FFF2-40B4-BE49-F238E27FC236}">
              <a16:creationId xmlns:a16="http://schemas.microsoft.com/office/drawing/2014/main" id="{B523F09D-8A76-4936-95C9-12B8D3B9756B}"/>
            </a:ext>
          </a:extLst>
        </xdr:cNvPr>
        <xdr:cNvSpPr/>
      </xdr:nvSpPr>
      <xdr:spPr>
        <a:xfrm>
          <a:off x="2889250" y="108726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58618</xdr:rowOff>
    </xdr:from>
    <xdr:ext cx="762000" cy="259045"/>
    <xdr:sp macro="" textlink="">
      <xdr:nvSpPr>
        <xdr:cNvPr id="159" name="テキスト ボックス 158">
          <a:extLst>
            <a:ext uri="{FF2B5EF4-FFF2-40B4-BE49-F238E27FC236}">
              <a16:creationId xmlns:a16="http://schemas.microsoft.com/office/drawing/2014/main" id="{51352E83-CEAF-4DCE-B459-DEC3B6E0B39A}"/>
            </a:ext>
          </a:extLst>
        </xdr:cNvPr>
        <xdr:cNvSpPr txBox="1"/>
      </xdr:nvSpPr>
      <xdr:spPr>
        <a:xfrm>
          <a:off x="2597150" y="1095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32476</xdr:rowOff>
    </xdr:from>
    <xdr:to>
      <xdr:col>11</xdr:col>
      <xdr:colOff>82550</xdr:colOff>
      <xdr:row>63</xdr:row>
      <xdr:rowOff>134076</xdr:rowOff>
    </xdr:to>
    <xdr:sp macro="" textlink="">
      <xdr:nvSpPr>
        <xdr:cNvPr id="160" name="楕円 159">
          <a:extLst>
            <a:ext uri="{FF2B5EF4-FFF2-40B4-BE49-F238E27FC236}">
              <a16:creationId xmlns:a16="http://schemas.microsoft.com/office/drawing/2014/main" id="{F112B8A0-DCDB-49FC-B338-F5681D343285}"/>
            </a:ext>
          </a:extLst>
        </xdr:cNvPr>
        <xdr:cNvSpPr/>
      </xdr:nvSpPr>
      <xdr:spPr>
        <a:xfrm>
          <a:off x="2095500" y="105937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118853</xdr:rowOff>
    </xdr:from>
    <xdr:ext cx="762000" cy="259045"/>
    <xdr:sp macro="" textlink="">
      <xdr:nvSpPr>
        <xdr:cNvPr id="161" name="テキスト ボックス 160">
          <a:extLst>
            <a:ext uri="{FF2B5EF4-FFF2-40B4-BE49-F238E27FC236}">
              <a16:creationId xmlns:a16="http://schemas.microsoft.com/office/drawing/2014/main" id="{8818AD73-6960-43C5-9166-8758A11C64D1}"/>
            </a:ext>
          </a:extLst>
        </xdr:cNvPr>
        <xdr:cNvSpPr txBox="1"/>
      </xdr:nvSpPr>
      <xdr:spPr>
        <a:xfrm>
          <a:off x="1784350" y="1068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121194</xdr:rowOff>
    </xdr:from>
    <xdr:to>
      <xdr:col>7</xdr:col>
      <xdr:colOff>31750</xdr:colOff>
      <xdr:row>63</xdr:row>
      <xdr:rowOff>51344</xdr:rowOff>
    </xdr:to>
    <xdr:sp macro="" textlink="">
      <xdr:nvSpPr>
        <xdr:cNvPr id="162" name="楕円 161">
          <a:extLst>
            <a:ext uri="{FF2B5EF4-FFF2-40B4-BE49-F238E27FC236}">
              <a16:creationId xmlns:a16="http://schemas.microsoft.com/office/drawing/2014/main" id="{5B718D9E-59A7-4F82-8027-0A6BE477A2BF}"/>
            </a:ext>
          </a:extLst>
        </xdr:cNvPr>
        <xdr:cNvSpPr/>
      </xdr:nvSpPr>
      <xdr:spPr>
        <a:xfrm>
          <a:off x="1282700" y="1051487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36121</xdr:rowOff>
    </xdr:from>
    <xdr:ext cx="762000" cy="259045"/>
    <xdr:sp macro="" textlink="">
      <xdr:nvSpPr>
        <xdr:cNvPr id="163" name="テキスト ボックス 162">
          <a:extLst>
            <a:ext uri="{FF2B5EF4-FFF2-40B4-BE49-F238E27FC236}">
              <a16:creationId xmlns:a16="http://schemas.microsoft.com/office/drawing/2014/main" id="{D71BF1A2-24E3-429D-AB7F-6B821D8A54C5}"/>
            </a:ext>
          </a:extLst>
        </xdr:cNvPr>
        <xdr:cNvSpPr txBox="1"/>
      </xdr:nvSpPr>
      <xdr:spPr>
        <a:xfrm>
          <a:off x="971550" y="1059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82140869-8631-4ADF-8370-30193177EF3A}"/>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F05F1D6A-6CDF-4A2D-B573-C6315538913E}"/>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C706770F-6E05-4724-8E8D-23716F189DA4}"/>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[394,671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B4797A64-326B-4305-BD83-AB810F6A6B3A}"/>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53E0E5A0-DB8C-40F9-A667-6D9F2E210FF9}"/>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D51516B6-1173-4CE6-B2E8-4AC782EDE6E1}"/>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7015CA83-3ECB-4626-9B5E-1FFF1B349B1A}"/>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719FCADA-5E60-43F3-B997-F0D821A5884C}"/>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BCEA6DA4-C959-43CC-8AFF-0EFCF95561A8}"/>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6FE7DDC0-B8E0-4BDC-830D-A8EBA2F015A8}"/>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92AEE499-8A69-4BFC-9DB1-B81CDC9FC9F4}"/>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80C98B84-9843-4135-9037-37C642C1D107}"/>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7E88102A-EF24-4267-BB05-164517AE8FF1}"/>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類似団体と比較して本数値が低くなっていることの要因として、清掃費及びし尿処理業務を一部事務組合で行っていることが考えられる。今後も引き続きコスト低減を図っていく。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82DADA12-A0FD-4350-8310-C0522250BCDB}"/>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1C337092-FEF5-4F52-BF71-6631B5E46714}"/>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DE834596-7097-4948-BD78-5E5B36FF4A1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E8586817-D0DF-4779-9D39-25BFCF2FD104}"/>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2E8B9CA4-6FC9-48C4-8E6F-FD1D862C71DD}"/>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C5207A53-FA9B-4F55-9F92-EE76ED7F6B45}"/>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1D54750-4C86-43B7-A98F-B1FE68089AEA}"/>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6236E7DA-49DD-4DD9-BF74-AE3A4BF81192}"/>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EDDBDF6D-2A16-4969-9800-15CFBE9FF8C1}"/>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9CFE48D5-14FC-4889-AB0A-56C520CEF1B9}"/>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A99DBFE7-E59E-4C78-88B3-79176CDF3D3F}"/>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AE22F00B-D3F8-42A0-8EC9-E84A2970E213}"/>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4216F73-E9D3-4036-BA22-1CAFB17F07C2}"/>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81D1E99F-25FA-40EF-B46B-3FD6A0AA7392}"/>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D0F2863B-743E-4F24-9D11-4217E63191AD}"/>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E2E85F0B-BEF3-417A-A961-675E53F578BA}"/>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D3F534B3-CA77-4516-8769-8DE29BABBE9C}"/>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D4DB8E7A-4987-454F-B32F-44C9C7CE0CC6}"/>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46CB61D1-9A8A-4050-AC24-7EB6476B6F79}"/>
            </a:ext>
          </a:extLst>
        </xdr:cNvPr>
        <xdr:cNvCxnSpPr/>
      </xdr:nvCxnSpPr>
      <xdr:spPr>
        <a:xfrm flipV="1">
          <a:off x="4514850" y="13364736"/>
          <a:ext cx="0" cy="1530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91151F44-4656-4B5D-8ABA-113EF4AC68D5}"/>
            </a:ext>
          </a:extLst>
        </xdr:cNvPr>
        <xdr:cNvSpPr txBox="1"/>
      </xdr:nvSpPr>
      <xdr:spPr>
        <a:xfrm>
          <a:off x="4584700" y="148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7D042DE2-738F-40FA-A476-050D17B37277}"/>
            </a:ext>
          </a:extLst>
        </xdr:cNvPr>
        <xdr:cNvCxnSpPr/>
      </xdr:nvCxnSpPr>
      <xdr:spPr>
        <a:xfrm>
          <a:off x="4425950" y="148950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CBBFE419-F2D6-4DF3-B6F0-40EEBFC1B657}"/>
            </a:ext>
          </a:extLst>
        </xdr:cNvPr>
        <xdr:cNvSpPr txBox="1"/>
      </xdr:nvSpPr>
      <xdr:spPr>
        <a:xfrm>
          <a:off x="4584700" y="1311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70F6F71A-3428-49A0-8137-3415E3986B66}"/>
            </a:ext>
          </a:extLst>
        </xdr:cNvPr>
        <xdr:cNvCxnSpPr/>
      </xdr:nvCxnSpPr>
      <xdr:spPr>
        <a:xfrm>
          <a:off x="4425950" y="13364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103299</xdr:rowOff>
    </xdr:from>
    <xdr:to>
      <xdr:col>23</xdr:col>
      <xdr:colOff>133350</xdr:colOff>
      <xdr:row>80</xdr:row>
      <xdr:rowOff>135996</xdr:rowOff>
    </xdr:to>
    <xdr:cxnSp macro="">
      <xdr:nvCxnSpPr>
        <xdr:cNvPr id="200" name="直線コネクタ 199">
          <a:extLst>
            <a:ext uri="{FF2B5EF4-FFF2-40B4-BE49-F238E27FC236}">
              <a16:creationId xmlns:a16="http://schemas.microsoft.com/office/drawing/2014/main" id="{260B4B62-6A3B-4DFC-B381-8AA1B1EDAF8F}"/>
            </a:ext>
          </a:extLst>
        </xdr:cNvPr>
        <xdr:cNvCxnSpPr/>
      </xdr:nvCxnSpPr>
      <xdr:spPr>
        <a:xfrm>
          <a:off x="3752850" y="13514499"/>
          <a:ext cx="762000" cy="3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7F97216A-3E50-4D37-8D46-77D984D3D8EE}"/>
            </a:ext>
          </a:extLst>
        </xdr:cNvPr>
        <xdr:cNvSpPr txBox="1"/>
      </xdr:nvSpPr>
      <xdr:spPr>
        <a:xfrm>
          <a:off x="4584700" y="13552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3182A13-BA24-4B79-8AA6-9F7A4C3AF8B4}"/>
            </a:ext>
          </a:extLst>
        </xdr:cNvPr>
        <xdr:cNvSpPr/>
      </xdr:nvSpPr>
      <xdr:spPr>
        <a:xfrm>
          <a:off x="4464050" y="13580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92180</xdr:rowOff>
    </xdr:from>
    <xdr:to>
      <xdr:col>19</xdr:col>
      <xdr:colOff>133350</xdr:colOff>
      <xdr:row>80</xdr:row>
      <xdr:rowOff>103299</xdr:rowOff>
    </xdr:to>
    <xdr:cxnSp macro="">
      <xdr:nvCxnSpPr>
        <xdr:cNvPr id="203" name="直線コネクタ 202">
          <a:extLst>
            <a:ext uri="{FF2B5EF4-FFF2-40B4-BE49-F238E27FC236}">
              <a16:creationId xmlns:a16="http://schemas.microsoft.com/office/drawing/2014/main" id="{61053AE6-65FD-4186-8F92-AA6286C126CC}"/>
            </a:ext>
          </a:extLst>
        </xdr:cNvPr>
        <xdr:cNvCxnSpPr/>
      </xdr:nvCxnSpPr>
      <xdr:spPr>
        <a:xfrm>
          <a:off x="2940050" y="13503380"/>
          <a:ext cx="8128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9A328371-3835-4144-B0DA-AE9B255DBDA9}"/>
            </a:ext>
          </a:extLst>
        </xdr:cNvPr>
        <xdr:cNvSpPr/>
      </xdr:nvSpPr>
      <xdr:spPr>
        <a:xfrm>
          <a:off x="3702050" y="13535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BB5C9D66-2B71-4387-8B65-033368595034}"/>
            </a:ext>
          </a:extLst>
        </xdr:cNvPr>
        <xdr:cNvSpPr txBox="1"/>
      </xdr:nvSpPr>
      <xdr:spPr>
        <a:xfrm>
          <a:off x="3409950" y="136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53172</xdr:rowOff>
    </xdr:from>
    <xdr:to>
      <xdr:col>15</xdr:col>
      <xdr:colOff>82550</xdr:colOff>
      <xdr:row>80</xdr:row>
      <xdr:rowOff>92180</xdr:rowOff>
    </xdr:to>
    <xdr:cxnSp macro="">
      <xdr:nvCxnSpPr>
        <xdr:cNvPr id="206" name="直線コネクタ 205">
          <a:extLst>
            <a:ext uri="{FF2B5EF4-FFF2-40B4-BE49-F238E27FC236}">
              <a16:creationId xmlns:a16="http://schemas.microsoft.com/office/drawing/2014/main" id="{7DCEA7DD-E935-432B-AC94-25B8FEB9F492}"/>
            </a:ext>
          </a:extLst>
        </xdr:cNvPr>
        <xdr:cNvCxnSpPr/>
      </xdr:nvCxnSpPr>
      <xdr:spPr>
        <a:xfrm>
          <a:off x="2127250" y="13464372"/>
          <a:ext cx="812800" cy="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AB5FDA8A-A43F-4342-9FF0-5AB997BCA8B5}"/>
            </a:ext>
          </a:extLst>
        </xdr:cNvPr>
        <xdr:cNvSpPr/>
      </xdr:nvSpPr>
      <xdr:spPr>
        <a:xfrm>
          <a:off x="2889250" y="13524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B05BE75A-92B4-48A5-9E42-02B534F51F17}"/>
            </a:ext>
          </a:extLst>
        </xdr:cNvPr>
        <xdr:cNvSpPr txBox="1"/>
      </xdr:nvSpPr>
      <xdr:spPr>
        <a:xfrm>
          <a:off x="2597150" y="1360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38284</xdr:rowOff>
    </xdr:from>
    <xdr:to>
      <xdr:col>11</xdr:col>
      <xdr:colOff>31750</xdr:colOff>
      <xdr:row>80</xdr:row>
      <xdr:rowOff>53172</xdr:rowOff>
    </xdr:to>
    <xdr:cxnSp macro="">
      <xdr:nvCxnSpPr>
        <xdr:cNvPr id="209" name="直線コネクタ 208">
          <a:extLst>
            <a:ext uri="{FF2B5EF4-FFF2-40B4-BE49-F238E27FC236}">
              <a16:creationId xmlns:a16="http://schemas.microsoft.com/office/drawing/2014/main" id="{35D58698-0020-4792-A988-56176CC41266}"/>
            </a:ext>
          </a:extLst>
        </xdr:cNvPr>
        <xdr:cNvCxnSpPr/>
      </xdr:nvCxnSpPr>
      <xdr:spPr>
        <a:xfrm>
          <a:off x="1333500" y="13449484"/>
          <a:ext cx="793750" cy="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43D003E0-0DFC-47B0-B758-EA9C4443DB10}"/>
            </a:ext>
          </a:extLst>
        </xdr:cNvPr>
        <xdr:cNvSpPr/>
      </xdr:nvSpPr>
      <xdr:spPr>
        <a:xfrm>
          <a:off x="2095500" y="1351775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A3A4698F-F206-436B-BE48-D5AC7739AD4F}"/>
            </a:ext>
          </a:extLst>
        </xdr:cNvPr>
        <xdr:cNvSpPr txBox="1"/>
      </xdr:nvSpPr>
      <xdr:spPr>
        <a:xfrm>
          <a:off x="1784350" y="1360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B88E2D0-77C5-4102-BB9E-3FD9ABD7513E}"/>
            </a:ext>
          </a:extLst>
        </xdr:cNvPr>
        <xdr:cNvSpPr/>
      </xdr:nvSpPr>
      <xdr:spPr>
        <a:xfrm>
          <a:off x="1282700" y="1351102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D18FECBF-EA8D-4A5A-AB32-4615D67E60E1}"/>
            </a:ext>
          </a:extLst>
        </xdr:cNvPr>
        <xdr:cNvSpPr txBox="1"/>
      </xdr:nvSpPr>
      <xdr:spPr>
        <a:xfrm>
          <a:off x="971550" y="135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316B029-4002-4653-8B93-F3E16045DB0C}"/>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FBCA09EC-384F-4FC5-98CB-0B021E6426C6}"/>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DEC02348-12C8-4CEE-BCA3-7005116761B7}"/>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83599F83-4953-4F4A-B825-0E3A8E41D7AB}"/>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D0541A2D-C983-4397-916E-451927A5B19E}"/>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85196</xdr:rowOff>
    </xdr:from>
    <xdr:to>
      <xdr:col>23</xdr:col>
      <xdr:colOff>184150</xdr:colOff>
      <xdr:row>81</xdr:row>
      <xdr:rowOff>15346</xdr:rowOff>
    </xdr:to>
    <xdr:sp macro="" textlink="">
      <xdr:nvSpPr>
        <xdr:cNvPr id="219" name="楕円 218">
          <a:extLst>
            <a:ext uri="{FF2B5EF4-FFF2-40B4-BE49-F238E27FC236}">
              <a16:creationId xmlns:a16="http://schemas.microsoft.com/office/drawing/2014/main" id="{D4FCBC6B-9D90-4203-AB1C-338D6021ADD8}"/>
            </a:ext>
          </a:extLst>
        </xdr:cNvPr>
        <xdr:cNvSpPr/>
      </xdr:nvSpPr>
      <xdr:spPr>
        <a:xfrm>
          <a:off x="4464050" y="13496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101723</xdr:rowOff>
    </xdr:from>
    <xdr:ext cx="762000" cy="259045"/>
    <xdr:sp macro="" textlink="">
      <xdr:nvSpPr>
        <xdr:cNvPr id="220" name="人件費・物件費等の状況該当値テキスト">
          <a:extLst>
            <a:ext uri="{FF2B5EF4-FFF2-40B4-BE49-F238E27FC236}">
              <a16:creationId xmlns:a16="http://schemas.microsoft.com/office/drawing/2014/main" id="{FEB21488-435E-4506-A974-FB8066146672}"/>
            </a:ext>
          </a:extLst>
        </xdr:cNvPr>
        <xdr:cNvSpPr txBox="1"/>
      </xdr:nvSpPr>
      <xdr:spPr>
        <a:xfrm>
          <a:off x="4584700" y="133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52499</xdr:rowOff>
    </xdr:from>
    <xdr:to>
      <xdr:col>19</xdr:col>
      <xdr:colOff>184150</xdr:colOff>
      <xdr:row>80</xdr:row>
      <xdr:rowOff>154099</xdr:rowOff>
    </xdr:to>
    <xdr:sp macro="" textlink="">
      <xdr:nvSpPr>
        <xdr:cNvPr id="221" name="楕円 220">
          <a:extLst>
            <a:ext uri="{FF2B5EF4-FFF2-40B4-BE49-F238E27FC236}">
              <a16:creationId xmlns:a16="http://schemas.microsoft.com/office/drawing/2014/main" id="{5A166FE3-CF63-4E46-A2E1-6B2B22AC1E73}"/>
            </a:ext>
          </a:extLst>
        </xdr:cNvPr>
        <xdr:cNvSpPr/>
      </xdr:nvSpPr>
      <xdr:spPr>
        <a:xfrm>
          <a:off x="3702050" y="134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164276</xdr:rowOff>
    </xdr:from>
    <xdr:ext cx="736600" cy="259045"/>
    <xdr:sp macro="" textlink="">
      <xdr:nvSpPr>
        <xdr:cNvPr id="222" name="テキスト ボックス 221">
          <a:extLst>
            <a:ext uri="{FF2B5EF4-FFF2-40B4-BE49-F238E27FC236}">
              <a16:creationId xmlns:a16="http://schemas.microsoft.com/office/drawing/2014/main" id="{0E771AD6-E01E-43CF-988D-7F645AE33FF2}"/>
            </a:ext>
          </a:extLst>
        </xdr:cNvPr>
        <xdr:cNvSpPr txBox="1"/>
      </xdr:nvSpPr>
      <xdr:spPr>
        <a:xfrm>
          <a:off x="3409950" y="1324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41380</xdr:rowOff>
    </xdr:from>
    <xdr:to>
      <xdr:col>15</xdr:col>
      <xdr:colOff>133350</xdr:colOff>
      <xdr:row>80</xdr:row>
      <xdr:rowOff>142980</xdr:rowOff>
    </xdr:to>
    <xdr:sp macro="" textlink="">
      <xdr:nvSpPr>
        <xdr:cNvPr id="223" name="楕円 222">
          <a:extLst>
            <a:ext uri="{FF2B5EF4-FFF2-40B4-BE49-F238E27FC236}">
              <a16:creationId xmlns:a16="http://schemas.microsoft.com/office/drawing/2014/main" id="{9EAEBA6B-E20E-4410-96E5-15EBEBE03CE9}"/>
            </a:ext>
          </a:extLst>
        </xdr:cNvPr>
        <xdr:cNvSpPr/>
      </xdr:nvSpPr>
      <xdr:spPr>
        <a:xfrm>
          <a:off x="2889250" y="1345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153157</xdr:rowOff>
    </xdr:from>
    <xdr:ext cx="762000" cy="259045"/>
    <xdr:sp macro="" textlink="">
      <xdr:nvSpPr>
        <xdr:cNvPr id="224" name="テキスト ボックス 223">
          <a:extLst>
            <a:ext uri="{FF2B5EF4-FFF2-40B4-BE49-F238E27FC236}">
              <a16:creationId xmlns:a16="http://schemas.microsoft.com/office/drawing/2014/main" id="{268FFA42-A4E8-4B19-AAFC-AB9D47AEAB4D}"/>
            </a:ext>
          </a:extLst>
        </xdr:cNvPr>
        <xdr:cNvSpPr txBox="1"/>
      </xdr:nvSpPr>
      <xdr:spPr>
        <a:xfrm>
          <a:off x="2597150" y="1322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2372</xdr:rowOff>
    </xdr:from>
    <xdr:to>
      <xdr:col>11</xdr:col>
      <xdr:colOff>82550</xdr:colOff>
      <xdr:row>80</xdr:row>
      <xdr:rowOff>103972</xdr:rowOff>
    </xdr:to>
    <xdr:sp macro="" textlink="">
      <xdr:nvSpPr>
        <xdr:cNvPr id="225" name="楕円 224">
          <a:extLst>
            <a:ext uri="{FF2B5EF4-FFF2-40B4-BE49-F238E27FC236}">
              <a16:creationId xmlns:a16="http://schemas.microsoft.com/office/drawing/2014/main" id="{DD064819-9326-4B1A-A1C1-A5DBD7A65DB5}"/>
            </a:ext>
          </a:extLst>
        </xdr:cNvPr>
        <xdr:cNvSpPr/>
      </xdr:nvSpPr>
      <xdr:spPr>
        <a:xfrm>
          <a:off x="2095500" y="134135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114149</xdr:rowOff>
    </xdr:from>
    <xdr:ext cx="762000" cy="259045"/>
    <xdr:sp macro="" textlink="">
      <xdr:nvSpPr>
        <xdr:cNvPr id="226" name="テキスト ボックス 225">
          <a:extLst>
            <a:ext uri="{FF2B5EF4-FFF2-40B4-BE49-F238E27FC236}">
              <a16:creationId xmlns:a16="http://schemas.microsoft.com/office/drawing/2014/main" id="{ED01E1C0-D62E-4FDB-B091-9ED70DC5B8A0}"/>
            </a:ext>
          </a:extLst>
        </xdr:cNvPr>
        <xdr:cNvSpPr txBox="1"/>
      </xdr:nvSpPr>
      <xdr:spPr>
        <a:xfrm>
          <a:off x="1784350" y="1319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158934</xdr:rowOff>
    </xdr:from>
    <xdr:to>
      <xdr:col>7</xdr:col>
      <xdr:colOff>31750</xdr:colOff>
      <xdr:row>80</xdr:row>
      <xdr:rowOff>89084</xdr:rowOff>
    </xdr:to>
    <xdr:sp macro="" textlink="">
      <xdr:nvSpPr>
        <xdr:cNvPr id="227" name="楕円 226">
          <a:extLst>
            <a:ext uri="{FF2B5EF4-FFF2-40B4-BE49-F238E27FC236}">
              <a16:creationId xmlns:a16="http://schemas.microsoft.com/office/drawing/2014/main" id="{CA82D689-FA7E-4306-B157-9C60929F983A}"/>
            </a:ext>
          </a:extLst>
        </xdr:cNvPr>
        <xdr:cNvSpPr/>
      </xdr:nvSpPr>
      <xdr:spPr>
        <a:xfrm>
          <a:off x="1282700" y="1340249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99261</xdr:rowOff>
    </xdr:from>
    <xdr:ext cx="762000" cy="259045"/>
    <xdr:sp macro="" textlink="">
      <xdr:nvSpPr>
        <xdr:cNvPr id="228" name="テキスト ボックス 227">
          <a:extLst>
            <a:ext uri="{FF2B5EF4-FFF2-40B4-BE49-F238E27FC236}">
              <a16:creationId xmlns:a16="http://schemas.microsoft.com/office/drawing/2014/main" id="{6DE4502E-1E51-4BCE-BA7F-843E91E6F6DD}"/>
            </a:ext>
          </a:extLst>
        </xdr:cNvPr>
        <xdr:cNvSpPr txBox="1"/>
      </xdr:nvSpPr>
      <xdr:spPr>
        <a:xfrm>
          <a:off x="971550" y="131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E7B0716B-A7A3-4A55-8BAF-34C5AB65D535}"/>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C81F5A37-50D3-40C4-84C3-251F1923B43B}"/>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6D43BC35-75B3-40DE-8ACE-2923C2CFA26D}"/>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2CDBC8EA-4A74-430D-BF04-A820C9B7622D}"/>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3F8B84AC-1D5F-4AEB-A3A2-1E53AE4F1577}"/>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25337EFB-1B40-4EC9-AE07-312879F12102}"/>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5A2B4DB4-F8F8-488C-B2FB-0222C1933946}"/>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D677165A-936C-4639-BCD9-805E6560799B}"/>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D99A2481-798B-40EA-8860-A2C2509D63B4}"/>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DD42A029-978E-4C32-9565-F408A940DB21}"/>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3E65D671-3D7E-4715-94E1-00F7F938CE04}"/>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DD4B86A7-FC9F-4287-A556-AFC096046D17}"/>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FE7901D7-5EC1-401F-89B1-91DFFD089793}"/>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平成１８年に実施された国の給与制度改革により、本町のラスパイレス指数は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令和元年度まで上昇傾向にあった。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小規模自治体では、職員の階層別分布状況がラスパイレス指数の変動に大きく影響</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することから、令和２年度以降の指数は職員構成の変動により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下降する見込みである。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883E368E-01AA-47F1-915F-C87AC64DB42D}"/>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72071875-DC61-4A76-A784-B895C6F329E9}"/>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B358211E-329F-4826-848D-0C42A8842DAA}"/>
            </a:ext>
          </a:extLst>
        </xdr:cNvPr>
        <xdr:cNvCxnSpPr/>
      </xdr:nvCxnSpPr>
      <xdr:spPr>
        <a:xfrm>
          <a:off x="116649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FC0D99B1-FC01-45FC-8C02-61ED149023D0}"/>
            </a:ext>
          </a:extLst>
        </xdr:cNvPr>
        <xdr:cNvSpPr txBox="1"/>
      </xdr:nvSpPr>
      <xdr:spPr>
        <a:xfrm>
          <a:off x="1097915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91BF1490-7099-465C-97CB-2CD6015AEE7D}"/>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2819BC15-F4F6-478E-8021-E68DAB0EFF83}"/>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CF6F3B80-E264-4770-BFC0-338E7D5DA48C}"/>
            </a:ext>
          </a:extLst>
        </xdr:cNvPr>
        <xdr:cNvCxnSpPr/>
      </xdr:nvCxnSpPr>
      <xdr:spPr>
        <a:xfrm>
          <a:off x="116649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87846BEB-101B-45EC-8FF0-A1E9FEFDB86B}"/>
            </a:ext>
          </a:extLst>
        </xdr:cNvPr>
        <xdr:cNvSpPr txBox="1"/>
      </xdr:nvSpPr>
      <xdr:spPr>
        <a:xfrm>
          <a:off x="1097915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C0503F86-E6B6-4E06-8BA8-14091D9367AF}"/>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94BDA82E-CB1B-42CA-8E19-B1147E92D21A}"/>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E2E4A353-F79F-44DF-B9CC-4AC2F9529B5C}"/>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C82750A6-336A-468F-85E7-356448699AC1}"/>
            </a:ext>
          </a:extLst>
        </xdr:cNvPr>
        <xdr:cNvCxnSpPr/>
      </xdr:nvCxnSpPr>
      <xdr:spPr>
        <a:xfrm flipV="1">
          <a:off x="15474950" y="13638847"/>
          <a:ext cx="0" cy="1264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8AE1CC39-1550-47C7-A54E-AC4CA327E370}"/>
            </a:ext>
          </a:extLst>
        </xdr:cNvPr>
        <xdr:cNvSpPr txBox="1"/>
      </xdr:nvSpPr>
      <xdr:spPr>
        <a:xfrm>
          <a:off x="15563850" y="1487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4827FF7A-C31B-4B60-BAE7-6541E3A9A748}"/>
            </a:ext>
          </a:extLst>
        </xdr:cNvPr>
        <xdr:cNvCxnSpPr/>
      </xdr:nvCxnSpPr>
      <xdr:spPr>
        <a:xfrm>
          <a:off x="15405100" y="149031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1CABC549-9138-4EAC-BD12-CD7B7BB1259A}"/>
            </a:ext>
          </a:extLst>
        </xdr:cNvPr>
        <xdr:cNvSpPr txBox="1"/>
      </xdr:nvSpPr>
      <xdr:spPr>
        <a:xfrm>
          <a:off x="15563850" y="1338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302CED9A-D887-4CD5-9A9B-417FB5771316}"/>
            </a:ext>
          </a:extLst>
        </xdr:cNvPr>
        <xdr:cNvCxnSpPr/>
      </xdr:nvCxnSpPr>
      <xdr:spPr>
        <a:xfrm>
          <a:off x="15405100" y="13638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102552</xdr:rowOff>
    </xdr:from>
    <xdr:to>
      <xdr:col>81</xdr:col>
      <xdr:colOff>44450</xdr:colOff>
      <xdr:row>88</xdr:row>
      <xdr:rowOff>132714</xdr:rowOff>
    </xdr:to>
    <xdr:cxnSp macro="">
      <xdr:nvCxnSpPr>
        <xdr:cNvPr id="258" name="直線コネクタ 257">
          <a:extLst>
            <a:ext uri="{FF2B5EF4-FFF2-40B4-BE49-F238E27FC236}">
              <a16:creationId xmlns:a16="http://schemas.microsoft.com/office/drawing/2014/main" id="{F65204B6-B1B8-49EE-82B0-A3A0A5BC45C4}"/>
            </a:ext>
          </a:extLst>
        </xdr:cNvPr>
        <xdr:cNvCxnSpPr/>
      </xdr:nvCxnSpPr>
      <xdr:spPr>
        <a:xfrm flipV="1">
          <a:off x="14712950" y="14854872"/>
          <a:ext cx="762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9ACB93D-F5E7-418D-A770-264ED180632D}"/>
            </a:ext>
          </a:extLst>
        </xdr:cNvPr>
        <xdr:cNvSpPr txBox="1"/>
      </xdr:nvSpPr>
      <xdr:spPr>
        <a:xfrm>
          <a:off x="15563850" y="1441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7ECF087A-37AF-4BC6-A3B4-EE75303ED9C1}"/>
            </a:ext>
          </a:extLst>
        </xdr:cNvPr>
        <xdr:cNvSpPr/>
      </xdr:nvSpPr>
      <xdr:spPr>
        <a:xfrm>
          <a:off x="15427960" y="145643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132714</xdr:rowOff>
    </xdr:to>
    <xdr:cxnSp macro="">
      <xdr:nvCxnSpPr>
        <xdr:cNvPr id="261" name="直線コネクタ 260">
          <a:extLst>
            <a:ext uri="{FF2B5EF4-FFF2-40B4-BE49-F238E27FC236}">
              <a16:creationId xmlns:a16="http://schemas.microsoft.com/office/drawing/2014/main" id="{9B1A9B6A-367B-442B-9944-527165E899FB}"/>
            </a:ext>
          </a:extLst>
        </xdr:cNvPr>
        <xdr:cNvCxnSpPr/>
      </xdr:nvCxnSpPr>
      <xdr:spPr>
        <a:xfrm>
          <a:off x="13903960" y="14824709"/>
          <a:ext cx="80899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82B532E5-111C-4F08-868D-581BD6EDAC1F}"/>
            </a:ext>
          </a:extLst>
        </xdr:cNvPr>
        <xdr:cNvSpPr/>
      </xdr:nvSpPr>
      <xdr:spPr>
        <a:xfrm>
          <a:off x="14665960" y="145643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5259CA3C-03E0-4D4A-A78C-5A509F6E3E39}"/>
            </a:ext>
          </a:extLst>
        </xdr:cNvPr>
        <xdr:cNvSpPr txBox="1"/>
      </xdr:nvSpPr>
      <xdr:spPr>
        <a:xfrm>
          <a:off x="14370050" y="1433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36195</xdr:rowOff>
    </xdr:from>
    <xdr:to>
      <xdr:col>72</xdr:col>
      <xdr:colOff>203200</xdr:colOff>
      <xdr:row>88</xdr:row>
      <xdr:rowOff>72389</xdr:rowOff>
    </xdr:to>
    <xdr:cxnSp macro="">
      <xdr:nvCxnSpPr>
        <xdr:cNvPr id="264" name="直線コネクタ 263">
          <a:extLst>
            <a:ext uri="{FF2B5EF4-FFF2-40B4-BE49-F238E27FC236}">
              <a16:creationId xmlns:a16="http://schemas.microsoft.com/office/drawing/2014/main" id="{CA4BB605-5C96-4293-A380-BC10905AF496}"/>
            </a:ext>
          </a:extLst>
        </xdr:cNvPr>
        <xdr:cNvCxnSpPr/>
      </xdr:nvCxnSpPr>
      <xdr:spPr>
        <a:xfrm>
          <a:off x="13106400" y="14788515"/>
          <a:ext cx="79756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2053F15-227C-417E-82EE-764686E5754E}"/>
            </a:ext>
          </a:extLst>
        </xdr:cNvPr>
        <xdr:cNvSpPr/>
      </xdr:nvSpPr>
      <xdr:spPr>
        <a:xfrm>
          <a:off x="13868400" y="145643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C3D2028C-9277-482B-B752-B25B71E0FA21}"/>
            </a:ext>
          </a:extLst>
        </xdr:cNvPr>
        <xdr:cNvSpPr txBox="1"/>
      </xdr:nvSpPr>
      <xdr:spPr>
        <a:xfrm>
          <a:off x="13557250" y="1433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30163</xdr:rowOff>
    </xdr:from>
    <xdr:to>
      <xdr:col>68</xdr:col>
      <xdr:colOff>152400</xdr:colOff>
      <xdr:row>88</xdr:row>
      <xdr:rowOff>36195</xdr:rowOff>
    </xdr:to>
    <xdr:cxnSp macro="">
      <xdr:nvCxnSpPr>
        <xdr:cNvPr id="267" name="直線コネクタ 266">
          <a:extLst>
            <a:ext uri="{FF2B5EF4-FFF2-40B4-BE49-F238E27FC236}">
              <a16:creationId xmlns:a16="http://schemas.microsoft.com/office/drawing/2014/main" id="{C21FBB02-F566-426E-ACD8-2464970E0D8C}"/>
            </a:ext>
          </a:extLst>
        </xdr:cNvPr>
        <xdr:cNvCxnSpPr/>
      </xdr:nvCxnSpPr>
      <xdr:spPr>
        <a:xfrm>
          <a:off x="12293600" y="14782483"/>
          <a:ext cx="8128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14ECC5BC-7575-4941-A2FD-2B9BA4E9A441}"/>
            </a:ext>
          </a:extLst>
        </xdr:cNvPr>
        <xdr:cNvSpPr/>
      </xdr:nvSpPr>
      <xdr:spPr>
        <a:xfrm>
          <a:off x="13055600" y="145643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8366DAE5-77E6-4429-B8CE-C23868ABDBBB}"/>
            </a:ext>
          </a:extLst>
        </xdr:cNvPr>
        <xdr:cNvSpPr txBox="1"/>
      </xdr:nvSpPr>
      <xdr:spPr>
        <a:xfrm>
          <a:off x="12763500" y="1433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352A486B-58E4-4D56-A9AF-8BB405B2C818}"/>
            </a:ext>
          </a:extLst>
        </xdr:cNvPr>
        <xdr:cNvSpPr/>
      </xdr:nvSpPr>
      <xdr:spPr>
        <a:xfrm>
          <a:off x="12242800" y="145402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5AC059B9-7C77-416B-B584-0CFE6A83F8A5}"/>
            </a:ext>
          </a:extLst>
        </xdr:cNvPr>
        <xdr:cNvSpPr txBox="1"/>
      </xdr:nvSpPr>
      <xdr:spPr>
        <a:xfrm>
          <a:off x="11950700" y="1431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53C4941-AB18-409F-B721-8392B08B3372}"/>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2686DFA-93ED-4969-92BE-5F5E96E00C9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250104D-76E2-43DF-808B-C898AFAFE8BC}"/>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2912EC1-20D8-40AE-9257-75199E1DC7B1}"/>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C9E4F3B-4A9A-41B0-90F1-0BDDF5CB1B1E}"/>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51752</xdr:rowOff>
    </xdr:from>
    <xdr:to>
      <xdr:col>81</xdr:col>
      <xdr:colOff>95250</xdr:colOff>
      <xdr:row>88</xdr:row>
      <xdr:rowOff>153352</xdr:rowOff>
    </xdr:to>
    <xdr:sp macro="" textlink="">
      <xdr:nvSpPr>
        <xdr:cNvPr id="277" name="楕円 276">
          <a:extLst>
            <a:ext uri="{FF2B5EF4-FFF2-40B4-BE49-F238E27FC236}">
              <a16:creationId xmlns:a16="http://schemas.microsoft.com/office/drawing/2014/main" id="{ABF3C2E0-615E-4E3D-96B7-8B0AFA0935F0}"/>
            </a:ext>
          </a:extLst>
        </xdr:cNvPr>
        <xdr:cNvSpPr/>
      </xdr:nvSpPr>
      <xdr:spPr>
        <a:xfrm>
          <a:off x="15427960" y="1480407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119079</xdr:rowOff>
    </xdr:from>
    <xdr:ext cx="762000" cy="259045"/>
    <xdr:sp macro="" textlink="">
      <xdr:nvSpPr>
        <xdr:cNvPr id="278" name="給与水準   （国との比較）該当値テキスト">
          <a:extLst>
            <a:ext uri="{FF2B5EF4-FFF2-40B4-BE49-F238E27FC236}">
              <a16:creationId xmlns:a16="http://schemas.microsoft.com/office/drawing/2014/main" id="{E96E3BA4-8076-4E58-94D0-77A2E3830370}"/>
            </a:ext>
          </a:extLst>
        </xdr:cNvPr>
        <xdr:cNvSpPr txBox="1"/>
      </xdr:nvSpPr>
      <xdr:spPr>
        <a:xfrm>
          <a:off x="15563850" y="1470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81914</xdr:rowOff>
    </xdr:from>
    <xdr:to>
      <xdr:col>77</xdr:col>
      <xdr:colOff>95250</xdr:colOff>
      <xdr:row>89</xdr:row>
      <xdr:rowOff>12064</xdr:rowOff>
    </xdr:to>
    <xdr:sp macro="" textlink="">
      <xdr:nvSpPr>
        <xdr:cNvPr id="279" name="楕円 278">
          <a:extLst>
            <a:ext uri="{FF2B5EF4-FFF2-40B4-BE49-F238E27FC236}">
              <a16:creationId xmlns:a16="http://schemas.microsoft.com/office/drawing/2014/main" id="{9690FE1A-A278-461A-8C3A-D3FB0E441602}"/>
            </a:ext>
          </a:extLst>
        </xdr:cNvPr>
        <xdr:cNvSpPr/>
      </xdr:nvSpPr>
      <xdr:spPr>
        <a:xfrm>
          <a:off x="14665960" y="1483423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168291</xdr:rowOff>
    </xdr:from>
    <xdr:ext cx="736600" cy="259045"/>
    <xdr:sp macro="" textlink="">
      <xdr:nvSpPr>
        <xdr:cNvPr id="280" name="テキスト ボックス 279">
          <a:extLst>
            <a:ext uri="{FF2B5EF4-FFF2-40B4-BE49-F238E27FC236}">
              <a16:creationId xmlns:a16="http://schemas.microsoft.com/office/drawing/2014/main" id="{A4D8E130-BC39-4225-B75C-A5A7B0EABF45}"/>
            </a:ext>
          </a:extLst>
        </xdr:cNvPr>
        <xdr:cNvSpPr txBox="1"/>
      </xdr:nvSpPr>
      <xdr:spPr>
        <a:xfrm>
          <a:off x="14370050" y="1492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81" name="楕円 280">
          <a:extLst>
            <a:ext uri="{FF2B5EF4-FFF2-40B4-BE49-F238E27FC236}">
              <a16:creationId xmlns:a16="http://schemas.microsoft.com/office/drawing/2014/main" id="{8AE83CF1-398A-4DCF-B9B3-63A67149A74B}"/>
            </a:ext>
          </a:extLst>
        </xdr:cNvPr>
        <xdr:cNvSpPr/>
      </xdr:nvSpPr>
      <xdr:spPr>
        <a:xfrm>
          <a:off x="13868400" y="147739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82" name="テキスト ボックス 281">
          <a:extLst>
            <a:ext uri="{FF2B5EF4-FFF2-40B4-BE49-F238E27FC236}">
              <a16:creationId xmlns:a16="http://schemas.microsoft.com/office/drawing/2014/main" id="{FE76F1CE-E451-459A-A124-385DE6402D81}"/>
            </a:ext>
          </a:extLst>
        </xdr:cNvPr>
        <xdr:cNvSpPr txBox="1"/>
      </xdr:nvSpPr>
      <xdr:spPr>
        <a:xfrm>
          <a:off x="13557250" y="148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156845</xdr:rowOff>
    </xdr:from>
    <xdr:to>
      <xdr:col>68</xdr:col>
      <xdr:colOff>203200</xdr:colOff>
      <xdr:row>88</xdr:row>
      <xdr:rowOff>86995</xdr:rowOff>
    </xdr:to>
    <xdr:sp macro="" textlink="">
      <xdr:nvSpPr>
        <xdr:cNvPr id="283" name="楕円 282">
          <a:extLst>
            <a:ext uri="{FF2B5EF4-FFF2-40B4-BE49-F238E27FC236}">
              <a16:creationId xmlns:a16="http://schemas.microsoft.com/office/drawing/2014/main" id="{CD7FEDB1-8D06-477E-8CE5-2BB80A4CA8D9}"/>
            </a:ext>
          </a:extLst>
        </xdr:cNvPr>
        <xdr:cNvSpPr/>
      </xdr:nvSpPr>
      <xdr:spPr>
        <a:xfrm>
          <a:off x="13055600" y="1474152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71772</xdr:rowOff>
    </xdr:from>
    <xdr:ext cx="762000" cy="259045"/>
    <xdr:sp macro="" textlink="">
      <xdr:nvSpPr>
        <xdr:cNvPr id="284" name="テキスト ボックス 283">
          <a:extLst>
            <a:ext uri="{FF2B5EF4-FFF2-40B4-BE49-F238E27FC236}">
              <a16:creationId xmlns:a16="http://schemas.microsoft.com/office/drawing/2014/main" id="{63863EFE-0151-412B-B2F0-B5AA5DFC2536}"/>
            </a:ext>
          </a:extLst>
        </xdr:cNvPr>
        <xdr:cNvSpPr txBox="1"/>
      </xdr:nvSpPr>
      <xdr:spPr>
        <a:xfrm>
          <a:off x="12763500" y="1482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150813</xdr:rowOff>
    </xdr:from>
    <xdr:to>
      <xdr:col>64</xdr:col>
      <xdr:colOff>152400</xdr:colOff>
      <xdr:row>88</xdr:row>
      <xdr:rowOff>80963</xdr:rowOff>
    </xdr:to>
    <xdr:sp macro="" textlink="">
      <xdr:nvSpPr>
        <xdr:cNvPr id="285" name="楕円 284">
          <a:extLst>
            <a:ext uri="{FF2B5EF4-FFF2-40B4-BE49-F238E27FC236}">
              <a16:creationId xmlns:a16="http://schemas.microsoft.com/office/drawing/2014/main" id="{2610255F-7CD0-4C7E-AC3E-EC38B6ED146F}"/>
            </a:ext>
          </a:extLst>
        </xdr:cNvPr>
        <xdr:cNvSpPr/>
      </xdr:nvSpPr>
      <xdr:spPr>
        <a:xfrm>
          <a:off x="12242800" y="147354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65740</xdr:rowOff>
    </xdr:from>
    <xdr:ext cx="762000" cy="259045"/>
    <xdr:sp macro="" textlink="">
      <xdr:nvSpPr>
        <xdr:cNvPr id="286" name="テキスト ボックス 285">
          <a:extLst>
            <a:ext uri="{FF2B5EF4-FFF2-40B4-BE49-F238E27FC236}">
              <a16:creationId xmlns:a16="http://schemas.microsoft.com/office/drawing/2014/main" id="{FB04088F-A5D7-45CE-A467-6F0295BA9518}"/>
            </a:ext>
          </a:extLst>
        </xdr:cNvPr>
        <xdr:cNvSpPr txBox="1"/>
      </xdr:nvSpPr>
      <xdr:spPr>
        <a:xfrm>
          <a:off x="11950700" y="1481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52752EF6-757C-46AE-ABD2-1116DFA9E171}"/>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38CD43FF-238F-4731-9BBB-2ACEA25C0A4F}"/>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54EEB883-B29D-45F8-9730-3CD977144036}"/>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E575C9B6-0B17-491F-BF04-2FC06F12FCCD}"/>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238E7386-7947-41BD-B815-581333D9BB32}"/>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8EFA6180-CED1-4BF8-AA67-539AD52B8A25}"/>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9976EDC7-3C1B-4922-A193-2CEEE301CFFD}"/>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93385C50-BB28-45B3-B31D-B21F2CD684A1}"/>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1C9E199-C589-41C4-8523-40C1D660229E}"/>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EB0FEEE2-E736-4648-BE7E-3476E9C503F2}"/>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FD0EF35F-FC6B-49FF-8F06-435D371DCCF3}"/>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E7BDD7FD-06D5-45DD-88DF-8C8EC0BACB53}"/>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B49D9E8A-3964-488E-95B9-38FF355DC36F}"/>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ポイント多い状況にある。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人口の減少に伴い職員の割合が増加する傾向となっているが、今後も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職員一人あたりの事務量の平準化と事務量に応じた職員配置を考慮した定員管理に努めていく。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9531482D-1D86-42E0-B59A-95FBD2B4B555}"/>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F75E5D61-048A-49B5-ADBA-112D2F244818}"/>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FF26C38A-5C48-463B-819F-AD7F081F275D}"/>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EDA65489-15B0-4A23-9E61-F217130D1DA6}"/>
            </a:ext>
          </a:extLst>
        </xdr:cNvPr>
        <xdr:cNvCxnSpPr/>
      </xdr:nvCxnSpPr>
      <xdr:spPr>
        <a:xfrm>
          <a:off x="116649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CF73F990-1730-499A-8783-4151EA2D55F8}"/>
            </a:ext>
          </a:extLst>
        </xdr:cNvPr>
        <xdr:cNvSpPr txBox="1"/>
      </xdr:nvSpPr>
      <xdr:spPr>
        <a:xfrm>
          <a:off x="1097915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2026BE8F-B680-40AF-9E33-BA3392C955F7}"/>
            </a:ext>
          </a:extLst>
        </xdr:cNvPr>
        <xdr:cNvCxnSpPr/>
      </xdr:nvCxnSpPr>
      <xdr:spPr>
        <a:xfrm>
          <a:off x="116649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A3EDCD60-90E8-4204-B7A7-979833080447}"/>
            </a:ext>
          </a:extLst>
        </xdr:cNvPr>
        <xdr:cNvSpPr txBox="1"/>
      </xdr:nvSpPr>
      <xdr:spPr>
        <a:xfrm>
          <a:off x="1097915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B709657A-B211-49F4-820D-925AB58E4C9A}"/>
            </a:ext>
          </a:extLst>
        </xdr:cNvPr>
        <xdr:cNvCxnSpPr/>
      </xdr:nvCxnSpPr>
      <xdr:spPr>
        <a:xfrm>
          <a:off x="116649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90C3F431-DA0B-498A-BDDC-F60907956AF8}"/>
            </a:ext>
          </a:extLst>
        </xdr:cNvPr>
        <xdr:cNvSpPr txBox="1"/>
      </xdr:nvSpPr>
      <xdr:spPr>
        <a:xfrm>
          <a:off x="1097915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6F6E6754-D4FD-4ED2-90A7-ED347E9DC6AE}"/>
            </a:ext>
          </a:extLst>
        </xdr:cNvPr>
        <xdr:cNvCxnSpPr/>
      </xdr:nvCxnSpPr>
      <xdr:spPr>
        <a:xfrm>
          <a:off x="116649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12CD8279-727E-4156-BFDD-6D6C277EE6C4}"/>
            </a:ext>
          </a:extLst>
        </xdr:cNvPr>
        <xdr:cNvSpPr txBox="1"/>
      </xdr:nvSpPr>
      <xdr:spPr>
        <a:xfrm>
          <a:off x="1097915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8DE8F3C5-48C2-46AF-8749-1C8662E08134}"/>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287AD64C-E08F-4A37-8DFA-9F0692CE7C22}"/>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B102E6B5-C18C-453F-BBD7-81581DCD798E}"/>
            </a:ext>
          </a:extLst>
        </xdr:cNvPr>
        <xdr:cNvCxnSpPr/>
      </xdr:nvCxnSpPr>
      <xdr:spPr>
        <a:xfrm flipV="1">
          <a:off x="15474950" y="10098036"/>
          <a:ext cx="0" cy="1234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A6CE6DEC-D4F5-4058-B236-1BB551069953}"/>
            </a:ext>
          </a:extLst>
        </xdr:cNvPr>
        <xdr:cNvSpPr txBox="1"/>
      </xdr:nvSpPr>
      <xdr:spPr>
        <a:xfrm>
          <a:off x="15563850" y="1130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ED9A488E-0C6D-44A6-A562-B31241D197D2}"/>
            </a:ext>
          </a:extLst>
        </xdr:cNvPr>
        <xdr:cNvCxnSpPr/>
      </xdr:nvCxnSpPr>
      <xdr:spPr>
        <a:xfrm>
          <a:off x="15405100" y="113328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25E54644-AD6F-4A6C-B39F-F865251A494E}"/>
            </a:ext>
          </a:extLst>
        </xdr:cNvPr>
        <xdr:cNvSpPr txBox="1"/>
      </xdr:nvSpPr>
      <xdr:spPr>
        <a:xfrm>
          <a:off x="15563850" y="984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C2486CDF-D8AD-4096-A017-834FC79BEDE6}"/>
            </a:ext>
          </a:extLst>
        </xdr:cNvPr>
        <xdr:cNvCxnSpPr/>
      </xdr:nvCxnSpPr>
      <xdr:spPr>
        <a:xfrm>
          <a:off x="15405100" y="100980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23457</xdr:rowOff>
    </xdr:from>
    <xdr:to>
      <xdr:col>81</xdr:col>
      <xdr:colOff>44450</xdr:colOff>
      <xdr:row>62</xdr:row>
      <xdr:rowOff>37452</xdr:rowOff>
    </xdr:to>
    <xdr:cxnSp macro="">
      <xdr:nvCxnSpPr>
        <xdr:cNvPr id="318" name="直線コネクタ 317">
          <a:extLst>
            <a:ext uri="{FF2B5EF4-FFF2-40B4-BE49-F238E27FC236}">
              <a16:creationId xmlns:a16="http://schemas.microsoft.com/office/drawing/2014/main" id="{61DA39D3-2183-47A7-9D97-FED70B6ED9B6}"/>
            </a:ext>
          </a:extLst>
        </xdr:cNvPr>
        <xdr:cNvCxnSpPr/>
      </xdr:nvCxnSpPr>
      <xdr:spPr>
        <a:xfrm>
          <a:off x="14712950" y="10417137"/>
          <a:ext cx="762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16AFFAE-1E15-4F9D-BF0C-A0D5F1199466}"/>
            </a:ext>
          </a:extLst>
        </xdr:cNvPr>
        <xdr:cNvSpPr txBox="1"/>
      </xdr:nvSpPr>
      <xdr:spPr>
        <a:xfrm>
          <a:off x="15563850" y="10185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CD89C2F-BB8C-4264-A2F7-6438EF8E332A}"/>
            </a:ext>
          </a:extLst>
        </xdr:cNvPr>
        <xdr:cNvSpPr/>
      </xdr:nvSpPr>
      <xdr:spPr>
        <a:xfrm>
          <a:off x="15427960" y="1033684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22733</xdr:rowOff>
    </xdr:from>
    <xdr:to>
      <xdr:col>77</xdr:col>
      <xdr:colOff>44450</xdr:colOff>
      <xdr:row>62</xdr:row>
      <xdr:rowOff>23457</xdr:rowOff>
    </xdr:to>
    <xdr:cxnSp macro="">
      <xdr:nvCxnSpPr>
        <xdr:cNvPr id="321" name="直線コネクタ 320">
          <a:extLst>
            <a:ext uri="{FF2B5EF4-FFF2-40B4-BE49-F238E27FC236}">
              <a16:creationId xmlns:a16="http://schemas.microsoft.com/office/drawing/2014/main" id="{194795CA-D7AA-4F2C-94DE-9A0645497A41}"/>
            </a:ext>
          </a:extLst>
        </xdr:cNvPr>
        <xdr:cNvCxnSpPr/>
      </xdr:nvCxnSpPr>
      <xdr:spPr>
        <a:xfrm>
          <a:off x="13903960" y="10416413"/>
          <a:ext cx="80899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5A6831AA-B36C-4A23-8F51-1463994DD90C}"/>
            </a:ext>
          </a:extLst>
        </xdr:cNvPr>
        <xdr:cNvSpPr/>
      </xdr:nvSpPr>
      <xdr:spPr>
        <a:xfrm>
          <a:off x="14665960" y="103274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8A3BE03-CC40-403F-9B85-8F9D7B81040D}"/>
            </a:ext>
          </a:extLst>
        </xdr:cNvPr>
        <xdr:cNvSpPr txBox="1"/>
      </xdr:nvSpPr>
      <xdr:spPr>
        <a:xfrm>
          <a:off x="14370050" y="10100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4394</xdr:rowOff>
    </xdr:from>
    <xdr:to>
      <xdr:col>72</xdr:col>
      <xdr:colOff>203200</xdr:colOff>
      <xdr:row>62</xdr:row>
      <xdr:rowOff>22733</xdr:rowOff>
    </xdr:to>
    <xdr:cxnSp macro="">
      <xdr:nvCxnSpPr>
        <xdr:cNvPr id="324" name="直線コネクタ 323">
          <a:extLst>
            <a:ext uri="{FF2B5EF4-FFF2-40B4-BE49-F238E27FC236}">
              <a16:creationId xmlns:a16="http://schemas.microsoft.com/office/drawing/2014/main" id="{3ED980DD-ED1A-4D70-96C1-C8F2158BE79E}"/>
            </a:ext>
          </a:extLst>
        </xdr:cNvPr>
        <xdr:cNvCxnSpPr/>
      </xdr:nvCxnSpPr>
      <xdr:spPr>
        <a:xfrm>
          <a:off x="13106400" y="10398074"/>
          <a:ext cx="79756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F121BFC7-6D51-469D-BC39-1A34E5DC55C7}"/>
            </a:ext>
          </a:extLst>
        </xdr:cNvPr>
        <xdr:cNvSpPr/>
      </xdr:nvSpPr>
      <xdr:spPr>
        <a:xfrm>
          <a:off x="13868400" y="1031488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787508C4-E8A2-42FC-803A-85B0129D0842}"/>
            </a:ext>
          </a:extLst>
        </xdr:cNvPr>
        <xdr:cNvSpPr txBox="1"/>
      </xdr:nvSpPr>
      <xdr:spPr>
        <a:xfrm>
          <a:off x="13557250" y="1008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150508</xdr:rowOff>
    </xdr:from>
    <xdr:to>
      <xdr:col>68</xdr:col>
      <xdr:colOff>152400</xdr:colOff>
      <xdr:row>62</xdr:row>
      <xdr:rowOff>4394</xdr:rowOff>
    </xdr:to>
    <xdr:cxnSp macro="">
      <xdr:nvCxnSpPr>
        <xdr:cNvPr id="327" name="直線コネクタ 326">
          <a:extLst>
            <a:ext uri="{FF2B5EF4-FFF2-40B4-BE49-F238E27FC236}">
              <a16:creationId xmlns:a16="http://schemas.microsoft.com/office/drawing/2014/main" id="{6E46C251-13EA-46CE-BF36-3471FB9B17AE}"/>
            </a:ext>
          </a:extLst>
        </xdr:cNvPr>
        <xdr:cNvCxnSpPr/>
      </xdr:nvCxnSpPr>
      <xdr:spPr>
        <a:xfrm>
          <a:off x="12293600" y="10376548"/>
          <a:ext cx="8128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32FC4566-AD99-410E-A01B-8DC6ABBD6896}"/>
            </a:ext>
          </a:extLst>
        </xdr:cNvPr>
        <xdr:cNvSpPr/>
      </xdr:nvSpPr>
      <xdr:spPr>
        <a:xfrm>
          <a:off x="13055600" y="1031440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FF346B6D-CAE5-472C-B506-58500CEF72A1}"/>
            </a:ext>
          </a:extLst>
        </xdr:cNvPr>
        <xdr:cNvSpPr txBox="1"/>
      </xdr:nvSpPr>
      <xdr:spPr>
        <a:xfrm>
          <a:off x="12763500" y="1008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F9ED3371-D993-4C07-BDA5-672B1DE95DD1}"/>
            </a:ext>
          </a:extLst>
        </xdr:cNvPr>
        <xdr:cNvSpPr/>
      </xdr:nvSpPr>
      <xdr:spPr>
        <a:xfrm>
          <a:off x="12242800" y="10312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257CCB45-B666-40CF-A148-16E8A5DBE381}"/>
            </a:ext>
          </a:extLst>
        </xdr:cNvPr>
        <xdr:cNvSpPr txBox="1"/>
      </xdr:nvSpPr>
      <xdr:spPr>
        <a:xfrm>
          <a:off x="11950700" y="1008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533DF901-7D7A-46D0-B491-0A14D5755C62}"/>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F08E8A8F-131C-46C6-86AB-5785621206E6}"/>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9BE5840-81B7-4F4F-8B3F-60FE74B5C6C2}"/>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1ABD8189-4643-4EDC-A6D6-680F181CEDA5}"/>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A90BA11-4F09-41E5-8F38-983904AA307A}"/>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158102</xdr:rowOff>
    </xdr:from>
    <xdr:to>
      <xdr:col>81</xdr:col>
      <xdr:colOff>95250</xdr:colOff>
      <xdr:row>62</xdr:row>
      <xdr:rowOff>88252</xdr:rowOff>
    </xdr:to>
    <xdr:sp macro="" textlink="">
      <xdr:nvSpPr>
        <xdr:cNvPr id="337" name="楕円 336">
          <a:extLst>
            <a:ext uri="{FF2B5EF4-FFF2-40B4-BE49-F238E27FC236}">
              <a16:creationId xmlns:a16="http://schemas.microsoft.com/office/drawing/2014/main" id="{37BC4529-C2FF-48AA-8C2A-3AFED46EA5B1}"/>
            </a:ext>
          </a:extLst>
        </xdr:cNvPr>
        <xdr:cNvSpPr/>
      </xdr:nvSpPr>
      <xdr:spPr>
        <a:xfrm>
          <a:off x="15427960" y="1038414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130179</xdr:rowOff>
    </xdr:from>
    <xdr:ext cx="762000" cy="259045"/>
    <xdr:sp macro="" textlink="">
      <xdr:nvSpPr>
        <xdr:cNvPr id="338" name="定員管理の状況該当値テキスト">
          <a:extLst>
            <a:ext uri="{FF2B5EF4-FFF2-40B4-BE49-F238E27FC236}">
              <a16:creationId xmlns:a16="http://schemas.microsoft.com/office/drawing/2014/main" id="{E80C7B7F-D36D-4443-9BE2-15964319D6F8}"/>
            </a:ext>
          </a:extLst>
        </xdr:cNvPr>
        <xdr:cNvSpPr txBox="1"/>
      </xdr:nvSpPr>
      <xdr:spPr>
        <a:xfrm>
          <a:off x="15563850" y="1035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144107</xdr:rowOff>
    </xdr:from>
    <xdr:to>
      <xdr:col>77</xdr:col>
      <xdr:colOff>95250</xdr:colOff>
      <xdr:row>62</xdr:row>
      <xdr:rowOff>74257</xdr:rowOff>
    </xdr:to>
    <xdr:sp macro="" textlink="">
      <xdr:nvSpPr>
        <xdr:cNvPr id="339" name="楕円 338">
          <a:extLst>
            <a:ext uri="{FF2B5EF4-FFF2-40B4-BE49-F238E27FC236}">
              <a16:creationId xmlns:a16="http://schemas.microsoft.com/office/drawing/2014/main" id="{549B73D5-9AF8-426F-BA6C-74CCFCBCEDBC}"/>
            </a:ext>
          </a:extLst>
        </xdr:cNvPr>
        <xdr:cNvSpPr/>
      </xdr:nvSpPr>
      <xdr:spPr>
        <a:xfrm>
          <a:off x="14665960" y="103701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59034</xdr:rowOff>
    </xdr:from>
    <xdr:ext cx="736600" cy="259045"/>
    <xdr:sp macro="" textlink="">
      <xdr:nvSpPr>
        <xdr:cNvPr id="340" name="テキスト ボックス 339">
          <a:extLst>
            <a:ext uri="{FF2B5EF4-FFF2-40B4-BE49-F238E27FC236}">
              <a16:creationId xmlns:a16="http://schemas.microsoft.com/office/drawing/2014/main" id="{70B1710E-5AA2-46EB-9193-D96860EAC92D}"/>
            </a:ext>
          </a:extLst>
        </xdr:cNvPr>
        <xdr:cNvSpPr txBox="1"/>
      </xdr:nvSpPr>
      <xdr:spPr>
        <a:xfrm>
          <a:off x="14370050" y="10452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143383</xdr:rowOff>
    </xdr:from>
    <xdr:to>
      <xdr:col>73</xdr:col>
      <xdr:colOff>44450</xdr:colOff>
      <xdr:row>62</xdr:row>
      <xdr:rowOff>73533</xdr:rowOff>
    </xdr:to>
    <xdr:sp macro="" textlink="">
      <xdr:nvSpPr>
        <xdr:cNvPr id="341" name="楕円 340">
          <a:extLst>
            <a:ext uri="{FF2B5EF4-FFF2-40B4-BE49-F238E27FC236}">
              <a16:creationId xmlns:a16="http://schemas.microsoft.com/office/drawing/2014/main" id="{C7380BD5-FD27-4938-82D2-9C7F27FA9BBB}"/>
            </a:ext>
          </a:extLst>
        </xdr:cNvPr>
        <xdr:cNvSpPr/>
      </xdr:nvSpPr>
      <xdr:spPr>
        <a:xfrm>
          <a:off x="13868400" y="1036942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58310</xdr:rowOff>
    </xdr:from>
    <xdr:ext cx="762000" cy="259045"/>
    <xdr:sp macro="" textlink="">
      <xdr:nvSpPr>
        <xdr:cNvPr id="342" name="テキスト ボックス 341">
          <a:extLst>
            <a:ext uri="{FF2B5EF4-FFF2-40B4-BE49-F238E27FC236}">
              <a16:creationId xmlns:a16="http://schemas.microsoft.com/office/drawing/2014/main" id="{676CCF7C-95BB-4B9A-B77D-C45DEF78E259}"/>
            </a:ext>
          </a:extLst>
        </xdr:cNvPr>
        <xdr:cNvSpPr txBox="1"/>
      </xdr:nvSpPr>
      <xdr:spPr>
        <a:xfrm>
          <a:off x="13557250" y="1045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125044</xdr:rowOff>
    </xdr:from>
    <xdr:to>
      <xdr:col>68</xdr:col>
      <xdr:colOff>203200</xdr:colOff>
      <xdr:row>62</xdr:row>
      <xdr:rowOff>55194</xdr:rowOff>
    </xdr:to>
    <xdr:sp macro="" textlink="">
      <xdr:nvSpPr>
        <xdr:cNvPr id="343" name="楕円 342">
          <a:extLst>
            <a:ext uri="{FF2B5EF4-FFF2-40B4-BE49-F238E27FC236}">
              <a16:creationId xmlns:a16="http://schemas.microsoft.com/office/drawing/2014/main" id="{4B881D08-32F0-482C-9983-EEC1D22AD31E}"/>
            </a:ext>
          </a:extLst>
        </xdr:cNvPr>
        <xdr:cNvSpPr/>
      </xdr:nvSpPr>
      <xdr:spPr>
        <a:xfrm>
          <a:off x="13055600" y="1035108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39971</xdr:rowOff>
    </xdr:from>
    <xdr:ext cx="762000" cy="259045"/>
    <xdr:sp macro="" textlink="">
      <xdr:nvSpPr>
        <xdr:cNvPr id="344" name="テキスト ボックス 343">
          <a:extLst>
            <a:ext uri="{FF2B5EF4-FFF2-40B4-BE49-F238E27FC236}">
              <a16:creationId xmlns:a16="http://schemas.microsoft.com/office/drawing/2014/main" id="{7A2E9FB9-9C2D-471E-BEEE-51AF60D08DF0}"/>
            </a:ext>
          </a:extLst>
        </xdr:cNvPr>
        <xdr:cNvSpPr txBox="1"/>
      </xdr:nvSpPr>
      <xdr:spPr>
        <a:xfrm>
          <a:off x="12763500" y="1043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99708</xdr:rowOff>
    </xdr:from>
    <xdr:to>
      <xdr:col>64</xdr:col>
      <xdr:colOff>152400</xdr:colOff>
      <xdr:row>62</xdr:row>
      <xdr:rowOff>29858</xdr:rowOff>
    </xdr:to>
    <xdr:sp macro="" textlink="">
      <xdr:nvSpPr>
        <xdr:cNvPr id="345" name="楕円 344">
          <a:extLst>
            <a:ext uri="{FF2B5EF4-FFF2-40B4-BE49-F238E27FC236}">
              <a16:creationId xmlns:a16="http://schemas.microsoft.com/office/drawing/2014/main" id="{9FB996D7-15AE-4469-A6AC-236561D19B07}"/>
            </a:ext>
          </a:extLst>
        </xdr:cNvPr>
        <xdr:cNvSpPr/>
      </xdr:nvSpPr>
      <xdr:spPr>
        <a:xfrm>
          <a:off x="12242800" y="103257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14635</xdr:rowOff>
    </xdr:from>
    <xdr:ext cx="762000" cy="259045"/>
    <xdr:sp macro="" textlink="">
      <xdr:nvSpPr>
        <xdr:cNvPr id="346" name="テキスト ボックス 345">
          <a:extLst>
            <a:ext uri="{FF2B5EF4-FFF2-40B4-BE49-F238E27FC236}">
              <a16:creationId xmlns:a16="http://schemas.microsoft.com/office/drawing/2014/main" id="{CB1079B1-DC5C-4B09-9880-4F2E88085AFF}"/>
            </a:ext>
          </a:extLst>
        </xdr:cNvPr>
        <xdr:cNvSpPr txBox="1"/>
      </xdr:nvSpPr>
      <xdr:spPr>
        <a:xfrm>
          <a:off x="11950700" y="1040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F87D6FF1-53D9-41F2-BEF8-C1D4031A97F6}"/>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693A0A0-166C-4181-86B4-3D035458C1A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CA382D20-3540-4257-829B-8AD99D8B0E6E}"/>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7130D03F-6DAB-4FB4-84FC-B42D93237C33}"/>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BB945F9F-B0FE-4288-9D3A-0F252051A192}"/>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A5604F0-8D97-435C-BC8A-1B4D8EC54E53}"/>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5161DD3B-3B4F-4A9A-93BB-0A7DDF4BE6AA}"/>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24F9AEA4-7E8E-45F0-A007-DA66C9FB85B3}"/>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CD9E1CF6-C5CA-4808-8C34-E1C3B8D0BEFF}"/>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C81DEDF7-6557-4D5C-9C88-3B456CEB37FE}"/>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97A28EF2-8FA1-463E-B7A4-01C9B384374D}"/>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FC2F9D7D-83F1-41B4-A6E1-FC05B0AB13E1}"/>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903215D3-BF10-4CF1-8A4E-C00EE91DA92E}"/>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平成２０年度、２１年度に繰上げ償還を実施したことにより、減少傾向にあったことから類似団体平均を下回っているが、耐震化対策における新庁舎建設などの大型事業により地方債の発行額が増加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後においては、継続してきた地方債発行上限（３億円）を徹底し、今後も引き続き水準を抑えていく。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DA675CC1-5C17-4548-9A35-9202609F06F9}"/>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1DECC3DE-521B-4FF4-B1D8-8CB02CCBA283}"/>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7D2E9A68-9017-47D7-B382-ECE4B0F0D97E}"/>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EA74A0B4-C208-486A-BF65-FE0D952FC2C1}"/>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5B6CB724-3ECF-4700-9637-3E03A40795BA}"/>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C43E1C09-2216-4221-B8B2-82519AA88037}"/>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1D186A99-9E5D-4F4A-9F72-07953F8CE5D4}"/>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B24BA1F2-3899-499C-8527-F4D2ECB2FE70}"/>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86F34321-1144-42DD-96F5-1B213A65E42F}"/>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506D6B82-5ED2-4612-8F59-967DDBBDF42C}"/>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DCD245D8-46ED-4A06-B240-334AFA5C9C72}"/>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20377217-A399-4DD1-BF34-1E8130C9BD9A}"/>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CCEC16B3-D9D5-4D99-BB5E-30A2E1F6E40D}"/>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C54AE9E6-A7E0-41B6-A9D5-6C12EA60150B}"/>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2FAFEADD-9A86-49BE-A024-9CF1117B3EBB}"/>
            </a:ext>
          </a:extLst>
        </xdr:cNvPr>
        <xdr:cNvCxnSpPr/>
      </xdr:nvCxnSpPr>
      <xdr:spPr>
        <a:xfrm flipV="1">
          <a:off x="15474950" y="6067637"/>
          <a:ext cx="0" cy="1558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E7BF998A-0EBB-4DB3-AD1C-7E3B4D6E1AC7}"/>
            </a:ext>
          </a:extLst>
        </xdr:cNvPr>
        <xdr:cNvSpPr txBox="1"/>
      </xdr:nvSpPr>
      <xdr:spPr>
        <a:xfrm>
          <a:off x="15563850" y="759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E01323E4-E60B-48E3-AB03-11C982A534DB}"/>
            </a:ext>
          </a:extLst>
        </xdr:cNvPr>
        <xdr:cNvCxnSpPr/>
      </xdr:nvCxnSpPr>
      <xdr:spPr>
        <a:xfrm>
          <a:off x="15405100" y="76259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BF41B2E5-220D-40A6-8023-365AA71C0EF1}"/>
            </a:ext>
          </a:extLst>
        </xdr:cNvPr>
        <xdr:cNvSpPr txBox="1"/>
      </xdr:nvSpPr>
      <xdr:spPr>
        <a:xfrm>
          <a:off x="15563850" y="58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C5584350-1B8B-47E3-A285-9DF07B506772}"/>
            </a:ext>
          </a:extLst>
        </xdr:cNvPr>
        <xdr:cNvCxnSpPr/>
      </xdr:nvCxnSpPr>
      <xdr:spPr>
        <a:xfrm>
          <a:off x="15405100" y="6067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159173</xdr:rowOff>
    </xdr:to>
    <xdr:cxnSp macro="">
      <xdr:nvCxnSpPr>
        <xdr:cNvPr id="379" name="直線コネクタ 378">
          <a:extLst>
            <a:ext uri="{FF2B5EF4-FFF2-40B4-BE49-F238E27FC236}">
              <a16:creationId xmlns:a16="http://schemas.microsoft.com/office/drawing/2014/main" id="{1322A2DC-6C6C-44C9-A77E-133488F104A1}"/>
            </a:ext>
          </a:extLst>
        </xdr:cNvPr>
        <xdr:cNvCxnSpPr/>
      </xdr:nvCxnSpPr>
      <xdr:spPr>
        <a:xfrm>
          <a:off x="14712950" y="6824556"/>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7EED58AB-948A-4440-8C83-516117F69297}"/>
            </a:ext>
          </a:extLst>
        </xdr:cNvPr>
        <xdr:cNvSpPr txBox="1"/>
      </xdr:nvSpPr>
      <xdr:spPr>
        <a:xfrm>
          <a:off x="15563850" y="6943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64FBC5D2-5437-4D42-BADF-EA692E54BAF5}"/>
            </a:ext>
          </a:extLst>
        </xdr:cNvPr>
        <xdr:cNvSpPr/>
      </xdr:nvSpPr>
      <xdr:spPr>
        <a:xfrm>
          <a:off x="15427960" y="6971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118956</xdr:rowOff>
    </xdr:to>
    <xdr:cxnSp macro="">
      <xdr:nvCxnSpPr>
        <xdr:cNvPr id="382" name="直線コネクタ 381">
          <a:extLst>
            <a:ext uri="{FF2B5EF4-FFF2-40B4-BE49-F238E27FC236}">
              <a16:creationId xmlns:a16="http://schemas.microsoft.com/office/drawing/2014/main" id="{695082D6-6CB3-418D-B708-F835FCCBA991}"/>
            </a:ext>
          </a:extLst>
        </xdr:cNvPr>
        <xdr:cNvCxnSpPr/>
      </xdr:nvCxnSpPr>
      <xdr:spPr>
        <a:xfrm>
          <a:off x="13903960" y="6816513"/>
          <a:ext cx="80899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E7A486B8-A9A3-4636-9051-98936122A5EC}"/>
            </a:ext>
          </a:extLst>
        </xdr:cNvPr>
        <xdr:cNvSpPr/>
      </xdr:nvSpPr>
      <xdr:spPr>
        <a:xfrm>
          <a:off x="14665960" y="6962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699063E6-E79D-4EC8-9D17-CD8B43D2EF40}"/>
            </a:ext>
          </a:extLst>
        </xdr:cNvPr>
        <xdr:cNvSpPr txBox="1"/>
      </xdr:nvSpPr>
      <xdr:spPr>
        <a:xfrm>
          <a:off x="14370050" y="7045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110913</xdr:rowOff>
    </xdr:to>
    <xdr:cxnSp macro="">
      <xdr:nvCxnSpPr>
        <xdr:cNvPr id="385" name="直線コネクタ 384">
          <a:extLst>
            <a:ext uri="{FF2B5EF4-FFF2-40B4-BE49-F238E27FC236}">
              <a16:creationId xmlns:a16="http://schemas.microsoft.com/office/drawing/2014/main" id="{A3557EEA-4BA8-485C-997B-6FA0DF2716E5}"/>
            </a:ext>
          </a:extLst>
        </xdr:cNvPr>
        <xdr:cNvCxnSpPr/>
      </xdr:nvCxnSpPr>
      <xdr:spPr>
        <a:xfrm>
          <a:off x="13106400" y="6760210"/>
          <a:ext cx="79756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3FCD6516-4D8A-4DF7-88A1-8D0BE063A0B7}"/>
            </a:ext>
          </a:extLst>
        </xdr:cNvPr>
        <xdr:cNvSpPr/>
      </xdr:nvSpPr>
      <xdr:spPr>
        <a:xfrm>
          <a:off x="13868400" y="69469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B809930-955E-455E-9F78-1F385C826DC4}"/>
            </a:ext>
          </a:extLst>
        </xdr:cNvPr>
        <xdr:cNvSpPr txBox="1"/>
      </xdr:nvSpPr>
      <xdr:spPr>
        <a:xfrm>
          <a:off x="1355725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54610</xdr:rowOff>
    </xdr:to>
    <xdr:cxnSp macro="">
      <xdr:nvCxnSpPr>
        <xdr:cNvPr id="388" name="直線コネクタ 387">
          <a:extLst>
            <a:ext uri="{FF2B5EF4-FFF2-40B4-BE49-F238E27FC236}">
              <a16:creationId xmlns:a16="http://schemas.microsoft.com/office/drawing/2014/main" id="{98D160A5-0AF0-48A2-98F4-71E7D06ECF06}"/>
            </a:ext>
          </a:extLst>
        </xdr:cNvPr>
        <xdr:cNvCxnSpPr/>
      </xdr:nvCxnSpPr>
      <xdr:spPr>
        <a:xfrm>
          <a:off x="12293600" y="6728037"/>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F5B0E501-888C-46C1-A9E6-74CF6CBE7500}"/>
            </a:ext>
          </a:extLst>
        </xdr:cNvPr>
        <xdr:cNvSpPr/>
      </xdr:nvSpPr>
      <xdr:spPr>
        <a:xfrm>
          <a:off x="13055600" y="694690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5A668866-0E88-4BB0-B67E-EAC3E9C6466D}"/>
            </a:ext>
          </a:extLst>
        </xdr:cNvPr>
        <xdr:cNvSpPr txBox="1"/>
      </xdr:nvSpPr>
      <xdr:spPr>
        <a:xfrm>
          <a:off x="127635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169D9B2B-DEE6-4E77-BF5A-D4711FCE105E}"/>
            </a:ext>
          </a:extLst>
        </xdr:cNvPr>
        <xdr:cNvSpPr/>
      </xdr:nvSpPr>
      <xdr:spPr>
        <a:xfrm>
          <a:off x="12242800" y="697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E98D1033-3D72-47F0-9D4D-6D79BEB4A327}"/>
            </a:ext>
          </a:extLst>
        </xdr:cNvPr>
        <xdr:cNvSpPr txBox="1"/>
      </xdr:nvSpPr>
      <xdr:spPr>
        <a:xfrm>
          <a:off x="119507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BF9E4E6C-AAFA-4C6F-91C7-47F0B196DA1A}"/>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E719B02E-C4D2-4C8D-95DF-D7EC73689684}"/>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EE15C97-B4DA-4E20-BFFC-346C5DF2305B}"/>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706300F-7DB0-4F1E-95F3-E57C09086856}"/>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C203263F-BB0C-4FA5-ADA3-A6C63F6765D1}"/>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98" name="楕円 397">
          <a:extLst>
            <a:ext uri="{FF2B5EF4-FFF2-40B4-BE49-F238E27FC236}">
              <a16:creationId xmlns:a16="http://schemas.microsoft.com/office/drawing/2014/main" id="{DE406E29-4FD4-48C8-A110-CCD9B4DBBBC4}"/>
            </a:ext>
          </a:extLst>
        </xdr:cNvPr>
        <xdr:cNvSpPr/>
      </xdr:nvSpPr>
      <xdr:spPr>
        <a:xfrm>
          <a:off x="15427960" y="68139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399" name="公債費負担の状況該当値テキスト">
          <a:extLst>
            <a:ext uri="{FF2B5EF4-FFF2-40B4-BE49-F238E27FC236}">
              <a16:creationId xmlns:a16="http://schemas.microsoft.com/office/drawing/2014/main" id="{1B5121C8-E514-4090-BA6D-A9104189E8EB}"/>
            </a:ext>
          </a:extLst>
        </xdr:cNvPr>
        <xdr:cNvSpPr txBox="1"/>
      </xdr:nvSpPr>
      <xdr:spPr>
        <a:xfrm>
          <a:off x="1556385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0" name="楕円 399">
          <a:extLst>
            <a:ext uri="{FF2B5EF4-FFF2-40B4-BE49-F238E27FC236}">
              <a16:creationId xmlns:a16="http://schemas.microsoft.com/office/drawing/2014/main" id="{FDE18E93-16F4-41C5-BDF5-4C062934E03B}"/>
            </a:ext>
          </a:extLst>
        </xdr:cNvPr>
        <xdr:cNvSpPr/>
      </xdr:nvSpPr>
      <xdr:spPr>
        <a:xfrm>
          <a:off x="14665960" y="67737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1" name="テキスト ボックス 400">
          <a:extLst>
            <a:ext uri="{FF2B5EF4-FFF2-40B4-BE49-F238E27FC236}">
              <a16:creationId xmlns:a16="http://schemas.microsoft.com/office/drawing/2014/main" id="{2DB014B5-5D28-440C-B736-D27FE3674370}"/>
            </a:ext>
          </a:extLst>
        </xdr:cNvPr>
        <xdr:cNvSpPr txBox="1"/>
      </xdr:nvSpPr>
      <xdr:spPr>
        <a:xfrm>
          <a:off x="14370050" y="6546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2" name="楕円 401">
          <a:extLst>
            <a:ext uri="{FF2B5EF4-FFF2-40B4-BE49-F238E27FC236}">
              <a16:creationId xmlns:a16="http://schemas.microsoft.com/office/drawing/2014/main" id="{02187604-122D-4206-9B9C-AFEF8D19C6E6}"/>
            </a:ext>
          </a:extLst>
        </xdr:cNvPr>
        <xdr:cNvSpPr/>
      </xdr:nvSpPr>
      <xdr:spPr>
        <a:xfrm>
          <a:off x="13868400" y="67657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3" name="テキスト ボックス 402">
          <a:extLst>
            <a:ext uri="{FF2B5EF4-FFF2-40B4-BE49-F238E27FC236}">
              <a16:creationId xmlns:a16="http://schemas.microsoft.com/office/drawing/2014/main" id="{3825027E-27F2-43A9-9909-131B4416D604}"/>
            </a:ext>
          </a:extLst>
        </xdr:cNvPr>
        <xdr:cNvSpPr txBox="1"/>
      </xdr:nvSpPr>
      <xdr:spPr>
        <a:xfrm>
          <a:off x="13557250" y="653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4" name="楕円 403">
          <a:extLst>
            <a:ext uri="{FF2B5EF4-FFF2-40B4-BE49-F238E27FC236}">
              <a16:creationId xmlns:a16="http://schemas.microsoft.com/office/drawing/2014/main" id="{F5B52F02-FE39-46C1-A3D7-95177D519A8C}"/>
            </a:ext>
          </a:extLst>
        </xdr:cNvPr>
        <xdr:cNvSpPr/>
      </xdr:nvSpPr>
      <xdr:spPr>
        <a:xfrm>
          <a:off x="13055600" y="670941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5" name="テキスト ボックス 404">
          <a:extLst>
            <a:ext uri="{FF2B5EF4-FFF2-40B4-BE49-F238E27FC236}">
              <a16:creationId xmlns:a16="http://schemas.microsoft.com/office/drawing/2014/main" id="{49C7A5E5-ADF5-4413-B1B1-137FACFB8C4A}"/>
            </a:ext>
          </a:extLst>
        </xdr:cNvPr>
        <xdr:cNvSpPr txBox="1"/>
      </xdr:nvSpPr>
      <xdr:spPr>
        <a:xfrm>
          <a:off x="127635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06" name="楕円 405">
          <a:extLst>
            <a:ext uri="{FF2B5EF4-FFF2-40B4-BE49-F238E27FC236}">
              <a16:creationId xmlns:a16="http://schemas.microsoft.com/office/drawing/2014/main" id="{FD6C111F-B539-45DE-968E-943938D7A78A}"/>
            </a:ext>
          </a:extLst>
        </xdr:cNvPr>
        <xdr:cNvSpPr/>
      </xdr:nvSpPr>
      <xdr:spPr>
        <a:xfrm>
          <a:off x="12242800" y="6681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07" name="テキスト ボックス 406">
          <a:extLst>
            <a:ext uri="{FF2B5EF4-FFF2-40B4-BE49-F238E27FC236}">
              <a16:creationId xmlns:a16="http://schemas.microsoft.com/office/drawing/2014/main" id="{359F6142-7A92-476E-877E-14742AE8A297}"/>
            </a:ext>
          </a:extLst>
        </xdr:cNvPr>
        <xdr:cNvSpPr txBox="1"/>
      </xdr:nvSpPr>
      <xdr:spPr>
        <a:xfrm>
          <a:off x="11950700" y="645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90B1FC3E-52DC-42FF-B476-C0E140AED52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406229EB-6453-492E-B755-FB94301A04D2}"/>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242A1DA2-4D72-4C55-86D8-427624D3CB9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3793882C-1E39-4533-B255-D1894AA5AF6C}"/>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6C330648-F954-4061-AF53-E7FE79819CD7}"/>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69EEA818-7AB1-4F78-A13F-470BFD26DF46}"/>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3CCBBB2A-B056-4E9B-B8B4-EC1FA1AA5ACB}"/>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95F9E3F6-40B8-4FEB-9152-3743950ED64F}"/>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6C5C06F1-72AB-4F70-86D7-3A426B158F5D}"/>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2AF9B7B5-A303-4DC6-93B2-18A8930053A2}"/>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DC2704F3-5DB6-4511-A052-18C25F243A71}"/>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6C88DED3-E366-48F2-A2FB-4D8CCE777774}"/>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75B005B5-67AD-4D1A-8560-6E47EDC3D76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退職手当負担</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見込額が増加し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、将来負担額が増加してい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財政調整基金を主とする充当可能基金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約３０億円となって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いること、基準財政需要額算入見込額が増加したことによ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り、将来負担比率は算出されていない。今後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数年は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、大型事業による地方債借入額の増加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が見込まれることから、引き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続き財政の健全化に努める。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7CC8984-F827-4460-9A43-6B08E6B2061C}"/>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47EE98B5-7971-4765-B46A-FAECFEF67032}"/>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EF87296C-5079-4CD9-9EFE-DF2DA3887CC6}"/>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80A479AC-BED2-4D4B-9285-8FD4A3740954}"/>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583D92F4-1CB6-414B-8F11-568E6FD330B6}"/>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3231B10F-87AC-4C06-8195-878D1F4FBCAA}"/>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9F8E1BA-2D20-4D9D-BB91-EB71EF56B2BC}"/>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331059B8-51DE-4104-98C4-77BD9C71EF73}"/>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97041A4D-505D-4CA8-AF82-9BA902AB5A86}"/>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66E324D7-26DC-4336-A400-8E61745B9725}"/>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36A63367-4EB1-4CEB-BD54-6BC1D0F3C2A9}"/>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AF3480CD-CD68-4281-B760-A1BB85576EE7}"/>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99158A7D-8E63-459F-86A7-38619027770D}"/>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D42847FF-46A7-41DF-950B-1C95D8FAC4F7}"/>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8C27FC2-FFA6-4E7C-B92D-8892ADC90729}"/>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F1F0514C-E16E-4C0F-A95C-E1B9D4376878}"/>
            </a:ext>
          </a:extLst>
        </xdr:cNvPr>
        <xdr:cNvCxnSpPr/>
      </xdr:nvCxnSpPr>
      <xdr:spPr>
        <a:xfrm flipV="1">
          <a:off x="15474950" y="2321137"/>
          <a:ext cx="0" cy="146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FC8BFBCB-E54F-436D-A767-641412EAA894}"/>
            </a:ext>
          </a:extLst>
        </xdr:cNvPr>
        <xdr:cNvSpPr txBox="1"/>
      </xdr:nvSpPr>
      <xdr:spPr>
        <a:xfrm>
          <a:off x="15563850" y="375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7F23D300-92B3-4673-9CA5-3B8B9C3D30F0}"/>
            </a:ext>
          </a:extLst>
        </xdr:cNvPr>
        <xdr:cNvCxnSpPr/>
      </xdr:nvCxnSpPr>
      <xdr:spPr>
        <a:xfrm>
          <a:off x="15405100" y="37855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D7A991EA-58CA-42B6-B205-7C0D6D68384F}"/>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1572045F-1F04-402C-8E58-27977F2D041E}"/>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E3D6256-0985-4F61-B3BC-B845649E34AE}"/>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CCD4BB2F-5910-4151-819A-9E42604174F5}"/>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A0D70487-2DB7-4624-B876-695C032A16AE}"/>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9A54747E-F486-41B8-B0A4-0C690916F8E5}"/>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85B478B4-CCF4-4F6C-8244-D51438FA8C5A}"/>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D0A682F5-36FF-4A60-A66C-43031A9D112A}"/>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3449559-12EE-426F-A7F8-7128DEB13098}"/>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58B2DB35-DBB2-468F-BE9D-66FADEEBC681}"/>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7EB4F699-8689-45E0-81DF-DB931F20C86C}"/>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6D8F84A6-716C-407C-B5C2-30C135DF2BF7}"/>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C6194EFF-F609-4A8E-9FE4-C8DD9C709989}"/>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3064E250-E958-4283-BC90-C9C1BE8FF586}"/>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4EA8F32A-A35E-4311-9ACB-D3113EDF90AD}"/>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E44120AE-BC4D-41AA-8440-162C59F3F102}"/>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A7FB9CE-86F4-4608-928E-FB8D9483A499}"/>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E06C8CEA-CF75-4671-8D73-6D2160AA4B11}"/>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95B4B33F-E450-488C-9955-AF677379E686}"/>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9B8F7839-9061-41C7-BA36-15711D4FAE67}"/>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2A481750-009E-4EFE-9CD2-DA2255EBE7B2}"/>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8D96354B-65EA-4C2F-A961-EE7325B7D89E}"/>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21CBE5A1-3BE9-4A4D-BFE9-854577EA0533}"/>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87D4B250-15DE-476D-87D5-5CEA423D3483}"/>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7B18CB3-93A8-4054-A1FB-985BC9100D3A}"/>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86D99884-B893-4E1E-9744-715F10CF9E2A}"/>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EBB41C47-CCD0-4AD6-924E-C41A9B606D1F}"/>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543400BD-BA21-429C-B6E1-20950D15C416}"/>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3,723
3,715
171.73
6,287,703
6,055,039
28,883
2,492,341
4,139,676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B961F187-0677-4FB7-ACDF-0160F43F1CB3}"/>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A3401D55-7164-42BE-87AF-419908681FB8}"/>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A9EFA1CC-4876-4EFD-92C9-BB9DD2ED7AA6}"/>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8C5E3EB3-378F-4F8E-897C-55F58BB17C7C}"/>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2A6FEC89-00D4-46A7-B944-AA73D98986C5}"/>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DF93567-3AB3-4D17-A07F-35D599AF6AFC}"/>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E7730298-2D28-493A-ADBB-399FF7C2C5E7}"/>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A41FE9B5-39DF-4097-8CE5-6CDBA59B3D7B}"/>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41E3328-4FA1-4811-9CDD-2F09C94E3FFF}"/>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3E8AB061-8D6D-4164-96CE-0C771F52F528}"/>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BA8F70EC-837B-476B-9C88-D9B8AA36EA99}"/>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AAA21565-4A37-494F-9201-6B481FCC9B4F}"/>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9237F5AF-8A83-4F83-9C34-64226B440926}"/>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FBD5DA09-1C10-48DC-B0A4-22AC4A6EDBAC}"/>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66966582-941D-44CF-87A6-130121491A7A}"/>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D107096E-6800-4F89-A00A-9DFF41A26993}"/>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851F8472-51A5-4CEC-8926-3B0580F2E3F6}"/>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155E3D46-66CB-498C-B396-090BDE149711}"/>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9736C07-7A89-497F-AF8C-90BD93B9E606}"/>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43894AE1-8A09-45BB-BBF0-42AE8293D621}"/>
            </a:ext>
          </a:extLst>
        </xdr:cNvPr>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18745710-2174-4B11-B839-9D60F441E46A}"/>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E509B16D-15BA-4507-9D8D-B2F5DB68C2F8}"/>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7F3FF88F-0497-4C0A-888A-070A0D03A81B}"/>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8FCC1B58-4ACE-43B6-946C-8609FFFCF119}"/>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21CB3681-06BB-4C25-95AF-03579DA581AB}"/>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D1498EDF-B3F1-44A4-A292-A9DA9CC6D9B9}"/>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C420C72A-A544-43A1-A086-14D09D020212}"/>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757CB293-FBC7-4F60-AA6D-873FF1C3D693}"/>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41CBCEF0-BF50-43F2-A6B0-92B659B6FA1B}"/>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42912F73-602A-4262-9EDB-AFC8F5BCF742}"/>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8C937A03-A974-4436-82D3-EDA48A1DD05A}"/>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50B9D78A-79E7-4307-BB3E-092C6833917F}"/>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人件費に係る経常収支比率は、類似団体平均と比較して、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ポイント上回っており、全国平均でも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本年度は、大型事業の実施により支弁額の参入が増加した結果、人件費は２．６ポイント減少しているが、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今後も事務量に応じた職員配置を考慮し、適正な定員管理に努める。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5A69ED0A-B2CD-4FD8-B7AD-DAEA2399FC9F}"/>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142552CC-1A29-45BB-B51D-7DD87C848F97}"/>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7EE4D737-BBD5-457C-9B21-652086AE4E8D}"/>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271A25FD-D279-4067-8125-0AE0FFA580DA}"/>
            </a:ext>
          </a:extLst>
        </xdr:cNvPr>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958455FC-A04F-411A-BE92-084DE707DE4F}"/>
            </a:ext>
          </a:extLst>
        </xdr:cNvPr>
        <xdr:cNvSpPr txBox="1"/>
      </xdr:nvSpPr>
      <xdr:spPr>
        <a:xfrm>
          <a:off x="23685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A494A6FF-3812-4199-8002-ACD75921CF51}"/>
            </a:ext>
          </a:extLst>
        </xdr:cNvPr>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464928A1-C0DC-4F4A-8179-6FA7F49904E8}"/>
            </a:ext>
          </a:extLst>
        </xdr:cNvPr>
        <xdr:cNvSpPr txBox="1"/>
      </xdr:nvSpPr>
      <xdr:spPr>
        <a:xfrm>
          <a:off x="23685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E6D20B03-32A7-42ED-8891-E32F6B9DF425}"/>
            </a:ext>
          </a:extLst>
        </xdr:cNvPr>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4695EB39-5DC4-4DDD-BEA2-761EA8C3599F}"/>
            </a:ext>
          </a:extLst>
        </xdr:cNvPr>
        <xdr:cNvSpPr txBox="1"/>
      </xdr:nvSpPr>
      <xdr:spPr>
        <a:xfrm>
          <a:off x="23685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44147AEC-FFF5-4FD9-B6AD-95A16F5AC01E}"/>
            </a:ext>
          </a:extLst>
        </xdr:cNvPr>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BD3D5812-8589-446C-ABF2-23083B055683}"/>
            </a:ext>
          </a:extLst>
        </xdr:cNvPr>
        <xdr:cNvSpPr txBox="1"/>
      </xdr:nvSpPr>
      <xdr:spPr>
        <a:xfrm>
          <a:off x="23685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60FA0BEE-D7A0-48B8-9CD1-5F1AE32D9450}"/>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304885D6-060D-40D6-8B1B-1C33819BF6A3}"/>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4DB99710-1CA4-4F3B-9EF7-10E50F3EE64D}"/>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58BF896A-93E4-4AC5-8A74-FACDEE87F71E}"/>
            </a:ext>
          </a:extLst>
        </xdr:cNvPr>
        <xdr:cNvCxnSpPr/>
      </xdr:nvCxnSpPr>
      <xdr:spPr>
        <a:xfrm flipV="1">
          <a:off x="4414520" y="5712460"/>
          <a:ext cx="0" cy="117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B1AEAE35-FEDC-41F7-A5B6-C99A24EDABCF}"/>
            </a:ext>
          </a:extLst>
        </xdr:cNvPr>
        <xdr:cNvSpPr txBox="1"/>
      </xdr:nvSpPr>
      <xdr:spPr>
        <a:xfrm>
          <a:off x="4503420" y="68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D3DC845A-7815-4306-B40C-3DEA866A4E76}"/>
            </a:ext>
          </a:extLst>
        </xdr:cNvPr>
        <xdr:cNvCxnSpPr/>
      </xdr:nvCxnSpPr>
      <xdr:spPr>
        <a:xfrm>
          <a:off x="4342765" y="6883654"/>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ABBC1D28-3A08-4D3B-9EBE-65A0F5E63139}"/>
            </a:ext>
          </a:extLst>
        </xdr:cNvPr>
        <xdr:cNvSpPr txBox="1"/>
      </xdr:nvSpPr>
      <xdr:spPr>
        <a:xfrm>
          <a:off x="450342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A843013B-66C8-4AEA-9C77-B7773B5B4EAF}"/>
            </a:ext>
          </a:extLst>
        </xdr:cNvPr>
        <xdr:cNvCxnSpPr/>
      </xdr:nvCxnSpPr>
      <xdr:spPr>
        <a:xfrm>
          <a:off x="4342765" y="571246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145288</xdr:rowOff>
    </xdr:from>
    <xdr:to>
      <xdr:col>24</xdr:col>
      <xdr:colOff>25400</xdr:colOff>
      <xdr:row>39</xdr:row>
      <xdr:rowOff>92710</xdr:rowOff>
    </xdr:to>
    <xdr:cxnSp macro="">
      <xdr:nvCxnSpPr>
        <xdr:cNvPr id="64" name="直線コネクタ 63">
          <a:extLst>
            <a:ext uri="{FF2B5EF4-FFF2-40B4-BE49-F238E27FC236}">
              <a16:creationId xmlns:a16="http://schemas.microsoft.com/office/drawing/2014/main" id="{AFD878C9-A8C7-4597-B762-AA1DC36414C4}"/>
            </a:ext>
          </a:extLst>
        </xdr:cNvPr>
        <xdr:cNvCxnSpPr/>
      </xdr:nvCxnSpPr>
      <xdr:spPr>
        <a:xfrm flipV="1">
          <a:off x="3654425" y="6515608"/>
          <a:ext cx="760095"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9FF6C631-80CB-4978-953F-B097BD628792}"/>
            </a:ext>
          </a:extLst>
        </xdr:cNvPr>
        <xdr:cNvSpPr txBox="1"/>
      </xdr:nvSpPr>
      <xdr:spPr>
        <a:xfrm>
          <a:off x="450342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FD592365-D3B5-492C-B73E-C6D09F3F7D28}"/>
            </a:ext>
          </a:extLst>
        </xdr:cNvPr>
        <xdr:cNvSpPr/>
      </xdr:nvSpPr>
      <xdr:spPr>
        <a:xfrm>
          <a:off x="4380865" y="624001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92710</xdr:rowOff>
    </xdr:to>
    <xdr:cxnSp macro="">
      <xdr:nvCxnSpPr>
        <xdr:cNvPr id="67" name="直線コネクタ 66">
          <a:extLst>
            <a:ext uri="{FF2B5EF4-FFF2-40B4-BE49-F238E27FC236}">
              <a16:creationId xmlns:a16="http://schemas.microsoft.com/office/drawing/2014/main" id="{C1C5CB8A-9C28-4C19-A29E-83CA89304E0E}"/>
            </a:ext>
          </a:extLst>
        </xdr:cNvPr>
        <xdr:cNvCxnSpPr/>
      </xdr:nvCxnSpPr>
      <xdr:spPr>
        <a:xfrm>
          <a:off x="2841625" y="6607810"/>
          <a:ext cx="8128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5EB05DFD-A5C5-4261-AC68-C42BDD340F26}"/>
            </a:ext>
          </a:extLst>
        </xdr:cNvPr>
        <xdr:cNvSpPr/>
      </xdr:nvSpPr>
      <xdr:spPr>
        <a:xfrm>
          <a:off x="3611245" y="620344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D0A3BE8C-D8DF-4F28-9A7C-97EB15581E0F}"/>
            </a:ext>
          </a:extLst>
        </xdr:cNvPr>
        <xdr:cNvSpPr txBox="1"/>
      </xdr:nvSpPr>
      <xdr:spPr>
        <a:xfrm>
          <a:off x="3298190" y="5979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154432</xdr:rowOff>
    </xdr:from>
    <xdr:to>
      <xdr:col>15</xdr:col>
      <xdr:colOff>98425</xdr:colOff>
      <xdr:row>39</xdr:row>
      <xdr:rowOff>69850</xdr:rowOff>
    </xdr:to>
    <xdr:cxnSp macro="">
      <xdr:nvCxnSpPr>
        <xdr:cNvPr id="70" name="直線コネクタ 69">
          <a:extLst>
            <a:ext uri="{FF2B5EF4-FFF2-40B4-BE49-F238E27FC236}">
              <a16:creationId xmlns:a16="http://schemas.microsoft.com/office/drawing/2014/main" id="{3BAB5B62-3FF5-4F75-ABDD-4BE2D4E0EDF7}"/>
            </a:ext>
          </a:extLst>
        </xdr:cNvPr>
        <xdr:cNvCxnSpPr/>
      </xdr:nvCxnSpPr>
      <xdr:spPr>
        <a:xfrm>
          <a:off x="2021205" y="6524752"/>
          <a:ext cx="82042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B2AE82F4-62EB-44E4-8D46-42D97AD8FEE7}"/>
            </a:ext>
          </a:extLst>
        </xdr:cNvPr>
        <xdr:cNvSpPr/>
      </xdr:nvSpPr>
      <xdr:spPr>
        <a:xfrm>
          <a:off x="2790825" y="6188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9211A229-8A9F-46F1-84F3-F71E0FB090A9}"/>
            </a:ext>
          </a:extLst>
        </xdr:cNvPr>
        <xdr:cNvSpPr txBox="1"/>
      </xdr:nvSpPr>
      <xdr:spPr>
        <a:xfrm>
          <a:off x="2494915" y="596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117856</xdr:rowOff>
    </xdr:from>
    <xdr:to>
      <xdr:col>11</xdr:col>
      <xdr:colOff>9525</xdr:colOff>
      <xdr:row>38</xdr:row>
      <xdr:rowOff>154432</xdr:rowOff>
    </xdr:to>
    <xdr:cxnSp macro="">
      <xdr:nvCxnSpPr>
        <xdr:cNvPr id="73" name="直線コネクタ 72">
          <a:extLst>
            <a:ext uri="{FF2B5EF4-FFF2-40B4-BE49-F238E27FC236}">
              <a16:creationId xmlns:a16="http://schemas.microsoft.com/office/drawing/2014/main" id="{D61F8D69-1CDD-4EBE-86DE-B180F6CB1E09}"/>
            </a:ext>
          </a:extLst>
        </xdr:cNvPr>
        <xdr:cNvCxnSpPr/>
      </xdr:nvCxnSpPr>
      <xdr:spPr>
        <a:xfrm>
          <a:off x="1217930" y="6488176"/>
          <a:ext cx="8032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D204D7EF-6AD8-48D3-A2C8-8C9E68450A8C}"/>
            </a:ext>
          </a:extLst>
        </xdr:cNvPr>
        <xdr:cNvSpPr/>
      </xdr:nvSpPr>
      <xdr:spPr>
        <a:xfrm>
          <a:off x="1987550" y="616153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DF072695-83B6-46BF-8F75-241F5F04393F}"/>
            </a:ext>
          </a:extLst>
        </xdr:cNvPr>
        <xdr:cNvSpPr txBox="1"/>
      </xdr:nvSpPr>
      <xdr:spPr>
        <a:xfrm>
          <a:off x="1674495" y="593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78142B6A-52A5-4DC7-9785-F6C57F54C1A7}"/>
            </a:ext>
          </a:extLst>
        </xdr:cNvPr>
        <xdr:cNvSpPr/>
      </xdr:nvSpPr>
      <xdr:spPr>
        <a:xfrm>
          <a:off x="1167130" y="6143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C7419217-F8E5-4838-88AC-D9B4BB2F4195}"/>
            </a:ext>
          </a:extLst>
        </xdr:cNvPr>
        <xdr:cNvSpPr txBox="1"/>
      </xdr:nvSpPr>
      <xdr:spPr>
        <a:xfrm>
          <a:off x="871220" y="591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1D1D03DA-BF5D-44B1-837D-139DA60A023B}"/>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108FA75A-251F-447B-8F84-DF44D5BDB85F}"/>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EADF7744-8FDD-45E4-AC63-2E27CC2D1ACE}"/>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4A221BC3-8DAC-4127-844B-216FCD7406CF}"/>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AF77AD3C-AF6E-4688-8985-5F609BF5C334}"/>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94488</xdr:rowOff>
    </xdr:from>
    <xdr:to>
      <xdr:col>24</xdr:col>
      <xdr:colOff>76200</xdr:colOff>
      <xdr:row>39</xdr:row>
      <xdr:rowOff>24638</xdr:rowOff>
    </xdr:to>
    <xdr:sp macro="" textlink="">
      <xdr:nvSpPr>
        <xdr:cNvPr id="83" name="楕円 82">
          <a:extLst>
            <a:ext uri="{FF2B5EF4-FFF2-40B4-BE49-F238E27FC236}">
              <a16:creationId xmlns:a16="http://schemas.microsoft.com/office/drawing/2014/main" id="{D7E2537C-DA7D-4808-AFE2-229B7D7C88EA}"/>
            </a:ext>
          </a:extLst>
        </xdr:cNvPr>
        <xdr:cNvSpPr/>
      </xdr:nvSpPr>
      <xdr:spPr>
        <a:xfrm>
          <a:off x="4380865" y="646480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66565</xdr:rowOff>
    </xdr:from>
    <xdr:ext cx="762000" cy="259045"/>
    <xdr:sp macro="" textlink="">
      <xdr:nvSpPr>
        <xdr:cNvPr id="84" name="人件費該当値テキスト">
          <a:extLst>
            <a:ext uri="{FF2B5EF4-FFF2-40B4-BE49-F238E27FC236}">
              <a16:creationId xmlns:a16="http://schemas.microsoft.com/office/drawing/2014/main" id="{3DF967DB-2C33-40B0-A83D-1D85D8F8982C}"/>
            </a:ext>
          </a:extLst>
        </xdr:cNvPr>
        <xdr:cNvSpPr txBox="1"/>
      </xdr:nvSpPr>
      <xdr:spPr>
        <a:xfrm>
          <a:off x="4503420" y="643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41910</xdr:rowOff>
    </xdr:from>
    <xdr:to>
      <xdr:col>20</xdr:col>
      <xdr:colOff>38100</xdr:colOff>
      <xdr:row>39</xdr:row>
      <xdr:rowOff>143510</xdr:rowOff>
    </xdr:to>
    <xdr:sp macro="" textlink="">
      <xdr:nvSpPr>
        <xdr:cNvPr id="85" name="楕円 84">
          <a:extLst>
            <a:ext uri="{FF2B5EF4-FFF2-40B4-BE49-F238E27FC236}">
              <a16:creationId xmlns:a16="http://schemas.microsoft.com/office/drawing/2014/main" id="{F3F759CA-A8E7-48EA-B677-138B30A72B97}"/>
            </a:ext>
          </a:extLst>
        </xdr:cNvPr>
        <xdr:cNvSpPr/>
      </xdr:nvSpPr>
      <xdr:spPr>
        <a:xfrm>
          <a:off x="3611245" y="65798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128287</xdr:rowOff>
    </xdr:from>
    <xdr:ext cx="736600" cy="259045"/>
    <xdr:sp macro="" textlink="">
      <xdr:nvSpPr>
        <xdr:cNvPr id="86" name="テキスト ボックス 85">
          <a:extLst>
            <a:ext uri="{FF2B5EF4-FFF2-40B4-BE49-F238E27FC236}">
              <a16:creationId xmlns:a16="http://schemas.microsoft.com/office/drawing/2014/main" id="{A92948C0-A011-4431-952D-5C9CE751FD2B}"/>
            </a:ext>
          </a:extLst>
        </xdr:cNvPr>
        <xdr:cNvSpPr txBox="1"/>
      </xdr:nvSpPr>
      <xdr:spPr>
        <a:xfrm>
          <a:off x="3298190" y="666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7" name="楕円 86">
          <a:extLst>
            <a:ext uri="{FF2B5EF4-FFF2-40B4-BE49-F238E27FC236}">
              <a16:creationId xmlns:a16="http://schemas.microsoft.com/office/drawing/2014/main" id="{9D54B1F7-DFDD-4663-991C-A22151951280}"/>
            </a:ext>
          </a:extLst>
        </xdr:cNvPr>
        <xdr:cNvSpPr/>
      </xdr:nvSpPr>
      <xdr:spPr>
        <a:xfrm>
          <a:off x="2790825"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88" name="テキスト ボックス 87">
          <a:extLst>
            <a:ext uri="{FF2B5EF4-FFF2-40B4-BE49-F238E27FC236}">
              <a16:creationId xmlns:a16="http://schemas.microsoft.com/office/drawing/2014/main" id="{19637A1D-BE44-46B5-8B70-ED6F34CE8476}"/>
            </a:ext>
          </a:extLst>
        </xdr:cNvPr>
        <xdr:cNvSpPr txBox="1"/>
      </xdr:nvSpPr>
      <xdr:spPr>
        <a:xfrm>
          <a:off x="2494915" y="66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103632</xdr:rowOff>
    </xdr:from>
    <xdr:to>
      <xdr:col>11</xdr:col>
      <xdr:colOff>60325</xdr:colOff>
      <xdr:row>39</xdr:row>
      <xdr:rowOff>33782</xdr:rowOff>
    </xdr:to>
    <xdr:sp macro="" textlink="">
      <xdr:nvSpPr>
        <xdr:cNvPr id="89" name="楕円 88">
          <a:extLst>
            <a:ext uri="{FF2B5EF4-FFF2-40B4-BE49-F238E27FC236}">
              <a16:creationId xmlns:a16="http://schemas.microsoft.com/office/drawing/2014/main" id="{0FCCBD73-B143-4509-8042-E36B3CC5A1BE}"/>
            </a:ext>
          </a:extLst>
        </xdr:cNvPr>
        <xdr:cNvSpPr/>
      </xdr:nvSpPr>
      <xdr:spPr>
        <a:xfrm>
          <a:off x="1987550" y="647395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18559</xdr:rowOff>
    </xdr:from>
    <xdr:ext cx="762000" cy="259045"/>
    <xdr:sp macro="" textlink="">
      <xdr:nvSpPr>
        <xdr:cNvPr id="90" name="テキスト ボックス 89">
          <a:extLst>
            <a:ext uri="{FF2B5EF4-FFF2-40B4-BE49-F238E27FC236}">
              <a16:creationId xmlns:a16="http://schemas.microsoft.com/office/drawing/2014/main" id="{C33FDF60-5D50-4B9C-A728-B21D4BDD5E0D}"/>
            </a:ext>
          </a:extLst>
        </xdr:cNvPr>
        <xdr:cNvSpPr txBox="1"/>
      </xdr:nvSpPr>
      <xdr:spPr>
        <a:xfrm>
          <a:off x="1674495" y="655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a:extLst>
            <a:ext uri="{FF2B5EF4-FFF2-40B4-BE49-F238E27FC236}">
              <a16:creationId xmlns:a16="http://schemas.microsoft.com/office/drawing/2014/main" id="{29BE31B3-DD49-4A94-B755-9D2A7D6E9D6F}"/>
            </a:ext>
          </a:extLst>
        </xdr:cNvPr>
        <xdr:cNvSpPr/>
      </xdr:nvSpPr>
      <xdr:spPr>
        <a:xfrm>
          <a:off x="1167130" y="64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a:extLst>
            <a:ext uri="{FF2B5EF4-FFF2-40B4-BE49-F238E27FC236}">
              <a16:creationId xmlns:a16="http://schemas.microsoft.com/office/drawing/2014/main" id="{45E631AA-515E-4703-9437-01421BEF8193}"/>
            </a:ext>
          </a:extLst>
        </xdr:cNvPr>
        <xdr:cNvSpPr txBox="1"/>
      </xdr:nvSpPr>
      <xdr:spPr>
        <a:xfrm>
          <a:off x="871220" y="652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3801A71A-4854-4090-B857-19F50BE941C7}"/>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7D4D102B-D035-4644-98FD-D297452924CD}"/>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B8869AAC-6C36-4ED8-ACE1-883E06F6F62F}"/>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5EFD6513-18F7-41A3-9D1D-EC1F29359EC2}"/>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2C5F5A2D-51DE-486E-89F4-D71D5842E2A1}"/>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DF6FB1B9-0CEC-4ED1-8980-C6037052A437}"/>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C983E25C-6688-47B4-B7D0-BCB357E4D3C3}"/>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28AB168D-B971-4D36-8019-2C85D02EF2E5}"/>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D8DB86FB-9A2B-41F9-9E21-534345F4A7BA}"/>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13D5BFE-CAF6-4BDE-BED8-F262A57D1B12}"/>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63988122-1C17-4C71-95F1-030B7958971A}"/>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新型コロナウイルス感染症対策の費用の増により、充当一般財源が増加したことで本年減少している。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ポイント、全国平均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とでは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１．３ポイント下回っている。改善するように今後も引き続き経常的な物件費の削減に努める。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A63472A2-BB32-4370-93B9-58A742BBA5E5}"/>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429E07B4-0B7F-485D-85A7-5535799E4155}"/>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3A19A497-D758-4BE1-BF89-D268B47596E5}"/>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1C11B278-7626-47DA-BFD8-3F8C4CE452D8}"/>
            </a:ext>
          </a:extLst>
        </xdr:cNvPr>
        <xdr:cNvCxnSpPr/>
      </xdr:nvCxnSpPr>
      <xdr:spPr>
        <a:xfrm>
          <a:off x="11383010" y="3590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40E4ADF1-E68E-4042-8BDC-1B49A8F8F977}"/>
            </a:ext>
          </a:extLst>
        </xdr:cNvPr>
        <xdr:cNvSpPr txBox="1"/>
      </xdr:nvSpPr>
      <xdr:spPr>
        <a:xfrm>
          <a:off x="10926445" y="3451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13FA3A20-8F65-458A-8C3A-D901C798C6C6}"/>
            </a:ext>
          </a:extLst>
        </xdr:cNvPr>
        <xdr:cNvCxnSpPr/>
      </xdr:nvCxnSpPr>
      <xdr:spPr>
        <a:xfrm>
          <a:off x="11383010" y="31445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8F58DA33-84A7-4DF6-8D25-3E71C9DD4AB5}"/>
            </a:ext>
          </a:extLst>
        </xdr:cNvPr>
        <xdr:cNvSpPr txBox="1"/>
      </xdr:nvSpPr>
      <xdr:spPr>
        <a:xfrm>
          <a:off x="10926445" y="30061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81E0EB43-82F5-47D0-832F-FB132A7E6A19}"/>
            </a:ext>
          </a:extLst>
        </xdr:cNvPr>
        <xdr:cNvCxnSpPr/>
      </xdr:nvCxnSpPr>
      <xdr:spPr>
        <a:xfrm>
          <a:off x="11383010" y="26949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4B957ADC-4B2B-4F07-8DAE-F7794F418EBB}"/>
            </a:ext>
          </a:extLst>
        </xdr:cNvPr>
        <xdr:cNvSpPr txBox="1"/>
      </xdr:nvSpPr>
      <xdr:spPr>
        <a:xfrm>
          <a:off x="10926445"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4A63D377-D4D5-479E-BF67-AFEBB1A6B963}"/>
            </a:ext>
          </a:extLst>
        </xdr:cNvPr>
        <xdr:cNvCxnSpPr/>
      </xdr:nvCxnSpPr>
      <xdr:spPr>
        <a:xfrm>
          <a:off x="11383010" y="22491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822E4DD9-1117-415D-8351-A6A798DA15C5}"/>
            </a:ext>
          </a:extLst>
        </xdr:cNvPr>
        <xdr:cNvSpPr txBox="1"/>
      </xdr:nvSpPr>
      <xdr:spPr>
        <a:xfrm>
          <a:off x="10926445" y="21107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1AA6F1D5-EB52-442B-B35B-D237346E4303}"/>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9A51FCE0-B42A-4740-8EA0-116ABF807494}"/>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C7BEFE05-3DBC-4144-82A6-867A44B3159D}"/>
            </a:ext>
          </a:extLst>
        </xdr:cNvPr>
        <xdr:cNvCxnSpPr/>
      </xdr:nvCxnSpPr>
      <xdr:spPr>
        <a:xfrm flipV="1">
          <a:off x="15104110" y="235508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409C7463-B3B7-41ED-8303-86FBF50B5785}"/>
            </a:ext>
          </a:extLst>
        </xdr:cNvPr>
        <xdr:cNvSpPr txBox="1"/>
      </xdr:nvSpPr>
      <xdr:spPr>
        <a:xfrm>
          <a:off x="15177770" y="336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CA3D10A6-C2BE-4F2F-B54E-E67CD12C8396}"/>
            </a:ext>
          </a:extLst>
        </xdr:cNvPr>
        <xdr:cNvCxnSpPr/>
      </xdr:nvCxnSpPr>
      <xdr:spPr>
        <a:xfrm>
          <a:off x="15015210" y="339293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F12B88AA-06B8-463F-AFC1-CE0CC5589A03}"/>
            </a:ext>
          </a:extLst>
        </xdr:cNvPr>
        <xdr:cNvSpPr txBox="1"/>
      </xdr:nvSpPr>
      <xdr:spPr>
        <a:xfrm>
          <a:off x="15177770" y="210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5BCD842D-1BFA-4916-A583-ACBBE53970F4}"/>
            </a:ext>
          </a:extLst>
        </xdr:cNvPr>
        <xdr:cNvCxnSpPr/>
      </xdr:nvCxnSpPr>
      <xdr:spPr>
        <a:xfrm>
          <a:off x="15015210" y="235508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10414</xdr:rowOff>
    </xdr:to>
    <xdr:cxnSp macro="">
      <xdr:nvCxnSpPr>
        <xdr:cNvPr id="122" name="直線コネクタ 121">
          <a:extLst>
            <a:ext uri="{FF2B5EF4-FFF2-40B4-BE49-F238E27FC236}">
              <a16:creationId xmlns:a16="http://schemas.microsoft.com/office/drawing/2014/main" id="{C708BA73-DE23-4558-AECB-391B570B765A}"/>
            </a:ext>
          </a:extLst>
        </xdr:cNvPr>
        <xdr:cNvCxnSpPr/>
      </xdr:nvCxnSpPr>
      <xdr:spPr>
        <a:xfrm flipV="1">
          <a:off x="14334490" y="2832100"/>
          <a:ext cx="76962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BBA3FC2-D7C6-47B2-8C19-3CA21BE685EC}"/>
            </a:ext>
          </a:extLst>
        </xdr:cNvPr>
        <xdr:cNvSpPr txBox="1"/>
      </xdr:nvSpPr>
      <xdr:spPr>
        <a:xfrm>
          <a:off x="1517777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C0F869C7-D20A-4487-96B1-060EC82C68A0}"/>
            </a:ext>
          </a:extLst>
        </xdr:cNvPr>
        <xdr:cNvSpPr/>
      </xdr:nvSpPr>
      <xdr:spPr>
        <a:xfrm>
          <a:off x="15053310" y="2827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10414</xdr:rowOff>
    </xdr:to>
    <xdr:cxnSp macro="">
      <xdr:nvCxnSpPr>
        <xdr:cNvPr id="125" name="直線コネクタ 124">
          <a:extLst>
            <a:ext uri="{FF2B5EF4-FFF2-40B4-BE49-F238E27FC236}">
              <a16:creationId xmlns:a16="http://schemas.microsoft.com/office/drawing/2014/main" id="{AF35765D-97AE-4776-B1A4-EB30766C1991}"/>
            </a:ext>
          </a:extLst>
        </xdr:cNvPr>
        <xdr:cNvCxnSpPr/>
      </xdr:nvCxnSpPr>
      <xdr:spPr>
        <a:xfrm>
          <a:off x="13531215" y="2855722"/>
          <a:ext cx="8032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53C9BEB9-9F2D-489D-86D8-E0B379CF59E9}"/>
            </a:ext>
          </a:extLst>
        </xdr:cNvPr>
        <xdr:cNvSpPr/>
      </xdr:nvSpPr>
      <xdr:spPr>
        <a:xfrm>
          <a:off x="14283690" y="29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5613ADD7-24A4-42D2-A72A-8E406A6A027E}"/>
            </a:ext>
          </a:extLst>
        </xdr:cNvPr>
        <xdr:cNvSpPr txBox="1"/>
      </xdr:nvSpPr>
      <xdr:spPr>
        <a:xfrm>
          <a:off x="13987780" y="29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163576</xdr:rowOff>
    </xdr:from>
    <xdr:to>
      <xdr:col>73</xdr:col>
      <xdr:colOff>180975</xdr:colOff>
      <xdr:row>17</xdr:row>
      <xdr:rowOff>5842</xdr:rowOff>
    </xdr:to>
    <xdr:cxnSp macro="">
      <xdr:nvCxnSpPr>
        <xdr:cNvPr id="128" name="直線コネクタ 127">
          <a:extLst>
            <a:ext uri="{FF2B5EF4-FFF2-40B4-BE49-F238E27FC236}">
              <a16:creationId xmlns:a16="http://schemas.microsoft.com/office/drawing/2014/main" id="{28F23E8D-E3C2-43D1-97C2-1AECB6011D48}"/>
            </a:ext>
          </a:extLst>
        </xdr:cNvPr>
        <xdr:cNvCxnSpPr/>
      </xdr:nvCxnSpPr>
      <xdr:spPr>
        <a:xfrm>
          <a:off x="12710795" y="2845816"/>
          <a:ext cx="82042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1E95C2FF-D243-4814-80EC-1BC6AC46884D}"/>
            </a:ext>
          </a:extLst>
        </xdr:cNvPr>
        <xdr:cNvSpPr/>
      </xdr:nvSpPr>
      <xdr:spPr>
        <a:xfrm>
          <a:off x="13480415" y="289636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3D2D4813-E9A4-488D-A415-5B65459A66A9}"/>
            </a:ext>
          </a:extLst>
        </xdr:cNvPr>
        <xdr:cNvSpPr txBox="1"/>
      </xdr:nvSpPr>
      <xdr:spPr>
        <a:xfrm>
          <a:off x="13167360" y="298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163576</xdr:rowOff>
    </xdr:to>
    <xdr:cxnSp macro="">
      <xdr:nvCxnSpPr>
        <xdr:cNvPr id="131" name="直線コネクタ 130">
          <a:extLst>
            <a:ext uri="{FF2B5EF4-FFF2-40B4-BE49-F238E27FC236}">
              <a16:creationId xmlns:a16="http://schemas.microsoft.com/office/drawing/2014/main" id="{D14E50A4-4FA5-4FBB-9AEE-4811C491090D}"/>
            </a:ext>
          </a:extLst>
        </xdr:cNvPr>
        <xdr:cNvCxnSpPr/>
      </xdr:nvCxnSpPr>
      <xdr:spPr>
        <a:xfrm>
          <a:off x="11890375" y="2809240"/>
          <a:ext cx="8204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C4007DB7-295B-4A8B-9A5E-788605F164D5}"/>
            </a:ext>
          </a:extLst>
        </xdr:cNvPr>
        <xdr:cNvSpPr/>
      </xdr:nvSpPr>
      <xdr:spPr>
        <a:xfrm>
          <a:off x="12659995" y="286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F72E964A-BD8B-4FB9-9AAF-6554A78D6BA5}"/>
            </a:ext>
          </a:extLst>
        </xdr:cNvPr>
        <xdr:cNvSpPr txBox="1"/>
      </xdr:nvSpPr>
      <xdr:spPr>
        <a:xfrm>
          <a:off x="12364085"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C9726221-CFA9-4108-8E37-F6D7DB472371}"/>
            </a:ext>
          </a:extLst>
        </xdr:cNvPr>
        <xdr:cNvSpPr/>
      </xdr:nvSpPr>
      <xdr:spPr>
        <a:xfrm>
          <a:off x="11856720" y="284073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34D72957-1D0C-4D71-A346-438F8A489329}"/>
            </a:ext>
          </a:extLst>
        </xdr:cNvPr>
        <xdr:cNvSpPr txBox="1"/>
      </xdr:nvSpPr>
      <xdr:spPr>
        <a:xfrm>
          <a:off x="11543665" y="29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8FEECB7D-8A02-47F2-9FAB-C96F5C4D0223}"/>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5B31558D-EAE4-4517-92A6-830BE477CE33}"/>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5F378026-C084-4E67-9FB0-A3A827644194}"/>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A2883570-F948-4656-8C42-E3ABC32A204B}"/>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B442A205-1DB3-4E15-AD38-F1C3387B12D9}"/>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1" name="楕円 140">
          <a:extLst>
            <a:ext uri="{FF2B5EF4-FFF2-40B4-BE49-F238E27FC236}">
              <a16:creationId xmlns:a16="http://schemas.microsoft.com/office/drawing/2014/main" id="{697D8A71-A6DE-46FE-8C14-94C1D26F1BDE}"/>
            </a:ext>
          </a:extLst>
        </xdr:cNvPr>
        <xdr:cNvSpPr/>
      </xdr:nvSpPr>
      <xdr:spPr>
        <a:xfrm>
          <a:off x="15053310" y="2781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2" name="物件費該当値テキスト">
          <a:extLst>
            <a:ext uri="{FF2B5EF4-FFF2-40B4-BE49-F238E27FC236}">
              <a16:creationId xmlns:a16="http://schemas.microsoft.com/office/drawing/2014/main" id="{D26B6833-5F69-4134-A56E-211F5D23A267}"/>
            </a:ext>
          </a:extLst>
        </xdr:cNvPr>
        <xdr:cNvSpPr txBox="1"/>
      </xdr:nvSpPr>
      <xdr:spPr>
        <a:xfrm>
          <a:off x="15177770" y="263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131064</xdr:rowOff>
    </xdr:from>
    <xdr:to>
      <xdr:col>78</xdr:col>
      <xdr:colOff>120650</xdr:colOff>
      <xdr:row>17</xdr:row>
      <xdr:rowOff>61214</xdr:rowOff>
    </xdr:to>
    <xdr:sp macro="" textlink="">
      <xdr:nvSpPr>
        <xdr:cNvPr id="143" name="楕円 142">
          <a:extLst>
            <a:ext uri="{FF2B5EF4-FFF2-40B4-BE49-F238E27FC236}">
              <a16:creationId xmlns:a16="http://schemas.microsoft.com/office/drawing/2014/main" id="{592BCEE0-9721-4EFC-8A83-78A3EECB5C41}"/>
            </a:ext>
          </a:extLst>
        </xdr:cNvPr>
        <xdr:cNvSpPr/>
      </xdr:nvSpPr>
      <xdr:spPr>
        <a:xfrm>
          <a:off x="14283690" y="2813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44" name="テキスト ボックス 143">
          <a:extLst>
            <a:ext uri="{FF2B5EF4-FFF2-40B4-BE49-F238E27FC236}">
              <a16:creationId xmlns:a16="http://schemas.microsoft.com/office/drawing/2014/main" id="{47503FC7-CA7B-4BDB-8D5F-BB7DA406B944}"/>
            </a:ext>
          </a:extLst>
        </xdr:cNvPr>
        <xdr:cNvSpPr txBox="1"/>
      </xdr:nvSpPr>
      <xdr:spPr>
        <a:xfrm>
          <a:off x="13987780" y="2585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5" name="楕円 144">
          <a:extLst>
            <a:ext uri="{FF2B5EF4-FFF2-40B4-BE49-F238E27FC236}">
              <a16:creationId xmlns:a16="http://schemas.microsoft.com/office/drawing/2014/main" id="{4C00B6D4-A7EE-4E87-B897-912F94D67564}"/>
            </a:ext>
          </a:extLst>
        </xdr:cNvPr>
        <xdr:cNvSpPr/>
      </xdr:nvSpPr>
      <xdr:spPr>
        <a:xfrm>
          <a:off x="13480415" y="280873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46" name="テキスト ボックス 145">
          <a:extLst>
            <a:ext uri="{FF2B5EF4-FFF2-40B4-BE49-F238E27FC236}">
              <a16:creationId xmlns:a16="http://schemas.microsoft.com/office/drawing/2014/main" id="{DD957686-925C-4763-975F-3573E10EBFCF}"/>
            </a:ext>
          </a:extLst>
        </xdr:cNvPr>
        <xdr:cNvSpPr txBox="1"/>
      </xdr:nvSpPr>
      <xdr:spPr>
        <a:xfrm>
          <a:off x="13167360" y="25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112776</xdr:rowOff>
    </xdr:from>
    <xdr:to>
      <xdr:col>69</xdr:col>
      <xdr:colOff>142875</xdr:colOff>
      <xdr:row>17</xdr:row>
      <xdr:rowOff>42926</xdr:rowOff>
    </xdr:to>
    <xdr:sp macro="" textlink="">
      <xdr:nvSpPr>
        <xdr:cNvPr id="147" name="楕円 146">
          <a:extLst>
            <a:ext uri="{FF2B5EF4-FFF2-40B4-BE49-F238E27FC236}">
              <a16:creationId xmlns:a16="http://schemas.microsoft.com/office/drawing/2014/main" id="{C23989FA-B266-43F8-8391-6D88D6622B7F}"/>
            </a:ext>
          </a:extLst>
        </xdr:cNvPr>
        <xdr:cNvSpPr/>
      </xdr:nvSpPr>
      <xdr:spPr>
        <a:xfrm>
          <a:off x="12659995" y="2795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53103</xdr:rowOff>
    </xdr:from>
    <xdr:ext cx="762000" cy="259045"/>
    <xdr:sp macro="" textlink="">
      <xdr:nvSpPr>
        <xdr:cNvPr id="148" name="テキスト ボックス 147">
          <a:extLst>
            <a:ext uri="{FF2B5EF4-FFF2-40B4-BE49-F238E27FC236}">
              <a16:creationId xmlns:a16="http://schemas.microsoft.com/office/drawing/2014/main" id="{7D5F6535-3EFC-4E5B-B4E5-99B7DDA6ABF3}"/>
            </a:ext>
          </a:extLst>
        </xdr:cNvPr>
        <xdr:cNvSpPr txBox="1"/>
      </xdr:nvSpPr>
      <xdr:spPr>
        <a:xfrm>
          <a:off x="12364085" y="256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9" name="楕円 148">
          <a:extLst>
            <a:ext uri="{FF2B5EF4-FFF2-40B4-BE49-F238E27FC236}">
              <a16:creationId xmlns:a16="http://schemas.microsoft.com/office/drawing/2014/main" id="{AB34F9B4-0992-4882-9003-FADB36277D22}"/>
            </a:ext>
          </a:extLst>
        </xdr:cNvPr>
        <xdr:cNvSpPr/>
      </xdr:nvSpPr>
      <xdr:spPr>
        <a:xfrm>
          <a:off x="11856720" y="27584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0" name="テキスト ボックス 149">
          <a:extLst>
            <a:ext uri="{FF2B5EF4-FFF2-40B4-BE49-F238E27FC236}">
              <a16:creationId xmlns:a16="http://schemas.microsoft.com/office/drawing/2014/main" id="{48534AD0-A6F9-41F9-8E8E-CD133A736E3F}"/>
            </a:ext>
          </a:extLst>
        </xdr:cNvPr>
        <xdr:cNvSpPr txBox="1"/>
      </xdr:nvSpPr>
      <xdr:spPr>
        <a:xfrm>
          <a:off x="11543665"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531F5DC1-967A-4B00-AE76-5780F481E04D}"/>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52530322-5A74-4167-83D7-C55C53CEF2E1}"/>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A7546809-43E0-452D-BC9E-F8A58DA60842}"/>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93ED5FF6-37AB-48B3-9603-E1CB1FB5BA5C}"/>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475819D7-5D5D-4C22-9534-E4322E523C8C}"/>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FE3F26A9-5F1B-49F8-9E1A-8354C9A17DFC}"/>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1C4451E6-CAA7-4F34-A07B-36C011EE43BE}"/>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B0AA72E6-D630-4F45-A599-4ACB7D60DE70}"/>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8C3396D7-0C8D-46A5-8650-5D75F713B87E}"/>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482E880A-CACD-4635-A475-8902339096AD}"/>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48A6AA81-E44A-4FA1-BBD3-7735DFE6EB6F}"/>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扶助費に係る経常収支比率は、類似団体平均と比較して、ほぼ同水準となっており、平均的な数値で推移している。全国平均については、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ポイント下回っている。少子高齢化が進む中、高齢者や子育て世帯等の対策により今後も扶助費の増が見込まれるが、上昇傾向に歯止めをかけるように努めていく。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C204B11C-E6E9-47F9-9C68-540D49CE4A27}"/>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768874FB-BBE3-4773-A15F-8E52AFC5BD98}"/>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7CE6E2A8-3939-4AFF-BA2C-44067AABA3C4}"/>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8BC7ED46-22AB-46BA-9B73-A08CC10F5129}"/>
            </a:ext>
          </a:extLst>
        </xdr:cNvPr>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CFB8CB76-60A5-4C30-8D59-252A02C817A2}"/>
            </a:ext>
          </a:extLst>
        </xdr:cNvPr>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FEC3DD6A-52D3-475B-B217-3B37E1AEB424}"/>
            </a:ext>
          </a:extLst>
        </xdr:cNvPr>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CC8A5333-ABD1-4437-B531-4D931AC3FFDB}"/>
            </a:ext>
          </a:extLst>
        </xdr:cNvPr>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28EC2CFF-E6C0-48A9-B05C-DF937A02FF65}"/>
            </a:ext>
          </a:extLst>
        </xdr:cNvPr>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F509F3B3-1FB4-4B94-B953-7DFF6694B10E}"/>
            </a:ext>
          </a:extLst>
        </xdr:cNvPr>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382C7BC5-7FB5-4DAB-BA86-6A65EF4BF6F0}"/>
            </a:ext>
          </a:extLst>
        </xdr:cNvPr>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8AFF3A09-70D5-4280-A0E9-8A6943F3E9D7}"/>
            </a:ext>
          </a:extLst>
        </xdr:cNvPr>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A7BC5836-F1E3-4532-9CF1-5D6B387DF0DC}"/>
            </a:ext>
          </a:extLst>
        </xdr:cNvPr>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539C9D90-DAF7-4A4D-9094-1FA38A2AC741}"/>
            </a:ext>
          </a:extLst>
        </xdr:cNvPr>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D34E7A19-EE56-4677-AC04-EFEC60B7E042}"/>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26E768D6-C254-4253-8D0B-65A2A15D9440}"/>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C17D6068-B6D9-4FFF-98CA-A686F8AA6B1A}"/>
            </a:ext>
          </a:extLst>
        </xdr:cNvPr>
        <xdr:cNvCxnSpPr/>
      </xdr:nvCxnSpPr>
      <xdr:spPr>
        <a:xfrm flipV="1">
          <a:off x="4414520" y="899287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95F751A6-5D5B-4E80-A14F-151DF9076B1A}"/>
            </a:ext>
          </a:extLst>
        </xdr:cNvPr>
        <xdr:cNvSpPr txBox="1"/>
      </xdr:nvSpPr>
      <xdr:spPr>
        <a:xfrm>
          <a:off x="450342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102AEAA8-E86D-4F65-A3C4-A5F1430CC4A6}"/>
            </a:ext>
          </a:extLst>
        </xdr:cNvPr>
        <xdr:cNvCxnSpPr/>
      </xdr:nvCxnSpPr>
      <xdr:spPr>
        <a:xfrm>
          <a:off x="4342765" y="103720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38D5E03E-A245-4498-BA7A-F67175E5FD36}"/>
            </a:ext>
          </a:extLst>
        </xdr:cNvPr>
        <xdr:cNvSpPr txBox="1"/>
      </xdr:nvSpPr>
      <xdr:spPr>
        <a:xfrm>
          <a:off x="4503420" y="874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9E07A0A2-9567-4CE2-8AF5-2A2D6C509CE6}"/>
            </a:ext>
          </a:extLst>
        </xdr:cNvPr>
        <xdr:cNvCxnSpPr/>
      </xdr:nvCxnSpPr>
      <xdr:spPr>
        <a:xfrm>
          <a:off x="4342765" y="89928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31750</xdr:rowOff>
    </xdr:to>
    <xdr:cxnSp macro="">
      <xdr:nvCxnSpPr>
        <xdr:cNvPr id="182" name="直線コネクタ 181">
          <a:extLst>
            <a:ext uri="{FF2B5EF4-FFF2-40B4-BE49-F238E27FC236}">
              <a16:creationId xmlns:a16="http://schemas.microsoft.com/office/drawing/2014/main" id="{0D2DBAEF-7311-414D-AD0B-6254A68E50DD}"/>
            </a:ext>
          </a:extLst>
        </xdr:cNvPr>
        <xdr:cNvCxnSpPr/>
      </xdr:nvCxnSpPr>
      <xdr:spPr>
        <a:xfrm>
          <a:off x="3654425" y="9385300"/>
          <a:ext cx="76009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50998967-0C0C-490D-8E08-B846CE2BA923}"/>
            </a:ext>
          </a:extLst>
        </xdr:cNvPr>
        <xdr:cNvSpPr txBox="1"/>
      </xdr:nvSpPr>
      <xdr:spPr>
        <a:xfrm>
          <a:off x="4503420" y="9221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12677D1E-EE70-4BFE-AC1E-BAC73D0E04EC}"/>
            </a:ext>
          </a:extLst>
        </xdr:cNvPr>
        <xdr:cNvSpPr/>
      </xdr:nvSpPr>
      <xdr:spPr>
        <a:xfrm>
          <a:off x="4380865" y="937260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165100</xdr:rowOff>
    </xdr:to>
    <xdr:cxnSp macro="">
      <xdr:nvCxnSpPr>
        <xdr:cNvPr id="185" name="直線コネクタ 184">
          <a:extLst>
            <a:ext uri="{FF2B5EF4-FFF2-40B4-BE49-F238E27FC236}">
              <a16:creationId xmlns:a16="http://schemas.microsoft.com/office/drawing/2014/main" id="{1323697A-FA4D-4B47-993C-B922E4FA67B9}"/>
            </a:ext>
          </a:extLst>
        </xdr:cNvPr>
        <xdr:cNvCxnSpPr/>
      </xdr:nvCxnSpPr>
      <xdr:spPr>
        <a:xfrm>
          <a:off x="2841625" y="9366250"/>
          <a:ext cx="8128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5781DA31-847E-4793-A8B2-FE066F8E63DB}"/>
            </a:ext>
          </a:extLst>
        </xdr:cNvPr>
        <xdr:cNvSpPr/>
      </xdr:nvSpPr>
      <xdr:spPr>
        <a:xfrm>
          <a:off x="3611245" y="93878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E29770EC-C649-4696-8E28-EB73C49BDA9E}"/>
            </a:ext>
          </a:extLst>
        </xdr:cNvPr>
        <xdr:cNvSpPr txBox="1"/>
      </xdr:nvSpPr>
      <xdr:spPr>
        <a:xfrm>
          <a:off x="329819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165100</xdr:rowOff>
    </xdr:to>
    <xdr:cxnSp macro="">
      <xdr:nvCxnSpPr>
        <xdr:cNvPr id="188" name="直線コネクタ 187">
          <a:extLst>
            <a:ext uri="{FF2B5EF4-FFF2-40B4-BE49-F238E27FC236}">
              <a16:creationId xmlns:a16="http://schemas.microsoft.com/office/drawing/2014/main" id="{782DD9B9-B81C-4507-9C47-8487B1055160}"/>
            </a:ext>
          </a:extLst>
        </xdr:cNvPr>
        <xdr:cNvCxnSpPr/>
      </xdr:nvCxnSpPr>
      <xdr:spPr>
        <a:xfrm flipV="1">
          <a:off x="2021205" y="9366250"/>
          <a:ext cx="8204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FDFD780B-5D18-4F2A-B990-3BF2737FD8B9}"/>
            </a:ext>
          </a:extLst>
        </xdr:cNvPr>
        <xdr:cNvSpPr/>
      </xdr:nvSpPr>
      <xdr:spPr>
        <a:xfrm>
          <a:off x="2790825" y="9372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838ADC78-50B7-4A88-952E-261C9302801F}"/>
            </a:ext>
          </a:extLst>
        </xdr:cNvPr>
        <xdr:cNvSpPr txBox="1"/>
      </xdr:nvSpPr>
      <xdr:spPr>
        <a:xfrm>
          <a:off x="2494915" y="945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12700</xdr:rowOff>
    </xdr:to>
    <xdr:cxnSp macro="">
      <xdr:nvCxnSpPr>
        <xdr:cNvPr id="191" name="直線コネクタ 190">
          <a:extLst>
            <a:ext uri="{FF2B5EF4-FFF2-40B4-BE49-F238E27FC236}">
              <a16:creationId xmlns:a16="http://schemas.microsoft.com/office/drawing/2014/main" id="{ECDABCF9-B37E-440A-BF8D-171C20EA86FB}"/>
            </a:ext>
          </a:extLst>
        </xdr:cNvPr>
        <xdr:cNvCxnSpPr/>
      </xdr:nvCxnSpPr>
      <xdr:spPr>
        <a:xfrm flipV="1">
          <a:off x="1217930" y="9385300"/>
          <a:ext cx="8032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5CF9E695-CDEE-4DC3-9261-80C83AD63E8A}"/>
            </a:ext>
          </a:extLst>
        </xdr:cNvPr>
        <xdr:cNvSpPr/>
      </xdr:nvSpPr>
      <xdr:spPr>
        <a:xfrm>
          <a:off x="1987550" y="937260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E5C75E7C-8D9D-40FE-9314-529AF6232D3D}"/>
            </a:ext>
          </a:extLst>
        </xdr:cNvPr>
        <xdr:cNvSpPr txBox="1"/>
      </xdr:nvSpPr>
      <xdr:spPr>
        <a:xfrm>
          <a:off x="1674495" y="945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F0875ADC-0DA5-436E-886E-E103D20B009D}"/>
            </a:ext>
          </a:extLst>
        </xdr:cNvPr>
        <xdr:cNvSpPr/>
      </xdr:nvSpPr>
      <xdr:spPr>
        <a:xfrm>
          <a:off x="1167130" y="9353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4B3FD99F-4E89-47AA-A9C9-A9BD6EB2B129}"/>
            </a:ext>
          </a:extLst>
        </xdr:cNvPr>
        <xdr:cNvSpPr txBox="1"/>
      </xdr:nvSpPr>
      <xdr:spPr>
        <a:xfrm>
          <a:off x="87122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FD988393-B589-4179-9E7D-C1575CD66EF5}"/>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4C44E55-78C0-4C49-AFBC-233581206791}"/>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7D6F4058-4C56-4CCD-BD79-CCD09CF2D804}"/>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9A0A2B29-E590-4E4B-8093-94A572133B1A}"/>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3A6A4745-D02F-4A1B-80F4-7C5663614A02}"/>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1" name="楕円 200">
          <a:extLst>
            <a:ext uri="{FF2B5EF4-FFF2-40B4-BE49-F238E27FC236}">
              <a16:creationId xmlns:a16="http://schemas.microsoft.com/office/drawing/2014/main" id="{8F04CB2E-7776-4785-A678-E7DF42ED3C05}"/>
            </a:ext>
          </a:extLst>
        </xdr:cNvPr>
        <xdr:cNvSpPr/>
      </xdr:nvSpPr>
      <xdr:spPr>
        <a:xfrm>
          <a:off x="4380865" y="93726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02" name="扶助費該当値テキスト">
          <a:extLst>
            <a:ext uri="{FF2B5EF4-FFF2-40B4-BE49-F238E27FC236}">
              <a16:creationId xmlns:a16="http://schemas.microsoft.com/office/drawing/2014/main" id="{BC4946FE-E041-49CF-98D2-B709D690209B}"/>
            </a:ext>
          </a:extLst>
        </xdr:cNvPr>
        <xdr:cNvSpPr txBox="1"/>
      </xdr:nvSpPr>
      <xdr:spPr>
        <a:xfrm>
          <a:off x="450342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3" name="楕円 202">
          <a:extLst>
            <a:ext uri="{FF2B5EF4-FFF2-40B4-BE49-F238E27FC236}">
              <a16:creationId xmlns:a16="http://schemas.microsoft.com/office/drawing/2014/main" id="{A9E18654-BFC1-49B3-98F3-4DBD286865A6}"/>
            </a:ext>
          </a:extLst>
        </xdr:cNvPr>
        <xdr:cNvSpPr/>
      </xdr:nvSpPr>
      <xdr:spPr>
        <a:xfrm>
          <a:off x="3611245" y="93345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04" name="テキスト ボックス 203">
          <a:extLst>
            <a:ext uri="{FF2B5EF4-FFF2-40B4-BE49-F238E27FC236}">
              <a16:creationId xmlns:a16="http://schemas.microsoft.com/office/drawing/2014/main" id="{8F43A495-5395-48A0-BB0B-2A4CA10C1F3D}"/>
            </a:ext>
          </a:extLst>
        </xdr:cNvPr>
        <xdr:cNvSpPr txBox="1"/>
      </xdr:nvSpPr>
      <xdr:spPr>
        <a:xfrm>
          <a:off x="3298190" y="910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5" name="楕円 204">
          <a:extLst>
            <a:ext uri="{FF2B5EF4-FFF2-40B4-BE49-F238E27FC236}">
              <a16:creationId xmlns:a16="http://schemas.microsoft.com/office/drawing/2014/main" id="{63C742A5-C861-44CB-A0D3-BEA1ABA2F0FD}"/>
            </a:ext>
          </a:extLst>
        </xdr:cNvPr>
        <xdr:cNvSpPr/>
      </xdr:nvSpPr>
      <xdr:spPr>
        <a:xfrm>
          <a:off x="2790825" y="9315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6" name="テキスト ボックス 205">
          <a:extLst>
            <a:ext uri="{FF2B5EF4-FFF2-40B4-BE49-F238E27FC236}">
              <a16:creationId xmlns:a16="http://schemas.microsoft.com/office/drawing/2014/main" id="{071EA7B6-C4E3-4777-BD70-16A624E69066}"/>
            </a:ext>
          </a:extLst>
        </xdr:cNvPr>
        <xdr:cNvSpPr txBox="1"/>
      </xdr:nvSpPr>
      <xdr:spPr>
        <a:xfrm>
          <a:off x="2494915"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7" name="楕円 206">
          <a:extLst>
            <a:ext uri="{FF2B5EF4-FFF2-40B4-BE49-F238E27FC236}">
              <a16:creationId xmlns:a16="http://schemas.microsoft.com/office/drawing/2014/main" id="{C2130AD2-49DD-454E-BE0A-C1B42065924A}"/>
            </a:ext>
          </a:extLst>
        </xdr:cNvPr>
        <xdr:cNvSpPr/>
      </xdr:nvSpPr>
      <xdr:spPr>
        <a:xfrm>
          <a:off x="1987550" y="93345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08" name="テキスト ボックス 207">
          <a:extLst>
            <a:ext uri="{FF2B5EF4-FFF2-40B4-BE49-F238E27FC236}">
              <a16:creationId xmlns:a16="http://schemas.microsoft.com/office/drawing/2014/main" id="{21CE3EBF-4A5C-4554-8D07-1E6C5C0D7200}"/>
            </a:ext>
          </a:extLst>
        </xdr:cNvPr>
        <xdr:cNvSpPr txBox="1"/>
      </xdr:nvSpPr>
      <xdr:spPr>
        <a:xfrm>
          <a:off x="1674495" y="910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9" name="楕円 208">
          <a:extLst>
            <a:ext uri="{FF2B5EF4-FFF2-40B4-BE49-F238E27FC236}">
              <a16:creationId xmlns:a16="http://schemas.microsoft.com/office/drawing/2014/main" id="{195BC7C7-72A1-416A-BBC7-AEB9AF4E920C}"/>
            </a:ext>
          </a:extLst>
        </xdr:cNvPr>
        <xdr:cNvSpPr/>
      </xdr:nvSpPr>
      <xdr:spPr>
        <a:xfrm>
          <a:off x="1167130" y="9353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23EA79B4-6A49-476B-8863-3641C301E23D}"/>
            </a:ext>
          </a:extLst>
        </xdr:cNvPr>
        <xdr:cNvSpPr txBox="1"/>
      </xdr:nvSpPr>
      <xdr:spPr>
        <a:xfrm>
          <a:off x="87122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7303324A-A908-4BCF-B3D8-AB0E759608DD}"/>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F2098532-46B9-4C60-8103-124033D07DDD}"/>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5402C25A-8F70-4416-B1C4-9A48716FD9DB}"/>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87CC4612-43DB-4F26-BA06-B3085703BC24}"/>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A9C1141B-8F9E-4FB4-8A82-01FA40ABCF87}"/>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6D7D3BB5-9DAD-455D-A3D4-AED0F728483C}"/>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1489F7FE-A759-4CD9-B2DC-5586A93561C2}"/>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CCE11719-6131-4376-AAB4-03E932D6FAFB}"/>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15E912E2-E874-48C0-8C8B-D32410D56AC8}"/>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FDBAD772-479E-4AEA-8C7F-7EAFC3562FBE}"/>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EAF194F9-278D-4393-AEED-350755A06086}"/>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その他の経費に係る経常収支比率は、類似団体平均との比較において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ポイント、全国平均でも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ポイント下回っている。公共施設等の維持補修費用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は増加したものの、基金積み立てを行ったことにより前年度より１．０ポイント下回った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。今後も計画的に整備を行い、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の抑制に努めていく。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F4D592FD-31CA-4CB0-BDD3-E2F01E943210}"/>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A6B779C8-9482-4306-AD51-980F37E96185}"/>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E0E96C55-32B6-4CA3-85AD-1EE77AACE187}"/>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8C9EFD96-AFB3-47DB-AC87-5D8D0A39F80B}"/>
            </a:ext>
          </a:extLst>
        </xdr:cNvPr>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3AD4D7A1-9E6D-46EA-89E3-27CA56D50DB6}"/>
            </a:ext>
          </a:extLst>
        </xdr:cNvPr>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C999DD21-244B-4DD0-BE71-3844F5818571}"/>
            </a:ext>
          </a:extLst>
        </xdr:cNvPr>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B555C8CF-EFDD-4DF3-AEB4-3FB9777F1FED}"/>
            </a:ext>
          </a:extLst>
        </xdr:cNvPr>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3055B9EE-344D-4FEA-98F8-2817BF81A9EB}"/>
            </a:ext>
          </a:extLst>
        </xdr:cNvPr>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271705B5-B17B-4A9C-A068-73A6E7C7E078}"/>
            </a:ext>
          </a:extLst>
        </xdr:cNvPr>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B4E4BE3E-BFDF-4CAA-92C4-B802054C0717}"/>
            </a:ext>
          </a:extLst>
        </xdr:cNvPr>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D89811D4-75EA-4604-84AE-EF763B30E368}"/>
            </a:ext>
          </a:extLst>
        </xdr:cNvPr>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25541839-82DE-4901-9D99-64F3B771DA6B}"/>
            </a:ext>
          </a:extLst>
        </xdr:cNvPr>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C4A8FA5C-A602-4A88-A907-42EF174262F9}"/>
            </a:ext>
          </a:extLst>
        </xdr:cNvPr>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3A523824-2091-498F-AADB-B164B8CD8C1D}"/>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692F57DC-0C13-4A58-92F2-64002D682D47}"/>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100516F6-9E57-4C85-B33D-64FE7A90E173}"/>
            </a:ext>
          </a:extLst>
        </xdr:cNvPr>
        <xdr:cNvCxnSpPr/>
      </xdr:nvCxnSpPr>
      <xdr:spPr>
        <a:xfrm flipV="1">
          <a:off x="15104110" y="888619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DF76345F-0943-4F14-97FE-C99E8A5C0EBB}"/>
            </a:ext>
          </a:extLst>
        </xdr:cNvPr>
        <xdr:cNvSpPr txBox="1"/>
      </xdr:nvSpPr>
      <xdr:spPr>
        <a:xfrm>
          <a:off x="1517777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2E4DC2E-608C-4D65-9B18-59223872AB4B}"/>
            </a:ext>
          </a:extLst>
        </xdr:cNvPr>
        <xdr:cNvCxnSpPr/>
      </xdr:nvCxnSpPr>
      <xdr:spPr>
        <a:xfrm>
          <a:off x="15015210" y="1015873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C62E0065-90EE-4E91-9520-B50BBA726F23}"/>
            </a:ext>
          </a:extLst>
        </xdr:cNvPr>
        <xdr:cNvSpPr txBox="1"/>
      </xdr:nvSpPr>
      <xdr:spPr>
        <a:xfrm>
          <a:off x="15177770" y="863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4A028AC2-7683-46FA-A06A-D8B5D9F3A720}"/>
            </a:ext>
          </a:extLst>
        </xdr:cNvPr>
        <xdr:cNvCxnSpPr/>
      </xdr:nvCxnSpPr>
      <xdr:spPr>
        <a:xfrm>
          <a:off x="15015210" y="88861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24130</xdr:rowOff>
    </xdr:to>
    <xdr:cxnSp macro="">
      <xdr:nvCxnSpPr>
        <xdr:cNvPr id="242" name="直線コネクタ 241">
          <a:extLst>
            <a:ext uri="{FF2B5EF4-FFF2-40B4-BE49-F238E27FC236}">
              <a16:creationId xmlns:a16="http://schemas.microsoft.com/office/drawing/2014/main" id="{4AB07A42-C733-4334-9763-7E1B2A6B78EA}"/>
            </a:ext>
          </a:extLst>
        </xdr:cNvPr>
        <xdr:cNvCxnSpPr/>
      </xdr:nvCxnSpPr>
      <xdr:spPr>
        <a:xfrm flipV="1">
          <a:off x="14334490" y="9210040"/>
          <a:ext cx="7696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AC5C34B7-2626-402D-9372-89898BC44A30}"/>
            </a:ext>
          </a:extLst>
        </xdr:cNvPr>
        <xdr:cNvSpPr txBox="1"/>
      </xdr:nvSpPr>
      <xdr:spPr>
        <a:xfrm>
          <a:off x="15177770" y="922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B0D9A99C-7C20-4B8C-8DE2-F7B87A4F3F5A}"/>
            </a:ext>
          </a:extLst>
        </xdr:cNvPr>
        <xdr:cNvSpPr/>
      </xdr:nvSpPr>
      <xdr:spPr>
        <a:xfrm>
          <a:off x="1505331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73660</xdr:rowOff>
    </xdr:to>
    <xdr:cxnSp macro="">
      <xdr:nvCxnSpPr>
        <xdr:cNvPr id="245" name="直線コネクタ 244">
          <a:extLst>
            <a:ext uri="{FF2B5EF4-FFF2-40B4-BE49-F238E27FC236}">
              <a16:creationId xmlns:a16="http://schemas.microsoft.com/office/drawing/2014/main" id="{D339ECF8-1DC1-4866-9B4D-C57A7B7305A0}"/>
            </a:ext>
          </a:extLst>
        </xdr:cNvPr>
        <xdr:cNvCxnSpPr/>
      </xdr:nvCxnSpPr>
      <xdr:spPr>
        <a:xfrm flipV="1">
          <a:off x="13531215" y="9244330"/>
          <a:ext cx="80327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4B1CBFAB-2C98-4AA9-AC42-A1D05D9FB968}"/>
            </a:ext>
          </a:extLst>
        </xdr:cNvPr>
        <xdr:cNvSpPr/>
      </xdr:nvSpPr>
      <xdr:spPr>
        <a:xfrm>
          <a:off x="14283690" y="924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F48A0A2D-DC02-4986-A40B-FA101407B9CA}"/>
            </a:ext>
          </a:extLst>
        </xdr:cNvPr>
        <xdr:cNvSpPr txBox="1"/>
      </xdr:nvSpPr>
      <xdr:spPr>
        <a:xfrm>
          <a:off x="13987780" y="933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157480</xdr:rowOff>
    </xdr:from>
    <xdr:to>
      <xdr:col>73</xdr:col>
      <xdr:colOff>180975</xdr:colOff>
      <xdr:row>55</xdr:row>
      <xdr:rowOff>73660</xdr:rowOff>
    </xdr:to>
    <xdr:cxnSp macro="">
      <xdr:nvCxnSpPr>
        <xdr:cNvPr id="248" name="直線コネクタ 247">
          <a:extLst>
            <a:ext uri="{FF2B5EF4-FFF2-40B4-BE49-F238E27FC236}">
              <a16:creationId xmlns:a16="http://schemas.microsoft.com/office/drawing/2014/main" id="{E1F4E235-F370-4557-86AC-435DB19F4EA0}"/>
            </a:ext>
          </a:extLst>
        </xdr:cNvPr>
        <xdr:cNvCxnSpPr/>
      </xdr:nvCxnSpPr>
      <xdr:spPr>
        <a:xfrm>
          <a:off x="12710795" y="9210040"/>
          <a:ext cx="8204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AA3EBB92-7F60-4523-A49A-1135F32EAD28}"/>
            </a:ext>
          </a:extLst>
        </xdr:cNvPr>
        <xdr:cNvSpPr/>
      </xdr:nvSpPr>
      <xdr:spPr>
        <a:xfrm>
          <a:off x="13480415" y="92621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F3A5D541-F669-4B9C-AF66-512FF7A64CA9}"/>
            </a:ext>
          </a:extLst>
        </xdr:cNvPr>
        <xdr:cNvSpPr txBox="1"/>
      </xdr:nvSpPr>
      <xdr:spPr>
        <a:xfrm>
          <a:off x="13167360" y="934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54</xdr:row>
      <xdr:rowOff>157480</xdr:rowOff>
    </xdr:to>
    <xdr:cxnSp macro="">
      <xdr:nvCxnSpPr>
        <xdr:cNvPr id="251" name="直線コネクタ 250">
          <a:extLst>
            <a:ext uri="{FF2B5EF4-FFF2-40B4-BE49-F238E27FC236}">
              <a16:creationId xmlns:a16="http://schemas.microsoft.com/office/drawing/2014/main" id="{575C74A6-22DD-4B84-B489-3A6511F5472C}"/>
            </a:ext>
          </a:extLst>
        </xdr:cNvPr>
        <xdr:cNvCxnSpPr/>
      </xdr:nvCxnSpPr>
      <xdr:spPr>
        <a:xfrm>
          <a:off x="11890375" y="9194800"/>
          <a:ext cx="8204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FF713E4F-9CB4-4B3E-8B4D-B680961C66CC}"/>
            </a:ext>
          </a:extLst>
        </xdr:cNvPr>
        <xdr:cNvSpPr/>
      </xdr:nvSpPr>
      <xdr:spPr>
        <a:xfrm>
          <a:off x="12659995" y="925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9FAF9D98-12D7-415B-8E3A-5ECF7C740D79}"/>
            </a:ext>
          </a:extLst>
        </xdr:cNvPr>
        <xdr:cNvSpPr txBox="1"/>
      </xdr:nvSpPr>
      <xdr:spPr>
        <a:xfrm>
          <a:off x="12364085" y="934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AD5BB71E-EB83-43EE-8E82-F8F5ADF8A65C}"/>
            </a:ext>
          </a:extLst>
        </xdr:cNvPr>
        <xdr:cNvSpPr/>
      </xdr:nvSpPr>
      <xdr:spPr>
        <a:xfrm>
          <a:off x="11856720" y="92392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4E68594A-A41D-471E-8FC4-8715417136DC}"/>
            </a:ext>
          </a:extLst>
        </xdr:cNvPr>
        <xdr:cNvSpPr txBox="1"/>
      </xdr:nvSpPr>
      <xdr:spPr>
        <a:xfrm>
          <a:off x="11543665"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12930BF5-CFD4-4610-8062-1A0E937E1532}"/>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E4ECF991-D7AA-42D6-8B1B-A62A8F613EF9}"/>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B57089AA-7E2A-40EE-BF8B-3DB6D4211CF5}"/>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F1457D0F-8047-4777-95F5-A3DBCD03E193}"/>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E00329BA-1D05-4559-B83C-E6E9E0CB3A4E}"/>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1" name="楕円 260">
          <a:extLst>
            <a:ext uri="{FF2B5EF4-FFF2-40B4-BE49-F238E27FC236}">
              <a16:creationId xmlns:a16="http://schemas.microsoft.com/office/drawing/2014/main" id="{24D84413-32E9-44A2-B4F8-39AA187A203C}"/>
            </a:ext>
          </a:extLst>
        </xdr:cNvPr>
        <xdr:cNvSpPr/>
      </xdr:nvSpPr>
      <xdr:spPr>
        <a:xfrm>
          <a:off x="15053310" y="9159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2" name="その他該当値テキスト">
          <a:extLst>
            <a:ext uri="{FF2B5EF4-FFF2-40B4-BE49-F238E27FC236}">
              <a16:creationId xmlns:a16="http://schemas.microsoft.com/office/drawing/2014/main" id="{A457C685-3D91-4BBB-A981-E19D95FAABAE}"/>
            </a:ext>
          </a:extLst>
        </xdr:cNvPr>
        <xdr:cNvSpPr txBox="1"/>
      </xdr:nvSpPr>
      <xdr:spPr>
        <a:xfrm>
          <a:off x="1517777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3" name="楕円 262">
          <a:extLst>
            <a:ext uri="{FF2B5EF4-FFF2-40B4-BE49-F238E27FC236}">
              <a16:creationId xmlns:a16="http://schemas.microsoft.com/office/drawing/2014/main" id="{EAF2B4BD-5681-4A8A-9449-A6C48AC36E4F}"/>
            </a:ext>
          </a:extLst>
        </xdr:cNvPr>
        <xdr:cNvSpPr/>
      </xdr:nvSpPr>
      <xdr:spPr>
        <a:xfrm>
          <a:off x="14283690" y="9197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4" name="テキスト ボックス 263">
          <a:extLst>
            <a:ext uri="{FF2B5EF4-FFF2-40B4-BE49-F238E27FC236}">
              <a16:creationId xmlns:a16="http://schemas.microsoft.com/office/drawing/2014/main" id="{67803E85-2331-4AA3-98B6-41A469B626DF}"/>
            </a:ext>
          </a:extLst>
        </xdr:cNvPr>
        <xdr:cNvSpPr txBox="1"/>
      </xdr:nvSpPr>
      <xdr:spPr>
        <a:xfrm>
          <a:off x="1398778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22860</xdr:rowOff>
    </xdr:from>
    <xdr:to>
      <xdr:col>74</xdr:col>
      <xdr:colOff>31750</xdr:colOff>
      <xdr:row>55</xdr:row>
      <xdr:rowOff>124460</xdr:rowOff>
    </xdr:to>
    <xdr:sp macro="" textlink="">
      <xdr:nvSpPr>
        <xdr:cNvPr id="265" name="楕円 264">
          <a:extLst>
            <a:ext uri="{FF2B5EF4-FFF2-40B4-BE49-F238E27FC236}">
              <a16:creationId xmlns:a16="http://schemas.microsoft.com/office/drawing/2014/main" id="{D3AF8F2C-065B-47E4-9189-7211B09FB0E2}"/>
            </a:ext>
          </a:extLst>
        </xdr:cNvPr>
        <xdr:cNvSpPr/>
      </xdr:nvSpPr>
      <xdr:spPr>
        <a:xfrm>
          <a:off x="13480415" y="92430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134637</xdr:rowOff>
    </xdr:from>
    <xdr:ext cx="762000" cy="259045"/>
    <xdr:sp macro="" textlink="">
      <xdr:nvSpPr>
        <xdr:cNvPr id="266" name="テキスト ボックス 265">
          <a:extLst>
            <a:ext uri="{FF2B5EF4-FFF2-40B4-BE49-F238E27FC236}">
              <a16:creationId xmlns:a16="http://schemas.microsoft.com/office/drawing/2014/main" id="{99A97AA0-9BF6-4DA7-8AD1-9830BCE2BBBE}"/>
            </a:ext>
          </a:extLst>
        </xdr:cNvPr>
        <xdr:cNvSpPr txBox="1"/>
      </xdr:nvSpPr>
      <xdr:spPr>
        <a:xfrm>
          <a:off x="1316736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106680</xdr:rowOff>
    </xdr:from>
    <xdr:to>
      <xdr:col>69</xdr:col>
      <xdr:colOff>142875</xdr:colOff>
      <xdr:row>55</xdr:row>
      <xdr:rowOff>36830</xdr:rowOff>
    </xdr:to>
    <xdr:sp macro="" textlink="">
      <xdr:nvSpPr>
        <xdr:cNvPr id="267" name="楕円 266">
          <a:extLst>
            <a:ext uri="{FF2B5EF4-FFF2-40B4-BE49-F238E27FC236}">
              <a16:creationId xmlns:a16="http://schemas.microsoft.com/office/drawing/2014/main" id="{332836C7-EE73-4C33-9A72-8CD3846F7BCC}"/>
            </a:ext>
          </a:extLst>
        </xdr:cNvPr>
        <xdr:cNvSpPr/>
      </xdr:nvSpPr>
      <xdr:spPr>
        <a:xfrm>
          <a:off x="12659995" y="9159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47007</xdr:rowOff>
    </xdr:from>
    <xdr:ext cx="762000" cy="259045"/>
    <xdr:sp macro="" textlink="">
      <xdr:nvSpPr>
        <xdr:cNvPr id="268" name="テキスト ボックス 267">
          <a:extLst>
            <a:ext uri="{FF2B5EF4-FFF2-40B4-BE49-F238E27FC236}">
              <a16:creationId xmlns:a16="http://schemas.microsoft.com/office/drawing/2014/main" id="{8C0B50E9-5DE3-4CC4-9DC1-485D562C5C99}"/>
            </a:ext>
          </a:extLst>
        </xdr:cNvPr>
        <xdr:cNvSpPr txBox="1"/>
      </xdr:nvSpPr>
      <xdr:spPr>
        <a:xfrm>
          <a:off x="12364085"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69" name="楕円 268">
          <a:extLst>
            <a:ext uri="{FF2B5EF4-FFF2-40B4-BE49-F238E27FC236}">
              <a16:creationId xmlns:a16="http://schemas.microsoft.com/office/drawing/2014/main" id="{59652372-7FA9-46E0-8C5E-4266F4385955}"/>
            </a:ext>
          </a:extLst>
        </xdr:cNvPr>
        <xdr:cNvSpPr/>
      </xdr:nvSpPr>
      <xdr:spPr>
        <a:xfrm>
          <a:off x="11856720" y="91440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70" name="テキスト ボックス 269">
          <a:extLst>
            <a:ext uri="{FF2B5EF4-FFF2-40B4-BE49-F238E27FC236}">
              <a16:creationId xmlns:a16="http://schemas.microsoft.com/office/drawing/2014/main" id="{BFB8741E-956A-4598-9763-57DC4946ADE1}"/>
            </a:ext>
          </a:extLst>
        </xdr:cNvPr>
        <xdr:cNvSpPr txBox="1"/>
      </xdr:nvSpPr>
      <xdr:spPr>
        <a:xfrm>
          <a:off x="11543665" y="891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832AB054-E3B8-4437-879B-D25C78E4AD3F}"/>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78DDE4C-C457-47B3-B614-5CAE91D38936}"/>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2B9E175F-C8E6-4E07-ABD6-4DE674559C33}"/>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8DCDBDF-1DAB-491A-82A8-148ED79CD1D8}"/>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3F075CD-0087-4740-AD5E-BB00EC236296}"/>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1C1A35A4-9B02-4906-84FF-F337CED6034A}"/>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99D51D3D-7B15-4BD3-A76D-B6B76769FCE4}"/>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A8AE0F38-3F83-49AF-9DD0-2B8D18B81909}"/>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D7291016-33B7-4D48-8B5A-46B9C9D367B8}"/>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287AF953-DC92-4CB2-B237-8F652E6A1613}"/>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7072A074-46B7-4EDB-8E1B-5CAA8983745A}"/>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補助費等に係る経常収支比率は、類似団体平均と比較して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ポイント上回っている。一部事務組合への費用負担が増加したことによる。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本年度は、新型コロナウイルス感染症対策費の増により、前年度より１．５ポイント下回っている。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今後は補助金の特定財源確保を強化し、増率の抑制に努めていく。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B58A0DE7-A8CD-4049-8AAB-3B2310AF634F}"/>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B4CE8D92-AD72-4AF0-B657-4904D07FC436}"/>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228DFB9A-7EBC-41CA-B1E8-461F9500FA62}"/>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E3AEE590-2A4E-425E-8128-A5B819F2CC73}"/>
            </a:ext>
          </a:extLst>
        </xdr:cNvPr>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37E2E797-CA45-4C0B-B68B-C248FA05B9FF}"/>
            </a:ext>
          </a:extLst>
        </xdr:cNvPr>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F936B301-C33C-46C4-80B4-E790E3BE6913}"/>
            </a:ext>
          </a:extLst>
        </xdr:cNvPr>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88D016EA-EE9A-4B5B-B302-C2450829A0CE}"/>
            </a:ext>
          </a:extLst>
        </xdr:cNvPr>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3E85D15A-419A-4DDA-8E93-52BE0C4BC314}"/>
            </a:ext>
          </a:extLst>
        </xdr:cNvPr>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14B80B24-BFEE-4916-A591-6E9CB34B53BB}"/>
            </a:ext>
          </a:extLst>
        </xdr:cNvPr>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F9E3B3E2-ACF0-40C0-9087-BC4517838028}"/>
            </a:ext>
          </a:extLst>
        </xdr:cNvPr>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B3935EAE-7E06-4941-A44F-DBD70BD10F3B}"/>
            </a:ext>
          </a:extLst>
        </xdr:cNvPr>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E4E92755-B582-4191-B58D-C6D357C4A591}"/>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94F5CCA8-D8E7-42B3-BCBE-65AA08438416}"/>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54EDF334-22FA-4AE9-8ED3-51129EBB9A71}"/>
            </a:ext>
          </a:extLst>
        </xdr:cNvPr>
        <xdr:cNvCxnSpPr/>
      </xdr:nvCxnSpPr>
      <xdr:spPr>
        <a:xfrm flipV="1">
          <a:off x="15104110" y="5735320"/>
          <a:ext cx="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F6E27FE5-81EE-419A-9E20-6DF029D9EE36}"/>
            </a:ext>
          </a:extLst>
        </xdr:cNvPr>
        <xdr:cNvSpPr txBox="1"/>
      </xdr:nvSpPr>
      <xdr:spPr>
        <a:xfrm>
          <a:off x="15177770" y="68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FA578015-6B8B-42BD-9BDB-A411FCA2AAF3}"/>
            </a:ext>
          </a:extLst>
        </xdr:cNvPr>
        <xdr:cNvCxnSpPr/>
      </xdr:nvCxnSpPr>
      <xdr:spPr>
        <a:xfrm>
          <a:off x="15015210" y="691565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2374EE53-81B2-4FBA-9822-6908E84C9D84}"/>
            </a:ext>
          </a:extLst>
        </xdr:cNvPr>
        <xdr:cNvSpPr txBox="1"/>
      </xdr:nvSpPr>
      <xdr:spPr>
        <a:xfrm>
          <a:off x="1517777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91C34124-A20E-482E-B19B-1D8990156EAD}"/>
            </a:ext>
          </a:extLst>
        </xdr:cNvPr>
        <xdr:cNvCxnSpPr/>
      </xdr:nvCxnSpPr>
      <xdr:spPr>
        <a:xfrm>
          <a:off x="15015210" y="57353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131572</xdr:rowOff>
    </xdr:to>
    <xdr:cxnSp macro="">
      <xdr:nvCxnSpPr>
        <xdr:cNvPr id="300" name="直線コネクタ 299">
          <a:extLst>
            <a:ext uri="{FF2B5EF4-FFF2-40B4-BE49-F238E27FC236}">
              <a16:creationId xmlns:a16="http://schemas.microsoft.com/office/drawing/2014/main" id="{68F1BB7B-8542-4114-BFBF-BE0F2C3706E3}"/>
            </a:ext>
          </a:extLst>
        </xdr:cNvPr>
        <xdr:cNvCxnSpPr/>
      </xdr:nvCxnSpPr>
      <xdr:spPr>
        <a:xfrm flipV="1">
          <a:off x="14334490" y="6433312"/>
          <a:ext cx="7696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65716C75-0F07-4E27-A600-5A4E3A2510CC}"/>
            </a:ext>
          </a:extLst>
        </xdr:cNvPr>
        <xdr:cNvSpPr txBox="1"/>
      </xdr:nvSpPr>
      <xdr:spPr>
        <a:xfrm>
          <a:off x="15177770" y="596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DA7956DD-C878-4B8E-B837-688248E1F48F}"/>
            </a:ext>
          </a:extLst>
        </xdr:cNvPr>
        <xdr:cNvSpPr/>
      </xdr:nvSpPr>
      <xdr:spPr>
        <a:xfrm>
          <a:off x="15053310" y="6120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117856</xdr:rowOff>
    </xdr:from>
    <xdr:to>
      <xdr:col>78</xdr:col>
      <xdr:colOff>69850</xdr:colOff>
      <xdr:row>38</xdr:row>
      <xdr:rowOff>131572</xdr:rowOff>
    </xdr:to>
    <xdr:cxnSp macro="">
      <xdr:nvCxnSpPr>
        <xdr:cNvPr id="303" name="直線コネクタ 302">
          <a:extLst>
            <a:ext uri="{FF2B5EF4-FFF2-40B4-BE49-F238E27FC236}">
              <a16:creationId xmlns:a16="http://schemas.microsoft.com/office/drawing/2014/main" id="{08D673D1-62F8-436F-88DA-6128B89B961D}"/>
            </a:ext>
          </a:extLst>
        </xdr:cNvPr>
        <xdr:cNvCxnSpPr/>
      </xdr:nvCxnSpPr>
      <xdr:spPr>
        <a:xfrm>
          <a:off x="13531215" y="6488176"/>
          <a:ext cx="80327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D66CD0E6-F066-46D6-AD99-43C7254F6928}"/>
            </a:ext>
          </a:extLst>
        </xdr:cNvPr>
        <xdr:cNvSpPr/>
      </xdr:nvSpPr>
      <xdr:spPr>
        <a:xfrm>
          <a:off x="14283690" y="6124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85D1758D-1ACD-4C00-B1AA-9D536B449A87}"/>
            </a:ext>
          </a:extLst>
        </xdr:cNvPr>
        <xdr:cNvSpPr txBox="1"/>
      </xdr:nvSpPr>
      <xdr:spPr>
        <a:xfrm>
          <a:off x="13987780" y="5897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117856</xdr:rowOff>
    </xdr:to>
    <xdr:cxnSp macro="">
      <xdr:nvCxnSpPr>
        <xdr:cNvPr id="306" name="直線コネクタ 305">
          <a:extLst>
            <a:ext uri="{FF2B5EF4-FFF2-40B4-BE49-F238E27FC236}">
              <a16:creationId xmlns:a16="http://schemas.microsoft.com/office/drawing/2014/main" id="{54951C08-984A-4A1D-98B5-42B10297F31B}"/>
            </a:ext>
          </a:extLst>
        </xdr:cNvPr>
        <xdr:cNvCxnSpPr/>
      </xdr:nvCxnSpPr>
      <xdr:spPr>
        <a:xfrm>
          <a:off x="12710795" y="6415024"/>
          <a:ext cx="82042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4945BA05-FABC-4E4A-AB29-24392C1077BA}"/>
            </a:ext>
          </a:extLst>
        </xdr:cNvPr>
        <xdr:cNvSpPr/>
      </xdr:nvSpPr>
      <xdr:spPr>
        <a:xfrm>
          <a:off x="13480415" y="612038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8614804A-0B5B-4E0B-9F4E-465176E42664}"/>
            </a:ext>
          </a:extLst>
        </xdr:cNvPr>
        <xdr:cNvSpPr txBox="1"/>
      </xdr:nvSpPr>
      <xdr:spPr>
        <a:xfrm>
          <a:off x="13167360" y="589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44704</xdr:rowOff>
    </xdr:to>
    <xdr:cxnSp macro="">
      <xdr:nvCxnSpPr>
        <xdr:cNvPr id="309" name="直線コネクタ 308">
          <a:extLst>
            <a:ext uri="{FF2B5EF4-FFF2-40B4-BE49-F238E27FC236}">
              <a16:creationId xmlns:a16="http://schemas.microsoft.com/office/drawing/2014/main" id="{7BBD56B5-ABCA-4398-BFEC-A9B492DC6AF8}"/>
            </a:ext>
          </a:extLst>
        </xdr:cNvPr>
        <xdr:cNvCxnSpPr/>
      </xdr:nvCxnSpPr>
      <xdr:spPr>
        <a:xfrm>
          <a:off x="11890375" y="6373114"/>
          <a:ext cx="8204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B540B76B-8958-494D-806A-F7B3CC5CCF75}"/>
            </a:ext>
          </a:extLst>
        </xdr:cNvPr>
        <xdr:cNvSpPr/>
      </xdr:nvSpPr>
      <xdr:spPr>
        <a:xfrm>
          <a:off x="12659995" y="61066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91E3E22E-5326-43E9-9C23-BAE121AF91B4}"/>
            </a:ext>
          </a:extLst>
        </xdr:cNvPr>
        <xdr:cNvSpPr txBox="1"/>
      </xdr:nvSpPr>
      <xdr:spPr>
        <a:xfrm>
          <a:off x="12364085" y="587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A48B9AE2-DB2A-4901-B666-A8CCDF938D95}"/>
            </a:ext>
          </a:extLst>
        </xdr:cNvPr>
        <xdr:cNvSpPr/>
      </xdr:nvSpPr>
      <xdr:spPr>
        <a:xfrm>
          <a:off x="11856720" y="609295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864871DC-6FA5-4E37-9099-976EED9F3B70}"/>
            </a:ext>
          </a:extLst>
        </xdr:cNvPr>
        <xdr:cNvSpPr txBox="1"/>
      </xdr:nvSpPr>
      <xdr:spPr>
        <a:xfrm>
          <a:off x="11543665"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664D89D7-619E-4885-8CF4-4DF3DE12DC6F}"/>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4A5B38BC-1C3A-411F-908F-883785393FC4}"/>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434545B0-508D-4E3A-B146-4DD672E738E2}"/>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DC5B50ED-F60C-4DA9-8C17-6F3CB1B915E3}"/>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6107D81A-6A0B-4A57-ABBA-CB31CF3073CF}"/>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19" name="楕円 318">
          <a:extLst>
            <a:ext uri="{FF2B5EF4-FFF2-40B4-BE49-F238E27FC236}">
              <a16:creationId xmlns:a16="http://schemas.microsoft.com/office/drawing/2014/main" id="{D02DA15A-294B-4CF9-B899-E155F396ABD1}"/>
            </a:ext>
          </a:extLst>
        </xdr:cNvPr>
        <xdr:cNvSpPr/>
      </xdr:nvSpPr>
      <xdr:spPr>
        <a:xfrm>
          <a:off x="15053310" y="63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0" name="補助費等該当値テキスト">
          <a:extLst>
            <a:ext uri="{FF2B5EF4-FFF2-40B4-BE49-F238E27FC236}">
              <a16:creationId xmlns:a16="http://schemas.microsoft.com/office/drawing/2014/main" id="{D4FDB641-3384-4ACB-A9D6-22E1AC4420C3}"/>
            </a:ext>
          </a:extLst>
        </xdr:cNvPr>
        <xdr:cNvSpPr txBox="1"/>
      </xdr:nvSpPr>
      <xdr:spPr>
        <a:xfrm>
          <a:off x="15177770" y="635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80772</xdr:rowOff>
    </xdr:from>
    <xdr:to>
      <xdr:col>78</xdr:col>
      <xdr:colOff>120650</xdr:colOff>
      <xdr:row>39</xdr:row>
      <xdr:rowOff>10922</xdr:rowOff>
    </xdr:to>
    <xdr:sp macro="" textlink="">
      <xdr:nvSpPr>
        <xdr:cNvPr id="321" name="楕円 320">
          <a:extLst>
            <a:ext uri="{FF2B5EF4-FFF2-40B4-BE49-F238E27FC236}">
              <a16:creationId xmlns:a16="http://schemas.microsoft.com/office/drawing/2014/main" id="{8DA4DE23-F4F4-4266-A5AF-1C7BCC7296E9}"/>
            </a:ext>
          </a:extLst>
        </xdr:cNvPr>
        <xdr:cNvSpPr/>
      </xdr:nvSpPr>
      <xdr:spPr>
        <a:xfrm>
          <a:off x="14283690" y="6451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167149</xdr:rowOff>
    </xdr:from>
    <xdr:ext cx="736600" cy="259045"/>
    <xdr:sp macro="" textlink="">
      <xdr:nvSpPr>
        <xdr:cNvPr id="322" name="テキスト ボックス 321">
          <a:extLst>
            <a:ext uri="{FF2B5EF4-FFF2-40B4-BE49-F238E27FC236}">
              <a16:creationId xmlns:a16="http://schemas.microsoft.com/office/drawing/2014/main" id="{E79F908E-A3C6-482B-AE98-335B3DE7976D}"/>
            </a:ext>
          </a:extLst>
        </xdr:cNvPr>
        <xdr:cNvSpPr txBox="1"/>
      </xdr:nvSpPr>
      <xdr:spPr>
        <a:xfrm>
          <a:off x="13987780" y="653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23" name="楕円 322">
          <a:extLst>
            <a:ext uri="{FF2B5EF4-FFF2-40B4-BE49-F238E27FC236}">
              <a16:creationId xmlns:a16="http://schemas.microsoft.com/office/drawing/2014/main" id="{1EB1F842-EA66-4C14-89E2-32464DBD05A8}"/>
            </a:ext>
          </a:extLst>
        </xdr:cNvPr>
        <xdr:cNvSpPr/>
      </xdr:nvSpPr>
      <xdr:spPr>
        <a:xfrm>
          <a:off x="13480415" y="6437376"/>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24" name="テキスト ボックス 323">
          <a:extLst>
            <a:ext uri="{FF2B5EF4-FFF2-40B4-BE49-F238E27FC236}">
              <a16:creationId xmlns:a16="http://schemas.microsoft.com/office/drawing/2014/main" id="{5DBD3D1F-543D-4F80-9726-A32F38898649}"/>
            </a:ext>
          </a:extLst>
        </xdr:cNvPr>
        <xdr:cNvSpPr txBox="1"/>
      </xdr:nvSpPr>
      <xdr:spPr>
        <a:xfrm>
          <a:off x="13167360" y="652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25" name="楕円 324">
          <a:extLst>
            <a:ext uri="{FF2B5EF4-FFF2-40B4-BE49-F238E27FC236}">
              <a16:creationId xmlns:a16="http://schemas.microsoft.com/office/drawing/2014/main" id="{0762859D-8A87-47B5-8D5C-46A2C265849C}"/>
            </a:ext>
          </a:extLst>
        </xdr:cNvPr>
        <xdr:cNvSpPr/>
      </xdr:nvSpPr>
      <xdr:spPr>
        <a:xfrm>
          <a:off x="12659995" y="6368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26" name="テキスト ボックス 325">
          <a:extLst>
            <a:ext uri="{FF2B5EF4-FFF2-40B4-BE49-F238E27FC236}">
              <a16:creationId xmlns:a16="http://schemas.microsoft.com/office/drawing/2014/main" id="{2F525FDA-E3D1-4341-9195-04ECD831C3D3}"/>
            </a:ext>
          </a:extLst>
        </xdr:cNvPr>
        <xdr:cNvSpPr txBox="1"/>
      </xdr:nvSpPr>
      <xdr:spPr>
        <a:xfrm>
          <a:off x="12364085" y="645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27" name="楕円 326">
          <a:extLst>
            <a:ext uri="{FF2B5EF4-FFF2-40B4-BE49-F238E27FC236}">
              <a16:creationId xmlns:a16="http://schemas.microsoft.com/office/drawing/2014/main" id="{410CF53B-72A3-4A1C-8601-C2D4E147BFFC}"/>
            </a:ext>
          </a:extLst>
        </xdr:cNvPr>
        <xdr:cNvSpPr/>
      </xdr:nvSpPr>
      <xdr:spPr>
        <a:xfrm>
          <a:off x="11856720" y="6322314"/>
          <a:ext cx="84455"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28" name="テキスト ボックス 327">
          <a:extLst>
            <a:ext uri="{FF2B5EF4-FFF2-40B4-BE49-F238E27FC236}">
              <a16:creationId xmlns:a16="http://schemas.microsoft.com/office/drawing/2014/main" id="{5F25C412-E0AC-4BC6-A504-6BC6AA4F3FF0}"/>
            </a:ext>
          </a:extLst>
        </xdr:cNvPr>
        <xdr:cNvSpPr txBox="1"/>
      </xdr:nvSpPr>
      <xdr:spPr>
        <a:xfrm>
          <a:off x="11543665" y="64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7DEF5F79-BF7B-4D56-B851-EFCAF45F7C60}"/>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DFDB7109-7ECB-479B-89C1-442F45683342}"/>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3963A37B-B2A0-4B74-B67D-752387CAA388}"/>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AFD9CC10-EA5E-4C5E-9086-A6FFE3998C93}"/>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13D591DB-69AF-4163-94BD-0A50741FD03A}"/>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4D13AE1C-DB68-4F88-96D3-8403C6B16ECE}"/>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C8770F30-EDA6-41FA-B8AC-FEDCBB4371BA}"/>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27D0336A-132F-4CE6-90B6-73F68A32039D}"/>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A133D2F9-D1BF-4FE8-A42D-3CCB0184DDDB}"/>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D5F6001A-24D3-4703-83DE-840F31F71747}"/>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FFE7E0AD-7F3B-43DA-8E26-2F6AAF4065BE}"/>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公債費に係る経常収支比率は、類似団体平均については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ポイント、全国平均でも１．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ポイント下回っている。令和元年度、令和２年度において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実施した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により本年度から償還が始まったことで前年度よりも０．５ポイント上回っている。令和３年度まで借入額が高止まりする見込みであるため、今後も公債費は増加が見込まれる。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年間発行額の抑制や償還期間の長期設定により公債費の適正化に努める。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F1177DDD-AFC9-4D53-A956-5E4331BAF0B0}"/>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C11F6AD-71FA-48B2-AE10-77736701C4F7}"/>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40AB408C-909D-44FC-9C63-5A1786804488}"/>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69907C39-84D8-435A-81E9-BC93592847E1}"/>
            </a:ext>
          </a:extLst>
        </xdr:cNvPr>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3868280D-6106-4A88-AD6D-7CD7956B7FF9}"/>
            </a:ext>
          </a:extLst>
        </xdr:cNvPr>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82011339-EF8E-42DF-859D-CB92018B4CC1}"/>
            </a:ext>
          </a:extLst>
        </xdr:cNvPr>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DD5BEB40-BDB7-401D-8044-9B530F261694}"/>
            </a:ext>
          </a:extLst>
        </xdr:cNvPr>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C276D709-9C89-4E15-9EB3-AA23DC62BF78}"/>
            </a:ext>
          </a:extLst>
        </xdr:cNvPr>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715065A9-0300-4F99-93A1-90206D34D4BE}"/>
            </a:ext>
          </a:extLst>
        </xdr:cNvPr>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532E14D3-147E-4AC2-BB08-B0097954D30C}"/>
            </a:ext>
          </a:extLst>
        </xdr:cNvPr>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E8E45111-5E68-4CB5-8AD5-937036FEFB29}"/>
            </a:ext>
          </a:extLst>
        </xdr:cNvPr>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9E810EA4-A5A4-42E6-8DAF-E037655F0250}"/>
            </a:ext>
          </a:extLst>
        </xdr:cNvPr>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1B24F6C1-658B-42FF-BEA7-F6B270030404}"/>
            </a:ext>
          </a:extLst>
        </xdr:cNvPr>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8DEBEF66-CA32-4C75-81B2-983E02C2C8C8}"/>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2FEF45ED-779A-48C6-A4EC-13C353366DEF}"/>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1940969D-EFE9-427E-9C1B-796BF215D4D7}"/>
            </a:ext>
          </a:extLst>
        </xdr:cNvPr>
        <xdr:cNvCxnSpPr/>
      </xdr:nvCxnSpPr>
      <xdr:spPr>
        <a:xfrm flipV="1">
          <a:off x="4414520" y="122351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EFE40B-46EC-4FA9-8FD8-7FAC501979A8}"/>
            </a:ext>
          </a:extLst>
        </xdr:cNvPr>
        <xdr:cNvSpPr txBox="1"/>
      </xdr:nvSpPr>
      <xdr:spPr>
        <a:xfrm>
          <a:off x="4503420" y="134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9BD0CF79-803B-4FD2-AD35-ACC9B991C5BA}"/>
            </a:ext>
          </a:extLst>
        </xdr:cNvPr>
        <xdr:cNvCxnSpPr/>
      </xdr:nvCxnSpPr>
      <xdr:spPr>
        <a:xfrm>
          <a:off x="4342765" y="1347723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B6BE78C0-9C0F-4CB9-B6A3-3ED2389A8D19}"/>
            </a:ext>
          </a:extLst>
        </xdr:cNvPr>
        <xdr:cNvSpPr txBox="1"/>
      </xdr:nvSpPr>
      <xdr:spPr>
        <a:xfrm>
          <a:off x="4503420" y="119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E15FE5B2-A9D9-49C8-9CC4-F8D402BE7045}"/>
            </a:ext>
          </a:extLst>
        </xdr:cNvPr>
        <xdr:cNvCxnSpPr/>
      </xdr:nvCxnSpPr>
      <xdr:spPr>
        <a:xfrm>
          <a:off x="4342765" y="122351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62230</xdr:rowOff>
    </xdr:to>
    <xdr:cxnSp macro="">
      <xdr:nvCxnSpPr>
        <xdr:cNvPr id="360" name="直線コネクタ 359">
          <a:extLst>
            <a:ext uri="{FF2B5EF4-FFF2-40B4-BE49-F238E27FC236}">
              <a16:creationId xmlns:a16="http://schemas.microsoft.com/office/drawing/2014/main" id="{212E7F69-FA31-4AE1-B5AA-FCBC5A7C5026}"/>
            </a:ext>
          </a:extLst>
        </xdr:cNvPr>
        <xdr:cNvCxnSpPr/>
      </xdr:nvCxnSpPr>
      <xdr:spPr>
        <a:xfrm>
          <a:off x="3654425" y="12783820"/>
          <a:ext cx="76009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9CA24FC9-D9D1-4AB5-8E7C-8C34332B1E76}"/>
            </a:ext>
          </a:extLst>
        </xdr:cNvPr>
        <xdr:cNvSpPr txBox="1"/>
      </xdr:nvSpPr>
      <xdr:spPr>
        <a:xfrm>
          <a:off x="4503420" y="1282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44186C2D-B8B8-41DA-91D0-A9F2E9C46358}"/>
            </a:ext>
          </a:extLst>
        </xdr:cNvPr>
        <xdr:cNvSpPr/>
      </xdr:nvSpPr>
      <xdr:spPr>
        <a:xfrm>
          <a:off x="4380865" y="1285112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96520</xdr:rowOff>
    </xdr:to>
    <xdr:cxnSp macro="">
      <xdr:nvCxnSpPr>
        <xdr:cNvPr id="363" name="直線コネクタ 362">
          <a:extLst>
            <a:ext uri="{FF2B5EF4-FFF2-40B4-BE49-F238E27FC236}">
              <a16:creationId xmlns:a16="http://schemas.microsoft.com/office/drawing/2014/main" id="{D363B479-53DA-4B6E-BAB3-E860F9D41EFA}"/>
            </a:ext>
          </a:extLst>
        </xdr:cNvPr>
        <xdr:cNvCxnSpPr/>
      </xdr:nvCxnSpPr>
      <xdr:spPr>
        <a:xfrm flipV="1">
          <a:off x="2841625" y="12783820"/>
          <a:ext cx="8128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7625F889-D960-49DD-902A-6E7F551F2DD9}"/>
            </a:ext>
          </a:extLst>
        </xdr:cNvPr>
        <xdr:cNvSpPr/>
      </xdr:nvSpPr>
      <xdr:spPr>
        <a:xfrm>
          <a:off x="3611245" y="1285875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71491D6D-950E-41DA-85D5-E745045D2F4A}"/>
            </a:ext>
          </a:extLst>
        </xdr:cNvPr>
        <xdr:cNvSpPr txBox="1"/>
      </xdr:nvSpPr>
      <xdr:spPr>
        <a:xfrm>
          <a:off x="3298190" y="1294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96520</xdr:rowOff>
    </xdr:to>
    <xdr:cxnSp macro="">
      <xdr:nvCxnSpPr>
        <xdr:cNvPr id="366" name="直線コネクタ 365">
          <a:extLst>
            <a:ext uri="{FF2B5EF4-FFF2-40B4-BE49-F238E27FC236}">
              <a16:creationId xmlns:a16="http://schemas.microsoft.com/office/drawing/2014/main" id="{C0F0728D-2DB4-4E1D-A95D-899BF8BDEEA9}"/>
            </a:ext>
          </a:extLst>
        </xdr:cNvPr>
        <xdr:cNvCxnSpPr/>
      </xdr:nvCxnSpPr>
      <xdr:spPr>
        <a:xfrm>
          <a:off x="2021205" y="12753340"/>
          <a:ext cx="8204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897FC702-BD56-42EB-B543-634673417B4A}"/>
            </a:ext>
          </a:extLst>
        </xdr:cNvPr>
        <xdr:cNvSpPr/>
      </xdr:nvSpPr>
      <xdr:spPr>
        <a:xfrm>
          <a:off x="2790825" y="12851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54803165-AFD6-4345-9F2F-89367D401ECD}"/>
            </a:ext>
          </a:extLst>
        </xdr:cNvPr>
        <xdr:cNvSpPr txBox="1"/>
      </xdr:nvSpPr>
      <xdr:spPr>
        <a:xfrm>
          <a:off x="2494915" y="1293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31750</xdr:rowOff>
    </xdr:to>
    <xdr:cxnSp macro="">
      <xdr:nvCxnSpPr>
        <xdr:cNvPr id="369" name="直線コネクタ 368">
          <a:extLst>
            <a:ext uri="{FF2B5EF4-FFF2-40B4-BE49-F238E27FC236}">
              <a16:creationId xmlns:a16="http://schemas.microsoft.com/office/drawing/2014/main" id="{61B51589-5693-47C5-A60D-5E6E1941D2A1}"/>
            </a:ext>
          </a:extLst>
        </xdr:cNvPr>
        <xdr:cNvCxnSpPr/>
      </xdr:nvCxnSpPr>
      <xdr:spPr>
        <a:xfrm flipV="1">
          <a:off x="1217930" y="12753340"/>
          <a:ext cx="8032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8D50DC08-E6EB-4FBF-9D47-D2FB39799E4D}"/>
            </a:ext>
          </a:extLst>
        </xdr:cNvPr>
        <xdr:cNvSpPr/>
      </xdr:nvSpPr>
      <xdr:spPr>
        <a:xfrm>
          <a:off x="1987550" y="128549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A07CCE79-C5CB-4F0B-9B6F-F672B2AE6471}"/>
            </a:ext>
          </a:extLst>
        </xdr:cNvPr>
        <xdr:cNvSpPr txBox="1"/>
      </xdr:nvSpPr>
      <xdr:spPr>
        <a:xfrm>
          <a:off x="1674495"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9E79E38D-3734-489B-98DB-0C5A6D795CF1}"/>
            </a:ext>
          </a:extLst>
        </xdr:cNvPr>
        <xdr:cNvSpPr/>
      </xdr:nvSpPr>
      <xdr:spPr>
        <a:xfrm>
          <a:off x="1167130" y="12847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61839FFC-F3FA-482F-9530-550A3F50AC6F}"/>
            </a:ext>
          </a:extLst>
        </xdr:cNvPr>
        <xdr:cNvSpPr txBox="1"/>
      </xdr:nvSpPr>
      <xdr:spPr>
        <a:xfrm>
          <a:off x="87122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C2F288E2-B8A3-49E3-A889-52F80D844CA8}"/>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67148059-458B-41DC-AC33-EED92A01854B}"/>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585F3B64-6D53-4F38-87F7-5876C42C2085}"/>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2961FC48-8CFC-40F1-8168-4BDD91B32632}"/>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57698762-219E-4689-BE1B-83AF65CD73BE}"/>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79" name="楕円 378">
          <a:extLst>
            <a:ext uri="{FF2B5EF4-FFF2-40B4-BE49-F238E27FC236}">
              <a16:creationId xmlns:a16="http://schemas.microsoft.com/office/drawing/2014/main" id="{575CF099-D837-42A0-B71C-357246DE0B63}"/>
            </a:ext>
          </a:extLst>
        </xdr:cNvPr>
        <xdr:cNvSpPr/>
      </xdr:nvSpPr>
      <xdr:spPr>
        <a:xfrm>
          <a:off x="4380865" y="127520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80" name="公債費該当値テキスト">
          <a:extLst>
            <a:ext uri="{FF2B5EF4-FFF2-40B4-BE49-F238E27FC236}">
              <a16:creationId xmlns:a16="http://schemas.microsoft.com/office/drawing/2014/main" id="{CB115644-41C7-4B5A-8939-2A656A9F60F6}"/>
            </a:ext>
          </a:extLst>
        </xdr:cNvPr>
        <xdr:cNvSpPr txBox="1"/>
      </xdr:nvSpPr>
      <xdr:spPr>
        <a:xfrm>
          <a:off x="450342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81" name="楕円 380">
          <a:extLst>
            <a:ext uri="{FF2B5EF4-FFF2-40B4-BE49-F238E27FC236}">
              <a16:creationId xmlns:a16="http://schemas.microsoft.com/office/drawing/2014/main" id="{E584E7FF-3316-4F89-AAF6-94ADCA8320E7}"/>
            </a:ext>
          </a:extLst>
        </xdr:cNvPr>
        <xdr:cNvSpPr/>
      </xdr:nvSpPr>
      <xdr:spPr>
        <a:xfrm>
          <a:off x="3611245" y="127368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2" name="テキスト ボックス 381">
          <a:extLst>
            <a:ext uri="{FF2B5EF4-FFF2-40B4-BE49-F238E27FC236}">
              <a16:creationId xmlns:a16="http://schemas.microsoft.com/office/drawing/2014/main" id="{FBD34BCE-9768-4399-95B8-99583DF91013}"/>
            </a:ext>
          </a:extLst>
        </xdr:cNvPr>
        <xdr:cNvSpPr txBox="1"/>
      </xdr:nvSpPr>
      <xdr:spPr>
        <a:xfrm>
          <a:off x="329819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3" name="楕円 382">
          <a:extLst>
            <a:ext uri="{FF2B5EF4-FFF2-40B4-BE49-F238E27FC236}">
              <a16:creationId xmlns:a16="http://schemas.microsoft.com/office/drawing/2014/main" id="{A5D24764-156A-4BEC-B41A-5C31155AFDD1}"/>
            </a:ext>
          </a:extLst>
        </xdr:cNvPr>
        <xdr:cNvSpPr/>
      </xdr:nvSpPr>
      <xdr:spPr>
        <a:xfrm>
          <a:off x="2790825"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4" name="テキスト ボックス 383">
          <a:extLst>
            <a:ext uri="{FF2B5EF4-FFF2-40B4-BE49-F238E27FC236}">
              <a16:creationId xmlns:a16="http://schemas.microsoft.com/office/drawing/2014/main" id="{4231BB37-CEC7-4EDD-B48B-DC12D655F771}"/>
            </a:ext>
          </a:extLst>
        </xdr:cNvPr>
        <xdr:cNvSpPr txBox="1"/>
      </xdr:nvSpPr>
      <xdr:spPr>
        <a:xfrm>
          <a:off x="2494915"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5" name="楕円 384">
          <a:extLst>
            <a:ext uri="{FF2B5EF4-FFF2-40B4-BE49-F238E27FC236}">
              <a16:creationId xmlns:a16="http://schemas.microsoft.com/office/drawing/2014/main" id="{040DA948-5678-41DD-97B6-97BB9B6E514F}"/>
            </a:ext>
          </a:extLst>
        </xdr:cNvPr>
        <xdr:cNvSpPr/>
      </xdr:nvSpPr>
      <xdr:spPr>
        <a:xfrm>
          <a:off x="1987550" y="127063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6" name="テキスト ボックス 385">
          <a:extLst>
            <a:ext uri="{FF2B5EF4-FFF2-40B4-BE49-F238E27FC236}">
              <a16:creationId xmlns:a16="http://schemas.microsoft.com/office/drawing/2014/main" id="{01996B6F-C616-4FC0-B997-F7DAE164F3D9}"/>
            </a:ext>
          </a:extLst>
        </xdr:cNvPr>
        <xdr:cNvSpPr txBox="1"/>
      </xdr:nvSpPr>
      <xdr:spPr>
        <a:xfrm>
          <a:off x="1674495"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152400</xdr:rowOff>
    </xdr:from>
    <xdr:to>
      <xdr:col>6</xdr:col>
      <xdr:colOff>171450</xdr:colOff>
      <xdr:row>76</xdr:row>
      <xdr:rowOff>82550</xdr:rowOff>
    </xdr:to>
    <xdr:sp macro="" textlink="">
      <xdr:nvSpPr>
        <xdr:cNvPr id="387" name="楕円 386">
          <a:extLst>
            <a:ext uri="{FF2B5EF4-FFF2-40B4-BE49-F238E27FC236}">
              <a16:creationId xmlns:a16="http://schemas.microsoft.com/office/drawing/2014/main" id="{C1D50767-0820-4AF1-A4FC-4C0E863ADB2A}"/>
            </a:ext>
          </a:extLst>
        </xdr:cNvPr>
        <xdr:cNvSpPr/>
      </xdr:nvSpPr>
      <xdr:spPr>
        <a:xfrm>
          <a:off x="1167130" y="12725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92727</xdr:rowOff>
    </xdr:from>
    <xdr:ext cx="762000" cy="259045"/>
    <xdr:sp macro="" textlink="">
      <xdr:nvSpPr>
        <xdr:cNvPr id="388" name="テキスト ボックス 387">
          <a:extLst>
            <a:ext uri="{FF2B5EF4-FFF2-40B4-BE49-F238E27FC236}">
              <a16:creationId xmlns:a16="http://schemas.microsoft.com/office/drawing/2014/main" id="{04A087B0-0460-410F-98C2-79B0EBA392BE}"/>
            </a:ext>
          </a:extLst>
        </xdr:cNvPr>
        <xdr:cNvSpPr txBox="1"/>
      </xdr:nvSpPr>
      <xdr:spPr>
        <a:xfrm>
          <a:off x="87122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D83B5317-1809-436E-BDE0-55B8CCB2B9EB}"/>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6962AE4D-B7E8-46C8-AB31-C4979A80292F}"/>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9C2F3DD9-C12C-4A5D-8E5C-93C1AB6A115B}"/>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479C4113-8AB4-4299-8E2C-3904BDB991CC}"/>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3F9713AB-0BB4-44BB-BB26-1DE65564312E}"/>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65507036-00F6-4459-9490-4BFCD84BA94F}"/>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A26F756E-8685-4E8D-A207-140EFE9CFE18}"/>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DC605816-DAF7-49A6-B885-5BDC1F27601A}"/>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61FBDD31-9E30-47B1-A218-745688DCD9B1}"/>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1E7FD5B2-94DA-4B01-B5A3-F9DCDBA56DC7}"/>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E8873366-58DD-4D33-9D9B-9369C14A571C}"/>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公債費以外に係る経常収支比率においては、全国平均と比較すると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ポイント、類似団体平均と比較すると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ポイント上回っている。普通交付税の増額により対前年比は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ポイント下がっているが、今後も引き続き増率の抑制に努めていく。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D7B0943-5EED-4414-A5C0-C05C64E5C4B9}"/>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91288A1-1961-4231-8C67-0A3D771BE12F}"/>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F24C5B1E-717E-4F1B-BACC-AF3AB66DC700}"/>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36168D77-E9C0-4DDF-83C3-5AC2B82B95A9}"/>
            </a:ext>
          </a:extLst>
        </xdr:cNvPr>
        <xdr:cNvCxnSpPr/>
      </xdr:nvCxnSpPr>
      <xdr:spPr>
        <a:xfrm>
          <a:off x="11383010" y="13775509"/>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A4B23F5F-DC8F-44A7-AFBA-5C35F03702BB}"/>
            </a:ext>
          </a:extLst>
        </xdr:cNvPr>
        <xdr:cNvSpPr txBox="1"/>
      </xdr:nvSpPr>
      <xdr:spPr>
        <a:xfrm>
          <a:off x="10926445" y="1363709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83DCE2E2-A739-49ED-B62E-D8C7A77A3EBF}"/>
            </a:ext>
          </a:extLst>
        </xdr:cNvPr>
        <xdr:cNvCxnSpPr/>
      </xdr:nvCxnSpPr>
      <xdr:spPr>
        <a:xfrm>
          <a:off x="11383010" y="134565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609AD2D3-E904-4C91-9B70-7B7351949D5A}"/>
            </a:ext>
          </a:extLst>
        </xdr:cNvPr>
        <xdr:cNvSpPr txBox="1"/>
      </xdr:nvSpPr>
      <xdr:spPr>
        <a:xfrm>
          <a:off x="10926445" y="133181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8E50C49B-A3F2-4638-993A-FF3E3872541F}"/>
            </a:ext>
          </a:extLst>
        </xdr:cNvPr>
        <xdr:cNvCxnSpPr/>
      </xdr:nvCxnSpPr>
      <xdr:spPr>
        <a:xfrm>
          <a:off x="11383010" y="131376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64AC04E4-9734-4D17-A799-54BA2DE01F3F}"/>
            </a:ext>
          </a:extLst>
        </xdr:cNvPr>
        <xdr:cNvSpPr txBox="1"/>
      </xdr:nvSpPr>
      <xdr:spPr>
        <a:xfrm>
          <a:off x="10926445" y="129991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C8458B7E-90AE-4E18-BA07-955A345D8415}"/>
            </a:ext>
          </a:extLst>
        </xdr:cNvPr>
        <xdr:cNvCxnSpPr/>
      </xdr:nvCxnSpPr>
      <xdr:spPr>
        <a:xfrm>
          <a:off x="11383010" y="128186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F8DA2C42-E7F7-4FCF-B071-E3C9F8AD4B10}"/>
            </a:ext>
          </a:extLst>
        </xdr:cNvPr>
        <xdr:cNvSpPr txBox="1"/>
      </xdr:nvSpPr>
      <xdr:spPr>
        <a:xfrm>
          <a:off x="10926445" y="126802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FA600A82-003B-488C-ABD0-1070CFEF0C4A}"/>
            </a:ext>
          </a:extLst>
        </xdr:cNvPr>
        <xdr:cNvCxnSpPr/>
      </xdr:nvCxnSpPr>
      <xdr:spPr>
        <a:xfrm>
          <a:off x="11383010" y="124997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87FCA2C3-F732-4E5D-AEF2-4E90B0B2FCBD}"/>
            </a:ext>
          </a:extLst>
        </xdr:cNvPr>
        <xdr:cNvSpPr txBox="1"/>
      </xdr:nvSpPr>
      <xdr:spPr>
        <a:xfrm>
          <a:off x="10926445" y="123612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E606C9F1-A573-4955-952B-310AC3352A62}"/>
            </a:ext>
          </a:extLst>
        </xdr:cNvPr>
        <xdr:cNvCxnSpPr/>
      </xdr:nvCxnSpPr>
      <xdr:spPr>
        <a:xfrm>
          <a:off x="11383010" y="121807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7F9B1B0B-2B57-439C-B922-8310C6808286}"/>
            </a:ext>
          </a:extLst>
        </xdr:cNvPr>
        <xdr:cNvSpPr txBox="1"/>
      </xdr:nvSpPr>
      <xdr:spPr>
        <a:xfrm>
          <a:off x="10926445" y="120423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8D4CEE6C-D158-4211-84EF-5957C78C01E0}"/>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207232CA-FBE3-4CC2-9BB2-75C7D19E0075}"/>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C1DC4138-0846-4753-8D4C-7424AA45EE15}"/>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6A56DFBD-94C2-4654-B2F8-4250B3E6B1C9}"/>
            </a:ext>
          </a:extLst>
        </xdr:cNvPr>
        <xdr:cNvCxnSpPr/>
      </xdr:nvCxnSpPr>
      <xdr:spPr>
        <a:xfrm flipV="1">
          <a:off x="15104110" y="12108906"/>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1758D498-DBC5-44C0-95BA-385FC911BC01}"/>
            </a:ext>
          </a:extLst>
        </xdr:cNvPr>
        <xdr:cNvSpPr txBox="1"/>
      </xdr:nvSpPr>
      <xdr:spPr>
        <a:xfrm>
          <a:off x="15177770" y="1364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F3AF1B6E-F7BF-4DEB-B8EB-18C46958F4C4}"/>
            </a:ext>
          </a:extLst>
        </xdr:cNvPr>
        <xdr:cNvCxnSpPr/>
      </xdr:nvCxnSpPr>
      <xdr:spPr>
        <a:xfrm>
          <a:off x="15015210" y="13671551"/>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D355A466-774A-4177-B13C-536AAE33E7E6}"/>
            </a:ext>
          </a:extLst>
        </xdr:cNvPr>
        <xdr:cNvSpPr txBox="1"/>
      </xdr:nvSpPr>
      <xdr:spPr>
        <a:xfrm>
          <a:off x="15177770" y="1186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1602F27B-1430-4CA3-9D08-9B018C4E1491}"/>
            </a:ext>
          </a:extLst>
        </xdr:cNvPr>
        <xdr:cNvCxnSpPr/>
      </xdr:nvCxnSpPr>
      <xdr:spPr>
        <a:xfrm>
          <a:off x="15015210" y="1210890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27395</xdr:rowOff>
    </xdr:from>
    <xdr:to>
      <xdr:col>82</xdr:col>
      <xdr:colOff>107950</xdr:colOff>
      <xdr:row>78</xdr:row>
      <xdr:rowOff>38826</xdr:rowOff>
    </xdr:to>
    <xdr:cxnSp macro="">
      <xdr:nvCxnSpPr>
        <xdr:cNvPr id="423" name="直線コネクタ 422">
          <a:extLst>
            <a:ext uri="{FF2B5EF4-FFF2-40B4-BE49-F238E27FC236}">
              <a16:creationId xmlns:a16="http://schemas.microsoft.com/office/drawing/2014/main" id="{5608366E-9769-4CF4-ACDA-2A170FAF6781}"/>
            </a:ext>
          </a:extLst>
        </xdr:cNvPr>
        <xdr:cNvCxnSpPr/>
      </xdr:nvCxnSpPr>
      <xdr:spPr>
        <a:xfrm flipV="1">
          <a:off x="14334490" y="12935675"/>
          <a:ext cx="76962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E2FBA2F1-E96C-4BB4-B5CF-1D615EA482CE}"/>
            </a:ext>
          </a:extLst>
        </xdr:cNvPr>
        <xdr:cNvSpPr txBox="1"/>
      </xdr:nvSpPr>
      <xdr:spPr>
        <a:xfrm>
          <a:off x="15177770" y="1249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53008403-A4B8-42A4-A277-9CCC05F38DBE}"/>
            </a:ext>
          </a:extLst>
        </xdr:cNvPr>
        <xdr:cNvSpPr/>
      </xdr:nvSpPr>
      <xdr:spPr>
        <a:xfrm>
          <a:off x="15053310" y="12650833"/>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38826</xdr:rowOff>
    </xdr:from>
    <xdr:to>
      <xdr:col>78</xdr:col>
      <xdr:colOff>69850</xdr:colOff>
      <xdr:row>78</xdr:row>
      <xdr:rowOff>48623</xdr:rowOff>
    </xdr:to>
    <xdr:cxnSp macro="">
      <xdr:nvCxnSpPr>
        <xdr:cNvPr id="426" name="直線コネクタ 425">
          <a:extLst>
            <a:ext uri="{FF2B5EF4-FFF2-40B4-BE49-F238E27FC236}">
              <a16:creationId xmlns:a16="http://schemas.microsoft.com/office/drawing/2014/main" id="{D1879E10-8317-400F-B825-2DF0BF59DD21}"/>
            </a:ext>
          </a:extLst>
        </xdr:cNvPr>
        <xdr:cNvCxnSpPr/>
      </xdr:nvCxnSpPr>
      <xdr:spPr>
        <a:xfrm flipV="1">
          <a:off x="13531215" y="13114746"/>
          <a:ext cx="8032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BDCDD361-6C21-43C6-B73D-A8B17C2AEA8A}"/>
            </a:ext>
          </a:extLst>
        </xdr:cNvPr>
        <xdr:cNvSpPr/>
      </xdr:nvSpPr>
      <xdr:spPr>
        <a:xfrm>
          <a:off x="14283690" y="12686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B2A0254-07C1-45D5-96F1-73BE685CC34B}"/>
            </a:ext>
          </a:extLst>
        </xdr:cNvPr>
        <xdr:cNvSpPr txBox="1"/>
      </xdr:nvSpPr>
      <xdr:spPr>
        <a:xfrm>
          <a:off x="13987780" y="12459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78</xdr:row>
      <xdr:rowOff>48623</xdr:rowOff>
    </xdr:to>
    <xdr:cxnSp macro="">
      <xdr:nvCxnSpPr>
        <xdr:cNvPr id="429" name="直線コネクタ 428">
          <a:extLst>
            <a:ext uri="{FF2B5EF4-FFF2-40B4-BE49-F238E27FC236}">
              <a16:creationId xmlns:a16="http://schemas.microsoft.com/office/drawing/2014/main" id="{EDAF42CC-3C4A-44B9-A3B1-E8598AFCB94D}"/>
            </a:ext>
          </a:extLst>
        </xdr:cNvPr>
        <xdr:cNvCxnSpPr/>
      </xdr:nvCxnSpPr>
      <xdr:spPr>
        <a:xfrm>
          <a:off x="12710795" y="12932410"/>
          <a:ext cx="820420" cy="1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7903022D-D44B-4B90-BD30-D6AD85ECE46E}"/>
            </a:ext>
          </a:extLst>
        </xdr:cNvPr>
        <xdr:cNvSpPr/>
      </xdr:nvSpPr>
      <xdr:spPr>
        <a:xfrm>
          <a:off x="13480415" y="1267369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46075003-6DD4-4309-A9D9-BB799B633A07}"/>
            </a:ext>
          </a:extLst>
        </xdr:cNvPr>
        <xdr:cNvSpPr txBox="1"/>
      </xdr:nvSpPr>
      <xdr:spPr>
        <a:xfrm>
          <a:off x="13167360" y="1244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100874</xdr:rowOff>
    </xdr:from>
    <xdr:to>
      <xdr:col>69</xdr:col>
      <xdr:colOff>92075</xdr:colOff>
      <xdr:row>77</xdr:row>
      <xdr:rowOff>24130</xdr:rowOff>
    </xdr:to>
    <xdr:cxnSp macro="">
      <xdr:nvCxnSpPr>
        <xdr:cNvPr id="432" name="直線コネクタ 431">
          <a:extLst>
            <a:ext uri="{FF2B5EF4-FFF2-40B4-BE49-F238E27FC236}">
              <a16:creationId xmlns:a16="http://schemas.microsoft.com/office/drawing/2014/main" id="{BE2C1EA4-1573-4EB2-89EC-C99575F2A131}"/>
            </a:ext>
          </a:extLst>
        </xdr:cNvPr>
        <xdr:cNvCxnSpPr/>
      </xdr:nvCxnSpPr>
      <xdr:spPr>
        <a:xfrm>
          <a:off x="11890375" y="12841514"/>
          <a:ext cx="820420" cy="9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F0361BCC-5EA2-4D02-AA8B-402502FFD958}"/>
            </a:ext>
          </a:extLst>
        </xdr:cNvPr>
        <xdr:cNvSpPr/>
      </xdr:nvSpPr>
      <xdr:spPr>
        <a:xfrm>
          <a:off x="12659995" y="1261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EB575560-2731-482F-8240-5DEA1E032DFD}"/>
            </a:ext>
          </a:extLst>
        </xdr:cNvPr>
        <xdr:cNvSpPr txBox="1"/>
      </xdr:nvSpPr>
      <xdr:spPr>
        <a:xfrm>
          <a:off x="12364085" y="1239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5D189EA0-0CD5-4B1A-8512-3B1ECC067826}"/>
            </a:ext>
          </a:extLst>
        </xdr:cNvPr>
        <xdr:cNvSpPr/>
      </xdr:nvSpPr>
      <xdr:spPr>
        <a:xfrm>
          <a:off x="11856720" y="1255993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75FFA158-B61D-4BF1-B32C-20D24663E2E5}"/>
            </a:ext>
          </a:extLst>
        </xdr:cNvPr>
        <xdr:cNvSpPr txBox="1"/>
      </xdr:nvSpPr>
      <xdr:spPr>
        <a:xfrm>
          <a:off x="11543665" y="1233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A13D0FBA-55B2-4BA0-9A8E-3F638ABBC55C}"/>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36C5F6DD-00E7-412E-8182-7F1A67D2ADBB}"/>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5CD56D19-0EBB-4D50-9AFB-DC114AAFAE62}"/>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76DF2145-04A8-4759-B5DC-0E718B6EFF45}"/>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9F1B01A5-1B61-492B-B134-47B6A4056E09}"/>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148045</xdr:rowOff>
    </xdr:from>
    <xdr:to>
      <xdr:col>82</xdr:col>
      <xdr:colOff>158750</xdr:colOff>
      <xdr:row>77</xdr:row>
      <xdr:rowOff>78195</xdr:rowOff>
    </xdr:to>
    <xdr:sp macro="" textlink="">
      <xdr:nvSpPr>
        <xdr:cNvPr id="442" name="楕円 441">
          <a:extLst>
            <a:ext uri="{FF2B5EF4-FFF2-40B4-BE49-F238E27FC236}">
              <a16:creationId xmlns:a16="http://schemas.microsoft.com/office/drawing/2014/main" id="{550BBF8E-FF11-484A-B183-9AB9E9FD4039}"/>
            </a:ext>
          </a:extLst>
        </xdr:cNvPr>
        <xdr:cNvSpPr/>
      </xdr:nvSpPr>
      <xdr:spPr>
        <a:xfrm>
          <a:off x="15053310" y="12888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120122</xdr:rowOff>
    </xdr:from>
    <xdr:ext cx="762000" cy="259045"/>
    <xdr:sp macro="" textlink="">
      <xdr:nvSpPr>
        <xdr:cNvPr id="443" name="公債費以外該当値テキスト">
          <a:extLst>
            <a:ext uri="{FF2B5EF4-FFF2-40B4-BE49-F238E27FC236}">
              <a16:creationId xmlns:a16="http://schemas.microsoft.com/office/drawing/2014/main" id="{39999E98-B22A-49CD-A30D-9752AE726C4D}"/>
            </a:ext>
          </a:extLst>
        </xdr:cNvPr>
        <xdr:cNvSpPr txBox="1"/>
      </xdr:nvSpPr>
      <xdr:spPr>
        <a:xfrm>
          <a:off x="15177770" y="1286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159476</xdr:rowOff>
    </xdr:from>
    <xdr:to>
      <xdr:col>78</xdr:col>
      <xdr:colOff>120650</xdr:colOff>
      <xdr:row>78</xdr:row>
      <xdr:rowOff>89626</xdr:rowOff>
    </xdr:to>
    <xdr:sp macro="" textlink="">
      <xdr:nvSpPr>
        <xdr:cNvPr id="444" name="楕円 443">
          <a:extLst>
            <a:ext uri="{FF2B5EF4-FFF2-40B4-BE49-F238E27FC236}">
              <a16:creationId xmlns:a16="http://schemas.microsoft.com/office/drawing/2014/main" id="{8B78AF2C-6458-494D-ADBA-12997134C337}"/>
            </a:ext>
          </a:extLst>
        </xdr:cNvPr>
        <xdr:cNvSpPr/>
      </xdr:nvSpPr>
      <xdr:spPr>
        <a:xfrm>
          <a:off x="14283690" y="130677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74403</xdr:rowOff>
    </xdr:from>
    <xdr:ext cx="736600" cy="259045"/>
    <xdr:sp macro="" textlink="">
      <xdr:nvSpPr>
        <xdr:cNvPr id="445" name="テキスト ボックス 444">
          <a:extLst>
            <a:ext uri="{FF2B5EF4-FFF2-40B4-BE49-F238E27FC236}">
              <a16:creationId xmlns:a16="http://schemas.microsoft.com/office/drawing/2014/main" id="{D75DD187-97E2-440F-9C7A-6F262CB79E06}"/>
            </a:ext>
          </a:extLst>
        </xdr:cNvPr>
        <xdr:cNvSpPr txBox="1"/>
      </xdr:nvSpPr>
      <xdr:spPr>
        <a:xfrm>
          <a:off x="13987780" y="13150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169273</xdr:rowOff>
    </xdr:from>
    <xdr:to>
      <xdr:col>74</xdr:col>
      <xdr:colOff>31750</xdr:colOff>
      <xdr:row>78</xdr:row>
      <xdr:rowOff>99423</xdr:rowOff>
    </xdr:to>
    <xdr:sp macro="" textlink="">
      <xdr:nvSpPr>
        <xdr:cNvPr id="446" name="楕円 445">
          <a:extLst>
            <a:ext uri="{FF2B5EF4-FFF2-40B4-BE49-F238E27FC236}">
              <a16:creationId xmlns:a16="http://schemas.microsoft.com/office/drawing/2014/main" id="{9A0F7C52-3F1C-47EC-9FAB-A93FA135B199}"/>
            </a:ext>
          </a:extLst>
        </xdr:cNvPr>
        <xdr:cNvSpPr/>
      </xdr:nvSpPr>
      <xdr:spPr>
        <a:xfrm>
          <a:off x="13480415" y="13077553"/>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84200</xdr:rowOff>
    </xdr:from>
    <xdr:ext cx="762000" cy="259045"/>
    <xdr:sp macro="" textlink="">
      <xdr:nvSpPr>
        <xdr:cNvPr id="447" name="テキスト ボックス 446">
          <a:extLst>
            <a:ext uri="{FF2B5EF4-FFF2-40B4-BE49-F238E27FC236}">
              <a16:creationId xmlns:a16="http://schemas.microsoft.com/office/drawing/2014/main" id="{0DD2ADC8-6DD5-462B-989E-1FB1DF1AA79B}"/>
            </a:ext>
          </a:extLst>
        </xdr:cNvPr>
        <xdr:cNvSpPr txBox="1"/>
      </xdr:nvSpPr>
      <xdr:spPr>
        <a:xfrm>
          <a:off x="1316736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48" name="楕円 447">
          <a:extLst>
            <a:ext uri="{FF2B5EF4-FFF2-40B4-BE49-F238E27FC236}">
              <a16:creationId xmlns:a16="http://schemas.microsoft.com/office/drawing/2014/main" id="{3266D9F1-AA14-4D7B-954B-FE669ED6FC7A}"/>
            </a:ext>
          </a:extLst>
        </xdr:cNvPr>
        <xdr:cNvSpPr/>
      </xdr:nvSpPr>
      <xdr:spPr>
        <a:xfrm>
          <a:off x="12659995" y="1288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49" name="テキスト ボックス 448">
          <a:extLst>
            <a:ext uri="{FF2B5EF4-FFF2-40B4-BE49-F238E27FC236}">
              <a16:creationId xmlns:a16="http://schemas.microsoft.com/office/drawing/2014/main" id="{86EC8162-924C-4D93-93F0-71D366C85C7B}"/>
            </a:ext>
          </a:extLst>
        </xdr:cNvPr>
        <xdr:cNvSpPr txBox="1"/>
      </xdr:nvSpPr>
      <xdr:spPr>
        <a:xfrm>
          <a:off x="12364085" y="1296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50074</xdr:rowOff>
    </xdr:from>
    <xdr:to>
      <xdr:col>65</xdr:col>
      <xdr:colOff>53975</xdr:colOff>
      <xdr:row>76</xdr:row>
      <xdr:rowOff>151674</xdr:rowOff>
    </xdr:to>
    <xdr:sp macro="" textlink="">
      <xdr:nvSpPr>
        <xdr:cNvPr id="450" name="楕円 449">
          <a:extLst>
            <a:ext uri="{FF2B5EF4-FFF2-40B4-BE49-F238E27FC236}">
              <a16:creationId xmlns:a16="http://schemas.microsoft.com/office/drawing/2014/main" id="{80CF51BE-7981-40A9-9CAA-74E4F436581E}"/>
            </a:ext>
          </a:extLst>
        </xdr:cNvPr>
        <xdr:cNvSpPr/>
      </xdr:nvSpPr>
      <xdr:spPr>
        <a:xfrm>
          <a:off x="11856720" y="1279071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136451</xdr:rowOff>
    </xdr:from>
    <xdr:ext cx="762000" cy="259045"/>
    <xdr:sp macro="" textlink="">
      <xdr:nvSpPr>
        <xdr:cNvPr id="451" name="テキスト ボックス 450">
          <a:extLst>
            <a:ext uri="{FF2B5EF4-FFF2-40B4-BE49-F238E27FC236}">
              <a16:creationId xmlns:a16="http://schemas.microsoft.com/office/drawing/2014/main" id="{83054574-3CC7-4523-A5EE-5795343D5D36}"/>
            </a:ext>
          </a:extLst>
        </xdr:cNvPr>
        <xdr:cNvSpPr txBox="1"/>
      </xdr:nvSpPr>
      <xdr:spPr>
        <a:xfrm>
          <a:off x="11543665" y="128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7054D56A-7B65-47B7-A05C-07C6AADB5D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D0F9876C-04A0-4C20-A6E9-D76812A589DE}"/>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3FDA7A34-BB09-47D2-AE0B-6634DB6C28F4}"/>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99B96094-DDC0-4345-BB8F-A5D09ACD545B}"/>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E38BFB2C-BEF2-4376-AE05-88BDB1FD284C}"/>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C50AF4AB-AD44-4DFC-8664-763609E15D45}"/>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C9CFFC18-D30A-478D-8A43-4F86EE2A2B9C}"/>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80752046-418D-41FF-ADBF-584301F25725}"/>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D38CB77F-628D-4903-A5B6-902090A40233}"/>
            </a:ext>
          </a:extLst>
        </xdr:cNvPr>
        <xdr:cNvSpPr/>
      </xdr:nvSpPr>
      <xdr:spPr bwMode="auto">
        <a:xfrm>
          <a:off x="1907540" y="1058989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3E63A8BC-3643-4D10-AC02-8BF38CA6666E}"/>
            </a:ext>
          </a:extLst>
        </xdr:cNvPr>
        <xdr:cNvSpPr/>
      </xdr:nvSpPr>
      <xdr:spPr bwMode="auto">
        <a:xfrm>
          <a:off x="2410460" y="106279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F2254E1A-B9DE-450C-AAE3-F4F9E4148B64}"/>
            </a:ext>
          </a:extLst>
        </xdr:cNvPr>
        <xdr:cNvCxnSpPr/>
      </xdr:nvCxnSpPr>
      <xdr:spPr bwMode="auto">
        <a:xfrm>
          <a:off x="2138680" y="1071689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D4509C6-0159-44F4-8643-5F43E0C22E80}"/>
            </a:ext>
          </a:extLst>
        </xdr:cNvPr>
        <xdr:cNvSpPr/>
      </xdr:nvSpPr>
      <xdr:spPr bwMode="auto">
        <a:xfrm>
          <a:off x="2217420" y="1066609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2BD312A6-3C08-4E3B-B518-3014001B7796}"/>
            </a:ext>
          </a:extLst>
        </xdr:cNvPr>
        <xdr:cNvSpPr/>
      </xdr:nvSpPr>
      <xdr:spPr bwMode="auto">
        <a:xfrm>
          <a:off x="3957320" y="1066609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6CBF8415-D7FD-4619-96CA-C3329A5B4B08}"/>
            </a:ext>
          </a:extLst>
        </xdr:cNvPr>
        <xdr:cNvSpPr/>
      </xdr:nvSpPr>
      <xdr:spPr bwMode="auto">
        <a:xfrm>
          <a:off x="4163060" y="106279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A67A3F48-7F41-4DD3-9CD9-07484790EED1}"/>
            </a:ext>
          </a:extLst>
        </xdr:cNvPr>
        <xdr:cNvSpPr/>
      </xdr:nvSpPr>
      <xdr:spPr bwMode="auto">
        <a:xfrm>
          <a:off x="1907540" y="10090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F35C17EC-C203-4FF0-B37A-FA90C3E54022}"/>
            </a:ext>
          </a:extLst>
        </xdr:cNvPr>
        <xdr:cNvSpPr/>
      </xdr:nvSpPr>
      <xdr:spPr bwMode="auto">
        <a:xfrm>
          <a:off x="127000" y="10090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4158A277-99A2-4676-B3B0-89818C154879}"/>
            </a:ext>
          </a:extLst>
        </xdr:cNvPr>
        <xdr:cNvSpPr/>
      </xdr:nvSpPr>
      <xdr:spPr bwMode="auto">
        <a:xfrm>
          <a:off x="411480" y="11233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9A948874-43C2-4D57-AFFA-AF9D05D42053}"/>
            </a:ext>
          </a:extLst>
        </xdr:cNvPr>
        <xdr:cNvSpPr/>
      </xdr:nvSpPr>
      <xdr:spPr bwMode="auto">
        <a:xfrm>
          <a:off x="411480" y="13823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6F96DDE7-B6DA-4908-A2F4-190CA7F4B11B}"/>
            </a:ext>
          </a:extLst>
        </xdr:cNvPr>
        <xdr:cNvSpPr/>
      </xdr:nvSpPr>
      <xdr:spPr bwMode="auto">
        <a:xfrm>
          <a:off x="411480" y="16795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254A1C9F-7914-49A2-86AD-B153066EA9C7}"/>
            </a:ext>
          </a:extLst>
        </xdr:cNvPr>
        <xdr:cNvCxnSpPr/>
      </xdr:nvCxnSpPr>
      <xdr:spPr bwMode="auto">
        <a:xfrm flipH="1">
          <a:off x="173990" y="11830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D97FC583-88EE-4DA2-ADF4-530DA9CE88A6}"/>
            </a:ext>
          </a:extLst>
        </xdr:cNvPr>
        <xdr:cNvCxnSpPr/>
      </xdr:nvCxnSpPr>
      <xdr:spPr bwMode="auto">
        <a:xfrm>
          <a:off x="259715" y="16325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392B837A-80FE-4B1B-932D-EA1C53EB2E9D}"/>
            </a:ext>
          </a:extLst>
        </xdr:cNvPr>
        <xdr:cNvCxnSpPr/>
      </xdr:nvCxnSpPr>
      <xdr:spPr bwMode="auto">
        <a:xfrm flipH="1">
          <a:off x="173990" y="16325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837077DB-726D-48F3-8B7E-F397EF67F089}"/>
            </a:ext>
          </a:extLst>
        </xdr:cNvPr>
        <xdr:cNvCxnSpPr/>
      </xdr:nvCxnSpPr>
      <xdr:spPr bwMode="auto">
        <a:xfrm flipV="1">
          <a:off x="259715" y="18630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62EC309B-C5D3-4004-8A32-7E052E38A477}"/>
            </a:ext>
          </a:extLst>
        </xdr:cNvPr>
        <xdr:cNvCxnSpPr/>
      </xdr:nvCxnSpPr>
      <xdr:spPr bwMode="auto">
        <a:xfrm flipH="1">
          <a:off x="173990" y="20059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E6562F38-A18F-492A-9F57-6C98F6009B65}"/>
            </a:ext>
          </a:extLst>
        </xdr:cNvPr>
        <xdr:cNvSpPr/>
      </xdr:nvSpPr>
      <xdr:spPr bwMode="auto">
        <a:xfrm>
          <a:off x="208915" y="11360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B2E41F52-E3C4-46E9-9AA8-6EBC395DAFD4}"/>
            </a:ext>
          </a:extLst>
        </xdr:cNvPr>
        <xdr:cNvSpPr/>
      </xdr:nvSpPr>
      <xdr:spPr bwMode="auto">
        <a:xfrm>
          <a:off x="208915" y="1395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E28AAD98-7A39-424A-ABF6-418A09A7F805}"/>
            </a:ext>
          </a:extLst>
        </xdr:cNvPr>
        <xdr:cNvSpPr/>
      </xdr:nvSpPr>
      <xdr:spPr bwMode="auto">
        <a:xfrm>
          <a:off x="1907540" y="15690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E62B142A-9663-47CA-B04E-367EC0449B9C}"/>
            </a:ext>
          </a:extLst>
        </xdr:cNvPr>
        <xdr:cNvSpPr txBox="1"/>
      </xdr:nvSpPr>
      <xdr:spPr>
        <a:xfrm>
          <a:off x="1493520" y="11957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8060A350-6EC1-4D41-8066-0E492CE7D3C8}"/>
            </a:ext>
          </a:extLst>
        </xdr:cNvPr>
        <xdr:cNvCxnSpPr/>
      </xdr:nvCxnSpPr>
      <xdr:spPr bwMode="auto">
        <a:xfrm>
          <a:off x="1907540" y="38055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82C23055-D690-4250-9FDD-2331D30A07F7}"/>
            </a:ext>
          </a:extLst>
        </xdr:cNvPr>
        <xdr:cNvCxnSpPr/>
      </xdr:nvCxnSpPr>
      <xdr:spPr bwMode="auto">
        <a:xfrm>
          <a:off x="1907540" y="34321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B1026D1E-FF98-4BE0-A018-7D93452775CF}"/>
            </a:ext>
          </a:extLst>
        </xdr:cNvPr>
        <xdr:cNvSpPr txBox="1"/>
      </xdr:nvSpPr>
      <xdr:spPr>
        <a:xfrm>
          <a:off x="1224280" y="32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350369FA-4000-4682-913C-7BF4A9F6D791}"/>
            </a:ext>
          </a:extLst>
        </xdr:cNvPr>
        <xdr:cNvCxnSpPr/>
      </xdr:nvCxnSpPr>
      <xdr:spPr bwMode="auto">
        <a:xfrm>
          <a:off x="1907540" y="305879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591E6975-9085-4579-96C4-9863F1C0C99D}"/>
            </a:ext>
          </a:extLst>
        </xdr:cNvPr>
        <xdr:cNvSpPr txBox="1"/>
      </xdr:nvSpPr>
      <xdr:spPr>
        <a:xfrm>
          <a:off x="1224280" y="292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DAC667E9-B16B-4EAE-AC38-76E0F053C750}"/>
            </a:ext>
          </a:extLst>
        </xdr:cNvPr>
        <xdr:cNvCxnSpPr/>
      </xdr:nvCxnSpPr>
      <xdr:spPr bwMode="auto">
        <a:xfrm>
          <a:off x="1907540" y="26854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2E077AFF-4CD2-4E11-840F-69BD83386E91}"/>
            </a:ext>
          </a:extLst>
        </xdr:cNvPr>
        <xdr:cNvSpPr txBox="1"/>
      </xdr:nvSpPr>
      <xdr:spPr>
        <a:xfrm>
          <a:off x="1224280" y="254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AB0DA7AA-CD33-4319-B329-E51E18D432F3}"/>
            </a:ext>
          </a:extLst>
        </xdr:cNvPr>
        <xdr:cNvCxnSpPr/>
      </xdr:nvCxnSpPr>
      <xdr:spPr bwMode="auto">
        <a:xfrm>
          <a:off x="1907540" y="23158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CBEA69E-FD42-4F05-9FB0-B80068A98174}"/>
            </a:ext>
          </a:extLst>
        </xdr:cNvPr>
        <xdr:cNvSpPr txBox="1"/>
      </xdr:nvSpPr>
      <xdr:spPr>
        <a:xfrm>
          <a:off x="1224280" y="217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F8B4A9C3-6F04-48FB-A9E4-F7960E69F6B3}"/>
            </a:ext>
          </a:extLst>
        </xdr:cNvPr>
        <xdr:cNvCxnSpPr/>
      </xdr:nvCxnSpPr>
      <xdr:spPr bwMode="auto">
        <a:xfrm>
          <a:off x="1907540" y="194246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F29A1019-F1A9-45CB-8E2C-62CD90C8A4F7}"/>
            </a:ext>
          </a:extLst>
        </xdr:cNvPr>
        <xdr:cNvSpPr txBox="1"/>
      </xdr:nvSpPr>
      <xdr:spPr>
        <a:xfrm>
          <a:off x="1224280" y="18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A2F98D93-C86D-477D-8CEF-A42EEC2192CE}"/>
            </a:ext>
          </a:extLst>
        </xdr:cNvPr>
        <xdr:cNvCxnSpPr/>
      </xdr:nvCxnSpPr>
      <xdr:spPr bwMode="auto">
        <a:xfrm>
          <a:off x="1907540" y="15690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873AACD9-AB6B-46FB-BE46-9C96C0068298}"/>
            </a:ext>
          </a:extLst>
        </xdr:cNvPr>
        <xdr:cNvSpPr txBox="1"/>
      </xdr:nvSpPr>
      <xdr:spPr>
        <a:xfrm>
          <a:off x="1224280" y="143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2681854D-077F-481B-A391-7C7390AD23F6}"/>
            </a:ext>
          </a:extLst>
        </xdr:cNvPr>
        <xdr:cNvSpPr/>
      </xdr:nvSpPr>
      <xdr:spPr bwMode="auto">
        <a:xfrm>
          <a:off x="1907540" y="15690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AC46E54D-3709-49E7-B532-FA98A8FA7061}"/>
            </a:ext>
          </a:extLst>
        </xdr:cNvPr>
        <xdr:cNvCxnSpPr/>
      </xdr:nvCxnSpPr>
      <xdr:spPr bwMode="auto">
        <a:xfrm flipV="1">
          <a:off x="4988560" y="1954245"/>
          <a:ext cx="0" cy="1274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F01811BF-63B6-4A8C-B81B-8D9C2CCD9812}"/>
            </a:ext>
          </a:extLst>
        </xdr:cNvPr>
        <xdr:cNvSpPr txBox="1"/>
      </xdr:nvSpPr>
      <xdr:spPr>
        <a:xfrm>
          <a:off x="5054600" y="320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CF331855-FB49-46DD-8C44-98CB79861FB1}"/>
            </a:ext>
          </a:extLst>
        </xdr:cNvPr>
        <xdr:cNvCxnSpPr/>
      </xdr:nvCxnSpPr>
      <xdr:spPr bwMode="auto">
        <a:xfrm>
          <a:off x="4899660" y="3228256"/>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91990C37-94AA-4C62-8597-AFB43BA7FAC1}"/>
            </a:ext>
          </a:extLst>
        </xdr:cNvPr>
        <xdr:cNvSpPr txBox="1"/>
      </xdr:nvSpPr>
      <xdr:spPr>
        <a:xfrm>
          <a:off x="5054600" y="170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F0D4E537-7130-40BE-8F96-D9757EBC303F}"/>
            </a:ext>
          </a:extLst>
        </xdr:cNvPr>
        <xdr:cNvCxnSpPr/>
      </xdr:nvCxnSpPr>
      <xdr:spPr bwMode="auto">
        <a:xfrm>
          <a:off x="4899660" y="1954245"/>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101976</xdr:rowOff>
    </xdr:from>
    <xdr:to>
      <xdr:col>29</xdr:col>
      <xdr:colOff>127000</xdr:colOff>
      <xdr:row>17</xdr:row>
      <xdr:rowOff>118361</xdr:rowOff>
    </xdr:to>
    <xdr:cxnSp macro="">
      <xdr:nvCxnSpPr>
        <xdr:cNvPr id="49" name="直線コネクタ 48">
          <a:extLst>
            <a:ext uri="{FF2B5EF4-FFF2-40B4-BE49-F238E27FC236}">
              <a16:creationId xmlns:a16="http://schemas.microsoft.com/office/drawing/2014/main" id="{AC3B127E-DA0A-4A77-ADE1-FA635FAB5652}"/>
            </a:ext>
          </a:extLst>
        </xdr:cNvPr>
        <xdr:cNvCxnSpPr/>
      </xdr:nvCxnSpPr>
      <xdr:spPr bwMode="auto">
        <a:xfrm flipV="1">
          <a:off x="4409440" y="2951856"/>
          <a:ext cx="579120" cy="1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EACE5C04-353C-4E96-9843-9FCB1E0D88AF}"/>
            </a:ext>
          </a:extLst>
        </xdr:cNvPr>
        <xdr:cNvSpPr txBox="1"/>
      </xdr:nvSpPr>
      <xdr:spPr>
        <a:xfrm>
          <a:off x="5054600" y="274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7659B601-27AB-4B8C-9735-EBCA7BD37DA6}"/>
            </a:ext>
          </a:extLst>
        </xdr:cNvPr>
        <xdr:cNvSpPr/>
      </xdr:nvSpPr>
      <xdr:spPr bwMode="auto">
        <a:xfrm>
          <a:off x="4937760" y="2900829"/>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118361</xdr:rowOff>
    </xdr:from>
    <xdr:to>
      <xdr:col>26</xdr:col>
      <xdr:colOff>50800</xdr:colOff>
      <xdr:row>17</xdr:row>
      <xdr:rowOff>142686</xdr:rowOff>
    </xdr:to>
    <xdr:cxnSp macro="">
      <xdr:nvCxnSpPr>
        <xdr:cNvPr id="52" name="直線コネクタ 51">
          <a:extLst>
            <a:ext uri="{FF2B5EF4-FFF2-40B4-BE49-F238E27FC236}">
              <a16:creationId xmlns:a16="http://schemas.microsoft.com/office/drawing/2014/main" id="{D6D14F03-2640-425A-B28E-C10888EDCEFB}"/>
            </a:ext>
          </a:extLst>
        </xdr:cNvPr>
        <xdr:cNvCxnSpPr/>
      </xdr:nvCxnSpPr>
      <xdr:spPr bwMode="auto">
        <a:xfrm flipV="1">
          <a:off x="3802380" y="2968241"/>
          <a:ext cx="607060" cy="24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4312794D-5F50-45CC-B843-25AE0BF7094A}"/>
            </a:ext>
          </a:extLst>
        </xdr:cNvPr>
        <xdr:cNvSpPr/>
      </xdr:nvSpPr>
      <xdr:spPr bwMode="auto">
        <a:xfrm>
          <a:off x="4358640" y="2911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BD9A6A03-12FF-4AF1-B2D6-4EBC5D1A351F}"/>
            </a:ext>
          </a:extLst>
        </xdr:cNvPr>
        <xdr:cNvSpPr txBox="1"/>
      </xdr:nvSpPr>
      <xdr:spPr>
        <a:xfrm>
          <a:off x="4074160" y="2684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142686</xdr:rowOff>
    </xdr:from>
    <xdr:to>
      <xdr:col>22</xdr:col>
      <xdr:colOff>114300</xdr:colOff>
      <xdr:row>17</xdr:row>
      <xdr:rowOff>164288</xdr:rowOff>
    </xdr:to>
    <xdr:cxnSp macro="">
      <xdr:nvCxnSpPr>
        <xdr:cNvPr id="55" name="直線コネクタ 54">
          <a:extLst>
            <a:ext uri="{FF2B5EF4-FFF2-40B4-BE49-F238E27FC236}">
              <a16:creationId xmlns:a16="http://schemas.microsoft.com/office/drawing/2014/main" id="{F3587681-B4E0-4207-87E9-B2B7393128FF}"/>
            </a:ext>
          </a:extLst>
        </xdr:cNvPr>
        <xdr:cNvCxnSpPr/>
      </xdr:nvCxnSpPr>
      <xdr:spPr bwMode="auto">
        <a:xfrm flipV="1">
          <a:off x="3187700" y="2992566"/>
          <a:ext cx="614680" cy="2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F32BF95E-C8E7-4D31-A375-23E0B45CFB25}"/>
            </a:ext>
          </a:extLst>
        </xdr:cNvPr>
        <xdr:cNvSpPr/>
      </xdr:nvSpPr>
      <xdr:spPr bwMode="auto">
        <a:xfrm>
          <a:off x="3751580" y="2929982"/>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F36DAF6B-B4E6-4955-A7CA-295AB20EDCE9}"/>
            </a:ext>
          </a:extLst>
        </xdr:cNvPr>
        <xdr:cNvSpPr txBox="1"/>
      </xdr:nvSpPr>
      <xdr:spPr>
        <a:xfrm>
          <a:off x="3467100" y="270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164288</xdr:rowOff>
    </xdr:from>
    <xdr:to>
      <xdr:col>18</xdr:col>
      <xdr:colOff>177800</xdr:colOff>
      <xdr:row>18</xdr:row>
      <xdr:rowOff>7480</xdr:rowOff>
    </xdr:to>
    <xdr:cxnSp macro="">
      <xdr:nvCxnSpPr>
        <xdr:cNvPr id="58" name="直線コネクタ 57">
          <a:extLst>
            <a:ext uri="{FF2B5EF4-FFF2-40B4-BE49-F238E27FC236}">
              <a16:creationId xmlns:a16="http://schemas.microsoft.com/office/drawing/2014/main" id="{23448A1E-316E-432F-AE6B-075CDA7A331E}"/>
            </a:ext>
          </a:extLst>
        </xdr:cNvPr>
        <xdr:cNvCxnSpPr/>
      </xdr:nvCxnSpPr>
      <xdr:spPr bwMode="auto">
        <a:xfrm flipV="1">
          <a:off x="2565400" y="3014168"/>
          <a:ext cx="622300" cy="10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5413F9D2-9C65-4FF9-8E22-92BF08A099B1}"/>
            </a:ext>
          </a:extLst>
        </xdr:cNvPr>
        <xdr:cNvSpPr/>
      </xdr:nvSpPr>
      <xdr:spPr bwMode="auto">
        <a:xfrm>
          <a:off x="3144520" y="2934538"/>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C843F185-BA62-4972-AE02-83EEB26E84F7}"/>
            </a:ext>
          </a:extLst>
        </xdr:cNvPr>
        <xdr:cNvSpPr txBox="1"/>
      </xdr:nvSpPr>
      <xdr:spPr>
        <a:xfrm>
          <a:off x="2852420" y="270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906B2287-0E1A-45ED-86C3-24468146CFD4}"/>
            </a:ext>
          </a:extLst>
        </xdr:cNvPr>
        <xdr:cNvSpPr/>
      </xdr:nvSpPr>
      <xdr:spPr bwMode="auto">
        <a:xfrm>
          <a:off x="2514600" y="2938699"/>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38A1AF38-C716-4BC7-9906-7FD955263092}"/>
            </a:ext>
          </a:extLst>
        </xdr:cNvPr>
        <xdr:cNvSpPr txBox="1"/>
      </xdr:nvSpPr>
      <xdr:spPr>
        <a:xfrm>
          <a:off x="2230120" y="271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4A772989-188B-46A4-A5D9-4736C78BC6F5}"/>
            </a:ext>
          </a:extLst>
        </xdr:cNvPr>
        <xdr:cNvSpPr txBox="1"/>
      </xdr:nvSpPr>
      <xdr:spPr>
        <a:xfrm>
          <a:off x="483362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14A1018E-2EE9-48B8-9091-CAD8C9DE6F40}"/>
            </a:ext>
          </a:extLst>
        </xdr:cNvPr>
        <xdr:cNvSpPr txBox="1"/>
      </xdr:nvSpPr>
      <xdr:spPr>
        <a:xfrm>
          <a:off x="425450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9F55A8A9-52CD-478B-B8DB-BF25D7261A07}"/>
            </a:ext>
          </a:extLst>
        </xdr:cNvPr>
        <xdr:cNvSpPr txBox="1"/>
      </xdr:nvSpPr>
      <xdr:spPr>
        <a:xfrm>
          <a:off x="364744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D0CDD31F-98A3-4350-89D3-4219BD023630}"/>
            </a:ext>
          </a:extLst>
        </xdr:cNvPr>
        <xdr:cNvSpPr txBox="1"/>
      </xdr:nvSpPr>
      <xdr:spPr>
        <a:xfrm>
          <a:off x="301752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16D8D677-2F66-4073-8BCD-FA84B2630807}"/>
            </a:ext>
          </a:extLst>
        </xdr:cNvPr>
        <xdr:cNvSpPr txBox="1"/>
      </xdr:nvSpPr>
      <xdr:spPr>
        <a:xfrm>
          <a:off x="241046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51176</xdr:rowOff>
    </xdr:from>
    <xdr:to>
      <xdr:col>29</xdr:col>
      <xdr:colOff>177800</xdr:colOff>
      <xdr:row>17</xdr:row>
      <xdr:rowOff>152776</xdr:rowOff>
    </xdr:to>
    <xdr:sp macro="" textlink="">
      <xdr:nvSpPr>
        <xdr:cNvPr id="68" name="楕円 67">
          <a:extLst>
            <a:ext uri="{FF2B5EF4-FFF2-40B4-BE49-F238E27FC236}">
              <a16:creationId xmlns:a16="http://schemas.microsoft.com/office/drawing/2014/main" id="{4269D868-743E-42C0-9687-96C30119515A}"/>
            </a:ext>
          </a:extLst>
        </xdr:cNvPr>
        <xdr:cNvSpPr/>
      </xdr:nvSpPr>
      <xdr:spPr bwMode="auto">
        <a:xfrm>
          <a:off x="4937760" y="2901056"/>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23253</xdr:rowOff>
    </xdr:from>
    <xdr:ext cx="762000" cy="259045"/>
    <xdr:sp macro="" textlink="">
      <xdr:nvSpPr>
        <xdr:cNvPr id="69" name="人口1人当たり決算額の推移該当値テキスト130">
          <a:extLst>
            <a:ext uri="{FF2B5EF4-FFF2-40B4-BE49-F238E27FC236}">
              <a16:creationId xmlns:a16="http://schemas.microsoft.com/office/drawing/2014/main" id="{FCAC39CA-21A7-4AFF-A53F-C247584C0685}"/>
            </a:ext>
          </a:extLst>
        </xdr:cNvPr>
        <xdr:cNvSpPr txBox="1"/>
      </xdr:nvSpPr>
      <xdr:spPr>
        <a:xfrm>
          <a:off x="5054600" y="287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67561</xdr:rowOff>
    </xdr:from>
    <xdr:to>
      <xdr:col>26</xdr:col>
      <xdr:colOff>101600</xdr:colOff>
      <xdr:row>17</xdr:row>
      <xdr:rowOff>169161</xdr:rowOff>
    </xdr:to>
    <xdr:sp macro="" textlink="">
      <xdr:nvSpPr>
        <xdr:cNvPr id="70" name="楕円 69">
          <a:extLst>
            <a:ext uri="{FF2B5EF4-FFF2-40B4-BE49-F238E27FC236}">
              <a16:creationId xmlns:a16="http://schemas.microsoft.com/office/drawing/2014/main" id="{85857F81-5B47-4720-9F83-B872497AFCE8}"/>
            </a:ext>
          </a:extLst>
        </xdr:cNvPr>
        <xdr:cNvSpPr/>
      </xdr:nvSpPr>
      <xdr:spPr bwMode="auto">
        <a:xfrm>
          <a:off x="4358640" y="2917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153938</xdr:rowOff>
    </xdr:from>
    <xdr:ext cx="736600" cy="259045"/>
    <xdr:sp macro="" textlink="">
      <xdr:nvSpPr>
        <xdr:cNvPr id="71" name="テキスト ボックス 70">
          <a:extLst>
            <a:ext uri="{FF2B5EF4-FFF2-40B4-BE49-F238E27FC236}">
              <a16:creationId xmlns:a16="http://schemas.microsoft.com/office/drawing/2014/main" id="{39DBF0E4-1409-4C58-8705-EFFB7982ACE3}"/>
            </a:ext>
          </a:extLst>
        </xdr:cNvPr>
        <xdr:cNvSpPr txBox="1"/>
      </xdr:nvSpPr>
      <xdr:spPr>
        <a:xfrm>
          <a:off x="4074160" y="3003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91886</xdr:rowOff>
    </xdr:from>
    <xdr:to>
      <xdr:col>22</xdr:col>
      <xdr:colOff>165100</xdr:colOff>
      <xdr:row>18</xdr:row>
      <xdr:rowOff>22036</xdr:rowOff>
    </xdr:to>
    <xdr:sp macro="" textlink="">
      <xdr:nvSpPr>
        <xdr:cNvPr id="72" name="楕円 71">
          <a:extLst>
            <a:ext uri="{FF2B5EF4-FFF2-40B4-BE49-F238E27FC236}">
              <a16:creationId xmlns:a16="http://schemas.microsoft.com/office/drawing/2014/main" id="{DC55EBF4-C85E-4803-B52A-055E13F514AA}"/>
            </a:ext>
          </a:extLst>
        </xdr:cNvPr>
        <xdr:cNvSpPr/>
      </xdr:nvSpPr>
      <xdr:spPr bwMode="auto">
        <a:xfrm>
          <a:off x="3751580" y="2941766"/>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6813</xdr:rowOff>
    </xdr:from>
    <xdr:ext cx="762000" cy="259045"/>
    <xdr:sp macro="" textlink="">
      <xdr:nvSpPr>
        <xdr:cNvPr id="73" name="テキスト ボックス 72">
          <a:extLst>
            <a:ext uri="{FF2B5EF4-FFF2-40B4-BE49-F238E27FC236}">
              <a16:creationId xmlns:a16="http://schemas.microsoft.com/office/drawing/2014/main" id="{CC59871A-352A-496E-8319-02B0BFB0092E}"/>
            </a:ext>
          </a:extLst>
        </xdr:cNvPr>
        <xdr:cNvSpPr txBox="1"/>
      </xdr:nvSpPr>
      <xdr:spPr>
        <a:xfrm>
          <a:off x="3467100" y="302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113488</xdr:rowOff>
    </xdr:from>
    <xdr:to>
      <xdr:col>19</xdr:col>
      <xdr:colOff>38100</xdr:colOff>
      <xdr:row>18</xdr:row>
      <xdr:rowOff>43638</xdr:rowOff>
    </xdr:to>
    <xdr:sp macro="" textlink="">
      <xdr:nvSpPr>
        <xdr:cNvPr id="74" name="楕円 73">
          <a:extLst>
            <a:ext uri="{FF2B5EF4-FFF2-40B4-BE49-F238E27FC236}">
              <a16:creationId xmlns:a16="http://schemas.microsoft.com/office/drawing/2014/main" id="{15EF037A-BBDF-40A9-B926-2C70D8D7BE10}"/>
            </a:ext>
          </a:extLst>
        </xdr:cNvPr>
        <xdr:cNvSpPr/>
      </xdr:nvSpPr>
      <xdr:spPr bwMode="auto">
        <a:xfrm>
          <a:off x="3144520" y="2963368"/>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28415</xdr:rowOff>
    </xdr:from>
    <xdr:ext cx="762000" cy="259045"/>
    <xdr:sp macro="" textlink="">
      <xdr:nvSpPr>
        <xdr:cNvPr id="75" name="テキスト ボックス 74">
          <a:extLst>
            <a:ext uri="{FF2B5EF4-FFF2-40B4-BE49-F238E27FC236}">
              <a16:creationId xmlns:a16="http://schemas.microsoft.com/office/drawing/2014/main" id="{9A5A59A1-107F-4930-9E05-15070DCCBEDB}"/>
            </a:ext>
          </a:extLst>
        </xdr:cNvPr>
        <xdr:cNvSpPr txBox="1"/>
      </xdr:nvSpPr>
      <xdr:spPr>
        <a:xfrm>
          <a:off x="2852420" y="304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128130</xdr:rowOff>
    </xdr:from>
    <xdr:to>
      <xdr:col>15</xdr:col>
      <xdr:colOff>101600</xdr:colOff>
      <xdr:row>18</xdr:row>
      <xdr:rowOff>58280</xdr:rowOff>
    </xdr:to>
    <xdr:sp macro="" textlink="">
      <xdr:nvSpPr>
        <xdr:cNvPr id="76" name="楕円 75">
          <a:extLst>
            <a:ext uri="{FF2B5EF4-FFF2-40B4-BE49-F238E27FC236}">
              <a16:creationId xmlns:a16="http://schemas.microsoft.com/office/drawing/2014/main" id="{23DCFFB3-6B0F-44CC-93C3-D0ED14D7152F}"/>
            </a:ext>
          </a:extLst>
        </xdr:cNvPr>
        <xdr:cNvSpPr/>
      </xdr:nvSpPr>
      <xdr:spPr bwMode="auto">
        <a:xfrm>
          <a:off x="2514600" y="297801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43057</xdr:rowOff>
    </xdr:from>
    <xdr:ext cx="762000" cy="259045"/>
    <xdr:sp macro="" textlink="">
      <xdr:nvSpPr>
        <xdr:cNvPr id="77" name="テキスト ボックス 76">
          <a:extLst>
            <a:ext uri="{FF2B5EF4-FFF2-40B4-BE49-F238E27FC236}">
              <a16:creationId xmlns:a16="http://schemas.microsoft.com/office/drawing/2014/main" id="{C05C1EE1-0886-4BA8-826A-7EB1B6F354AF}"/>
            </a:ext>
          </a:extLst>
        </xdr:cNvPr>
        <xdr:cNvSpPr txBox="1"/>
      </xdr:nvSpPr>
      <xdr:spPr>
        <a:xfrm>
          <a:off x="2230120" y="30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9BFA1511-415E-4E6A-BFC2-A68FF5ACB9A6}"/>
            </a:ext>
          </a:extLst>
        </xdr:cNvPr>
        <xdr:cNvSpPr/>
      </xdr:nvSpPr>
      <xdr:spPr bwMode="auto">
        <a:xfrm>
          <a:off x="1907540" y="48742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C22F9ABE-779A-4C09-97C0-D06516B8248B}"/>
            </a:ext>
          </a:extLst>
        </xdr:cNvPr>
        <xdr:cNvSpPr/>
      </xdr:nvSpPr>
      <xdr:spPr bwMode="auto">
        <a:xfrm>
          <a:off x="127000" y="4874260"/>
          <a:ext cx="1173480" cy="8267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8EAE75D6-828D-456F-A410-4D476B91394E}"/>
            </a:ext>
          </a:extLst>
        </xdr:cNvPr>
        <xdr:cNvSpPr/>
      </xdr:nvSpPr>
      <xdr:spPr bwMode="auto">
        <a:xfrm>
          <a:off x="411480" y="49885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62A2E2BB-B7CD-4195-BB81-A8DB9E16EF8E}"/>
            </a:ext>
          </a:extLst>
        </xdr:cNvPr>
        <xdr:cNvSpPr/>
      </xdr:nvSpPr>
      <xdr:spPr bwMode="auto">
        <a:xfrm>
          <a:off x="411480" y="5247640"/>
          <a:ext cx="1109980" cy="11684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3306FA5E-6661-4B22-9E0F-93DA1428CF3C}"/>
            </a:ext>
          </a:extLst>
        </xdr:cNvPr>
        <xdr:cNvSpPr/>
      </xdr:nvSpPr>
      <xdr:spPr bwMode="auto">
        <a:xfrm>
          <a:off x="411480" y="5377180"/>
          <a:ext cx="1109980" cy="45593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6636FD26-1B03-40DB-9A0D-E9704A044E97}"/>
            </a:ext>
          </a:extLst>
        </xdr:cNvPr>
        <xdr:cNvCxnSpPr/>
      </xdr:nvCxnSpPr>
      <xdr:spPr bwMode="auto">
        <a:xfrm flipH="1">
          <a:off x="173990" y="50482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2926E83-820B-42CD-9C51-D5EA575A209F}"/>
            </a:ext>
          </a:extLst>
        </xdr:cNvPr>
        <xdr:cNvCxnSpPr/>
      </xdr:nvCxnSpPr>
      <xdr:spPr bwMode="auto">
        <a:xfrm>
          <a:off x="259715" y="536448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9941EA10-4607-486E-B4FA-A11EEC04B26B}"/>
            </a:ext>
          </a:extLst>
        </xdr:cNvPr>
        <xdr:cNvCxnSpPr/>
      </xdr:nvCxnSpPr>
      <xdr:spPr bwMode="auto">
        <a:xfrm flipH="1">
          <a:off x="173990" y="536448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1BD849EB-DA13-47D6-BAD0-A3327469131B}"/>
            </a:ext>
          </a:extLst>
        </xdr:cNvPr>
        <xdr:cNvCxnSpPr/>
      </xdr:nvCxnSpPr>
      <xdr:spPr bwMode="auto">
        <a:xfrm flipV="1">
          <a:off x="259715" y="556069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C15E134E-69DF-490F-9A9F-FF17A840567D}"/>
            </a:ext>
          </a:extLst>
        </xdr:cNvPr>
        <xdr:cNvCxnSpPr/>
      </xdr:nvCxnSpPr>
      <xdr:spPr bwMode="auto">
        <a:xfrm flipH="1">
          <a:off x="173990" y="569595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990BF2DA-51A7-4147-B23F-7974FC61920E}"/>
            </a:ext>
          </a:extLst>
        </xdr:cNvPr>
        <xdr:cNvSpPr/>
      </xdr:nvSpPr>
      <xdr:spPr bwMode="auto">
        <a:xfrm>
          <a:off x="208915" y="50012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53A1676D-054A-4370-8414-8C8BAE4731DC}"/>
            </a:ext>
          </a:extLst>
        </xdr:cNvPr>
        <xdr:cNvSpPr/>
      </xdr:nvSpPr>
      <xdr:spPr bwMode="auto">
        <a:xfrm>
          <a:off x="208915" y="5260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9B0B6451-A5DB-49CE-8991-11150761F01E}"/>
            </a:ext>
          </a:extLst>
        </xdr:cNvPr>
        <xdr:cNvSpPr/>
      </xdr:nvSpPr>
      <xdr:spPr bwMode="auto">
        <a:xfrm>
          <a:off x="1907540" y="5361940"/>
          <a:ext cx="3738880" cy="134493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1B0F4FEC-7ACD-4182-B2FC-625624BD680C}"/>
            </a:ext>
          </a:extLst>
        </xdr:cNvPr>
        <xdr:cNvSpPr txBox="1"/>
      </xdr:nvSpPr>
      <xdr:spPr>
        <a:xfrm>
          <a:off x="1493520" y="50609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54DDC0D9-AFD3-4EFE-885B-DA705AE43A44}"/>
            </a:ext>
          </a:extLst>
        </xdr:cNvPr>
        <xdr:cNvCxnSpPr/>
      </xdr:nvCxnSpPr>
      <xdr:spPr bwMode="auto">
        <a:xfrm>
          <a:off x="1907540" y="670687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B69E5ECB-B49C-464A-B80A-88DEC6B55CE9}"/>
            </a:ext>
          </a:extLst>
        </xdr:cNvPr>
        <xdr:cNvCxnSpPr/>
      </xdr:nvCxnSpPr>
      <xdr:spPr bwMode="auto">
        <a:xfrm>
          <a:off x="1907540" y="64592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9ECB76DA-D488-4184-87AC-3C0BF368B5BC}"/>
            </a:ext>
          </a:extLst>
        </xdr:cNvPr>
        <xdr:cNvCxnSpPr/>
      </xdr:nvCxnSpPr>
      <xdr:spPr bwMode="auto">
        <a:xfrm>
          <a:off x="1907540" y="625348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5020493B-2920-46A9-89C6-D7ACEFE5F483}"/>
            </a:ext>
          </a:extLst>
        </xdr:cNvPr>
        <xdr:cNvSpPr txBox="1"/>
      </xdr:nvSpPr>
      <xdr:spPr>
        <a:xfrm>
          <a:off x="1224280" y="611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860353BB-51B7-413E-9241-6A96854F17DF}"/>
            </a:ext>
          </a:extLst>
        </xdr:cNvPr>
        <xdr:cNvCxnSpPr/>
      </xdr:nvCxnSpPr>
      <xdr:spPr bwMode="auto">
        <a:xfrm>
          <a:off x="1907540" y="60363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98E97D6C-19CF-406B-BCF0-893B7DC3A4A4}"/>
            </a:ext>
          </a:extLst>
        </xdr:cNvPr>
        <xdr:cNvSpPr txBox="1"/>
      </xdr:nvSpPr>
      <xdr:spPr>
        <a:xfrm>
          <a:off x="1224280" y="590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345B5196-D11C-4B75-869E-9B8C7922E567}"/>
            </a:ext>
          </a:extLst>
        </xdr:cNvPr>
        <xdr:cNvCxnSpPr/>
      </xdr:nvCxnSpPr>
      <xdr:spPr bwMode="auto">
        <a:xfrm>
          <a:off x="1907540" y="58458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75F3968F-04F8-4786-84BD-DBDF6C7B11D8}"/>
            </a:ext>
          </a:extLst>
        </xdr:cNvPr>
        <xdr:cNvSpPr txBox="1"/>
      </xdr:nvSpPr>
      <xdr:spPr>
        <a:xfrm>
          <a:off x="1224280" y="570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6B8405E7-83B5-4F41-A160-2CBD510C78BD}"/>
            </a:ext>
          </a:extLst>
        </xdr:cNvPr>
        <xdr:cNvCxnSpPr/>
      </xdr:nvCxnSpPr>
      <xdr:spPr bwMode="auto">
        <a:xfrm>
          <a:off x="1907540" y="564007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B358E166-2B87-4158-8912-6652B86E3D52}"/>
            </a:ext>
          </a:extLst>
        </xdr:cNvPr>
        <xdr:cNvSpPr txBox="1"/>
      </xdr:nvSpPr>
      <xdr:spPr>
        <a:xfrm>
          <a:off x="122428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EEE550AB-5D94-4CA8-89DD-2B6B859A743E}"/>
            </a:ext>
          </a:extLst>
        </xdr:cNvPr>
        <xdr:cNvCxnSpPr/>
      </xdr:nvCxnSpPr>
      <xdr:spPr bwMode="auto">
        <a:xfrm>
          <a:off x="1907540" y="53619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B3DCE725-96A9-46E1-8CFC-7B83EAE46FD9}"/>
            </a:ext>
          </a:extLst>
        </xdr:cNvPr>
        <xdr:cNvSpPr txBox="1"/>
      </xdr:nvSpPr>
      <xdr:spPr>
        <a:xfrm>
          <a:off x="122428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7F2B909B-14E7-4BA6-89F6-440FF10D444B}"/>
            </a:ext>
          </a:extLst>
        </xdr:cNvPr>
        <xdr:cNvSpPr/>
      </xdr:nvSpPr>
      <xdr:spPr bwMode="auto">
        <a:xfrm>
          <a:off x="1907540" y="5361940"/>
          <a:ext cx="3738880" cy="134493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BBD40FF4-487F-4122-B8DD-B81E33BD7A33}"/>
            </a:ext>
          </a:extLst>
        </xdr:cNvPr>
        <xdr:cNvCxnSpPr/>
      </xdr:nvCxnSpPr>
      <xdr:spPr bwMode="auto">
        <a:xfrm flipV="1">
          <a:off x="4988560" y="5532331"/>
          <a:ext cx="0" cy="835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1ED5DF05-27C8-4CBD-B14E-E6A58BEA3B8D}"/>
            </a:ext>
          </a:extLst>
        </xdr:cNvPr>
        <xdr:cNvSpPr txBox="1"/>
      </xdr:nvSpPr>
      <xdr:spPr>
        <a:xfrm>
          <a:off x="5054600" y="637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124DF755-B082-4311-973E-19799F035B5D}"/>
            </a:ext>
          </a:extLst>
        </xdr:cNvPr>
        <xdr:cNvCxnSpPr/>
      </xdr:nvCxnSpPr>
      <xdr:spPr bwMode="auto">
        <a:xfrm>
          <a:off x="4899660" y="6367933"/>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80625586-9F69-49B3-8CD5-8D4D1F73B2A2}"/>
            </a:ext>
          </a:extLst>
        </xdr:cNvPr>
        <xdr:cNvSpPr txBox="1"/>
      </xdr:nvSpPr>
      <xdr:spPr>
        <a:xfrm>
          <a:off x="5054600" y="536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9D15E28B-5180-4F94-9D07-E0DB778C096D}"/>
            </a:ext>
          </a:extLst>
        </xdr:cNvPr>
        <xdr:cNvCxnSpPr/>
      </xdr:nvCxnSpPr>
      <xdr:spPr bwMode="auto">
        <a:xfrm>
          <a:off x="4899660" y="5532331"/>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307000</xdr:rowOff>
    </xdr:from>
    <xdr:to>
      <xdr:col>29</xdr:col>
      <xdr:colOff>127000</xdr:colOff>
      <xdr:row>36</xdr:row>
      <xdr:rowOff>33007</xdr:rowOff>
    </xdr:to>
    <xdr:cxnSp macro="">
      <xdr:nvCxnSpPr>
        <xdr:cNvPr id="110" name="直線コネクタ 109">
          <a:extLst>
            <a:ext uri="{FF2B5EF4-FFF2-40B4-BE49-F238E27FC236}">
              <a16:creationId xmlns:a16="http://schemas.microsoft.com/office/drawing/2014/main" id="{2B0F1AAB-D737-4F6A-B76C-C8A6DFA47F39}"/>
            </a:ext>
          </a:extLst>
        </xdr:cNvPr>
        <xdr:cNvCxnSpPr/>
      </xdr:nvCxnSpPr>
      <xdr:spPr bwMode="auto">
        <a:xfrm flipV="1">
          <a:off x="4409440" y="6037240"/>
          <a:ext cx="579120" cy="30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8998FCE9-0115-47A4-B3C5-A7308D9E59E6}"/>
            </a:ext>
          </a:extLst>
        </xdr:cNvPr>
        <xdr:cNvSpPr txBox="1"/>
      </xdr:nvSpPr>
      <xdr:spPr>
        <a:xfrm>
          <a:off x="5054600" y="5866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F1EDF40A-BD87-4356-9FFD-08EB27DE562A}"/>
            </a:ext>
          </a:extLst>
        </xdr:cNvPr>
        <xdr:cNvSpPr/>
      </xdr:nvSpPr>
      <xdr:spPr bwMode="auto">
        <a:xfrm>
          <a:off x="4937760" y="6021537"/>
          <a:ext cx="93980" cy="101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341000</xdr:rowOff>
    </xdr:from>
    <xdr:to>
      <xdr:col>26</xdr:col>
      <xdr:colOff>50800</xdr:colOff>
      <xdr:row>36</xdr:row>
      <xdr:rowOff>33007</xdr:rowOff>
    </xdr:to>
    <xdr:cxnSp macro="">
      <xdr:nvCxnSpPr>
        <xdr:cNvPr id="113" name="直線コネクタ 112">
          <a:extLst>
            <a:ext uri="{FF2B5EF4-FFF2-40B4-BE49-F238E27FC236}">
              <a16:creationId xmlns:a16="http://schemas.microsoft.com/office/drawing/2014/main" id="{6A787C75-B3CE-4581-BF0C-1BD1474C53D5}"/>
            </a:ext>
          </a:extLst>
        </xdr:cNvPr>
        <xdr:cNvCxnSpPr/>
      </xdr:nvCxnSpPr>
      <xdr:spPr bwMode="auto">
        <a:xfrm>
          <a:off x="3802380" y="6033140"/>
          <a:ext cx="607060" cy="34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15E185A0-1396-4FBE-8CB8-00079DEE95F9}"/>
            </a:ext>
          </a:extLst>
        </xdr:cNvPr>
        <xdr:cNvSpPr/>
      </xdr:nvSpPr>
      <xdr:spPr bwMode="auto">
        <a:xfrm>
          <a:off x="4358640" y="6032700"/>
          <a:ext cx="101600" cy="25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D30478D6-3582-4CED-9D1C-9944F3787E28}"/>
            </a:ext>
          </a:extLst>
        </xdr:cNvPr>
        <xdr:cNvSpPr txBox="1"/>
      </xdr:nvSpPr>
      <xdr:spPr>
        <a:xfrm>
          <a:off x="4074160" y="587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341000</xdr:rowOff>
    </xdr:from>
    <xdr:to>
      <xdr:col>22</xdr:col>
      <xdr:colOff>114300</xdr:colOff>
      <xdr:row>36</xdr:row>
      <xdr:rowOff>48979</xdr:rowOff>
    </xdr:to>
    <xdr:cxnSp macro="">
      <xdr:nvCxnSpPr>
        <xdr:cNvPr id="116" name="直線コネクタ 115">
          <a:extLst>
            <a:ext uri="{FF2B5EF4-FFF2-40B4-BE49-F238E27FC236}">
              <a16:creationId xmlns:a16="http://schemas.microsoft.com/office/drawing/2014/main" id="{BCBA6786-FA98-40D9-9E7A-EAA590770243}"/>
            </a:ext>
          </a:extLst>
        </xdr:cNvPr>
        <xdr:cNvCxnSpPr/>
      </xdr:nvCxnSpPr>
      <xdr:spPr bwMode="auto">
        <a:xfrm flipV="1">
          <a:off x="3187700" y="6033140"/>
          <a:ext cx="614680" cy="5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FD06FD4D-F524-4D75-8D31-63AF2718C5BE}"/>
            </a:ext>
          </a:extLst>
        </xdr:cNvPr>
        <xdr:cNvSpPr/>
      </xdr:nvSpPr>
      <xdr:spPr bwMode="auto">
        <a:xfrm>
          <a:off x="3751580" y="6031908"/>
          <a:ext cx="101600" cy="25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7BC0FADA-5675-4BA4-B81C-6D280802C831}"/>
            </a:ext>
          </a:extLst>
        </xdr:cNvPr>
        <xdr:cNvSpPr txBox="1"/>
      </xdr:nvSpPr>
      <xdr:spPr>
        <a:xfrm>
          <a:off x="3467100" y="586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48979</xdr:rowOff>
    </xdr:from>
    <xdr:to>
      <xdr:col>18</xdr:col>
      <xdr:colOff>177800</xdr:colOff>
      <xdr:row>36</xdr:row>
      <xdr:rowOff>57331</xdr:rowOff>
    </xdr:to>
    <xdr:cxnSp macro="">
      <xdr:nvCxnSpPr>
        <xdr:cNvPr id="119" name="直線コネクタ 118">
          <a:extLst>
            <a:ext uri="{FF2B5EF4-FFF2-40B4-BE49-F238E27FC236}">
              <a16:creationId xmlns:a16="http://schemas.microsoft.com/office/drawing/2014/main" id="{BDCFD71D-B5E1-4564-86AD-2671EF67F823}"/>
            </a:ext>
          </a:extLst>
        </xdr:cNvPr>
        <xdr:cNvCxnSpPr/>
      </xdr:nvCxnSpPr>
      <xdr:spPr bwMode="auto">
        <a:xfrm flipV="1">
          <a:off x="2565400" y="6084019"/>
          <a:ext cx="622300" cy="8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BE63AA29-2BEC-412A-8CC3-D518CBF002BB}"/>
            </a:ext>
          </a:extLst>
        </xdr:cNvPr>
        <xdr:cNvSpPr/>
      </xdr:nvSpPr>
      <xdr:spPr bwMode="auto">
        <a:xfrm>
          <a:off x="3144520" y="6035246"/>
          <a:ext cx="78740" cy="25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3E3223A6-702B-4C48-8CF4-55AAEAB318B8}"/>
            </a:ext>
          </a:extLst>
        </xdr:cNvPr>
        <xdr:cNvSpPr txBox="1"/>
      </xdr:nvSpPr>
      <xdr:spPr>
        <a:xfrm>
          <a:off x="2852420" y="586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52D2331C-2AC5-4900-8F52-D8EC6E65F99B}"/>
            </a:ext>
          </a:extLst>
        </xdr:cNvPr>
        <xdr:cNvSpPr/>
      </xdr:nvSpPr>
      <xdr:spPr bwMode="auto">
        <a:xfrm>
          <a:off x="2514600" y="6033325"/>
          <a:ext cx="101600" cy="25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8631D177-84D2-4BB1-8134-87A0178B4B36}"/>
            </a:ext>
          </a:extLst>
        </xdr:cNvPr>
        <xdr:cNvSpPr txBox="1"/>
      </xdr:nvSpPr>
      <xdr:spPr>
        <a:xfrm>
          <a:off x="2230120" y="587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AF3BEB24-2B7D-47B4-8EFB-77F69E6FB142}"/>
            </a:ext>
          </a:extLst>
        </xdr:cNvPr>
        <xdr:cNvSpPr txBox="1"/>
      </xdr:nvSpPr>
      <xdr:spPr>
        <a:xfrm>
          <a:off x="483362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A39DAEC9-02DE-491C-9703-98FA8A1D68BF}"/>
            </a:ext>
          </a:extLst>
        </xdr:cNvPr>
        <xdr:cNvSpPr txBox="1"/>
      </xdr:nvSpPr>
      <xdr:spPr>
        <a:xfrm>
          <a:off x="42545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E0AAF299-9D17-4529-A644-2DB905365A00}"/>
            </a:ext>
          </a:extLst>
        </xdr:cNvPr>
        <xdr:cNvSpPr txBox="1"/>
      </xdr:nvSpPr>
      <xdr:spPr>
        <a:xfrm>
          <a:off x="364744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BD48EC50-89AB-4F8B-97F8-9CBFCFCFC532}"/>
            </a:ext>
          </a:extLst>
        </xdr:cNvPr>
        <xdr:cNvSpPr txBox="1"/>
      </xdr:nvSpPr>
      <xdr:spPr>
        <a:xfrm>
          <a:off x="301752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C7FD4FD6-6F88-4CFB-B5E3-5BB7730A74BC}"/>
            </a:ext>
          </a:extLst>
        </xdr:cNvPr>
        <xdr:cNvSpPr txBox="1"/>
      </xdr:nvSpPr>
      <xdr:spPr>
        <a:xfrm>
          <a:off x="241046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256200</xdr:rowOff>
    </xdr:from>
    <xdr:to>
      <xdr:col>29</xdr:col>
      <xdr:colOff>177800</xdr:colOff>
      <xdr:row>36</xdr:row>
      <xdr:rowOff>14900</xdr:rowOff>
    </xdr:to>
    <xdr:sp macro="" textlink="">
      <xdr:nvSpPr>
        <xdr:cNvPr id="129" name="楕円 128">
          <a:extLst>
            <a:ext uri="{FF2B5EF4-FFF2-40B4-BE49-F238E27FC236}">
              <a16:creationId xmlns:a16="http://schemas.microsoft.com/office/drawing/2014/main" id="{0613DDB3-5701-4093-9C46-5B3CC8E58F0A}"/>
            </a:ext>
          </a:extLst>
        </xdr:cNvPr>
        <xdr:cNvSpPr/>
      </xdr:nvSpPr>
      <xdr:spPr bwMode="auto">
        <a:xfrm>
          <a:off x="4937760" y="6032160"/>
          <a:ext cx="93980" cy="1778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228277</xdr:rowOff>
    </xdr:from>
    <xdr:ext cx="762000" cy="259045"/>
    <xdr:sp macro="" textlink="">
      <xdr:nvSpPr>
        <xdr:cNvPr id="130" name="人口1人当たり決算額の推移該当値テキスト445">
          <a:extLst>
            <a:ext uri="{FF2B5EF4-FFF2-40B4-BE49-F238E27FC236}">
              <a16:creationId xmlns:a16="http://schemas.microsoft.com/office/drawing/2014/main" id="{45097E34-DDD6-4B2F-9972-D21D60018B30}"/>
            </a:ext>
          </a:extLst>
        </xdr:cNvPr>
        <xdr:cNvSpPr txBox="1"/>
      </xdr:nvSpPr>
      <xdr:spPr>
        <a:xfrm>
          <a:off x="5054600" y="603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325107</xdr:rowOff>
    </xdr:from>
    <xdr:to>
      <xdr:col>26</xdr:col>
      <xdr:colOff>101600</xdr:colOff>
      <xdr:row>36</xdr:row>
      <xdr:rowOff>83807</xdr:rowOff>
    </xdr:to>
    <xdr:sp macro="" textlink="">
      <xdr:nvSpPr>
        <xdr:cNvPr id="131" name="楕円 130">
          <a:extLst>
            <a:ext uri="{FF2B5EF4-FFF2-40B4-BE49-F238E27FC236}">
              <a16:creationId xmlns:a16="http://schemas.microsoft.com/office/drawing/2014/main" id="{C40B035D-AD12-49DB-9F6B-07DE2ADE63BA}"/>
            </a:ext>
          </a:extLst>
        </xdr:cNvPr>
        <xdr:cNvSpPr/>
      </xdr:nvSpPr>
      <xdr:spPr bwMode="auto">
        <a:xfrm>
          <a:off x="4358640" y="6032487"/>
          <a:ext cx="101600" cy="863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68584</xdr:rowOff>
    </xdr:from>
    <xdr:ext cx="736600" cy="259045"/>
    <xdr:sp macro="" textlink="">
      <xdr:nvSpPr>
        <xdr:cNvPr id="132" name="テキスト ボックス 131">
          <a:extLst>
            <a:ext uri="{FF2B5EF4-FFF2-40B4-BE49-F238E27FC236}">
              <a16:creationId xmlns:a16="http://schemas.microsoft.com/office/drawing/2014/main" id="{EED01A9D-D80F-4C64-8469-66F557C772B7}"/>
            </a:ext>
          </a:extLst>
        </xdr:cNvPr>
        <xdr:cNvSpPr txBox="1"/>
      </xdr:nvSpPr>
      <xdr:spPr>
        <a:xfrm>
          <a:off x="4074160" y="6103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290200</xdr:rowOff>
    </xdr:from>
    <xdr:to>
      <xdr:col>22</xdr:col>
      <xdr:colOff>165100</xdr:colOff>
      <xdr:row>36</xdr:row>
      <xdr:rowOff>48900</xdr:rowOff>
    </xdr:to>
    <xdr:sp macro="" textlink="">
      <xdr:nvSpPr>
        <xdr:cNvPr id="133" name="楕円 132">
          <a:extLst>
            <a:ext uri="{FF2B5EF4-FFF2-40B4-BE49-F238E27FC236}">
              <a16:creationId xmlns:a16="http://schemas.microsoft.com/office/drawing/2014/main" id="{597BDA67-1264-4327-A053-1FCB19D328B4}"/>
            </a:ext>
          </a:extLst>
        </xdr:cNvPr>
        <xdr:cNvSpPr/>
      </xdr:nvSpPr>
      <xdr:spPr bwMode="auto">
        <a:xfrm>
          <a:off x="3751580" y="6035680"/>
          <a:ext cx="101600" cy="482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33677</xdr:rowOff>
    </xdr:from>
    <xdr:ext cx="762000" cy="259045"/>
    <xdr:sp macro="" textlink="">
      <xdr:nvSpPr>
        <xdr:cNvPr id="134" name="テキスト ボックス 133">
          <a:extLst>
            <a:ext uri="{FF2B5EF4-FFF2-40B4-BE49-F238E27FC236}">
              <a16:creationId xmlns:a16="http://schemas.microsoft.com/office/drawing/2014/main" id="{BDF46001-E5D6-4D05-8FCE-3487C55E7C90}"/>
            </a:ext>
          </a:extLst>
        </xdr:cNvPr>
        <xdr:cNvSpPr txBox="1"/>
      </xdr:nvSpPr>
      <xdr:spPr>
        <a:xfrm>
          <a:off x="3467100" y="60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341079</xdr:rowOff>
    </xdr:from>
    <xdr:to>
      <xdr:col>19</xdr:col>
      <xdr:colOff>38100</xdr:colOff>
      <xdr:row>36</xdr:row>
      <xdr:rowOff>99779</xdr:rowOff>
    </xdr:to>
    <xdr:sp macro="" textlink="">
      <xdr:nvSpPr>
        <xdr:cNvPr id="135" name="楕円 134">
          <a:extLst>
            <a:ext uri="{FF2B5EF4-FFF2-40B4-BE49-F238E27FC236}">
              <a16:creationId xmlns:a16="http://schemas.microsoft.com/office/drawing/2014/main" id="{0221E3F2-086F-4D29-BACA-95AF4D5FC204}"/>
            </a:ext>
          </a:extLst>
        </xdr:cNvPr>
        <xdr:cNvSpPr/>
      </xdr:nvSpPr>
      <xdr:spPr bwMode="auto">
        <a:xfrm>
          <a:off x="3144520" y="6033219"/>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84556</xdr:rowOff>
    </xdr:from>
    <xdr:ext cx="762000" cy="259045"/>
    <xdr:sp macro="" textlink="">
      <xdr:nvSpPr>
        <xdr:cNvPr id="136" name="テキスト ボックス 135">
          <a:extLst>
            <a:ext uri="{FF2B5EF4-FFF2-40B4-BE49-F238E27FC236}">
              <a16:creationId xmlns:a16="http://schemas.microsoft.com/office/drawing/2014/main" id="{C6BDC382-3427-474A-B56E-AA0CA5E3FAD9}"/>
            </a:ext>
          </a:extLst>
        </xdr:cNvPr>
        <xdr:cNvSpPr txBox="1"/>
      </xdr:nvSpPr>
      <xdr:spPr>
        <a:xfrm>
          <a:off x="2852420" y="61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6531</xdr:rowOff>
    </xdr:from>
    <xdr:to>
      <xdr:col>15</xdr:col>
      <xdr:colOff>101600</xdr:colOff>
      <xdr:row>36</xdr:row>
      <xdr:rowOff>108131</xdr:rowOff>
    </xdr:to>
    <xdr:sp macro="" textlink="">
      <xdr:nvSpPr>
        <xdr:cNvPr id="137" name="楕円 136">
          <a:extLst>
            <a:ext uri="{FF2B5EF4-FFF2-40B4-BE49-F238E27FC236}">
              <a16:creationId xmlns:a16="http://schemas.microsoft.com/office/drawing/2014/main" id="{75983BE9-6BC5-4E72-A24A-C3EDF04085EA}"/>
            </a:ext>
          </a:extLst>
        </xdr:cNvPr>
        <xdr:cNvSpPr/>
      </xdr:nvSpPr>
      <xdr:spPr bwMode="auto">
        <a:xfrm>
          <a:off x="2514600" y="604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92908</xdr:rowOff>
    </xdr:from>
    <xdr:ext cx="762000" cy="259045"/>
    <xdr:sp macro="" textlink="">
      <xdr:nvSpPr>
        <xdr:cNvPr id="138" name="テキスト ボックス 137">
          <a:extLst>
            <a:ext uri="{FF2B5EF4-FFF2-40B4-BE49-F238E27FC236}">
              <a16:creationId xmlns:a16="http://schemas.microsoft.com/office/drawing/2014/main" id="{60538AC4-20AB-4283-A11A-68555A89826F}"/>
            </a:ext>
          </a:extLst>
        </xdr:cNvPr>
        <xdr:cNvSpPr txBox="1"/>
      </xdr:nvSpPr>
      <xdr:spPr>
        <a:xfrm>
          <a:off x="2230120" y="612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87C01F8-A189-4CFD-9ABB-C89A86E7877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DC56EC2-BDD0-4AC1-AFE2-3D61522093C4}"/>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F1572E1-1963-46A3-B17D-5C43A34ACCBB}"/>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596EF6A-CD1B-4F56-93E2-00F657F01A80}"/>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F14E80-A039-44FA-A7F5-B75F9817E70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605988C-E026-47D9-9186-AEE946AB419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CB06FCE-E252-456B-8B52-3CB527E2B38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5345B9-E948-420E-BABD-6193C08054F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263A7E7-FF78-4776-BCD1-DDD0F2C9ABF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691A13EA-2031-43F4-B462-0845158D31B6}"/>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3,723
3,715
171.73
6,287,703
6,055,039
28,883
2,492,341
4,139,676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FD35DBC-B309-4C17-B934-5E40CC67F68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349C55-4098-4163-ADC2-C00E26B127B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F75FAE3-3C0C-4BA5-BCC7-B3250C97689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E82DC9-F969-47E7-828E-40C78DBF095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4EF207-DCE5-4788-A21F-F53AF96512DA}"/>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C112336-0507-4FE5-9187-37BE829A36D1}"/>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6C196F6-1942-4899-A9D3-FE66848A52CF}"/>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B90BE6BE-DD68-4C22-ADC8-191B48268495}"/>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CDD0419-5F25-4845-A29A-63D88D59C0BE}"/>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30FE4B-AC20-4DAB-A429-24232B94E669}"/>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A4EACD1-52F2-41A9-A060-67B2C549CDAF}"/>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7B8E608-E4F4-4D89-888C-263797F01995}"/>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1B7E708-259E-4490-927A-DD68938868E2}"/>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0F7CF11-6831-4F3D-9B8C-DFA318BA8E93}"/>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4F9F1AD-7A22-4C83-897D-F56341208CF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5008B43-28AE-421E-931B-472C040EB523}"/>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02DABB-42DF-43EB-97A6-D62E440C6EA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8272834-87C2-4695-A82B-EB7EE914EFCE}"/>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8EBB715-3B49-49F3-921B-15A703BD1024}"/>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3F131206-D669-4DF2-8C26-0E246991C4C2}"/>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705B932-1449-404E-A403-5659DC0A1AC3}"/>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9501566-E0A6-4CCE-8895-D1D659800F55}"/>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9D21920-9C80-4147-A620-3CF3C1CE649B}"/>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6BEC8467-E262-437B-AB3A-9F4EA18B3C71}"/>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F078A884-7FF7-4E55-953C-359C1F61F587}"/>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0668A26-A2FD-4048-95D8-1DDBA6F5B69A}"/>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C73F6A03-9573-401F-A37A-4488EC82865B}"/>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590B4B1-AE14-4DCB-9D06-DB89EDF1EDD0}"/>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740C611-D560-485A-9257-20C7F7473681}"/>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4A15504-93C4-4C3F-B21C-74FF60142479}"/>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D1AE1C61-55CD-4ECB-BF70-8BD1637219A4}"/>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DD0C33A5-7291-4CA3-9979-EE0814BF2048}"/>
            </a:ext>
          </a:extLst>
        </xdr:cNvPr>
        <xdr:cNvSpPr txBox="1"/>
      </xdr:nvSpPr>
      <xdr:spPr>
        <a:xfrm>
          <a:off x="46749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6A0CAFE-FF92-414D-BC43-B40167F4B06C}"/>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37A9154B-67CB-4C20-8ABF-76C9DFB6A990}"/>
            </a:ext>
          </a:extLst>
        </xdr:cNvPr>
        <xdr:cNvSpPr txBox="1"/>
      </xdr:nvSpPr>
      <xdr:spPr>
        <a:xfrm>
          <a:off x="16658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DD90742E-C0B1-47A5-B1A2-0E56AFFA951B}"/>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852AA890-40A5-47BF-A324-DC4AE0D9590E}"/>
            </a:ext>
          </a:extLst>
        </xdr:cNvPr>
        <xdr:cNvSpPr txBox="1"/>
      </xdr:nvSpPr>
      <xdr:spPr>
        <a:xfrm>
          <a:off x="16658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DBA578BC-3EE8-41C1-B71C-78414DF438C9}"/>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E6B168ED-613C-43D6-88C8-3FE1A39776CD}"/>
            </a:ext>
          </a:extLst>
        </xdr:cNvPr>
        <xdr:cNvSpPr txBox="1"/>
      </xdr:nvSpPr>
      <xdr:spPr>
        <a:xfrm>
          <a:off x="16658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C25C8FC7-EA04-4925-92B4-0C4E8D157AC1}"/>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4D2053B0-41B9-4A9E-964B-EA086C8BB963}"/>
            </a:ext>
          </a:extLst>
        </xdr:cNvPr>
        <xdr:cNvSpPr txBox="1"/>
      </xdr:nvSpPr>
      <xdr:spPr>
        <a:xfrm>
          <a:off x="16658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7A9DB12A-3059-4F3A-8FBD-04F3ACA12435}"/>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CFD8403F-8E28-48F4-B734-B31F1C2FF2CE}"/>
            </a:ext>
          </a:extLst>
        </xdr:cNvPr>
        <xdr:cNvSpPr txBox="1"/>
      </xdr:nvSpPr>
      <xdr:spPr>
        <a:xfrm>
          <a:off x="7642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AB2A0F30-54AC-4B60-9018-508771EBA9E0}"/>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F16B0997-6DBD-4C82-8ED1-A6737ADD8DD0}"/>
            </a:ext>
          </a:extLst>
        </xdr:cNvPr>
        <xdr:cNvCxnSpPr/>
      </xdr:nvCxnSpPr>
      <xdr:spPr>
        <a:xfrm flipV="1">
          <a:off x="4084955" y="5065603"/>
          <a:ext cx="1270" cy="133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5CFFE904-7B1F-466D-B38C-88E0F0376C8A}"/>
            </a:ext>
          </a:extLst>
        </xdr:cNvPr>
        <xdr:cNvSpPr txBox="1"/>
      </xdr:nvSpPr>
      <xdr:spPr>
        <a:xfrm>
          <a:off x="4137660" y="64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5D484225-15FF-4D61-ADFE-7C75FDACA19D}"/>
            </a:ext>
          </a:extLst>
        </xdr:cNvPr>
        <xdr:cNvCxnSpPr/>
      </xdr:nvCxnSpPr>
      <xdr:spPr>
        <a:xfrm>
          <a:off x="4020820" y="6403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B5451CD7-1C37-4C71-B92B-D04FCEF65DE8}"/>
            </a:ext>
          </a:extLst>
        </xdr:cNvPr>
        <xdr:cNvSpPr txBox="1"/>
      </xdr:nvSpPr>
      <xdr:spPr>
        <a:xfrm>
          <a:off x="4137660" y="484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D1BD8D89-1184-49B6-A08C-E6C01EA363B2}"/>
            </a:ext>
          </a:extLst>
        </xdr:cNvPr>
        <xdr:cNvCxnSpPr/>
      </xdr:nvCxnSpPr>
      <xdr:spPr>
        <a:xfrm>
          <a:off x="4020820" y="50656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129350</xdr:rowOff>
    </xdr:from>
    <xdr:to>
      <xdr:col>24</xdr:col>
      <xdr:colOff>63500</xdr:colOff>
      <xdr:row>36</xdr:row>
      <xdr:rowOff>157955</xdr:rowOff>
    </xdr:to>
    <xdr:cxnSp macro="">
      <xdr:nvCxnSpPr>
        <xdr:cNvPr id="60" name="直線コネクタ 59">
          <a:extLst>
            <a:ext uri="{FF2B5EF4-FFF2-40B4-BE49-F238E27FC236}">
              <a16:creationId xmlns:a16="http://schemas.microsoft.com/office/drawing/2014/main" id="{1CA76992-372A-44EB-A4A4-E95DD276F2D5}"/>
            </a:ext>
          </a:extLst>
        </xdr:cNvPr>
        <xdr:cNvCxnSpPr/>
      </xdr:nvCxnSpPr>
      <xdr:spPr>
        <a:xfrm flipV="1">
          <a:off x="3355340" y="6164390"/>
          <a:ext cx="731520" cy="2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FBCCA6CC-55C4-470F-BCED-F33028BAB65C}"/>
            </a:ext>
          </a:extLst>
        </xdr:cNvPr>
        <xdr:cNvSpPr txBox="1"/>
      </xdr:nvSpPr>
      <xdr:spPr>
        <a:xfrm>
          <a:off x="4137660" y="60945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E24A7FD5-E2F3-4A30-845C-B43715699051}"/>
            </a:ext>
          </a:extLst>
        </xdr:cNvPr>
        <xdr:cNvSpPr/>
      </xdr:nvSpPr>
      <xdr:spPr>
        <a:xfrm>
          <a:off x="4036060" y="61161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157955</xdr:rowOff>
    </xdr:from>
    <xdr:to>
      <xdr:col>19</xdr:col>
      <xdr:colOff>177800</xdr:colOff>
      <xdr:row>37</xdr:row>
      <xdr:rowOff>7666</xdr:rowOff>
    </xdr:to>
    <xdr:cxnSp macro="">
      <xdr:nvCxnSpPr>
        <xdr:cNvPr id="63" name="直線コネクタ 62">
          <a:extLst>
            <a:ext uri="{FF2B5EF4-FFF2-40B4-BE49-F238E27FC236}">
              <a16:creationId xmlns:a16="http://schemas.microsoft.com/office/drawing/2014/main" id="{D6D55664-BF1C-4843-BA20-42D8EB110CF3}"/>
            </a:ext>
          </a:extLst>
        </xdr:cNvPr>
        <xdr:cNvCxnSpPr/>
      </xdr:nvCxnSpPr>
      <xdr:spPr>
        <a:xfrm flipV="1">
          <a:off x="2565400" y="6192995"/>
          <a:ext cx="78994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1AE1EDD7-9B39-4CD6-AEF5-073A593145C7}"/>
            </a:ext>
          </a:extLst>
        </xdr:cNvPr>
        <xdr:cNvSpPr/>
      </xdr:nvSpPr>
      <xdr:spPr>
        <a:xfrm>
          <a:off x="3312160" y="61657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5AF593F4-82F2-4DAF-9888-D04739CF9B79}"/>
            </a:ext>
          </a:extLst>
        </xdr:cNvPr>
        <xdr:cNvSpPr txBox="1"/>
      </xdr:nvSpPr>
      <xdr:spPr>
        <a:xfrm>
          <a:off x="3086315" y="625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7666</xdr:rowOff>
    </xdr:from>
    <xdr:to>
      <xdr:col>15</xdr:col>
      <xdr:colOff>50800</xdr:colOff>
      <xdr:row>37</xdr:row>
      <xdr:rowOff>27865</xdr:rowOff>
    </xdr:to>
    <xdr:cxnSp macro="">
      <xdr:nvCxnSpPr>
        <xdr:cNvPr id="66" name="直線コネクタ 65">
          <a:extLst>
            <a:ext uri="{FF2B5EF4-FFF2-40B4-BE49-F238E27FC236}">
              <a16:creationId xmlns:a16="http://schemas.microsoft.com/office/drawing/2014/main" id="{37024E91-1365-4C13-8C2D-76CA255AD973}"/>
            </a:ext>
          </a:extLst>
        </xdr:cNvPr>
        <xdr:cNvCxnSpPr/>
      </xdr:nvCxnSpPr>
      <xdr:spPr>
        <a:xfrm flipV="1">
          <a:off x="1790700" y="6210346"/>
          <a:ext cx="7747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DCE0D949-9990-4227-87E5-B6EE885D010B}"/>
            </a:ext>
          </a:extLst>
        </xdr:cNvPr>
        <xdr:cNvSpPr/>
      </xdr:nvSpPr>
      <xdr:spPr>
        <a:xfrm>
          <a:off x="2514600" y="6179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362A55DD-9486-4C47-8456-D4BBA4174C45}"/>
            </a:ext>
          </a:extLst>
        </xdr:cNvPr>
        <xdr:cNvSpPr txBox="1"/>
      </xdr:nvSpPr>
      <xdr:spPr>
        <a:xfrm>
          <a:off x="2311615" y="626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27865</xdr:rowOff>
    </xdr:from>
    <xdr:to>
      <xdr:col>10</xdr:col>
      <xdr:colOff>114300</xdr:colOff>
      <xdr:row>37</xdr:row>
      <xdr:rowOff>39779</xdr:rowOff>
    </xdr:to>
    <xdr:cxnSp macro="">
      <xdr:nvCxnSpPr>
        <xdr:cNvPr id="69" name="直線コネクタ 68">
          <a:extLst>
            <a:ext uri="{FF2B5EF4-FFF2-40B4-BE49-F238E27FC236}">
              <a16:creationId xmlns:a16="http://schemas.microsoft.com/office/drawing/2014/main" id="{8CD2C43A-6ED5-4A97-A6C9-FA23DB20128A}"/>
            </a:ext>
          </a:extLst>
        </xdr:cNvPr>
        <xdr:cNvCxnSpPr/>
      </xdr:nvCxnSpPr>
      <xdr:spPr>
        <a:xfrm flipV="1">
          <a:off x="1008380" y="6230545"/>
          <a:ext cx="78232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1B5A074C-227A-4BC3-A40E-F103EB9B8AAB}"/>
            </a:ext>
          </a:extLst>
        </xdr:cNvPr>
        <xdr:cNvSpPr/>
      </xdr:nvSpPr>
      <xdr:spPr>
        <a:xfrm>
          <a:off x="1739900" y="61815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91DA62AF-BE73-42FB-8976-D3125ABCBEA2}"/>
            </a:ext>
          </a:extLst>
        </xdr:cNvPr>
        <xdr:cNvSpPr txBox="1"/>
      </xdr:nvSpPr>
      <xdr:spPr>
        <a:xfrm>
          <a:off x="1514055" y="596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4DE014FD-ED30-4458-AFBD-B77043E077B8}"/>
            </a:ext>
          </a:extLst>
        </xdr:cNvPr>
        <xdr:cNvSpPr/>
      </xdr:nvSpPr>
      <xdr:spPr>
        <a:xfrm>
          <a:off x="965200" y="6181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29309819-2AE6-421A-8830-B69537BBB42E}"/>
            </a:ext>
          </a:extLst>
        </xdr:cNvPr>
        <xdr:cNvSpPr txBox="1"/>
      </xdr:nvSpPr>
      <xdr:spPr>
        <a:xfrm>
          <a:off x="739355" y="596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EB5E2BEB-A1B4-4981-A834-495095F03483}"/>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9A16FB28-4B8A-45C1-81BD-9CE52D2246B8}"/>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A0FF1B09-CDCB-47DD-A67C-BFC10A1B1F5A}"/>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BA56407A-DB60-4837-A8EA-C156A837B5C7}"/>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B647371B-FD0F-4D0D-B07E-AC71CE7AC22E}"/>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78550</xdr:rowOff>
    </xdr:from>
    <xdr:to>
      <xdr:col>24</xdr:col>
      <xdr:colOff>114300</xdr:colOff>
      <xdr:row>37</xdr:row>
      <xdr:rowOff>8700</xdr:rowOff>
    </xdr:to>
    <xdr:sp macro="" textlink="">
      <xdr:nvSpPr>
        <xdr:cNvPr id="79" name="楕円 78">
          <a:extLst>
            <a:ext uri="{FF2B5EF4-FFF2-40B4-BE49-F238E27FC236}">
              <a16:creationId xmlns:a16="http://schemas.microsoft.com/office/drawing/2014/main" id="{721E39AA-DACC-4C3C-BED6-EADD6DA5794B}"/>
            </a:ext>
          </a:extLst>
        </xdr:cNvPr>
        <xdr:cNvSpPr/>
      </xdr:nvSpPr>
      <xdr:spPr>
        <a:xfrm>
          <a:off x="4036060" y="6113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101427</xdr:rowOff>
    </xdr:from>
    <xdr:ext cx="599010" cy="259045"/>
    <xdr:sp macro="" textlink="">
      <xdr:nvSpPr>
        <xdr:cNvPr id="80" name="人件費該当値テキスト">
          <a:extLst>
            <a:ext uri="{FF2B5EF4-FFF2-40B4-BE49-F238E27FC236}">
              <a16:creationId xmlns:a16="http://schemas.microsoft.com/office/drawing/2014/main" id="{2AEC40E9-5F7A-4B37-BB03-17F6B0EE5210}"/>
            </a:ext>
          </a:extLst>
        </xdr:cNvPr>
        <xdr:cNvSpPr txBox="1"/>
      </xdr:nvSpPr>
      <xdr:spPr>
        <a:xfrm>
          <a:off x="4137660" y="596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107155</xdr:rowOff>
    </xdr:from>
    <xdr:to>
      <xdr:col>20</xdr:col>
      <xdr:colOff>38100</xdr:colOff>
      <xdr:row>37</xdr:row>
      <xdr:rowOff>37305</xdr:rowOff>
    </xdr:to>
    <xdr:sp macro="" textlink="">
      <xdr:nvSpPr>
        <xdr:cNvPr id="81" name="楕円 80">
          <a:extLst>
            <a:ext uri="{FF2B5EF4-FFF2-40B4-BE49-F238E27FC236}">
              <a16:creationId xmlns:a16="http://schemas.microsoft.com/office/drawing/2014/main" id="{09DB9CBA-884B-47EE-894C-DCB09D8C1205}"/>
            </a:ext>
          </a:extLst>
        </xdr:cNvPr>
        <xdr:cNvSpPr/>
      </xdr:nvSpPr>
      <xdr:spPr>
        <a:xfrm>
          <a:off x="3312160" y="6142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53832</xdr:rowOff>
    </xdr:from>
    <xdr:ext cx="599010" cy="259045"/>
    <xdr:sp macro="" textlink="">
      <xdr:nvSpPr>
        <xdr:cNvPr id="82" name="テキスト ボックス 81">
          <a:extLst>
            <a:ext uri="{FF2B5EF4-FFF2-40B4-BE49-F238E27FC236}">
              <a16:creationId xmlns:a16="http://schemas.microsoft.com/office/drawing/2014/main" id="{297D7E90-A0EE-438D-B254-06C365F93A6B}"/>
            </a:ext>
          </a:extLst>
        </xdr:cNvPr>
        <xdr:cNvSpPr txBox="1"/>
      </xdr:nvSpPr>
      <xdr:spPr>
        <a:xfrm>
          <a:off x="3086315" y="59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128316</xdr:rowOff>
    </xdr:from>
    <xdr:to>
      <xdr:col>15</xdr:col>
      <xdr:colOff>101600</xdr:colOff>
      <xdr:row>37</xdr:row>
      <xdr:rowOff>58466</xdr:rowOff>
    </xdr:to>
    <xdr:sp macro="" textlink="">
      <xdr:nvSpPr>
        <xdr:cNvPr id="83" name="楕円 82">
          <a:extLst>
            <a:ext uri="{FF2B5EF4-FFF2-40B4-BE49-F238E27FC236}">
              <a16:creationId xmlns:a16="http://schemas.microsoft.com/office/drawing/2014/main" id="{8D31367B-031C-4CF2-B9FC-92964766C077}"/>
            </a:ext>
          </a:extLst>
        </xdr:cNvPr>
        <xdr:cNvSpPr/>
      </xdr:nvSpPr>
      <xdr:spPr>
        <a:xfrm>
          <a:off x="2514600" y="6163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74993</xdr:rowOff>
    </xdr:from>
    <xdr:ext cx="599010" cy="259045"/>
    <xdr:sp macro="" textlink="">
      <xdr:nvSpPr>
        <xdr:cNvPr id="84" name="テキスト ボックス 83">
          <a:extLst>
            <a:ext uri="{FF2B5EF4-FFF2-40B4-BE49-F238E27FC236}">
              <a16:creationId xmlns:a16="http://schemas.microsoft.com/office/drawing/2014/main" id="{3394943B-AE68-49A4-833E-A10BB3918D77}"/>
            </a:ext>
          </a:extLst>
        </xdr:cNvPr>
        <xdr:cNvSpPr txBox="1"/>
      </xdr:nvSpPr>
      <xdr:spPr>
        <a:xfrm>
          <a:off x="2311615" y="594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148515</xdr:rowOff>
    </xdr:from>
    <xdr:to>
      <xdr:col>10</xdr:col>
      <xdr:colOff>165100</xdr:colOff>
      <xdr:row>37</xdr:row>
      <xdr:rowOff>78665</xdr:rowOff>
    </xdr:to>
    <xdr:sp macro="" textlink="">
      <xdr:nvSpPr>
        <xdr:cNvPr id="85" name="楕円 84">
          <a:extLst>
            <a:ext uri="{FF2B5EF4-FFF2-40B4-BE49-F238E27FC236}">
              <a16:creationId xmlns:a16="http://schemas.microsoft.com/office/drawing/2014/main" id="{2D9E8163-7C94-4EA1-8C8A-A2DCDF0CC29D}"/>
            </a:ext>
          </a:extLst>
        </xdr:cNvPr>
        <xdr:cNvSpPr/>
      </xdr:nvSpPr>
      <xdr:spPr>
        <a:xfrm>
          <a:off x="1739900" y="6183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69792</xdr:rowOff>
    </xdr:from>
    <xdr:ext cx="599010" cy="259045"/>
    <xdr:sp macro="" textlink="">
      <xdr:nvSpPr>
        <xdr:cNvPr id="86" name="テキスト ボックス 85">
          <a:extLst>
            <a:ext uri="{FF2B5EF4-FFF2-40B4-BE49-F238E27FC236}">
              <a16:creationId xmlns:a16="http://schemas.microsoft.com/office/drawing/2014/main" id="{C3A90DB8-303B-4900-8361-62A96283E9F7}"/>
            </a:ext>
          </a:extLst>
        </xdr:cNvPr>
        <xdr:cNvSpPr txBox="1"/>
      </xdr:nvSpPr>
      <xdr:spPr>
        <a:xfrm>
          <a:off x="1514055" y="627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160429</xdr:rowOff>
    </xdr:from>
    <xdr:to>
      <xdr:col>6</xdr:col>
      <xdr:colOff>38100</xdr:colOff>
      <xdr:row>37</xdr:row>
      <xdr:rowOff>90579</xdr:rowOff>
    </xdr:to>
    <xdr:sp macro="" textlink="">
      <xdr:nvSpPr>
        <xdr:cNvPr id="87" name="楕円 86">
          <a:extLst>
            <a:ext uri="{FF2B5EF4-FFF2-40B4-BE49-F238E27FC236}">
              <a16:creationId xmlns:a16="http://schemas.microsoft.com/office/drawing/2014/main" id="{F705D9A6-7A38-478E-AE0E-4F7BCAE4203D}"/>
            </a:ext>
          </a:extLst>
        </xdr:cNvPr>
        <xdr:cNvSpPr/>
      </xdr:nvSpPr>
      <xdr:spPr>
        <a:xfrm>
          <a:off x="965200" y="61954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81706</xdr:rowOff>
    </xdr:from>
    <xdr:ext cx="599010" cy="259045"/>
    <xdr:sp macro="" textlink="">
      <xdr:nvSpPr>
        <xdr:cNvPr id="88" name="テキスト ボックス 87">
          <a:extLst>
            <a:ext uri="{FF2B5EF4-FFF2-40B4-BE49-F238E27FC236}">
              <a16:creationId xmlns:a16="http://schemas.microsoft.com/office/drawing/2014/main" id="{3D8FD89E-87A6-4584-8BCC-B8020C7E79FD}"/>
            </a:ext>
          </a:extLst>
        </xdr:cNvPr>
        <xdr:cNvSpPr txBox="1"/>
      </xdr:nvSpPr>
      <xdr:spPr>
        <a:xfrm>
          <a:off x="739355" y="62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354BE3B-0E89-4C06-93B7-EEAE15AAAD36}"/>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A955D8DF-B951-4824-82E6-F68318094E3F}"/>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6D954E64-475C-407B-9007-1AF7F5495ECD}"/>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B2EE9F71-93A0-4E68-A715-5FB887BAC25F}"/>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D1355C26-1DB5-4A79-8070-9D73980CE731}"/>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5BD9E810-E0C0-432F-864E-797AD3DE4A3C}"/>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73D141C5-FF61-4A2A-843E-2126626B330C}"/>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664E4A63-C0D5-4DC9-8CE2-DC4795EDCB9A}"/>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54CE4616-3583-4906-92CF-93B05C5AFD27}"/>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CC161005-1AC7-4B03-AC4E-3DF9C8BA05EA}"/>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F5AFE8D0-C81D-4A50-ACC4-0BD20AF98226}"/>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7E8D1931-8F48-47E5-9517-A9199F633D74}"/>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32C291FC-4B22-4348-9AED-4F7A597D8D48}"/>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9F25E622-010A-4163-806A-E9F72F7E2C4E}"/>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27170886-4107-474D-BBBA-3CC2F3EBDC8D}"/>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D7AFC266-54C7-4827-BE07-D9AE8728FA85}"/>
            </a:ext>
          </a:extLst>
        </xdr:cNvPr>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C2B3FA88-ED7D-449A-BDA4-51DA2F2294D5}"/>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3E4EF0DF-0525-4C91-A984-9E2005810939}"/>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EB3E7D8F-6460-49EE-B520-A0425EC4DCDC}"/>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D6E371CC-13BB-41EF-8964-6D92DE57FE26}"/>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FE588F7E-E53C-4645-AF00-A1765E837BE3}"/>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DE70ED7B-9A5A-420F-A5A0-EB3C135A81DB}"/>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CCD1945B-FCDA-4405-BFE6-5A96FA494DC9}"/>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9A81AEC8-508E-46CB-ADAE-E84F2483A33B}"/>
            </a:ext>
          </a:extLst>
        </xdr:cNvPr>
        <xdr:cNvCxnSpPr/>
      </xdr:nvCxnSpPr>
      <xdr:spPr>
        <a:xfrm flipV="1">
          <a:off x="4084955" y="8390017"/>
          <a:ext cx="1270" cy="140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102BD7BB-C6CD-4701-A466-95CF5168D1A7}"/>
            </a:ext>
          </a:extLst>
        </xdr:cNvPr>
        <xdr:cNvSpPr txBox="1"/>
      </xdr:nvSpPr>
      <xdr:spPr>
        <a:xfrm>
          <a:off x="4137660" y="979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ACE91297-8B85-46B5-99E4-20CB17831BE7}"/>
            </a:ext>
          </a:extLst>
        </xdr:cNvPr>
        <xdr:cNvCxnSpPr/>
      </xdr:nvCxnSpPr>
      <xdr:spPr>
        <a:xfrm>
          <a:off x="4020820" y="9791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2B886B2B-74A7-4EFF-9CFC-D644A5ADD8E8}"/>
            </a:ext>
          </a:extLst>
        </xdr:cNvPr>
        <xdr:cNvSpPr txBox="1"/>
      </xdr:nvSpPr>
      <xdr:spPr>
        <a:xfrm>
          <a:off x="4137660" y="817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B141FD71-1973-41FF-AECE-419A3DA31350}"/>
            </a:ext>
          </a:extLst>
        </xdr:cNvPr>
        <xdr:cNvCxnSpPr/>
      </xdr:nvCxnSpPr>
      <xdr:spPr>
        <a:xfrm>
          <a:off x="4020820" y="8390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80771</xdr:rowOff>
    </xdr:from>
    <xdr:to>
      <xdr:col>24</xdr:col>
      <xdr:colOff>63500</xdr:colOff>
      <xdr:row>57</xdr:row>
      <xdr:rowOff>91568</xdr:rowOff>
    </xdr:to>
    <xdr:cxnSp macro="">
      <xdr:nvCxnSpPr>
        <xdr:cNvPr id="117" name="直線コネクタ 116">
          <a:extLst>
            <a:ext uri="{FF2B5EF4-FFF2-40B4-BE49-F238E27FC236}">
              <a16:creationId xmlns:a16="http://schemas.microsoft.com/office/drawing/2014/main" id="{FD3FD129-7A2C-4209-BDB1-2B7055E3D1FA}"/>
            </a:ext>
          </a:extLst>
        </xdr:cNvPr>
        <xdr:cNvCxnSpPr/>
      </xdr:nvCxnSpPr>
      <xdr:spPr>
        <a:xfrm flipV="1">
          <a:off x="3355340" y="9636251"/>
          <a:ext cx="73152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4699DDD7-00BD-41F2-9F0C-EEDEA6A1C1F9}"/>
            </a:ext>
          </a:extLst>
        </xdr:cNvPr>
        <xdr:cNvSpPr txBox="1"/>
      </xdr:nvSpPr>
      <xdr:spPr>
        <a:xfrm>
          <a:off x="4137660" y="93247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44A100F5-3D06-48A9-A25C-B63D7B4537E6}"/>
            </a:ext>
          </a:extLst>
        </xdr:cNvPr>
        <xdr:cNvSpPr/>
      </xdr:nvSpPr>
      <xdr:spPr>
        <a:xfrm>
          <a:off x="4036060" y="9469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91568</xdr:rowOff>
    </xdr:from>
    <xdr:to>
      <xdr:col>19</xdr:col>
      <xdr:colOff>177800</xdr:colOff>
      <xdr:row>57</xdr:row>
      <xdr:rowOff>103133</xdr:rowOff>
    </xdr:to>
    <xdr:cxnSp macro="">
      <xdr:nvCxnSpPr>
        <xdr:cNvPr id="120" name="直線コネクタ 119">
          <a:extLst>
            <a:ext uri="{FF2B5EF4-FFF2-40B4-BE49-F238E27FC236}">
              <a16:creationId xmlns:a16="http://schemas.microsoft.com/office/drawing/2014/main" id="{2867DD03-EA66-46AC-8D15-21603FAB9890}"/>
            </a:ext>
          </a:extLst>
        </xdr:cNvPr>
        <xdr:cNvCxnSpPr/>
      </xdr:nvCxnSpPr>
      <xdr:spPr>
        <a:xfrm flipV="1">
          <a:off x="2565400" y="9647048"/>
          <a:ext cx="789940" cy="1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D1DC0568-F942-4912-A4AE-ED40AD3D2D13}"/>
            </a:ext>
          </a:extLst>
        </xdr:cNvPr>
        <xdr:cNvSpPr/>
      </xdr:nvSpPr>
      <xdr:spPr>
        <a:xfrm>
          <a:off x="3312160" y="94777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9CBB4E4C-9BE4-4484-8F60-DE6DAC0D8ACD}"/>
            </a:ext>
          </a:extLst>
        </xdr:cNvPr>
        <xdr:cNvSpPr txBox="1"/>
      </xdr:nvSpPr>
      <xdr:spPr>
        <a:xfrm>
          <a:off x="3086315" y="925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103133</xdr:rowOff>
    </xdr:from>
    <xdr:to>
      <xdr:col>15</xdr:col>
      <xdr:colOff>50800</xdr:colOff>
      <xdr:row>57</xdr:row>
      <xdr:rowOff>123058</xdr:rowOff>
    </xdr:to>
    <xdr:cxnSp macro="">
      <xdr:nvCxnSpPr>
        <xdr:cNvPr id="123" name="直線コネクタ 122">
          <a:extLst>
            <a:ext uri="{FF2B5EF4-FFF2-40B4-BE49-F238E27FC236}">
              <a16:creationId xmlns:a16="http://schemas.microsoft.com/office/drawing/2014/main" id="{554E226F-1465-4637-9AD5-2710E595D1EB}"/>
            </a:ext>
          </a:extLst>
        </xdr:cNvPr>
        <xdr:cNvCxnSpPr/>
      </xdr:nvCxnSpPr>
      <xdr:spPr>
        <a:xfrm flipV="1">
          <a:off x="1790700" y="9658613"/>
          <a:ext cx="774700" cy="1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BD17E7A0-0FFF-413A-A784-CCAE100D3188}"/>
            </a:ext>
          </a:extLst>
        </xdr:cNvPr>
        <xdr:cNvSpPr/>
      </xdr:nvSpPr>
      <xdr:spPr>
        <a:xfrm>
          <a:off x="2514600" y="9486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BA2C5CAB-608D-40BF-B97A-1BEF769D3017}"/>
            </a:ext>
          </a:extLst>
        </xdr:cNvPr>
        <xdr:cNvSpPr txBox="1"/>
      </xdr:nvSpPr>
      <xdr:spPr>
        <a:xfrm>
          <a:off x="2311615" y="926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123058</xdr:rowOff>
    </xdr:from>
    <xdr:to>
      <xdr:col>10</xdr:col>
      <xdr:colOff>114300</xdr:colOff>
      <xdr:row>57</xdr:row>
      <xdr:rowOff>130379</xdr:rowOff>
    </xdr:to>
    <xdr:cxnSp macro="">
      <xdr:nvCxnSpPr>
        <xdr:cNvPr id="126" name="直線コネクタ 125">
          <a:extLst>
            <a:ext uri="{FF2B5EF4-FFF2-40B4-BE49-F238E27FC236}">
              <a16:creationId xmlns:a16="http://schemas.microsoft.com/office/drawing/2014/main" id="{482D1FBC-FE0C-47FB-86AB-6B742757CF75}"/>
            </a:ext>
          </a:extLst>
        </xdr:cNvPr>
        <xdr:cNvCxnSpPr/>
      </xdr:nvCxnSpPr>
      <xdr:spPr>
        <a:xfrm flipV="1">
          <a:off x="1008380" y="9678538"/>
          <a:ext cx="782320" cy="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8DE203EB-5439-4B9F-8C4A-A29537C4DAFE}"/>
            </a:ext>
          </a:extLst>
        </xdr:cNvPr>
        <xdr:cNvSpPr/>
      </xdr:nvSpPr>
      <xdr:spPr>
        <a:xfrm>
          <a:off x="1739900" y="9499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C5E2CC11-B5FC-48FE-BC17-8B0ED3765FC4}"/>
            </a:ext>
          </a:extLst>
        </xdr:cNvPr>
        <xdr:cNvSpPr txBox="1"/>
      </xdr:nvSpPr>
      <xdr:spPr>
        <a:xfrm>
          <a:off x="1514055" y="927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21FEF3CB-0BA8-479D-8F8E-86CF92E0E54C}"/>
            </a:ext>
          </a:extLst>
        </xdr:cNvPr>
        <xdr:cNvSpPr/>
      </xdr:nvSpPr>
      <xdr:spPr>
        <a:xfrm>
          <a:off x="965200" y="95010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3F84DB71-F536-4C5C-800D-68A436F46B49}"/>
            </a:ext>
          </a:extLst>
        </xdr:cNvPr>
        <xdr:cNvSpPr txBox="1"/>
      </xdr:nvSpPr>
      <xdr:spPr>
        <a:xfrm>
          <a:off x="739355" y="928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B4E12EC-CAD6-405D-AE76-05699BB8107D}"/>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A182C411-4BD9-4A7C-9EF4-4BE7A17F7634}"/>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8BB70894-793A-494F-9663-E784D1163B89}"/>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626E214-EE85-4FB7-B1FC-0084854B7F91}"/>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093D6AC-3B3B-4705-97DA-607D379985A2}"/>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29971</xdr:rowOff>
    </xdr:from>
    <xdr:to>
      <xdr:col>24</xdr:col>
      <xdr:colOff>114300</xdr:colOff>
      <xdr:row>57</xdr:row>
      <xdr:rowOff>131571</xdr:rowOff>
    </xdr:to>
    <xdr:sp macro="" textlink="">
      <xdr:nvSpPr>
        <xdr:cNvPr id="136" name="楕円 135">
          <a:extLst>
            <a:ext uri="{FF2B5EF4-FFF2-40B4-BE49-F238E27FC236}">
              <a16:creationId xmlns:a16="http://schemas.microsoft.com/office/drawing/2014/main" id="{AE2C1D72-9AF8-45BB-AAEE-348DD3779118}"/>
            </a:ext>
          </a:extLst>
        </xdr:cNvPr>
        <xdr:cNvSpPr/>
      </xdr:nvSpPr>
      <xdr:spPr>
        <a:xfrm>
          <a:off x="4036060" y="95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8398</xdr:rowOff>
    </xdr:from>
    <xdr:ext cx="599010" cy="259045"/>
    <xdr:sp macro="" textlink="">
      <xdr:nvSpPr>
        <xdr:cNvPr id="137" name="物件費該当値テキスト">
          <a:extLst>
            <a:ext uri="{FF2B5EF4-FFF2-40B4-BE49-F238E27FC236}">
              <a16:creationId xmlns:a16="http://schemas.microsoft.com/office/drawing/2014/main" id="{9EFC3FA6-3354-4F90-A34E-EDC16D3C8C05}"/>
            </a:ext>
          </a:extLst>
        </xdr:cNvPr>
        <xdr:cNvSpPr txBox="1"/>
      </xdr:nvSpPr>
      <xdr:spPr>
        <a:xfrm>
          <a:off x="4137660" y="956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40768</xdr:rowOff>
    </xdr:from>
    <xdr:to>
      <xdr:col>20</xdr:col>
      <xdr:colOff>38100</xdr:colOff>
      <xdr:row>57</xdr:row>
      <xdr:rowOff>142368</xdr:rowOff>
    </xdr:to>
    <xdr:sp macro="" textlink="">
      <xdr:nvSpPr>
        <xdr:cNvPr id="138" name="楕円 137">
          <a:extLst>
            <a:ext uri="{FF2B5EF4-FFF2-40B4-BE49-F238E27FC236}">
              <a16:creationId xmlns:a16="http://schemas.microsoft.com/office/drawing/2014/main" id="{1846BE91-F3C3-42DD-ADE3-3EB3480E83E1}"/>
            </a:ext>
          </a:extLst>
        </xdr:cNvPr>
        <xdr:cNvSpPr/>
      </xdr:nvSpPr>
      <xdr:spPr>
        <a:xfrm>
          <a:off x="3312160" y="95962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133495</xdr:rowOff>
    </xdr:from>
    <xdr:ext cx="599010" cy="259045"/>
    <xdr:sp macro="" textlink="">
      <xdr:nvSpPr>
        <xdr:cNvPr id="139" name="テキスト ボックス 138">
          <a:extLst>
            <a:ext uri="{FF2B5EF4-FFF2-40B4-BE49-F238E27FC236}">
              <a16:creationId xmlns:a16="http://schemas.microsoft.com/office/drawing/2014/main" id="{BB200ED1-9CEA-4B2D-8C41-18E2036AF872}"/>
            </a:ext>
          </a:extLst>
        </xdr:cNvPr>
        <xdr:cNvSpPr txBox="1"/>
      </xdr:nvSpPr>
      <xdr:spPr>
        <a:xfrm>
          <a:off x="3086315" y="968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52333</xdr:rowOff>
    </xdr:from>
    <xdr:to>
      <xdr:col>15</xdr:col>
      <xdr:colOff>101600</xdr:colOff>
      <xdr:row>57</xdr:row>
      <xdr:rowOff>153933</xdr:rowOff>
    </xdr:to>
    <xdr:sp macro="" textlink="">
      <xdr:nvSpPr>
        <xdr:cNvPr id="140" name="楕円 139">
          <a:extLst>
            <a:ext uri="{FF2B5EF4-FFF2-40B4-BE49-F238E27FC236}">
              <a16:creationId xmlns:a16="http://schemas.microsoft.com/office/drawing/2014/main" id="{D69075BD-E910-4B83-BDF8-C22C5557F09E}"/>
            </a:ext>
          </a:extLst>
        </xdr:cNvPr>
        <xdr:cNvSpPr/>
      </xdr:nvSpPr>
      <xdr:spPr>
        <a:xfrm>
          <a:off x="2514600" y="96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145060</xdr:rowOff>
    </xdr:from>
    <xdr:ext cx="599010" cy="259045"/>
    <xdr:sp macro="" textlink="">
      <xdr:nvSpPr>
        <xdr:cNvPr id="141" name="テキスト ボックス 140">
          <a:extLst>
            <a:ext uri="{FF2B5EF4-FFF2-40B4-BE49-F238E27FC236}">
              <a16:creationId xmlns:a16="http://schemas.microsoft.com/office/drawing/2014/main" id="{53C63DBC-B281-48D7-93AE-08071D5A189C}"/>
            </a:ext>
          </a:extLst>
        </xdr:cNvPr>
        <xdr:cNvSpPr txBox="1"/>
      </xdr:nvSpPr>
      <xdr:spPr>
        <a:xfrm>
          <a:off x="2311615" y="970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72258</xdr:rowOff>
    </xdr:from>
    <xdr:to>
      <xdr:col>10</xdr:col>
      <xdr:colOff>165100</xdr:colOff>
      <xdr:row>58</xdr:row>
      <xdr:rowOff>2408</xdr:rowOff>
    </xdr:to>
    <xdr:sp macro="" textlink="">
      <xdr:nvSpPr>
        <xdr:cNvPr id="142" name="楕円 141">
          <a:extLst>
            <a:ext uri="{FF2B5EF4-FFF2-40B4-BE49-F238E27FC236}">
              <a16:creationId xmlns:a16="http://schemas.microsoft.com/office/drawing/2014/main" id="{7D510F8B-ABD8-43AD-B8B1-EBFE5ABB34D7}"/>
            </a:ext>
          </a:extLst>
        </xdr:cNvPr>
        <xdr:cNvSpPr/>
      </xdr:nvSpPr>
      <xdr:spPr>
        <a:xfrm>
          <a:off x="1739900" y="9627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164985</xdr:rowOff>
    </xdr:from>
    <xdr:ext cx="599010" cy="259045"/>
    <xdr:sp macro="" textlink="">
      <xdr:nvSpPr>
        <xdr:cNvPr id="143" name="テキスト ボックス 142">
          <a:extLst>
            <a:ext uri="{FF2B5EF4-FFF2-40B4-BE49-F238E27FC236}">
              <a16:creationId xmlns:a16="http://schemas.microsoft.com/office/drawing/2014/main" id="{FAD9E7DB-504E-4975-811A-C6ED554D24D7}"/>
            </a:ext>
          </a:extLst>
        </xdr:cNvPr>
        <xdr:cNvSpPr txBox="1"/>
      </xdr:nvSpPr>
      <xdr:spPr>
        <a:xfrm>
          <a:off x="1514055" y="97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79579</xdr:rowOff>
    </xdr:from>
    <xdr:to>
      <xdr:col>6</xdr:col>
      <xdr:colOff>38100</xdr:colOff>
      <xdr:row>58</xdr:row>
      <xdr:rowOff>9729</xdr:rowOff>
    </xdr:to>
    <xdr:sp macro="" textlink="">
      <xdr:nvSpPr>
        <xdr:cNvPr id="144" name="楕円 143">
          <a:extLst>
            <a:ext uri="{FF2B5EF4-FFF2-40B4-BE49-F238E27FC236}">
              <a16:creationId xmlns:a16="http://schemas.microsoft.com/office/drawing/2014/main" id="{D6A3BB1E-61CE-4AA8-9DAE-2EBDEECC0C70}"/>
            </a:ext>
          </a:extLst>
        </xdr:cNvPr>
        <xdr:cNvSpPr/>
      </xdr:nvSpPr>
      <xdr:spPr>
        <a:xfrm>
          <a:off x="965200" y="96350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856</xdr:rowOff>
    </xdr:from>
    <xdr:ext cx="599010" cy="259045"/>
    <xdr:sp macro="" textlink="">
      <xdr:nvSpPr>
        <xdr:cNvPr id="145" name="テキスト ボックス 144">
          <a:extLst>
            <a:ext uri="{FF2B5EF4-FFF2-40B4-BE49-F238E27FC236}">
              <a16:creationId xmlns:a16="http://schemas.microsoft.com/office/drawing/2014/main" id="{6FACB316-663C-45AA-B3D4-9209DA8F56BF}"/>
            </a:ext>
          </a:extLst>
        </xdr:cNvPr>
        <xdr:cNvSpPr txBox="1"/>
      </xdr:nvSpPr>
      <xdr:spPr>
        <a:xfrm>
          <a:off x="739355" y="972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308547C-D0C0-4D5B-9EB3-6B1F21DB4F5F}"/>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8E2545E6-77E1-4A15-BED1-5ACF70C216B8}"/>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58835B9F-36E6-4E68-80D0-7DAAC4976B59}"/>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6D6C6416-C107-4243-868D-5A5ABB349589}"/>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260B60C5-1E14-4F96-95EB-FADEF14E9843}"/>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97DD7FC3-4604-4C9B-B490-96D0EE547297}"/>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969D892E-94F2-4C30-B1B6-F90DFCB84C5D}"/>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C864671A-F2CE-4EDC-BE4C-9C84256212A3}"/>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CF2B717A-9120-4474-B3AB-492D2067B789}"/>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BCBD4572-30BC-4B8A-A34A-D2FE4B6C948C}"/>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A670749D-7301-4487-8D69-A2D6D3CB2088}"/>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C684BC50-F6D7-42BF-B49E-049995B0B794}"/>
            </a:ext>
          </a:extLst>
        </xdr:cNvPr>
        <xdr:cNvSpPr txBox="1"/>
      </xdr:nvSpPr>
      <xdr:spPr>
        <a:xfrm>
          <a:off x="46749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9B74447F-3DF7-4C04-9385-0A0D467704F7}"/>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842A9B6F-7C08-4B19-9177-7DEC235AC10B}"/>
            </a:ext>
          </a:extLst>
        </xdr:cNvPr>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E68C03A2-B980-497E-8DEC-9B2D134B3854}"/>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E0B32D6E-EAB2-4B8E-A257-A7D6C6756412}"/>
            </a:ext>
          </a:extLst>
        </xdr:cNvPr>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EB1BD58E-7BCA-4785-BFAD-A9476B3D12B5}"/>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5CBA2DBD-A4AB-4940-8BFA-A74A32EEED50}"/>
            </a:ext>
          </a:extLst>
        </xdr:cNvPr>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6806FF4F-FEFD-477F-BADF-ECFD88BAF467}"/>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E5AD5BF5-8626-42CC-8145-58CD6B7F2E75}"/>
            </a:ext>
          </a:extLst>
        </xdr:cNvPr>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300CDF0F-4C1B-4D3B-9475-294BBDB3EDE0}"/>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B1433078-E365-491D-AC3D-C5E0A715487D}"/>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65E4DAAD-7E18-45AE-BE56-1DEF8D85AD71}"/>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FA35159D-8EFA-4AD8-B52B-511B82F1F6C6}"/>
            </a:ext>
          </a:extLst>
        </xdr:cNvPr>
        <xdr:cNvCxnSpPr/>
      </xdr:nvCxnSpPr>
      <xdr:spPr>
        <a:xfrm flipV="1">
          <a:off x="4084955" y="11986305"/>
          <a:ext cx="1270" cy="130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72C75E17-1923-4574-90A3-A7E5B66B38AE}"/>
            </a:ext>
          </a:extLst>
        </xdr:cNvPr>
        <xdr:cNvSpPr txBox="1"/>
      </xdr:nvSpPr>
      <xdr:spPr>
        <a:xfrm>
          <a:off x="413766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5FA28787-8A9F-4245-A4A9-4EEFE9AC70E3}"/>
            </a:ext>
          </a:extLst>
        </xdr:cNvPr>
        <xdr:cNvCxnSpPr/>
      </xdr:nvCxnSpPr>
      <xdr:spPr>
        <a:xfrm>
          <a:off x="402082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EACA5D81-B875-445F-9C5C-5592F44FDC38}"/>
            </a:ext>
          </a:extLst>
        </xdr:cNvPr>
        <xdr:cNvSpPr txBox="1"/>
      </xdr:nvSpPr>
      <xdr:spPr>
        <a:xfrm>
          <a:off x="4137660" y="1176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8FB99DF9-C1FF-4DA0-B222-97BF9CF9346F}"/>
            </a:ext>
          </a:extLst>
        </xdr:cNvPr>
        <xdr:cNvCxnSpPr/>
      </xdr:nvCxnSpPr>
      <xdr:spPr>
        <a:xfrm>
          <a:off x="4020820" y="11986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3725</xdr:rowOff>
    </xdr:from>
    <xdr:to>
      <xdr:col>24</xdr:col>
      <xdr:colOff>63500</xdr:colOff>
      <xdr:row>79</xdr:row>
      <xdr:rowOff>10122</xdr:rowOff>
    </xdr:to>
    <xdr:cxnSp macro="">
      <xdr:nvCxnSpPr>
        <xdr:cNvPr id="174" name="直線コネクタ 173">
          <a:extLst>
            <a:ext uri="{FF2B5EF4-FFF2-40B4-BE49-F238E27FC236}">
              <a16:creationId xmlns:a16="http://schemas.microsoft.com/office/drawing/2014/main" id="{DDFF152F-F4EA-411A-8E5F-6D344F8EF23D}"/>
            </a:ext>
          </a:extLst>
        </xdr:cNvPr>
        <xdr:cNvCxnSpPr/>
      </xdr:nvCxnSpPr>
      <xdr:spPr>
        <a:xfrm flipV="1">
          <a:off x="3355340" y="13247285"/>
          <a:ext cx="73152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AFEAD50D-1E02-4E87-9E34-FC02E7B6E42D}"/>
            </a:ext>
          </a:extLst>
        </xdr:cNvPr>
        <xdr:cNvSpPr txBox="1"/>
      </xdr:nvSpPr>
      <xdr:spPr>
        <a:xfrm>
          <a:off x="4137660" y="12971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D1210ECC-FC21-421A-9ECE-7E0B4D292E15}"/>
            </a:ext>
          </a:extLst>
        </xdr:cNvPr>
        <xdr:cNvSpPr/>
      </xdr:nvSpPr>
      <xdr:spPr>
        <a:xfrm>
          <a:off x="4036060" y="1311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142387</xdr:rowOff>
    </xdr:from>
    <xdr:to>
      <xdr:col>19</xdr:col>
      <xdr:colOff>177800</xdr:colOff>
      <xdr:row>79</xdr:row>
      <xdr:rowOff>10122</xdr:rowOff>
    </xdr:to>
    <xdr:cxnSp macro="">
      <xdr:nvCxnSpPr>
        <xdr:cNvPr id="177" name="直線コネクタ 176">
          <a:extLst>
            <a:ext uri="{FF2B5EF4-FFF2-40B4-BE49-F238E27FC236}">
              <a16:creationId xmlns:a16="http://schemas.microsoft.com/office/drawing/2014/main" id="{8D5BF323-FE59-49C0-93CF-043CC1CFBF14}"/>
            </a:ext>
          </a:extLst>
        </xdr:cNvPr>
        <xdr:cNvCxnSpPr/>
      </xdr:nvCxnSpPr>
      <xdr:spPr>
        <a:xfrm>
          <a:off x="2565400" y="13218307"/>
          <a:ext cx="789940" cy="3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4F0B3149-6A97-4B64-A6FF-AA902A29F42B}"/>
            </a:ext>
          </a:extLst>
        </xdr:cNvPr>
        <xdr:cNvSpPr/>
      </xdr:nvSpPr>
      <xdr:spPr>
        <a:xfrm>
          <a:off x="3312160" y="1314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2484F163-1E5D-4DF4-982D-CA53D825E29A}"/>
            </a:ext>
          </a:extLst>
        </xdr:cNvPr>
        <xdr:cNvSpPr txBox="1"/>
      </xdr:nvSpPr>
      <xdr:spPr>
        <a:xfrm>
          <a:off x="3118631" y="129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142387</xdr:rowOff>
    </xdr:from>
    <xdr:to>
      <xdr:col>15</xdr:col>
      <xdr:colOff>50800</xdr:colOff>
      <xdr:row>79</xdr:row>
      <xdr:rowOff>24532</xdr:rowOff>
    </xdr:to>
    <xdr:cxnSp macro="">
      <xdr:nvCxnSpPr>
        <xdr:cNvPr id="180" name="直線コネクタ 179">
          <a:extLst>
            <a:ext uri="{FF2B5EF4-FFF2-40B4-BE49-F238E27FC236}">
              <a16:creationId xmlns:a16="http://schemas.microsoft.com/office/drawing/2014/main" id="{60F266E9-3E94-471B-8112-18013D0F8262}"/>
            </a:ext>
          </a:extLst>
        </xdr:cNvPr>
        <xdr:cNvCxnSpPr/>
      </xdr:nvCxnSpPr>
      <xdr:spPr>
        <a:xfrm flipV="1">
          <a:off x="1790700" y="13218307"/>
          <a:ext cx="774700" cy="4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40C9AD7E-CD0F-4E52-9A4A-98B3E9FEF713}"/>
            </a:ext>
          </a:extLst>
        </xdr:cNvPr>
        <xdr:cNvSpPr/>
      </xdr:nvSpPr>
      <xdr:spPr>
        <a:xfrm>
          <a:off x="2514600" y="131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146A21D-2C45-4E0F-A5DC-87073F71F97A}"/>
            </a:ext>
          </a:extLst>
        </xdr:cNvPr>
        <xdr:cNvSpPr txBox="1"/>
      </xdr:nvSpPr>
      <xdr:spPr>
        <a:xfrm>
          <a:off x="2343931" y="129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24532</xdr:rowOff>
    </xdr:from>
    <xdr:to>
      <xdr:col>10</xdr:col>
      <xdr:colOff>114300</xdr:colOff>
      <xdr:row>79</xdr:row>
      <xdr:rowOff>32716</xdr:rowOff>
    </xdr:to>
    <xdr:cxnSp macro="">
      <xdr:nvCxnSpPr>
        <xdr:cNvPr id="183" name="直線コネクタ 182">
          <a:extLst>
            <a:ext uri="{FF2B5EF4-FFF2-40B4-BE49-F238E27FC236}">
              <a16:creationId xmlns:a16="http://schemas.microsoft.com/office/drawing/2014/main" id="{BBEB31B5-AE9C-4C9C-BA62-7EE57CD7CA2A}"/>
            </a:ext>
          </a:extLst>
        </xdr:cNvPr>
        <xdr:cNvCxnSpPr/>
      </xdr:nvCxnSpPr>
      <xdr:spPr>
        <a:xfrm flipV="1">
          <a:off x="1008380" y="13268092"/>
          <a:ext cx="78232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DF510F9B-3BA6-4540-B6F5-738F723A2831}"/>
            </a:ext>
          </a:extLst>
        </xdr:cNvPr>
        <xdr:cNvSpPr/>
      </xdr:nvSpPr>
      <xdr:spPr>
        <a:xfrm>
          <a:off x="1739900" y="131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1FD4CDDC-09C1-4DA9-803A-0A366C290E75}"/>
            </a:ext>
          </a:extLst>
        </xdr:cNvPr>
        <xdr:cNvSpPr txBox="1"/>
      </xdr:nvSpPr>
      <xdr:spPr>
        <a:xfrm>
          <a:off x="1546371" y="129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CA3391BD-92C8-4703-B4B3-0751433020F1}"/>
            </a:ext>
          </a:extLst>
        </xdr:cNvPr>
        <xdr:cNvSpPr/>
      </xdr:nvSpPr>
      <xdr:spPr>
        <a:xfrm>
          <a:off x="965200" y="131442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6693EE42-65B3-4967-980F-1B765283637F}"/>
            </a:ext>
          </a:extLst>
        </xdr:cNvPr>
        <xdr:cNvSpPr txBox="1"/>
      </xdr:nvSpPr>
      <xdr:spPr>
        <a:xfrm>
          <a:off x="771671" y="1292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7A5C8699-A824-468F-A088-39B917C0872D}"/>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8F501835-055E-4536-B54A-9679E1444A72}"/>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F23663E-33E5-40B6-9668-319FD4A72A06}"/>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CC0D8A51-D755-447E-9FBD-60B8E8AFD403}"/>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25B11EE8-6990-41C6-AF38-975F9FE34162}"/>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124375</xdr:rowOff>
    </xdr:from>
    <xdr:to>
      <xdr:col>24</xdr:col>
      <xdr:colOff>114300</xdr:colOff>
      <xdr:row>79</xdr:row>
      <xdr:rowOff>54525</xdr:rowOff>
    </xdr:to>
    <xdr:sp macro="" textlink="">
      <xdr:nvSpPr>
        <xdr:cNvPr id="193" name="楕円 192">
          <a:extLst>
            <a:ext uri="{FF2B5EF4-FFF2-40B4-BE49-F238E27FC236}">
              <a16:creationId xmlns:a16="http://schemas.microsoft.com/office/drawing/2014/main" id="{37C8B5BE-71C9-486D-8006-C2F85B49FC8C}"/>
            </a:ext>
          </a:extLst>
        </xdr:cNvPr>
        <xdr:cNvSpPr/>
      </xdr:nvSpPr>
      <xdr:spPr>
        <a:xfrm>
          <a:off x="4036060" y="13200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39302</xdr:rowOff>
    </xdr:from>
    <xdr:ext cx="534377" cy="259045"/>
    <xdr:sp macro="" textlink="">
      <xdr:nvSpPr>
        <xdr:cNvPr id="194" name="維持補修費該当値テキスト">
          <a:extLst>
            <a:ext uri="{FF2B5EF4-FFF2-40B4-BE49-F238E27FC236}">
              <a16:creationId xmlns:a16="http://schemas.microsoft.com/office/drawing/2014/main" id="{22952F6A-9972-402C-9A81-778FAA576BAB}"/>
            </a:ext>
          </a:extLst>
        </xdr:cNvPr>
        <xdr:cNvSpPr txBox="1"/>
      </xdr:nvSpPr>
      <xdr:spPr>
        <a:xfrm>
          <a:off x="4137660" y="1311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130772</xdr:rowOff>
    </xdr:from>
    <xdr:to>
      <xdr:col>20</xdr:col>
      <xdr:colOff>38100</xdr:colOff>
      <xdr:row>79</xdr:row>
      <xdr:rowOff>60922</xdr:rowOff>
    </xdr:to>
    <xdr:sp macro="" textlink="">
      <xdr:nvSpPr>
        <xdr:cNvPr id="195" name="楕円 194">
          <a:extLst>
            <a:ext uri="{FF2B5EF4-FFF2-40B4-BE49-F238E27FC236}">
              <a16:creationId xmlns:a16="http://schemas.microsoft.com/office/drawing/2014/main" id="{0DE072D8-176B-4515-AC74-C9319FADCB8A}"/>
            </a:ext>
          </a:extLst>
        </xdr:cNvPr>
        <xdr:cNvSpPr/>
      </xdr:nvSpPr>
      <xdr:spPr>
        <a:xfrm>
          <a:off x="3312160" y="13206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52049</xdr:rowOff>
    </xdr:from>
    <xdr:ext cx="469744" cy="259045"/>
    <xdr:sp macro="" textlink="">
      <xdr:nvSpPr>
        <xdr:cNvPr id="196" name="テキスト ボックス 195">
          <a:extLst>
            <a:ext uri="{FF2B5EF4-FFF2-40B4-BE49-F238E27FC236}">
              <a16:creationId xmlns:a16="http://schemas.microsoft.com/office/drawing/2014/main" id="{0E9FB7D4-15AE-4571-BFFB-09715B5F84F4}"/>
            </a:ext>
          </a:extLst>
        </xdr:cNvPr>
        <xdr:cNvSpPr txBox="1"/>
      </xdr:nvSpPr>
      <xdr:spPr>
        <a:xfrm>
          <a:off x="3150948" y="1329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91587</xdr:rowOff>
    </xdr:from>
    <xdr:to>
      <xdr:col>15</xdr:col>
      <xdr:colOff>101600</xdr:colOff>
      <xdr:row>79</xdr:row>
      <xdr:rowOff>21737</xdr:rowOff>
    </xdr:to>
    <xdr:sp macro="" textlink="">
      <xdr:nvSpPr>
        <xdr:cNvPr id="197" name="楕円 196">
          <a:extLst>
            <a:ext uri="{FF2B5EF4-FFF2-40B4-BE49-F238E27FC236}">
              <a16:creationId xmlns:a16="http://schemas.microsoft.com/office/drawing/2014/main" id="{23945F82-90E0-4CF9-BF7A-F7EDA97CB46F}"/>
            </a:ext>
          </a:extLst>
        </xdr:cNvPr>
        <xdr:cNvSpPr/>
      </xdr:nvSpPr>
      <xdr:spPr>
        <a:xfrm>
          <a:off x="2514600" y="13167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12864</xdr:rowOff>
    </xdr:from>
    <xdr:ext cx="534377" cy="259045"/>
    <xdr:sp macro="" textlink="">
      <xdr:nvSpPr>
        <xdr:cNvPr id="198" name="テキスト ボックス 197">
          <a:extLst>
            <a:ext uri="{FF2B5EF4-FFF2-40B4-BE49-F238E27FC236}">
              <a16:creationId xmlns:a16="http://schemas.microsoft.com/office/drawing/2014/main" id="{423A0C19-C35C-4839-AA58-90585A5762BA}"/>
            </a:ext>
          </a:extLst>
        </xdr:cNvPr>
        <xdr:cNvSpPr txBox="1"/>
      </xdr:nvSpPr>
      <xdr:spPr>
        <a:xfrm>
          <a:off x="2343931" y="1325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145182</xdr:rowOff>
    </xdr:from>
    <xdr:to>
      <xdr:col>10</xdr:col>
      <xdr:colOff>165100</xdr:colOff>
      <xdr:row>79</xdr:row>
      <xdr:rowOff>75332</xdr:rowOff>
    </xdr:to>
    <xdr:sp macro="" textlink="">
      <xdr:nvSpPr>
        <xdr:cNvPr id="199" name="楕円 198">
          <a:extLst>
            <a:ext uri="{FF2B5EF4-FFF2-40B4-BE49-F238E27FC236}">
              <a16:creationId xmlns:a16="http://schemas.microsoft.com/office/drawing/2014/main" id="{751A0773-C754-401F-81A9-9550FB078B8F}"/>
            </a:ext>
          </a:extLst>
        </xdr:cNvPr>
        <xdr:cNvSpPr/>
      </xdr:nvSpPr>
      <xdr:spPr>
        <a:xfrm>
          <a:off x="1739900" y="13221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66459</xdr:rowOff>
    </xdr:from>
    <xdr:ext cx="469744" cy="259045"/>
    <xdr:sp macro="" textlink="">
      <xdr:nvSpPr>
        <xdr:cNvPr id="200" name="テキスト ボックス 199">
          <a:extLst>
            <a:ext uri="{FF2B5EF4-FFF2-40B4-BE49-F238E27FC236}">
              <a16:creationId xmlns:a16="http://schemas.microsoft.com/office/drawing/2014/main" id="{65DB06F5-90CA-4117-9399-545BEA6B55AD}"/>
            </a:ext>
          </a:extLst>
        </xdr:cNvPr>
        <xdr:cNvSpPr txBox="1"/>
      </xdr:nvSpPr>
      <xdr:spPr>
        <a:xfrm>
          <a:off x="1578688" y="1331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153366</xdr:rowOff>
    </xdr:from>
    <xdr:to>
      <xdr:col>6</xdr:col>
      <xdr:colOff>38100</xdr:colOff>
      <xdr:row>79</xdr:row>
      <xdr:rowOff>83516</xdr:rowOff>
    </xdr:to>
    <xdr:sp macro="" textlink="">
      <xdr:nvSpPr>
        <xdr:cNvPr id="201" name="楕円 200">
          <a:extLst>
            <a:ext uri="{FF2B5EF4-FFF2-40B4-BE49-F238E27FC236}">
              <a16:creationId xmlns:a16="http://schemas.microsoft.com/office/drawing/2014/main" id="{D99895B1-A78D-41CB-9B57-DD2D49464250}"/>
            </a:ext>
          </a:extLst>
        </xdr:cNvPr>
        <xdr:cNvSpPr/>
      </xdr:nvSpPr>
      <xdr:spPr>
        <a:xfrm>
          <a:off x="965200" y="132292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74643</xdr:rowOff>
    </xdr:from>
    <xdr:ext cx="469744" cy="259045"/>
    <xdr:sp macro="" textlink="">
      <xdr:nvSpPr>
        <xdr:cNvPr id="202" name="テキスト ボックス 201">
          <a:extLst>
            <a:ext uri="{FF2B5EF4-FFF2-40B4-BE49-F238E27FC236}">
              <a16:creationId xmlns:a16="http://schemas.microsoft.com/office/drawing/2014/main" id="{73D232A5-06BF-4031-A94F-1826FCE46EED}"/>
            </a:ext>
          </a:extLst>
        </xdr:cNvPr>
        <xdr:cNvSpPr txBox="1"/>
      </xdr:nvSpPr>
      <xdr:spPr>
        <a:xfrm>
          <a:off x="803988" y="1331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CBF00043-6F4E-42F7-9DDB-77FAF95925F7}"/>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674D935-FC75-4930-9C18-D5D5C2697540}"/>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F5B9FDBB-0A56-40C4-B6F6-946C9B1015E9}"/>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6F1162FC-E720-4EB8-BC81-C1211A033D25}"/>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6BC58349-7C5E-4BB9-83AA-E73A270A149F}"/>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9A71768B-E45C-4C82-A429-C5B443F7D5D5}"/>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6246FABB-ACC9-456C-B12F-B1F49B5266FB}"/>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ABEBFEC1-9EDD-478F-8ACF-ED7A7E04FA1E}"/>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7EF05D9D-27F7-43E1-97D3-89676E270E89}"/>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F88F398E-97B6-4233-83F8-DE9F5684BFB5}"/>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14C20C89-2D8D-4999-BF5D-32A490ACD2E4}"/>
            </a:ext>
          </a:extLst>
        </xdr:cNvPr>
        <xdr:cNvCxnSpPr/>
      </xdr:nvCxnSpPr>
      <xdr:spPr>
        <a:xfrm>
          <a:off x="670560" y="166952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E60F94AD-7096-49DB-84EA-4FEE9C6E6D6A}"/>
            </a:ext>
          </a:extLst>
        </xdr:cNvPr>
        <xdr:cNvSpPr txBox="1"/>
      </xdr:nvSpPr>
      <xdr:spPr>
        <a:xfrm>
          <a:off x="46749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77DA3818-0187-40BB-8B6B-979E02C21FCD}"/>
            </a:ext>
          </a:extLst>
        </xdr:cNvPr>
        <xdr:cNvCxnSpPr/>
      </xdr:nvCxnSpPr>
      <xdr:spPr>
        <a:xfrm>
          <a:off x="670560" y="163762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DB22D07A-017B-4C8B-A907-E437035C0EB3}"/>
            </a:ext>
          </a:extLst>
        </xdr:cNvPr>
        <xdr:cNvSpPr txBox="1"/>
      </xdr:nvSpPr>
      <xdr:spPr>
        <a:xfrm>
          <a:off x="2078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892DC056-4FFA-420C-A3ED-DB25C4BBA6EC}"/>
            </a:ext>
          </a:extLst>
        </xdr:cNvPr>
        <xdr:cNvCxnSpPr/>
      </xdr:nvCxnSpPr>
      <xdr:spPr>
        <a:xfrm>
          <a:off x="670560" y="160573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C3BD1145-971F-4F31-8435-CFE863D6DFED}"/>
            </a:ext>
          </a:extLst>
        </xdr:cNvPr>
        <xdr:cNvSpPr txBox="1"/>
      </xdr:nvSpPr>
      <xdr:spPr>
        <a:xfrm>
          <a:off x="2078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73464593-65D6-48AB-9D67-D26D97BCF79C}"/>
            </a:ext>
          </a:extLst>
        </xdr:cNvPr>
        <xdr:cNvCxnSpPr/>
      </xdr:nvCxnSpPr>
      <xdr:spPr>
        <a:xfrm>
          <a:off x="670560" y="157383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D71E54D-8F6D-4D7F-9CCF-5BCC45CB1C3A}"/>
            </a:ext>
          </a:extLst>
        </xdr:cNvPr>
        <xdr:cNvSpPr txBox="1"/>
      </xdr:nvSpPr>
      <xdr:spPr>
        <a:xfrm>
          <a:off x="20784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832E939B-F1E2-4ACA-85C8-1916B0B2B191}"/>
            </a:ext>
          </a:extLst>
        </xdr:cNvPr>
        <xdr:cNvCxnSpPr/>
      </xdr:nvCxnSpPr>
      <xdr:spPr>
        <a:xfrm>
          <a:off x="670560" y="154194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51D81F6B-F864-4DB9-8562-795E9A953B19}"/>
            </a:ext>
          </a:extLst>
        </xdr:cNvPr>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5AD333DA-47A0-4BD9-9C26-C306C14FD819}"/>
            </a:ext>
          </a:extLst>
        </xdr:cNvPr>
        <xdr:cNvCxnSpPr/>
      </xdr:nvCxnSpPr>
      <xdr:spPr>
        <a:xfrm>
          <a:off x="670560" y="1509667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AF73BBE-CEE0-4E60-ADB3-FA1955B39336}"/>
            </a:ext>
          </a:extLst>
        </xdr:cNvPr>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6CF480ED-399E-4A48-AF06-8AB176A5D8DA}"/>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36D24434-80AD-430B-B250-73C446BD47EA}"/>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27087D4F-3935-42CF-AC25-DF9309A540EA}"/>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4A362D1B-4780-4BAA-B4E2-43D4E3570BA1}"/>
            </a:ext>
          </a:extLst>
        </xdr:cNvPr>
        <xdr:cNvCxnSpPr/>
      </xdr:nvCxnSpPr>
      <xdr:spPr>
        <a:xfrm flipV="1">
          <a:off x="4084955" y="15032325"/>
          <a:ext cx="1270" cy="142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21261213-1EE4-40B4-8FF9-A0FFB50EEC8D}"/>
            </a:ext>
          </a:extLst>
        </xdr:cNvPr>
        <xdr:cNvSpPr txBox="1"/>
      </xdr:nvSpPr>
      <xdr:spPr>
        <a:xfrm>
          <a:off x="4137660" y="1646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15D35867-03B3-4548-811F-4120262A7A34}"/>
            </a:ext>
          </a:extLst>
        </xdr:cNvPr>
        <xdr:cNvCxnSpPr/>
      </xdr:nvCxnSpPr>
      <xdr:spPr>
        <a:xfrm>
          <a:off x="4020820" y="16459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CDDD71D2-6DDC-4E55-AD41-A1CE6C782C77}"/>
            </a:ext>
          </a:extLst>
        </xdr:cNvPr>
        <xdr:cNvSpPr txBox="1"/>
      </xdr:nvSpPr>
      <xdr:spPr>
        <a:xfrm>
          <a:off x="4137660" y="1481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AE6B1CC6-FAB8-4AF9-B3EF-A91C77D97264}"/>
            </a:ext>
          </a:extLst>
        </xdr:cNvPr>
        <xdr:cNvCxnSpPr/>
      </xdr:nvCxnSpPr>
      <xdr:spPr>
        <a:xfrm>
          <a:off x="4020820" y="15032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4510</xdr:rowOff>
    </xdr:from>
    <xdr:to>
      <xdr:col>24</xdr:col>
      <xdr:colOff>63500</xdr:colOff>
      <xdr:row>96</xdr:row>
      <xdr:rowOff>41521</xdr:rowOff>
    </xdr:to>
    <xdr:cxnSp macro="">
      <xdr:nvCxnSpPr>
        <xdr:cNvPr id="233" name="直線コネクタ 232">
          <a:extLst>
            <a:ext uri="{FF2B5EF4-FFF2-40B4-BE49-F238E27FC236}">
              <a16:creationId xmlns:a16="http://schemas.microsoft.com/office/drawing/2014/main" id="{6D189091-CCCE-4452-93C4-27E3163C0EEB}"/>
            </a:ext>
          </a:extLst>
        </xdr:cNvPr>
        <xdr:cNvCxnSpPr/>
      </xdr:nvCxnSpPr>
      <xdr:spPr>
        <a:xfrm flipV="1">
          <a:off x="3355340" y="16097950"/>
          <a:ext cx="73152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B033259B-DCFF-4855-9ED0-CD379AF39885}"/>
            </a:ext>
          </a:extLst>
        </xdr:cNvPr>
        <xdr:cNvSpPr txBox="1"/>
      </xdr:nvSpPr>
      <xdr:spPr>
        <a:xfrm>
          <a:off x="4137660" y="15739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DD562067-D963-484B-9173-63730CD64383}"/>
            </a:ext>
          </a:extLst>
        </xdr:cNvPr>
        <xdr:cNvSpPr/>
      </xdr:nvSpPr>
      <xdr:spPr>
        <a:xfrm>
          <a:off x="4036060" y="158838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41521</xdr:rowOff>
    </xdr:from>
    <xdr:to>
      <xdr:col>19</xdr:col>
      <xdr:colOff>177800</xdr:colOff>
      <xdr:row>96</xdr:row>
      <xdr:rowOff>77619</xdr:rowOff>
    </xdr:to>
    <xdr:cxnSp macro="">
      <xdr:nvCxnSpPr>
        <xdr:cNvPr id="236" name="直線コネクタ 235">
          <a:extLst>
            <a:ext uri="{FF2B5EF4-FFF2-40B4-BE49-F238E27FC236}">
              <a16:creationId xmlns:a16="http://schemas.microsoft.com/office/drawing/2014/main" id="{D85AB897-8D74-4035-AD16-D50C8AF4E59A}"/>
            </a:ext>
          </a:extLst>
        </xdr:cNvPr>
        <xdr:cNvCxnSpPr/>
      </xdr:nvCxnSpPr>
      <xdr:spPr>
        <a:xfrm flipV="1">
          <a:off x="2565400" y="16134961"/>
          <a:ext cx="789940" cy="3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197B88CA-D5EA-4E5E-90F8-AB359CC8746E}"/>
            </a:ext>
          </a:extLst>
        </xdr:cNvPr>
        <xdr:cNvSpPr/>
      </xdr:nvSpPr>
      <xdr:spPr>
        <a:xfrm>
          <a:off x="3312160" y="15922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71EEB18B-6BE7-47CC-B307-2F12B3DC5294}"/>
            </a:ext>
          </a:extLst>
        </xdr:cNvPr>
        <xdr:cNvSpPr txBox="1"/>
      </xdr:nvSpPr>
      <xdr:spPr>
        <a:xfrm>
          <a:off x="3118631" y="1570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7286</xdr:rowOff>
    </xdr:from>
    <xdr:to>
      <xdr:col>15</xdr:col>
      <xdr:colOff>50800</xdr:colOff>
      <xdr:row>96</xdr:row>
      <xdr:rowOff>77619</xdr:rowOff>
    </xdr:to>
    <xdr:cxnSp macro="">
      <xdr:nvCxnSpPr>
        <xdr:cNvPr id="239" name="直線コネクタ 238">
          <a:extLst>
            <a:ext uri="{FF2B5EF4-FFF2-40B4-BE49-F238E27FC236}">
              <a16:creationId xmlns:a16="http://schemas.microsoft.com/office/drawing/2014/main" id="{E659D016-313D-458F-8257-E5B8BC402BC5}"/>
            </a:ext>
          </a:extLst>
        </xdr:cNvPr>
        <xdr:cNvCxnSpPr/>
      </xdr:nvCxnSpPr>
      <xdr:spPr>
        <a:xfrm>
          <a:off x="1790700" y="16100726"/>
          <a:ext cx="7747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78C22E7B-10C9-4611-ADC3-21BE966F88A8}"/>
            </a:ext>
          </a:extLst>
        </xdr:cNvPr>
        <xdr:cNvSpPr/>
      </xdr:nvSpPr>
      <xdr:spPr>
        <a:xfrm>
          <a:off x="2514600" y="1594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A0BC7753-5DE3-42D1-89B9-A9470462A813}"/>
            </a:ext>
          </a:extLst>
        </xdr:cNvPr>
        <xdr:cNvSpPr txBox="1"/>
      </xdr:nvSpPr>
      <xdr:spPr>
        <a:xfrm>
          <a:off x="2343931" y="157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7286</xdr:rowOff>
    </xdr:from>
    <xdr:to>
      <xdr:col>10</xdr:col>
      <xdr:colOff>114300</xdr:colOff>
      <xdr:row>96</xdr:row>
      <xdr:rowOff>64763</xdr:rowOff>
    </xdr:to>
    <xdr:cxnSp macro="">
      <xdr:nvCxnSpPr>
        <xdr:cNvPr id="242" name="直線コネクタ 241">
          <a:extLst>
            <a:ext uri="{FF2B5EF4-FFF2-40B4-BE49-F238E27FC236}">
              <a16:creationId xmlns:a16="http://schemas.microsoft.com/office/drawing/2014/main" id="{4E4AC338-DB4C-464B-AC67-2778EEEB0DF2}"/>
            </a:ext>
          </a:extLst>
        </xdr:cNvPr>
        <xdr:cNvCxnSpPr/>
      </xdr:nvCxnSpPr>
      <xdr:spPr>
        <a:xfrm flipV="1">
          <a:off x="1008380" y="16100726"/>
          <a:ext cx="78232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F887CD4A-2492-4561-B659-7633FA21A152}"/>
            </a:ext>
          </a:extLst>
        </xdr:cNvPr>
        <xdr:cNvSpPr/>
      </xdr:nvSpPr>
      <xdr:spPr>
        <a:xfrm>
          <a:off x="1739900" y="1592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B184C8E8-4D61-4257-B3A7-5F991D24315B}"/>
            </a:ext>
          </a:extLst>
        </xdr:cNvPr>
        <xdr:cNvSpPr txBox="1"/>
      </xdr:nvSpPr>
      <xdr:spPr>
        <a:xfrm>
          <a:off x="1546371" y="157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B31EB5EA-E070-4BB9-8316-A2CC53553818}"/>
            </a:ext>
          </a:extLst>
        </xdr:cNvPr>
        <xdr:cNvSpPr/>
      </xdr:nvSpPr>
      <xdr:spPr>
        <a:xfrm>
          <a:off x="965200" y="159211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A66D7A9D-DB10-4D9C-86E7-A50B03EBFA03}"/>
            </a:ext>
          </a:extLst>
        </xdr:cNvPr>
        <xdr:cNvSpPr txBox="1"/>
      </xdr:nvSpPr>
      <xdr:spPr>
        <a:xfrm>
          <a:off x="771671" y="1570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97EDAC1B-85FD-488D-B136-3B7D06111C68}"/>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D3E8426A-DC49-436A-AA82-EC35B56496C0}"/>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9F2CABBD-8EDB-4E97-AC48-AFA1C892BC2A}"/>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DBEC619-5AC5-4A30-8DA1-D500F200697F}"/>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F4011307-E54A-4584-8CB7-85182784DAAE}"/>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125160</xdr:rowOff>
    </xdr:from>
    <xdr:to>
      <xdr:col>24</xdr:col>
      <xdr:colOff>114300</xdr:colOff>
      <xdr:row>96</xdr:row>
      <xdr:rowOff>55310</xdr:rowOff>
    </xdr:to>
    <xdr:sp macro="" textlink="">
      <xdr:nvSpPr>
        <xdr:cNvPr id="252" name="楕円 251">
          <a:extLst>
            <a:ext uri="{FF2B5EF4-FFF2-40B4-BE49-F238E27FC236}">
              <a16:creationId xmlns:a16="http://schemas.microsoft.com/office/drawing/2014/main" id="{0C680359-35EE-4A8D-9902-F3734081FE0E}"/>
            </a:ext>
          </a:extLst>
        </xdr:cNvPr>
        <xdr:cNvSpPr/>
      </xdr:nvSpPr>
      <xdr:spPr>
        <a:xfrm>
          <a:off x="4036060" y="1605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103587</xdr:rowOff>
    </xdr:from>
    <xdr:ext cx="534377" cy="259045"/>
    <xdr:sp macro="" textlink="">
      <xdr:nvSpPr>
        <xdr:cNvPr id="253" name="扶助費該当値テキスト">
          <a:extLst>
            <a:ext uri="{FF2B5EF4-FFF2-40B4-BE49-F238E27FC236}">
              <a16:creationId xmlns:a16="http://schemas.microsoft.com/office/drawing/2014/main" id="{4D8072B6-2C87-4269-8D1D-51BB4DA19427}"/>
            </a:ext>
          </a:extLst>
        </xdr:cNvPr>
        <xdr:cNvSpPr txBox="1"/>
      </xdr:nvSpPr>
      <xdr:spPr>
        <a:xfrm>
          <a:off x="4137660" y="1602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162171</xdr:rowOff>
    </xdr:from>
    <xdr:to>
      <xdr:col>20</xdr:col>
      <xdr:colOff>38100</xdr:colOff>
      <xdr:row>96</xdr:row>
      <xdr:rowOff>92321</xdr:rowOff>
    </xdr:to>
    <xdr:sp macro="" textlink="">
      <xdr:nvSpPr>
        <xdr:cNvPr id="254" name="楕円 253">
          <a:extLst>
            <a:ext uri="{FF2B5EF4-FFF2-40B4-BE49-F238E27FC236}">
              <a16:creationId xmlns:a16="http://schemas.microsoft.com/office/drawing/2014/main" id="{2F0915B8-EEA6-4732-B524-3521B9B42239}"/>
            </a:ext>
          </a:extLst>
        </xdr:cNvPr>
        <xdr:cNvSpPr/>
      </xdr:nvSpPr>
      <xdr:spPr>
        <a:xfrm>
          <a:off x="3312160" y="160879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83448</xdr:rowOff>
    </xdr:from>
    <xdr:ext cx="534377" cy="259045"/>
    <xdr:sp macro="" textlink="">
      <xdr:nvSpPr>
        <xdr:cNvPr id="255" name="テキスト ボックス 254">
          <a:extLst>
            <a:ext uri="{FF2B5EF4-FFF2-40B4-BE49-F238E27FC236}">
              <a16:creationId xmlns:a16="http://schemas.microsoft.com/office/drawing/2014/main" id="{91A05833-CFA9-4101-9A8D-A085B96EC231}"/>
            </a:ext>
          </a:extLst>
        </xdr:cNvPr>
        <xdr:cNvSpPr txBox="1"/>
      </xdr:nvSpPr>
      <xdr:spPr>
        <a:xfrm>
          <a:off x="3118631" y="161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26819</xdr:rowOff>
    </xdr:from>
    <xdr:to>
      <xdr:col>15</xdr:col>
      <xdr:colOff>101600</xdr:colOff>
      <xdr:row>96</xdr:row>
      <xdr:rowOff>128419</xdr:rowOff>
    </xdr:to>
    <xdr:sp macro="" textlink="">
      <xdr:nvSpPr>
        <xdr:cNvPr id="256" name="楕円 255">
          <a:extLst>
            <a:ext uri="{FF2B5EF4-FFF2-40B4-BE49-F238E27FC236}">
              <a16:creationId xmlns:a16="http://schemas.microsoft.com/office/drawing/2014/main" id="{4896A189-F14A-4075-ADC7-6D6DB3201194}"/>
            </a:ext>
          </a:extLst>
        </xdr:cNvPr>
        <xdr:cNvSpPr/>
      </xdr:nvSpPr>
      <xdr:spPr>
        <a:xfrm>
          <a:off x="2514600" y="1612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119546</xdr:rowOff>
    </xdr:from>
    <xdr:ext cx="534377" cy="259045"/>
    <xdr:sp macro="" textlink="">
      <xdr:nvSpPr>
        <xdr:cNvPr id="257" name="テキスト ボックス 256">
          <a:extLst>
            <a:ext uri="{FF2B5EF4-FFF2-40B4-BE49-F238E27FC236}">
              <a16:creationId xmlns:a16="http://schemas.microsoft.com/office/drawing/2014/main" id="{D78B2E96-7781-4CA6-B5D4-616A01005570}"/>
            </a:ext>
          </a:extLst>
        </xdr:cNvPr>
        <xdr:cNvSpPr txBox="1"/>
      </xdr:nvSpPr>
      <xdr:spPr>
        <a:xfrm>
          <a:off x="2343931" y="1621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127936</xdr:rowOff>
    </xdr:from>
    <xdr:to>
      <xdr:col>10</xdr:col>
      <xdr:colOff>165100</xdr:colOff>
      <xdr:row>96</xdr:row>
      <xdr:rowOff>58086</xdr:rowOff>
    </xdr:to>
    <xdr:sp macro="" textlink="">
      <xdr:nvSpPr>
        <xdr:cNvPr id="258" name="楕円 257">
          <a:extLst>
            <a:ext uri="{FF2B5EF4-FFF2-40B4-BE49-F238E27FC236}">
              <a16:creationId xmlns:a16="http://schemas.microsoft.com/office/drawing/2014/main" id="{2568C059-0E7A-4626-AEC8-DEF426D8557A}"/>
            </a:ext>
          </a:extLst>
        </xdr:cNvPr>
        <xdr:cNvSpPr/>
      </xdr:nvSpPr>
      <xdr:spPr>
        <a:xfrm>
          <a:off x="1739900" y="16053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49213</xdr:rowOff>
    </xdr:from>
    <xdr:ext cx="534377" cy="259045"/>
    <xdr:sp macro="" textlink="">
      <xdr:nvSpPr>
        <xdr:cNvPr id="259" name="テキスト ボックス 258">
          <a:extLst>
            <a:ext uri="{FF2B5EF4-FFF2-40B4-BE49-F238E27FC236}">
              <a16:creationId xmlns:a16="http://schemas.microsoft.com/office/drawing/2014/main" id="{94AA2A5A-DDF8-4DD0-A5B4-5848BC1442C5}"/>
            </a:ext>
          </a:extLst>
        </xdr:cNvPr>
        <xdr:cNvSpPr txBox="1"/>
      </xdr:nvSpPr>
      <xdr:spPr>
        <a:xfrm>
          <a:off x="1546371" y="1614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13963</xdr:rowOff>
    </xdr:from>
    <xdr:to>
      <xdr:col>6</xdr:col>
      <xdr:colOff>38100</xdr:colOff>
      <xdr:row>96</xdr:row>
      <xdr:rowOff>115563</xdr:rowOff>
    </xdr:to>
    <xdr:sp macro="" textlink="">
      <xdr:nvSpPr>
        <xdr:cNvPr id="260" name="楕円 259">
          <a:extLst>
            <a:ext uri="{FF2B5EF4-FFF2-40B4-BE49-F238E27FC236}">
              <a16:creationId xmlns:a16="http://schemas.microsoft.com/office/drawing/2014/main" id="{08243494-1872-4283-A7EC-AEFAE79BD1CE}"/>
            </a:ext>
          </a:extLst>
        </xdr:cNvPr>
        <xdr:cNvSpPr/>
      </xdr:nvSpPr>
      <xdr:spPr>
        <a:xfrm>
          <a:off x="965200" y="161074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106690</xdr:rowOff>
    </xdr:from>
    <xdr:ext cx="534377" cy="259045"/>
    <xdr:sp macro="" textlink="">
      <xdr:nvSpPr>
        <xdr:cNvPr id="261" name="テキスト ボックス 260">
          <a:extLst>
            <a:ext uri="{FF2B5EF4-FFF2-40B4-BE49-F238E27FC236}">
              <a16:creationId xmlns:a16="http://schemas.microsoft.com/office/drawing/2014/main" id="{F01DA7FF-2B6E-4B0A-BBF1-EA5677244FCE}"/>
            </a:ext>
          </a:extLst>
        </xdr:cNvPr>
        <xdr:cNvSpPr txBox="1"/>
      </xdr:nvSpPr>
      <xdr:spPr>
        <a:xfrm>
          <a:off x="771671" y="1620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E6B49CC1-2BA9-49D3-9653-4C22FEEF5D98}"/>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547D5955-ADD3-4CAB-89CA-B6ACA005F3A5}"/>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DC2D5819-04EC-4222-B94A-3FC4E881F0D0}"/>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D585E659-6349-49B4-BA27-0A019C8EADBA}"/>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F223CC6F-C2F0-4046-B1C4-9C15A934AAE9}"/>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C1FC3FC7-924D-46DA-B85B-5D64BA15B654}"/>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478B8303-750D-4ED8-BCA4-0BF2F3A5B09A}"/>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1592D09A-30B9-470F-BB2D-50813A8424D2}"/>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7FAC8F82-B308-413A-B381-83C7FEFC2353}"/>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55AFD2B4-188A-49E2-88D6-2CD0ED6A234B}"/>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B973D603-75C6-4162-AB93-52581439C04E}"/>
            </a:ext>
          </a:extLst>
        </xdr:cNvPr>
        <xdr:cNvSpPr txBox="1"/>
      </xdr:nvSpPr>
      <xdr:spPr>
        <a:xfrm>
          <a:off x="560083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2396843-90B5-4BCF-A02A-7D2367CA0994}"/>
            </a:ext>
          </a:extLst>
        </xdr:cNvPr>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40AE213C-E9B6-4B98-BB32-14FB71E73039}"/>
            </a:ext>
          </a:extLst>
        </xdr:cNvPr>
        <xdr:cNvSpPr txBox="1"/>
      </xdr:nvSpPr>
      <xdr:spPr>
        <a:xfrm>
          <a:off x="5299921" y="63716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351EAD9C-0300-4552-B248-14C55744F711}"/>
            </a:ext>
          </a:extLst>
        </xdr:cNvPr>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AC9B951F-BAE1-4248-8348-78F7DF186E35}"/>
            </a:ext>
          </a:extLst>
        </xdr:cNvPr>
        <xdr:cNvSpPr txBox="1"/>
      </xdr:nvSpPr>
      <xdr:spPr>
        <a:xfrm>
          <a:off x="529992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6265EA7B-2E31-4CAC-A8C6-DC83C295CC7E}"/>
            </a:ext>
          </a:extLst>
        </xdr:cNvPr>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72AA23FE-592F-46DE-8AA8-51F86EA4BEA9}"/>
            </a:ext>
          </a:extLst>
        </xdr:cNvPr>
        <xdr:cNvSpPr txBox="1"/>
      </xdr:nvSpPr>
      <xdr:spPr>
        <a:xfrm>
          <a:off x="529992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D62552FF-CB87-444C-8460-EBF9B1F05409}"/>
            </a:ext>
          </a:extLst>
        </xdr:cNvPr>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D870E296-8E2C-4B51-A0D9-9F2C7D784D22}"/>
            </a:ext>
          </a:extLst>
        </xdr:cNvPr>
        <xdr:cNvSpPr txBox="1"/>
      </xdr:nvSpPr>
      <xdr:spPr>
        <a:xfrm>
          <a:off x="529992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E3F2FF4B-4504-46A2-820A-DCECFDAD49DC}"/>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B672B259-7FA6-4F18-B279-7552A527EE50}"/>
            </a:ext>
          </a:extLst>
        </xdr:cNvPr>
        <xdr:cNvSpPr txBox="1"/>
      </xdr:nvSpPr>
      <xdr:spPr>
        <a:xfrm>
          <a:off x="52097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235C2E55-1648-41B6-A61C-1C896F825E4C}"/>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DEF8B53E-CD14-477F-887B-20D12F6FBE62}"/>
            </a:ext>
          </a:extLst>
        </xdr:cNvPr>
        <xdr:cNvCxnSpPr/>
      </xdr:nvCxnSpPr>
      <xdr:spPr>
        <a:xfrm flipV="1">
          <a:off x="9218295" y="5296894"/>
          <a:ext cx="1270" cy="125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D5546053-4674-4C5B-A047-72CF9B973AB6}"/>
            </a:ext>
          </a:extLst>
        </xdr:cNvPr>
        <xdr:cNvSpPr txBox="1"/>
      </xdr:nvSpPr>
      <xdr:spPr>
        <a:xfrm>
          <a:off x="9271000" y="655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9ED81F09-3D32-4E9E-9165-46BCFA94BDD4}"/>
            </a:ext>
          </a:extLst>
        </xdr:cNvPr>
        <xdr:cNvCxnSpPr/>
      </xdr:nvCxnSpPr>
      <xdr:spPr>
        <a:xfrm>
          <a:off x="9154160" y="6549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8536E374-455A-4493-83B3-AB34F5BAE7F8}"/>
            </a:ext>
          </a:extLst>
        </xdr:cNvPr>
        <xdr:cNvSpPr txBox="1"/>
      </xdr:nvSpPr>
      <xdr:spPr>
        <a:xfrm>
          <a:off x="9271000" y="507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2121C80B-E120-4FF3-A215-9D00266CC565}"/>
            </a:ext>
          </a:extLst>
        </xdr:cNvPr>
        <xdr:cNvCxnSpPr/>
      </xdr:nvCxnSpPr>
      <xdr:spPr>
        <a:xfrm>
          <a:off x="9154160" y="52968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14873</xdr:rowOff>
    </xdr:from>
    <xdr:to>
      <xdr:col>55</xdr:col>
      <xdr:colOff>0</xdr:colOff>
      <xdr:row>39</xdr:row>
      <xdr:rowOff>6963</xdr:rowOff>
    </xdr:to>
    <xdr:cxnSp macro="">
      <xdr:nvCxnSpPr>
        <xdr:cNvPr id="289" name="直線コネクタ 288">
          <a:extLst>
            <a:ext uri="{FF2B5EF4-FFF2-40B4-BE49-F238E27FC236}">
              <a16:creationId xmlns:a16="http://schemas.microsoft.com/office/drawing/2014/main" id="{6A8ED145-EEB4-4586-8545-F37F496664BA}"/>
            </a:ext>
          </a:extLst>
        </xdr:cNvPr>
        <xdr:cNvCxnSpPr/>
      </xdr:nvCxnSpPr>
      <xdr:spPr>
        <a:xfrm flipV="1">
          <a:off x="8496300" y="6217553"/>
          <a:ext cx="723900" cy="32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141182</xdr:rowOff>
    </xdr:from>
    <xdr:ext cx="599010" cy="259045"/>
    <xdr:sp macro="" textlink="">
      <xdr:nvSpPr>
        <xdr:cNvPr id="290" name="補助費等平均値テキスト">
          <a:extLst>
            <a:ext uri="{FF2B5EF4-FFF2-40B4-BE49-F238E27FC236}">
              <a16:creationId xmlns:a16="http://schemas.microsoft.com/office/drawing/2014/main" id="{9D095DCE-2A7B-4C1D-8623-C033861C0BE3}"/>
            </a:ext>
          </a:extLst>
        </xdr:cNvPr>
        <xdr:cNvSpPr txBox="1"/>
      </xdr:nvSpPr>
      <xdr:spPr>
        <a:xfrm>
          <a:off x="9271000" y="60085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6BA30E53-7CF9-40D7-A032-40F50F0B3A8C}"/>
            </a:ext>
          </a:extLst>
        </xdr:cNvPr>
        <xdr:cNvSpPr/>
      </xdr:nvSpPr>
      <xdr:spPr>
        <a:xfrm>
          <a:off x="9192260" y="6153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6963</xdr:rowOff>
    </xdr:from>
    <xdr:to>
      <xdr:col>50</xdr:col>
      <xdr:colOff>114300</xdr:colOff>
      <xdr:row>39</xdr:row>
      <xdr:rowOff>38933</xdr:rowOff>
    </xdr:to>
    <xdr:cxnSp macro="">
      <xdr:nvCxnSpPr>
        <xdr:cNvPr id="292" name="直線コネクタ 291">
          <a:extLst>
            <a:ext uri="{FF2B5EF4-FFF2-40B4-BE49-F238E27FC236}">
              <a16:creationId xmlns:a16="http://schemas.microsoft.com/office/drawing/2014/main" id="{CF2CD9CD-C630-490A-B5C3-9C682B698DED}"/>
            </a:ext>
          </a:extLst>
        </xdr:cNvPr>
        <xdr:cNvCxnSpPr/>
      </xdr:nvCxnSpPr>
      <xdr:spPr>
        <a:xfrm flipV="1">
          <a:off x="7713980" y="6544923"/>
          <a:ext cx="782320" cy="3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16F1D005-E17F-4780-96A0-BE7972193DA1}"/>
            </a:ext>
          </a:extLst>
        </xdr:cNvPr>
        <xdr:cNvSpPr/>
      </xdr:nvSpPr>
      <xdr:spPr>
        <a:xfrm>
          <a:off x="8445500" y="64619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38316</xdr:rowOff>
    </xdr:from>
    <xdr:ext cx="599010" cy="259045"/>
    <xdr:sp macro="" textlink="">
      <xdr:nvSpPr>
        <xdr:cNvPr id="294" name="テキスト ボックス 293">
          <a:extLst>
            <a:ext uri="{FF2B5EF4-FFF2-40B4-BE49-F238E27FC236}">
              <a16:creationId xmlns:a16="http://schemas.microsoft.com/office/drawing/2014/main" id="{6838DCCF-7894-4600-9BD9-126284B08C45}"/>
            </a:ext>
          </a:extLst>
        </xdr:cNvPr>
        <xdr:cNvSpPr txBox="1"/>
      </xdr:nvSpPr>
      <xdr:spPr>
        <a:xfrm>
          <a:off x="8219655" y="624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38933</xdr:rowOff>
    </xdr:from>
    <xdr:to>
      <xdr:col>45</xdr:col>
      <xdr:colOff>177800</xdr:colOff>
      <xdr:row>39</xdr:row>
      <xdr:rowOff>69033</xdr:rowOff>
    </xdr:to>
    <xdr:cxnSp macro="">
      <xdr:nvCxnSpPr>
        <xdr:cNvPr id="295" name="直線コネクタ 294">
          <a:extLst>
            <a:ext uri="{FF2B5EF4-FFF2-40B4-BE49-F238E27FC236}">
              <a16:creationId xmlns:a16="http://schemas.microsoft.com/office/drawing/2014/main" id="{130C3909-0867-421C-A583-2250D57B18D8}"/>
            </a:ext>
          </a:extLst>
        </xdr:cNvPr>
        <xdr:cNvCxnSpPr/>
      </xdr:nvCxnSpPr>
      <xdr:spPr>
        <a:xfrm flipV="1">
          <a:off x="6924040" y="6576893"/>
          <a:ext cx="789940" cy="3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99D26AE-2425-4C33-AB53-C2000F2918B4}"/>
            </a:ext>
          </a:extLst>
        </xdr:cNvPr>
        <xdr:cNvSpPr/>
      </xdr:nvSpPr>
      <xdr:spPr>
        <a:xfrm>
          <a:off x="7670800" y="64846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60963</xdr:rowOff>
    </xdr:from>
    <xdr:ext cx="599010" cy="259045"/>
    <xdr:sp macro="" textlink="">
      <xdr:nvSpPr>
        <xdr:cNvPr id="297" name="テキスト ボックス 296">
          <a:extLst>
            <a:ext uri="{FF2B5EF4-FFF2-40B4-BE49-F238E27FC236}">
              <a16:creationId xmlns:a16="http://schemas.microsoft.com/office/drawing/2014/main" id="{6ADCAE32-9CF4-4D22-9E50-FCCA9DBCB37F}"/>
            </a:ext>
          </a:extLst>
        </xdr:cNvPr>
        <xdr:cNvSpPr txBox="1"/>
      </xdr:nvSpPr>
      <xdr:spPr>
        <a:xfrm>
          <a:off x="7444955" y="626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61540</xdr:rowOff>
    </xdr:from>
    <xdr:to>
      <xdr:col>41</xdr:col>
      <xdr:colOff>50800</xdr:colOff>
      <xdr:row>39</xdr:row>
      <xdr:rowOff>69033</xdr:rowOff>
    </xdr:to>
    <xdr:cxnSp macro="">
      <xdr:nvCxnSpPr>
        <xdr:cNvPr id="298" name="直線コネクタ 297">
          <a:extLst>
            <a:ext uri="{FF2B5EF4-FFF2-40B4-BE49-F238E27FC236}">
              <a16:creationId xmlns:a16="http://schemas.microsoft.com/office/drawing/2014/main" id="{A355C0B2-C0F4-4FA4-A233-A5A02CC8603D}"/>
            </a:ext>
          </a:extLst>
        </xdr:cNvPr>
        <xdr:cNvCxnSpPr/>
      </xdr:nvCxnSpPr>
      <xdr:spPr>
        <a:xfrm>
          <a:off x="6149340" y="6599500"/>
          <a:ext cx="7747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68518676-508A-476A-8A18-D136AF3C9EEC}"/>
            </a:ext>
          </a:extLst>
        </xdr:cNvPr>
        <xdr:cNvSpPr/>
      </xdr:nvSpPr>
      <xdr:spPr>
        <a:xfrm>
          <a:off x="6873240" y="6468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44680</xdr:rowOff>
    </xdr:from>
    <xdr:ext cx="599010" cy="259045"/>
    <xdr:sp macro="" textlink="">
      <xdr:nvSpPr>
        <xdr:cNvPr id="300" name="テキスト ボックス 299">
          <a:extLst>
            <a:ext uri="{FF2B5EF4-FFF2-40B4-BE49-F238E27FC236}">
              <a16:creationId xmlns:a16="http://schemas.microsoft.com/office/drawing/2014/main" id="{715416E2-4750-445A-97AD-25B4633BAC38}"/>
            </a:ext>
          </a:extLst>
        </xdr:cNvPr>
        <xdr:cNvSpPr txBox="1"/>
      </xdr:nvSpPr>
      <xdr:spPr>
        <a:xfrm>
          <a:off x="6670255" y="624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E115CC84-11C1-434C-8E1E-295DC40E84EF}"/>
            </a:ext>
          </a:extLst>
        </xdr:cNvPr>
        <xdr:cNvSpPr/>
      </xdr:nvSpPr>
      <xdr:spPr>
        <a:xfrm>
          <a:off x="6098540" y="6502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78611</xdr:rowOff>
    </xdr:from>
    <xdr:ext cx="599010" cy="259045"/>
    <xdr:sp macro="" textlink="">
      <xdr:nvSpPr>
        <xdr:cNvPr id="302" name="テキスト ボックス 301">
          <a:extLst>
            <a:ext uri="{FF2B5EF4-FFF2-40B4-BE49-F238E27FC236}">
              <a16:creationId xmlns:a16="http://schemas.microsoft.com/office/drawing/2014/main" id="{1DE580CE-4EAE-4041-AD3B-9B5CBC4AC995}"/>
            </a:ext>
          </a:extLst>
        </xdr:cNvPr>
        <xdr:cNvSpPr txBox="1"/>
      </xdr:nvSpPr>
      <xdr:spPr>
        <a:xfrm>
          <a:off x="5872695" y="628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D65F6EC2-D890-4C7E-9885-88172D662268}"/>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F39B7E8D-AB0D-4758-A141-6B02142FF058}"/>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7C68FCB3-A3C4-4BBC-978F-B2159B2B2343}"/>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73C34257-BB85-41E4-9C86-E1203EB6279F}"/>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757EF875-1913-4772-953B-6887DFD64AB5}"/>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135523</xdr:rowOff>
    </xdr:from>
    <xdr:to>
      <xdr:col>55</xdr:col>
      <xdr:colOff>50800</xdr:colOff>
      <xdr:row>37</xdr:row>
      <xdr:rowOff>65673</xdr:rowOff>
    </xdr:to>
    <xdr:sp macro="" textlink="">
      <xdr:nvSpPr>
        <xdr:cNvPr id="308" name="楕円 307">
          <a:extLst>
            <a:ext uri="{FF2B5EF4-FFF2-40B4-BE49-F238E27FC236}">
              <a16:creationId xmlns:a16="http://schemas.microsoft.com/office/drawing/2014/main" id="{5BC2BC57-351C-4EBC-9607-7271675DADF3}"/>
            </a:ext>
          </a:extLst>
        </xdr:cNvPr>
        <xdr:cNvSpPr/>
      </xdr:nvSpPr>
      <xdr:spPr>
        <a:xfrm>
          <a:off x="9192260" y="61705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113950</xdr:rowOff>
    </xdr:from>
    <xdr:ext cx="599010" cy="259045"/>
    <xdr:sp macro="" textlink="">
      <xdr:nvSpPr>
        <xdr:cNvPr id="309" name="補助費等該当値テキスト">
          <a:extLst>
            <a:ext uri="{FF2B5EF4-FFF2-40B4-BE49-F238E27FC236}">
              <a16:creationId xmlns:a16="http://schemas.microsoft.com/office/drawing/2014/main" id="{6B8AAE06-9D10-4F60-B2F4-E45EAE2175D6}"/>
            </a:ext>
          </a:extLst>
        </xdr:cNvPr>
        <xdr:cNvSpPr txBox="1"/>
      </xdr:nvSpPr>
      <xdr:spPr>
        <a:xfrm>
          <a:off x="9271000" y="61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127613</xdr:rowOff>
    </xdr:from>
    <xdr:to>
      <xdr:col>50</xdr:col>
      <xdr:colOff>165100</xdr:colOff>
      <xdr:row>39</xdr:row>
      <xdr:rowOff>57763</xdr:rowOff>
    </xdr:to>
    <xdr:sp macro="" textlink="">
      <xdr:nvSpPr>
        <xdr:cNvPr id="310" name="楕円 309">
          <a:extLst>
            <a:ext uri="{FF2B5EF4-FFF2-40B4-BE49-F238E27FC236}">
              <a16:creationId xmlns:a16="http://schemas.microsoft.com/office/drawing/2014/main" id="{7BC0F9EC-BFA9-409E-9A26-2DF259333D0C}"/>
            </a:ext>
          </a:extLst>
        </xdr:cNvPr>
        <xdr:cNvSpPr/>
      </xdr:nvSpPr>
      <xdr:spPr>
        <a:xfrm>
          <a:off x="8445500" y="6497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48890</xdr:rowOff>
    </xdr:from>
    <xdr:ext cx="599010" cy="259045"/>
    <xdr:sp macro="" textlink="">
      <xdr:nvSpPr>
        <xdr:cNvPr id="311" name="テキスト ボックス 310">
          <a:extLst>
            <a:ext uri="{FF2B5EF4-FFF2-40B4-BE49-F238E27FC236}">
              <a16:creationId xmlns:a16="http://schemas.microsoft.com/office/drawing/2014/main" id="{F94C1E1D-DB9E-42D2-8506-2DB437771332}"/>
            </a:ext>
          </a:extLst>
        </xdr:cNvPr>
        <xdr:cNvSpPr txBox="1"/>
      </xdr:nvSpPr>
      <xdr:spPr>
        <a:xfrm>
          <a:off x="8219655" y="65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159583</xdr:rowOff>
    </xdr:from>
    <xdr:to>
      <xdr:col>46</xdr:col>
      <xdr:colOff>38100</xdr:colOff>
      <xdr:row>39</xdr:row>
      <xdr:rowOff>89733</xdr:rowOff>
    </xdr:to>
    <xdr:sp macro="" textlink="">
      <xdr:nvSpPr>
        <xdr:cNvPr id="312" name="楕円 311">
          <a:extLst>
            <a:ext uri="{FF2B5EF4-FFF2-40B4-BE49-F238E27FC236}">
              <a16:creationId xmlns:a16="http://schemas.microsoft.com/office/drawing/2014/main" id="{DD03A27B-B5F5-4861-AD6E-C74E589F9D6B}"/>
            </a:ext>
          </a:extLst>
        </xdr:cNvPr>
        <xdr:cNvSpPr/>
      </xdr:nvSpPr>
      <xdr:spPr>
        <a:xfrm>
          <a:off x="7670800" y="65299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80860</xdr:rowOff>
    </xdr:from>
    <xdr:ext cx="599010" cy="259045"/>
    <xdr:sp macro="" textlink="">
      <xdr:nvSpPr>
        <xdr:cNvPr id="313" name="テキスト ボックス 312">
          <a:extLst>
            <a:ext uri="{FF2B5EF4-FFF2-40B4-BE49-F238E27FC236}">
              <a16:creationId xmlns:a16="http://schemas.microsoft.com/office/drawing/2014/main" id="{3BCB285A-CDFB-4210-AAB7-1EE4875BA622}"/>
            </a:ext>
          </a:extLst>
        </xdr:cNvPr>
        <xdr:cNvSpPr txBox="1"/>
      </xdr:nvSpPr>
      <xdr:spPr>
        <a:xfrm>
          <a:off x="7444955" y="661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18233</xdr:rowOff>
    </xdr:from>
    <xdr:to>
      <xdr:col>41</xdr:col>
      <xdr:colOff>101600</xdr:colOff>
      <xdr:row>39</xdr:row>
      <xdr:rowOff>119833</xdr:rowOff>
    </xdr:to>
    <xdr:sp macro="" textlink="">
      <xdr:nvSpPr>
        <xdr:cNvPr id="314" name="楕円 313">
          <a:extLst>
            <a:ext uri="{FF2B5EF4-FFF2-40B4-BE49-F238E27FC236}">
              <a16:creationId xmlns:a16="http://schemas.microsoft.com/office/drawing/2014/main" id="{D5403ADB-BA16-4154-9959-9BF36EE80080}"/>
            </a:ext>
          </a:extLst>
        </xdr:cNvPr>
        <xdr:cNvSpPr/>
      </xdr:nvSpPr>
      <xdr:spPr>
        <a:xfrm>
          <a:off x="6873240" y="655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110960</xdr:rowOff>
    </xdr:from>
    <xdr:ext cx="599010" cy="259045"/>
    <xdr:sp macro="" textlink="">
      <xdr:nvSpPr>
        <xdr:cNvPr id="315" name="テキスト ボックス 314">
          <a:extLst>
            <a:ext uri="{FF2B5EF4-FFF2-40B4-BE49-F238E27FC236}">
              <a16:creationId xmlns:a16="http://schemas.microsoft.com/office/drawing/2014/main" id="{A7EB3251-A038-4C1C-B8D0-361096893A1E}"/>
            </a:ext>
          </a:extLst>
        </xdr:cNvPr>
        <xdr:cNvSpPr txBox="1"/>
      </xdr:nvSpPr>
      <xdr:spPr>
        <a:xfrm>
          <a:off x="6670255" y="664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10740</xdr:rowOff>
    </xdr:from>
    <xdr:to>
      <xdr:col>36</xdr:col>
      <xdr:colOff>165100</xdr:colOff>
      <xdr:row>39</xdr:row>
      <xdr:rowOff>112340</xdr:rowOff>
    </xdr:to>
    <xdr:sp macro="" textlink="">
      <xdr:nvSpPr>
        <xdr:cNvPr id="316" name="楕円 315">
          <a:extLst>
            <a:ext uri="{FF2B5EF4-FFF2-40B4-BE49-F238E27FC236}">
              <a16:creationId xmlns:a16="http://schemas.microsoft.com/office/drawing/2014/main" id="{CBEA3DFF-5F20-4F5E-A6CC-720FD05B4EB9}"/>
            </a:ext>
          </a:extLst>
        </xdr:cNvPr>
        <xdr:cNvSpPr/>
      </xdr:nvSpPr>
      <xdr:spPr>
        <a:xfrm>
          <a:off x="6098540" y="654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103467</xdr:rowOff>
    </xdr:from>
    <xdr:ext cx="599010" cy="259045"/>
    <xdr:sp macro="" textlink="">
      <xdr:nvSpPr>
        <xdr:cNvPr id="317" name="テキスト ボックス 316">
          <a:extLst>
            <a:ext uri="{FF2B5EF4-FFF2-40B4-BE49-F238E27FC236}">
              <a16:creationId xmlns:a16="http://schemas.microsoft.com/office/drawing/2014/main" id="{0CD2B545-E1F8-4578-8989-9DEDE831489B}"/>
            </a:ext>
          </a:extLst>
        </xdr:cNvPr>
        <xdr:cNvSpPr txBox="1"/>
      </xdr:nvSpPr>
      <xdr:spPr>
        <a:xfrm>
          <a:off x="5872695" y="664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D0CB0677-4FF1-4285-8A89-F0BB9AB8DCD6}"/>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624AFD58-B7CC-4768-AA5B-1685AA764E3A}"/>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B6A825E6-6CC5-44C2-B2AC-62D5352A02A3}"/>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64CF46EA-6770-4AA7-8D52-422F78A5425C}"/>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8D8021D4-BE37-4C9A-9460-CC6EC6F434B7}"/>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1C870AC9-9054-4AE0-A525-6263D01AA917}"/>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D0C5C42A-9BEE-4020-AA45-2390C4A5D7A7}"/>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4A71FB6F-3628-4784-A7C5-56F69362267E}"/>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EEBA54B0-155C-4DDD-BB8B-8E6224B67B6F}"/>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7079AAAB-220A-466A-A9F7-600A083B012A}"/>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26CA981E-E559-4C0C-8118-3421CE27344D}"/>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862A8349-2BAC-453C-A211-997A688CA9B2}"/>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9701CF6F-922D-4981-8E11-5C8B158C2A49}"/>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9FBA0752-47D8-40FD-A8F6-3214A09D5665}"/>
            </a:ext>
          </a:extLst>
        </xdr:cNvPr>
        <xdr:cNvSpPr txBox="1"/>
      </xdr:nvSpPr>
      <xdr:spPr>
        <a:xfrm>
          <a:off x="5209768" y="9423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D1A7CB5F-2514-4F05-855C-8B29D83A1C7F}"/>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479BA6A9-34F9-461A-B09A-95AF8D465C50}"/>
            </a:ext>
          </a:extLst>
        </xdr:cNvPr>
        <xdr:cNvSpPr txBox="1"/>
      </xdr:nvSpPr>
      <xdr:spPr>
        <a:xfrm>
          <a:off x="520976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87BB4F77-FB19-4F6A-A1E3-AE9CEA31076A}"/>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B1E07FC6-0613-401B-93C0-8E2D4BEC7130}"/>
            </a:ext>
          </a:extLst>
        </xdr:cNvPr>
        <xdr:cNvSpPr txBox="1"/>
      </xdr:nvSpPr>
      <xdr:spPr>
        <a:xfrm>
          <a:off x="5209768"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AC56C908-719E-43FE-8CB6-89195A266002}"/>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E09F42E0-E4AA-4B3E-A361-38ED61A41F50}"/>
            </a:ext>
          </a:extLst>
        </xdr:cNvPr>
        <xdr:cNvSpPr txBox="1"/>
      </xdr:nvSpPr>
      <xdr:spPr>
        <a:xfrm>
          <a:off x="520976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BA2DDA90-13D5-43C1-AEB9-76126F947787}"/>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EA38B105-F00E-4ADE-AF12-65407143408C}"/>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B009E9D6-E33A-4FCA-B846-5A21A2D90CDD}"/>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5B94977-296E-4507-ABD1-157C45BD3E2E}"/>
            </a:ext>
          </a:extLst>
        </xdr:cNvPr>
        <xdr:cNvCxnSpPr/>
      </xdr:nvCxnSpPr>
      <xdr:spPr>
        <a:xfrm flipV="1">
          <a:off x="9218295" y="8342476"/>
          <a:ext cx="1270" cy="157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E2D709F5-20D4-473B-B6AD-078443CDB194}"/>
            </a:ext>
          </a:extLst>
        </xdr:cNvPr>
        <xdr:cNvSpPr txBox="1"/>
      </xdr:nvSpPr>
      <xdr:spPr>
        <a:xfrm>
          <a:off x="9271000" y="991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DAEC2828-2EA3-4964-AC10-D3582604BE27}"/>
            </a:ext>
          </a:extLst>
        </xdr:cNvPr>
        <xdr:cNvCxnSpPr/>
      </xdr:nvCxnSpPr>
      <xdr:spPr>
        <a:xfrm>
          <a:off x="9154160" y="99140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B1781C44-482B-42F5-AE30-91554B32FDA8}"/>
            </a:ext>
          </a:extLst>
        </xdr:cNvPr>
        <xdr:cNvSpPr txBox="1"/>
      </xdr:nvSpPr>
      <xdr:spPr>
        <a:xfrm>
          <a:off x="9271000" y="81215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D7A015C5-FC7C-4868-8373-9C03682A826A}"/>
            </a:ext>
          </a:extLst>
        </xdr:cNvPr>
        <xdr:cNvCxnSpPr/>
      </xdr:nvCxnSpPr>
      <xdr:spPr>
        <a:xfrm>
          <a:off x="9154160" y="8342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152379</xdr:rowOff>
    </xdr:from>
    <xdr:to>
      <xdr:col>55</xdr:col>
      <xdr:colOff>0</xdr:colOff>
      <xdr:row>58</xdr:row>
      <xdr:rowOff>77325</xdr:rowOff>
    </xdr:to>
    <xdr:cxnSp macro="">
      <xdr:nvCxnSpPr>
        <xdr:cNvPr id="346" name="直線コネクタ 345">
          <a:extLst>
            <a:ext uri="{FF2B5EF4-FFF2-40B4-BE49-F238E27FC236}">
              <a16:creationId xmlns:a16="http://schemas.microsoft.com/office/drawing/2014/main" id="{CC099ECB-2F9C-48D1-8C94-12A193B85EA1}"/>
            </a:ext>
          </a:extLst>
        </xdr:cNvPr>
        <xdr:cNvCxnSpPr/>
      </xdr:nvCxnSpPr>
      <xdr:spPr>
        <a:xfrm flipV="1">
          <a:off x="8496300" y="9707859"/>
          <a:ext cx="723900" cy="9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AB0713D2-E662-4A62-8C90-2AEB586769C2}"/>
            </a:ext>
          </a:extLst>
        </xdr:cNvPr>
        <xdr:cNvSpPr txBox="1"/>
      </xdr:nvSpPr>
      <xdr:spPr>
        <a:xfrm>
          <a:off x="9271000" y="9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5D6DA5CC-5261-4757-9EEC-1E7622A27D91}"/>
            </a:ext>
          </a:extLst>
        </xdr:cNvPr>
        <xdr:cNvSpPr/>
      </xdr:nvSpPr>
      <xdr:spPr>
        <a:xfrm>
          <a:off x="9192260" y="9773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77325</xdr:rowOff>
    </xdr:from>
    <xdr:to>
      <xdr:col>50</xdr:col>
      <xdr:colOff>114300</xdr:colOff>
      <xdr:row>58</xdr:row>
      <xdr:rowOff>156139</xdr:rowOff>
    </xdr:to>
    <xdr:cxnSp macro="">
      <xdr:nvCxnSpPr>
        <xdr:cNvPr id="349" name="直線コネクタ 348">
          <a:extLst>
            <a:ext uri="{FF2B5EF4-FFF2-40B4-BE49-F238E27FC236}">
              <a16:creationId xmlns:a16="http://schemas.microsoft.com/office/drawing/2014/main" id="{56E9D16F-476E-4DEE-A654-463A281C128A}"/>
            </a:ext>
          </a:extLst>
        </xdr:cNvPr>
        <xdr:cNvCxnSpPr/>
      </xdr:nvCxnSpPr>
      <xdr:spPr>
        <a:xfrm flipV="1">
          <a:off x="7713980" y="9800445"/>
          <a:ext cx="782320" cy="7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3FA839A5-1A59-4EC2-857A-9FF632D2731D}"/>
            </a:ext>
          </a:extLst>
        </xdr:cNvPr>
        <xdr:cNvSpPr/>
      </xdr:nvSpPr>
      <xdr:spPr>
        <a:xfrm>
          <a:off x="8445500" y="97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F0A5E877-B664-429B-BD26-667E0D90CF46}"/>
            </a:ext>
          </a:extLst>
        </xdr:cNvPr>
        <xdr:cNvSpPr txBox="1"/>
      </xdr:nvSpPr>
      <xdr:spPr>
        <a:xfrm>
          <a:off x="8219655" y="987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145826</xdr:rowOff>
    </xdr:from>
    <xdr:to>
      <xdr:col>45</xdr:col>
      <xdr:colOff>177800</xdr:colOff>
      <xdr:row>58</xdr:row>
      <xdr:rowOff>156139</xdr:rowOff>
    </xdr:to>
    <xdr:cxnSp macro="">
      <xdr:nvCxnSpPr>
        <xdr:cNvPr id="352" name="直線コネクタ 351">
          <a:extLst>
            <a:ext uri="{FF2B5EF4-FFF2-40B4-BE49-F238E27FC236}">
              <a16:creationId xmlns:a16="http://schemas.microsoft.com/office/drawing/2014/main" id="{63356066-1490-42E2-90C8-BE4B2709ED6B}"/>
            </a:ext>
          </a:extLst>
        </xdr:cNvPr>
        <xdr:cNvCxnSpPr/>
      </xdr:nvCxnSpPr>
      <xdr:spPr>
        <a:xfrm>
          <a:off x="6924040" y="9868946"/>
          <a:ext cx="789940" cy="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A71DA4B8-C55C-45B6-9754-8D3DEBADC027}"/>
            </a:ext>
          </a:extLst>
        </xdr:cNvPr>
        <xdr:cNvSpPr/>
      </xdr:nvSpPr>
      <xdr:spPr>
        <a:xfrm>
          <a:off x="7670800" y="9784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a:extLst>
            <a:ext uri="{FF2B5EF4-FFF2-40B4-BE49-F238E27FC236}">
              <a16:creationId xmlns:a16="http://schemas.microsoft.com/office/drawing/2014/main" id="{7C162B5E-CE17-4703-AA8F-F44E9EC56993}"/>
            </a:ext>
          </a:extLst>
        </xdr:cNvPr>
        <xdr:cNvSpPr txBox="1"/>
      </xdr:nvSpPr>
      <xdr:spPr>
        <a:xfrm>
          <a:off x="7444955" y="956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145826</xdr:rowOff>
    </xdr:from>
    <xdr:to>
      <xdr:col>41</xdr:col>
      <xdr:colOff>50800</xdr:colOff>
      <xdr:row>58</xdr:row>
      <xdr:rowOff>152996</xdr:rowOff>
    </xdr:to>
    <xdr:cxnSp macro="">
      <xdr:nvCxnSpPr>
        <xdr:cNvPr id="355" name="直線コネクタ 354">
          <a:extLst>
            <a:ext uri="{FF2B5EF4-FFF2-40B4-BE49-F238E27FC236}">
              <a16:creationId xmlns:a16="http://schemas.microsoft.com/office/drawing/2014/main" id="{B76AC5A6-611E-4564-8170-4302F1028759}"/>
            </a:ext>
          </a:extLst>
        </xdr:cNvPr>
        <xdr:cNvCxnSpPr/>
      </xdr:nvCxnSpPr>
      <xdr:spPr>
        <a:xfrm flipV="1">
          <a:off x="6149340" y="9868946"/>
          <a:ext cx="774700" cy="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369CF17C-084A-4E34-8314-E53383AE0DB8}"/>
            </a:ext>
          </a:extLst>
        </xdr:cNvPr>
        <xdr:cNvSpPr/>
      </xdr:nvSpPr>
      <xdr:spPr>
        <a:xfrm>
          <a:off x="6873240" y="977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a:extLst>
            <a:ext uri="{FF2B5EF4-FFF2-40B4-BE49-F238E27FC236}">
              <a16:creationId xmlns:a16="http://schemas.microsoft.com/office/drawing/2014/main" id="{1DE021B9-9B60-4743-8931-33E832DC7BD8}"/>
            </a:ext>
          </a:extLst>
        </xdr:cNvPr>
        <xdr:cNvSpPr txBox="1"/>
      </xdr:nvSpPr>
      <xdr:spPr>
        <a:xfrm>
          <a:off x="6670255" y="955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EBE2B485-DE2E-44FE-9D62-C36D01B1B74C}"/>
            </a:ext>
          </a:extLst>
        </xdr:cNvPr>
        <xdr:cNvSpPr/>
      </xdr:nvSpPr>
      <xdr:spPr>
        <a:xfrm>
          <a:off x="6098540" y="97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915C8971-F607-41C9-95EE-307BA3259002}"/>
            </a:ext>
          </a:extLst>
        </xdr:cNvPr>
        <xdr:cNvSpPr txBox="1"/>
      </xdr:nvSpPr>
      <xdr:spPr>
        <a:xfrm>
          <a:off x="5872695" y="9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DC22D2FF-0B4B-48B7-9FAA-CCD6EBF270BD}"/>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B81268E7-AF5F-421C-BAE3-5551F7A9DA2F}"/>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232415CA-66EB-47AD-BA5C-EA7155B8BC4F}"/>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469C3B2F-44D6-4EC8-AA05-C6320980056A}"/>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2B02973D-DB1B-4DDF-AC94-F3F2F9EBA756}"/>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101579</xdr:rowOff>
    </xdr:from>
    <xdr:to>
      <xdr:col>55</xdr:col>
      <xdr:colOff>50800</xdr:colOff>
      <xdr:row>58</xdr:row>
      <xdr:rowOff>31729</xdr:rowOff>
    </xdr:to>
    <xdr:sp macro="" textlink="">
      <xdr:nvSpPr>
        <xdr:cNvPr id="365" name="楕円 364">
          <a:extLst>
            <a:ext uri="{FF2B5EF4-FFF2-40B4-BE49-F238E27FC236}">
              <a16:creationId xmlns:a16="http://schemas.microsoft.com/office/drawing/2014/main" id="{EE302130-E66B-4B7E-81E3-44A45A2DC3FB}"/>
            </a:ext>
          </a:extLst>
        </xdr:cNvPr>
        <xdr:cNvSpPr/>
      </xdr:nvSpPr>
      <xdr:spPr>
        <a:xfrm>
          <a:off x="9192260" y="96570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124456</xdr:rowOff>
    </xdr:from>
    <xdr:ext cx="599010" cy="259045"/>
    <xdr:sp macro="" textlink="">
      <xdr:nvSpPr>
        <xdr:cNvPr id="366" name="普通建設事業費該当値テキスト">
          <a:extLst>
            <a:ext uri="{FF2B5EF4-FFF2-40B4-BE49-F238E27FC236}">
              <a16:creationId xmlns:a16="http://schemas.microsoft.com/office/drawing/2014/main" id="{D5F525DF-8979-4F72-A25F-6DEF95BA8732}"/>
            </a:ext>
          </a:extLst>
        </xdr:cNvPr>
        <xdr:cNvSpPr txBox="1"/>
      </xdr:nvSpPr>
      <xdr:spPr>
        <a:xfrm>
          <a:off x="9271000" y="951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26525</xdr:rowOff>
    </xdr:from>
    <xdr:to>
      <xdr:col>50</xdr:col>
      <xdr:colOff>165100</xdr:colOff>
      <xdr:row>58</xdr:row>
      <xdr:rowOff>128125</xdr:rowOff>
    </xdr:to>
    <xdr:sp macro="" textlink="">
      <xdr:nvSpPr>
        <xdr:cNvPr id="367" name="楕円 366">
          <a:extLst>
            <a:ext uri="{FF2B5EF4-FFF2-40B4-BE49-F238E27FC236}">
              <a16:creationId xmlns:a16="http://schemas.microsoft.com/office/drawing/2014/main" id="{88D882AC-17DE-4373-A12E-368F68315BAF}"/>
            </a:ext>
          </a:extLst>
        </xdr:cNvPr>
        <xdr:cNvSpPr/>
      </xdr:nvSpPr>
      <xdr:spPr>
        <a:xfrm>
          <a:off x="8445500" y="97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144652</xdr:rowOff>
    </xdr:from>
    <xdr:ext cx="599010" cy="259045"/>
    <xdr:sp macro="" textlink="">
      <xdr:nvSpPr>
        <xdr:cNvPr id="368" name="テキスト ボックス 367">
          <a:extLst>
            <a:ext uri="{FF2B5EF4-FFF2-40B4-BE49-F238E27FC236}">
              <a16:creationId xmlns:a16="http://schemas.microsoft.com/office/drawing/2014/main" id="{B16DB892-AC0C-442B-B8B5-0F1F0EFB15B4}"/>
            </a:ext>
          </a:extLst>
        </xdr:cNvPr>
        <xdr:cNvSpPr txBox="1"/>
      </xdr:nvSpPr>
      <xdr:spPr>
        <a:xfrm>
          <a:off x="8219655" y="953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105339</xdr:rowOff>
    </xdr:from>
    <xdr:to>
      <xdr:col>46</xdr:col>
      <xdr:colOff>38100</xdr:colOff>
      <xdr:row>59</xdr:row>
      <xdr:rowOff>35489</xdr:rowOff>
    </xdr:to>
    <xdr:sp macro="" textlink="">
      <xdr:nvSpPr>
        <xdr:cNvPr id="369" name="楕円 368">
          <a:extLst>
            <a:ext uri="{FF2B5EF4-FFF2-40B4-BE49-F238E27FC236}">
              <a16:creationId xmlns:a16="http://schemas.microsoft.com/office/drawing/2014/main" id="{60418C6D-A8B6-438E-B0E0-8D704A5BB441}"/>
            </a:ext>
          </a:extLst>
        </xdr:cNvPr>
        <xdr:cNvSpPr/>
      </xdr:nvSpPr>
      <xdr:spPr>
        <a:xfrm>
          <a:off x="7670800" y="98284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26616</xdr:rowOff>
    </xdr:from>
    <xdr:ext cx="599010" cy="259045"/>
    <xdr:sp macro="" textlink="">
      <xdr:nvSpPr>
        <xdr:cNvPr id="370" name="テキスト ボックス 369">
          <a:extLst>
            <a:ext uri="{FF2B5EF4-FFF2-40B4-BE49-F238E27FC236}">
              <a16:creationId xmlns:a16="http://schemas.microsoft.com/office/drawing/2014/main" id="{92CE0145-CEFB-4238-AB29-4156977B3B1D}"/>
            </a:ext>
          </a:extLst>
        </xdr:cNvPr>
        <xdr:cNvSpPr txBox="1"/>
      </xdr:nvSpPr>
      <xdr:spPr>
        <a:xfrm>
          <a:off x="7444955" y="991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95026</xdr:rowOff>
    </xdr:from>
    <xdr:to>
      <xdr:col>41</xdr:col>
      <xdr:colOff>101600</xdr:colOff>
      <xdr:row>59</xdr:row>
      <xdr:rowOff>25176</xdr:rowOff>
    </xdr:to>
    <xdr:sp macro="" textlink="">
      <xdr:nvSpPr>
        <xdr:cNvPr id="371" name="楕円 370">
          <a:extLst>
            <a:ext uri="{FF2B5EF4-FFF2-40B4-BE49-F238E27FC236}">
              <a16:creationId xmlns:a16="http://schemas.microsoft.com/office/drawing/2014/main" id="{7075D75A-C6CD-4ACC-8AA4-51E3A5BF3300}"/>
            </a:ext>
          </a:extLst>
        </xdr:cNvPr>
        <xdr:cNvSpPr/>
      </xdr:nvSpPr>
      <xdr:spPr>
        <a:xfrm>
          <a:off x="6873240" y="9818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16303</xdr:rowOff>
    </xdr:from>
    <xdr:ext cx="599010" cy="259045"/>
    <xdr:sp macro="" textlink="">
      <xdr:nvSpPr>
        <xdr:cNvPr id="372" name="テキスト ボックス 371">
          <a:extLst>
            <a:ext uri="{FF2B5EF4-FFF2-40B4-BE49-F238E27FC236}">
              <a16:creationId xmlns:a16="http://schemas.microsoft.com/office/drawing/2014/main" id="{B7BA59AE-29F4-4196-BC76-9311B7D6EE8C}"/>
            </a:ext>
          </a:extLst>
        </xdr:cNvPr>
        <xdr:cNvSpPr txBox="1"/>
      </xdr:nvSpPr>
      <xdr:spPr>
        <a:xfrm>
          <a:off x="6670255" y="990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102196</xdr:rowOff>
    </xdr:from>
    <xdr:to>
      <xdr:col>36</xdr:col>
      <xdr:colOff>165100</xdr:colOff>
      <xdr:row>59</xdr:row>
      <xdr:rowOff>32346</xdr:rowOff>
    </xdr:to>
    <xdr:sp macro="" textlink="">
      <xdr:nvSpPr>
        <xdr:cNvPr id="373" name="楕円 372">
          <a:extLst>
            <a:ext uri="{FF2B5EF4-FFF2-40B4-BE49-F238E27FC236}">
              <a16:creationId xmlns:a16="http://schemas.microsoft.com/office/drawing/2014/main" id="{6FF89ECE-366B-41B5-B96B-A6FE639340D6}"/>
            </a:ext>
          </a:extLst>
        </xdr:cNvPr>
        <xdr:cNvSpPr/>
      </xdr:nvSpPr>
      <xdr:spPr>
        <a:xfrm>
          <a:off x="6098540" y="9825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23473</xdr:rowOff>
    </xdr:from>
    <xdr:ext cx="599010" cy="259045"/>
    <xdr:sp macro="" textlink="">
      <xdr:nvSpPr>
        <xdr:cNvPr id="374" name="テキスト ボックス 373">
          <a:extLst>
            <a:ext uri="{FF2B5EF4-FFF2-40B4-BE49-F238E27FC236}">
              <a16:creationId xmlns:a16="http://schemas.microsoft.com/office/drawing/2014/main" id="{209B9FA5-D9A6-476A-A9FF-635F5AC7BB97}"/>
            </a:ext>
          </a:extLst>
        </xdr:cNvPr>
        <xdr:cNvSpPr txBox="1"/>
      </xdr:nvSpPr>
      <xdr:spPr>
        <a:xfrm>
          <a:off x="5872695" y="991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72B5F8D9-B063-4B5B-B30B-1BEDE9E80AF1}"/>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A7284E5C-3D80-428E-99FB-39A823100402}"/>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DA4AEC76-5311-4154-8FFA-909F082F3D2F}"/>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4BF928ED-8275-4547-867A-5F236B386475}"/>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1AB054F2-679E-47FC-8BDF-2B554D0DE19A}"/>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6DFB900D-8B86-4D72-9F4E-429A68D9E53D}"/>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BCED5DD8-1E86-4950-A84E-457D587A9088}"/>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C8A81EBD-97FA-432B-9E52-51F8C0F44D52}"/>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513D47BE-8508-4AE3-9BE8-C13912B48D1B}"/>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B0A49A53-E1F2-43A2-AAB9-C376F04AA624}"/>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635962F1-1BD0-4291-8A87-266638128CDA}"/>
            </a:ext>
          </a:extLst>
        </xdr:cNvPr>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CCF52339-A51E-46F0-AD73-552FE65015E2}"/>
            </a:ext>
          </a:extLst>
        </xdr:cNvPr>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62368594-0F7A-4186-BD4F-B5F54BC79339}"/>
            </a:ext>
          </a:extLst>
        </xdr:cNvPr>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F563493A-48C5-43D8-923D-886081680A83}"/>
            </a:ext>
          </a:extLst>
        </xdr:cNvPr>
        <xdr:cNvSpPr txBox="1"/>
      </xdr:nvSpPr>
      <xdr:spPr>
        <a:xfrm>
          <a:off x="529992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59FB0550-0745-47F1-AE23-BD13F1B25A63}"/>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3AE709FC-7209-48EA-8E36-47CF9801C26E}"/>
            </a:ext>
          </a:extLst>
        </xdr:cNvPr>
        <xdr:cNvSpPr txBox="1"/>
      </xdr:nvSpPr>
      <xdr:spPr>
        <a:xfrm>
          <a:off x="5209768" y="124066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4046ECE1-F2F2-4305-9F4C-A4409789F1F9}"/>
            </a:ext>
          </a:extLst>
        </xdr:cNvPr>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10E4B0B0-9A13-4440-BD45-49732EEEA914}"/>
            </a:ext>
          </a:extLst>
        </xdr:cNvPr>
        <xdr:cNvSpPr txBox="1"/>
      </xdr:nvSpPr>
      <xdr:spPr>
        <a:xfrm>
          <a:off x="5209768" y="120332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12F7B26-6378-48D1-8FEC-BC6E9BF5B7FA}"/>
            </a:ext>
          </a:extLst>
        </xdr:cNvPr>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3D03E081-D3CE-4BAE-8390-D09EA480057A}"/>
            </a:ext>
          </a:extLst>
        </xdr:cNvPr>
        <xdr:cNvSpPr txBox="1"/>
      </xdr:nvSpPr>
      <xdr:spPr>
        <a:xfrm>
          <a:off x="5209768" y="11659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289796A5-B6CD-4B9D-A12D-8AB2087CABDC}"/>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B478D4D2-5EC1-4E32-885F-6068670639D7}"/>
            </a:ext>
          </a:extLst>
        </xdr:cNvPr>
        <xdr:cNvSpPr txBox="1"/>
      </xdr:nvSpPr>
      <xdr:spPr>
        <a:xfrm>
          <a:off x="52097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5CC7E63D-5F45-443B-B36B-29E6591C48AC}"/>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C48DDE71-089C-4A2A-BCC5-ADD29050B75A}"/>
            </a:ext>
          </a:extLst>
        </xdr:cNvPr>
        <xdr:cNvCxnSpPr/>
      </xdr:nvCxnSpPr>
      <xdr:spPr>
        <a:xfrm flipV="1">
          <a:off x="9218295" y="11856546"/>
          <a:ext cx="1270" cy="143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66D97B3F-5CD2-41C9-B04A-575161315D55}"/>
            </a:ext>
          </a:extLst>
        </xdr:cNvPr>
        <xdr:cNvSpPr txBox="1"/>
      </xdr:nvSpPr>
      <xdr:spPr>
        <a:xfrm>
          <a:off x="927100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A6F08F79-389C-4305-8A82-8231E55CE272}"/>
            </a:ext>
          </a:extLst>
        </xdr:cNvPr>
        <xdr:cNvCxnSpPr/>
      </xdr:nvCxnSpPr>
      <xdr:spPr>
        <a:xfrm>
          <a:off x="915416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E0018584-6B8C-4631-A4DD-A7C91D2E7879}"/>
            </a:ext>
          </a:extLst>
        </xdr:cNvPr>
        <xdr:cNvSpPr txBox="1"/>
      </xdr:nvSpPr>
      <xdr:spPr>
        <a:xfrm>
          <a:off x="9271000" y="116355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FFFC5F44-6691-42A4-B8C2-1EEC8BDE146C}"/>
            </a:ext>
          </a:extLst>
        </xdr:cNvPr>
        <xdr:cNvCxnSpPr/>
      </xdr:nvCxnSpPr>
      <xdr:spPr>
        <a:xfrm>
          <a:off x="9154160" y="11856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100498</xdr:rowOff>
    </xdr:from>
    <xdr:to>
      <xdr:col>55</xdr:col>
      <xdr:colOff>0</xdr:colOff>
      <xdr:row>79</xdr:row>
      <xdr:rowOff>15109</xdr:rowOff>
    </xdr:to>
    <xdr:cxnSp macro="">
      <xdr:nvCxnSpPr>
        <xdr:cNvPr id="403" name="直線コネクタ 402">
          <a:extLst>
            <a:ext uri="{FF2B5EF4-FFF2-40B4-BE49-F238E27FC236}">
              <a16:creationId xmlns:a16="http://schemas.microsoft.com/office/drawing/2014/main" id="{F2095129-ABDB-4773-87BB-68902D9F8825}"/>
            </a:ext>
          </a:extLst>
        </xdr:cNvPr>
        <xdr:cNvCxnSpPr/>
      </xdr:nvCxnSpPr>
      <xdr:spPr>
        <a:xfrm>
          <a:off x="8496300" y="13176418"/>
          <a:ext cx="723900" cy="8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E5839DCC-ED9E-4D5F-A1FE-0814E68140ED}"/>
            </a:ext>
          </a:extLst>
        </xdr:cNvPr>
        <xdr:cNvSpPr txBox="1"/>
      </xdr:nvSpPr>
      <xdr:spPr>
        <a:xfrm>
          <a:off x="9271000" y="130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5AE5C995-2737-4DA5-BBEE-92C42FEE3B83}"/>
            </a:ext>
          </a:extLst>
        </xdr:cNvPr>
        <xdr:cNvSpPr/>
      </xdr:nvSpPr>
      <xdr:spPr>
        <a:xfrm>
          <a:off x="9192260" y="13180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100498</xdr:rowOff>
    </xdr:from>
    <xdr:to>
      <xdr:col>50</xdr:col>
      <xdr:colOff>114300</xdr:colOff>
      <xdr:row>79</xdr:row>
      <xdr:rowOff>39058</xdr:rowOff>
    </xdr:to>
    <xdr:cxnSp macro="">
      <xdr:nvCxnSpPr>
        <xdr:cNvPr id="406" name="直線コネクタ 405">
          <a:extLst>
            <a:ext uri="{FF2B5EF4-FFF2-40B4-BE49-F238E27FC236}">
              <a16:creationId xmlns:a16="http://schemas.microsoft.com/office/drawing/2014/main" id="{17824A0E-DA56-47D1-A958-2EFE703AF7F1}"/>
            </a:ext>
          </a:extLst>
        </xdr:cNvPr>
        <xdr:cNvCxnSpPr/>
      </xdr:nvCxnSpPr>
      <xdr:spPr>
        <a:xfrm flipV="1">
          <a:off x="7713980" y="13176418"/>
          <a:ext cx="782320" cy="10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70908465-961C-4E4B-942B-4B0BB770CCF7}"/>
            </a:ext>
          </a:extLst>
        </xdr:cNvPr>
        <xdr:cNvSpPr/>
      </xdr:nvSpPr>
      <xdr:spPr>
        <a:xfrm>
          <a:off x="8445500" y="13182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E19C6721-1813-410F-8B25-CE549213FAC6}"/>
            </a:ext>
          </a:extLst>
        </xdr:cNvPr>
        <xdr:cNvSpPr txBox="1"/>
      </xdr:nvSpPr>
      <xdr:spPr>
        <a:xfrm>
          <a:off x="8251971" y="1327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34846</xdr:rowOff>
    </xdr:from>
    <xdr:to>
      <xdr:col>45</xdr:col>
      <xdr:colOff>177800</xdr:colOff>
      <xdr:row>79</xdr:row>
      <xdr:rowOff>39058</xdr:rowOff>
    </xdr:to>
    <xdr:cxnSp macro="">
      <xdr:nvCxnSpPr>
        <xdr:cNvPr id="409" name="直線コネクタ 408">
          <a:extLst>
            <a:ext uri="{FF2B5EF4-FFF2-40B4-BE49-F238E27FC236}">
              <a16:creationId xmlns:a16="http://schemas.microsoft.com/office/drawing/2014/main" id="{DF027DEC-4645-4B59-8959-74033420097A}"/>
            </a:ext>
          </a:extLst>
        </xdr:cNvPr>
        <xdr:cNvCxnSpPr/>
      </xdr:nvCxnSpPr>
      <xdr:spPr>
        <a:xfrm>
          <a:off x="6924040" y="13278406"/>
          <a:ext cx="78994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B29A41F0-1B56-412B-8ACA-B1D6048B6B6D}"/>
            </a:ext>
          </a:extLst>
        </xdr:cNvPr>
        <xdr:cNvSpPr/>
      </xdr:nvSpPr>
      <xdr:spPr>
        <a:xfrm>
          <a:off x="7670800" y="13187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AF4BB27B-DA78-4E2C-A7BB-9B0E656ECF3D}"/>
            </a:ext>
          </a:extLst>
        </xdr:cNvPr>
        <xdr:cNvSpPr txBox="1"/>
      </xdr:nvSpPr>
      <xdr:spPr>
        <a:xfrm>
          <a:off x="7477271" y="1296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5387</xdr:rowOff>
    </xdr:from>
    <xdr:to>
      <xdr:col>41</xdr:col>
      <xdr:colOff>50800</xdr:colOff>
      <xdr:row>79</xdr:row>
      <xdr:rowOff>34846</xdr:rowOff>
    </xdr:to>
    <xdr:cxnSp macro="">
      <xdr:nvCxnSpPr>
        <xdr:cNvPr id="412" name="直線コネクタ 411">
          <a:extLst>
            <a:ext uri="{FF2B5EF4-FFF2-40B4-BE49-F238E27FC236}">
              <a16:creationId xmlns:a16="http://schemas.microsoft.com/office/drawing/2014/main" id="{D420E7E5-AC30-4B0C-BD15-2B6B1C43F7B4}"/>
            </a:ext>
          </a:extLst>
        </xdr:cNvPr>
        <xdr:cNvCxnSpPr/>
      </xdr:nvCxnSpPr>
      <xdr:spPr>
        <a:xfrm>
          <a:off x="6149340" y="13248947"/>
          <a:ext cx="774700" cy="2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BE83C389-B016-40E4-933A-70AE03EC3D7A}"/>
            </a:ext>
          </a:extLst>
        </xdr:cNvPr>
        <xdr:cNvSpPr/>
      </xdr:nvSpPr>
      <xdr:spPr>
        <a:xfrm>
          <a:off x="6873240" y="13181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39F0F3DC-E94E-4B94-BEB2-F2395B106640}"/>
            </a:ext>
          </a:extLst>
        </xdr:cNvPr>
        <xdr:cNvSpPr txBox="1"/>
      </xdr:nvSpPr>
      <xdr:spPr>
        <a:xfrm>
          <a:off x="6702571" y="1296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9665128A-F00F-4B44-B0A7-91721960FA46}"/>
            </a:ext>
          </a:extLst>
        </xdr:cNvPr>
        <xdr:cNvSpPr/>
      </xdr:nvSpPr>
      <xdr:spPr>
        <a:xfrm>
          <a:off x="6098540" y="13168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40EEF5C3-B157-4F92-9C6D-FA59AA161BA8}"/>
            </a:ext>
          </a:extLst>
        </xdr:cNvPr>
        <xdr:cNvSpPr txBox="1"/>
      </xdr:nvSpPr>
      <xdr:spPr>
        <a:xfrm>
          <a:off x="5905011" y="1294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1805438B-8228-46DE-90D9-1D79094BE2DC}"/>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2ADCBEA6-732D-4AA5-AE62-A06C00DB0CBC}"/>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C67D521-06ED-4A3B-875D-92D87D735B44}"/>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6EE88563-AE0C-4F69-BDA7-DBAC7B872204}"/>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70F86AE6-B627-4636-93A9-560FD68268CF}"/>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135759</xdr:rowOff>
    </xdr:from>
    <xdr:to>
      <xdr:col>55</xdr:col>
      <xdr:colOff>50800</xdr:colOff>
      <xdr:row>79</xdr:row>
      <xdr:rowOff>65909</xdr:rowOff>
    </xdr:to>
    <xdr:sp macro="" textlink="">
      <xdr:nvSpPr>
        <xdr:cNvPr id="422" name="楕円 421">
          <a:extLst>
            <a:ext uri="{FF2B5EF4-FFF2-40B4-BE49-F238E27FC236}">
              <a16:creationId xmlns:a16="http://schemas.microsoft.com/office/drawing/2014/main" id="{9293D467-C94C-4057-912A-DC6CBF5D7DC9}"/>
            </a:ext>
          </a:extLst>
        </xdr:cNvPr>
        <xdr:cNvSpPr/>
      </xdr:nvSpPr>
      <xdr:spPr>
        <a:xfrm>
          <a:off x="9192260" y="13211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3" name="普通建設事業費 （ うち新規整備　）該当値テキスト">
          <a:extLst>
            <a:ext uri="{FF2B5EF4-FFF2-40B4-BE49-F238E27FC236}">
              <a16:creationId xmlns:a16="http://schemas.microsoft.com/office/drawing/2014/main" id="{44BD49FA-CBD3-4D52-A403-32CA4FFA0D01}"/>
            </a:ext>
          </a:extLst>
        </xdr:cNvPr>
        <xdr:cNvSpPr txBox="1"/>
      </xdr:nvSpPr>
      <xdr:spPr>
        <a:xfrm>
          <a:off x="9271000" y="131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49698</xdr:rowOff>
    </xdr:from>
    <xdr:to>
      <xdr:col>50</xdr:col>
      <xdr:colOff>165100</xdr:colOff>
      <xdr:row>78</xdr:row>
      <xdr:rowOff>151298</xdr:rowOff>
    </xdr:to>
    <xdr:sp macro="" textlink="">
      <xdr:nvSpPr>
        <xdr:cNvPr id="424" name="楕円 423">
          <a:extLst>
            <a:ext uri="{FF2B5EF4-FFF2-40B4-BE49-F238E27FC236}">
              <a16:creationId xmlns:a16="http://schemas.microsoft.com/office/drawing/2014/main" id="{326BEDBC-F3F8-47DF-B2A5-D852EEA3B3D7}"/>
            </a:ext>
          </a:extLst>
        </xdr:cNvPr>
        <xdr:cNvSpPr/>
      </xdr:nvSpPr>
      <xdr:spPr>
        <a:xfrm>
          <a:off x="8445500" y="131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167825</xdr:rowOff>
    </xdr:from>
    <xdr:ext cx="599010" cy="259045"/>
    <xdr:sp macro="" textlink="">
      <xdr:nvSpPr>
        <xdr:cNvPr id="425" name="テキスト ボックス 424">
          <a:extLst>
            <a:ext uri="{FF2B5EF4-FFF2-40B4-BE49-F238E27FC236}">
              <a16:creationId xmlns:a16="http://schemas.microsoft.com/office/drawing/2014/main" id="{8C474EF4-B0FF-4866-81A1-BE16C9CEBE02}"/>
            </a:ext>
          </a:extLst>
        </xdr:cNvPr>
        <xdr:cNvSpPr txBox="1"/>
      </xdr:nvSpPr>
      <xdr:spPr>
        <a:xfrm>
          <a:off x="8219655" y="1290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159708</xdr:rowOff>
    </xdr:from>
    <xdr:to>
      <xdr:col>46</xdr:col>
      <xdr:colOff>38100</xdr:colOff>
      <xdr:row>79</xdr:row>
      <xdr:rowOff>89858</xdr:rowOff>
    </xdr:to>
    <xdr:sp macro="" textlink="">
      <xdr:nvSpPr>
        <xdr:cNvPr id="426" name="楕円 425">
          <a:extLst>
            <a:ext uri="{FF2B5EF4-FFF2-40B4-BE49-F238E27FC236}">
              <a16:creationId xmlns:a16="http://schemas.microsoft.com/office/drawing/2014/main" id="{5256E90E-6918-4859-85E5-73680145472D}"/>
            </a:ext>
          </a:extLst>
        </xdr:cNvPr>
        <xdr:cNvSpPr/>
      </xdr:nvSpPr>
      <xdr:spPr>
        <a:xfrm>
          <a:off x="7670800" y="13235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80985</xdr:rowOff>
    </xdr:from>
    <xdr:ext cx="469744" cy="259045"/>
    <xdr:sp macro="" textlink="">
      <xdr:nvSpPr>
        <xdr:cNvPr id="427" name="テキスト ボックス 426">
          <a:extLst>
            <a:ext uri="{FF2B5EF4-FFF2-40B4-BE49-F238E27FC236}">
              <a16:creationId xmlns:a16="http://schemas.microsoft.com/office/drawing/2014/main" id="{E65D12AA-57E1-4210-98A7-63DECD0F64EC}"/>
            </a:ext>
          </a:extLst>
        </xdr:cNvPr>
        <xdr:cNvSpPr txBox="1"/>
      </xdr:nvSpPr>
      <xdr:spPr>
        <a:xfrm>
          <a:off x="7509588" y="1332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155496</xdr:rowOff>
    </xdr:from>
    <xdr:to>
      <xdr:col>41</xdr:col>
      <xdr:colOff>101600</xdr:colOff>
      <xdr:row>79</xdr:row>
      <xdr:rowOff>85646</xdr:rowOff>
    </xdr:to>
    <xdr:sp macro="" textlink="">
      <xdr:nvSpPr>
        <xdr:cNvPr id="428" name="楕円 427">
          <a:extLst>
            <a:ext uri="{FF2B5EF4-FFF2-40B4-BE49-F238E27FC236}">
              <a16:creationId xmlns:a16="http://schemas.microsoft.com/office/drawing/2014/main" id="{58FCA587-FC37-4A3F-85E4-49A2FB83FBB4}"/>
            </a:ext>
          </a:extLst>
        </xdr:cNvPr>
        <xdr:cNvSpPr/>
      </xdr:nvSpPr>
      <xdr:spPr>
        <a:xfrm>
          <a:off x="6873240" y="13231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76773</xdr:rowOff>
    </xdr:from>
    <xdr:ext cx="534377" cy="259045"/>
    <xdr:sp macro="" textlink="">
      <xdr:nvSpPr>
        <xdr:cNvPr id="429" name="テキスト ボックス 428">
          <a:extLst>
            <a:ext uri="{FF2B5EF4-FFF2-40B4-BE49-F238E27FC236}">
              <a16:creationId xmlns:a16="http://schemas.microsoft.com/office/drawing/2014/main" id="{3346EDE0-C4A6-4C3E-8568-D8466AB1D644}"/>
            </a:ext>
          </a:extLst>
        </xdr:cNvPr>
        <xdr:cNvSpPr txBox="1"/>
      </xdr:nvSpPr>
      <xdr:spPr>
        <a:xfrm>
          <a:off x="6702571" y="1332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126037</xdr:rowOff>
    </xdr:from>
    <xdr:to>
      <xdr:col>36</xdr:col>
      <xdr:colOff>165100</xdr:colOff>
      <xdr:row>79</xdr:row>
      <xdr:rowOff>56187</xdr:rowOff>
    </xdr:to>
    <xdr:sp macro="" textlink="">
      <xdr:nvSpPr>
        <xdr:cNvPr id="430" name="楕円 429">
          <a:extLst>
            <a:ext uri="{FF2B5EF4-FFF2-40B4-BE49-F238E27FC236}">
              <a16:creationId xmlns:a16="http://schemas.microsoft.com/office/drawing/2014/main" id="{03D19DE9-063A-4995-9FBE-307D19D32455}"/>
            </a:ext>
          </a:extLst>
        </xdr:cNvPr>
        <xdr:cNvSpPr/>
      </xdr:nvSpPr>
      <xdr:spPr>
        <a:xfrm>
          <a:off x="6098540" y="132019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47314</xdr:rowOff>
    </xdr:from>
    <xdr:ext cx="534377" cy="259045"/>
    <xdr:sp macro="" textlink="">
      <xdr:nvSpPr>
        <xdr:cNvPr id="431" name="テキスト ボックス 430">
          <a:extLst>
            <a:ext uri="{FF2B5EF4-FFF2-40B4-BE49-F238E27FC236}">
              <a16:creationId xmlns:a16="http://schemas.microsoft.com/office/drawing/2014/main" id="{085B5382-A3DF-49FF-B045-9D969240E0AF}"/>
            </a:ext>
          </a:extLst>
        </xdr:cNvPr>
        <xdr:cNvSpPr txBox="1"/>
      </xdr:nvSpPr>
      <xdr:spPr>
        <a:xfrm>
          <a:off x="5905011" y="1329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D8EA6F86-54A6-4BFD-A46E-B053A6CFAF0B}"/>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C00FB2B3-073E-4706-B2E1-645FC2CE8710}"/>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86DA49C3-C23E-4693-A430-25FDB719D7E9}"/>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7D8EF250-3B00-48E8-A96C-4CE29DD60623}"/>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F7833FF6-85E3-45FE-813F-28AC2AA28862}"/>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AB7303A1-CC72-4B51-9717-ACAD620D4BFE}"/>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7EDE380A-EB90-459A-A787-368913C7650A}"/>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639F69BF-87B6-402C-9A52-628287361CEE}"/>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AE92EEED-44A5-4886-8FCF-817D2C4D88B8}"/>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5E69D721-8F3C-4D5B-8ED5-E1CFCA3C2B3D}"/>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AB0E6B5D-CF38-4796-9CAF-4E8BD085B386}"/>
            </a:ext>
          </a:extLst>
        </xdr:cNvPr>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78720E89-CFEF-426B-9EBC-623579586A5C}"/>
            </a:ext>
          </a:extLst>
        </xdr:cNvPr>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81748A57-BD29-45CC-94AE-4DCDEABF57A8}"/>
            </a:ext>
          </a:extLst>
        </xdr:cNvPr>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B7767FF5-FC6C-44C3-9D5E-F37418ED9AE7}"/>
            </a:ext>
          </a:extLst>
        </xdr:cNvPr>
        <xdr:cNvSpPr txBox="1"/>
      </xdr:nvSpPr>
      <xdr:spPr>
        <a:xfrm>
          <a:off x="5209768" y="15980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5A202596-C5F8-4719-864E-42476A0E9202}"/>
            </a:ext>
          </a:extLst>
        </xdr:cNvPr>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5767A8FD-8848-4D5A-B08D-2A26332B73D4}"/>
            </a:ext>
          </a:extLst>
        </xdr:cNvPr>
        <xdr:cNvSpPr txBox="1"/>
      </xdr:nvSpPr>
      <xdr:spPr>
        <a:xfrm>
          <a:off x="5209768" y="15534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33B89DAC-106E-4D6A-B3B2-31167D927129}"/>
            </a:ext>
          </a:extLst>
        </xdr:cNvPr>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BDD7278A-5F7F-4CD7-AC43-C727E5703D1B}"/>
            </a:ext>
          </a:extLst>
        </xdr:cNvPr>
        <xdr:cNvSpPr txBox="1"/>
      </xdr:nvSpPr>
      <xdr:spPr>
        <a:xfrm>
          <a:off x="5209768" y="15088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953AD4C4-8829-4246-9CFA-7E03E028077A}"/>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A8D1A7DE-9191-4865-A7E2-0BF30FB5435A}"/>
            </a:ext>
          </a:extLst>
        </xdr:cNvPr>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572DDE33-9C90-4E1E-9BC7-A4A7A2BC303F}"/>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B39D2D7E-A40F-45F9-A6FE-C0A82403A0EB}"/>
            </a:ext>
          </a:extLst>
        </xdr:cNvPr>
        <xdr:cNvCxnSpPr/>
      </xdr:nvCxnSpPr>
      <xdr:spPr>
        <a:xfrm flipV="1">
          <a:off x="9218295" y="15169914"/>
          <a:ext cx="1270" cy="1398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217B4C6C-1EDC-4327-9409-90A829F37707}"/>
            </a:ext>
          </a:extLst>
        </xdr:cNvPr>
        <xdr:cNvSpPr txBox="1"/>
      </xdr:nvSpPr>
      <xdr:spPr>
        <a:xfrm>
          <a:off x="9271000" y="16572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DFA09331-F83F-403E-9DDA-6F2DEE0F54AA}"/>
            </a:ext>
          </a:extLst>
        </xdr:cNvPr>
        <xdr:cNvCxnSpPr/>
      </xdr:nvCxnSpPr>
      <xdr:spPr>
        <a:xfrm>
          <a:off x="9154160" y="165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13DD98E7-1BD8-464C-8097-022E7B80B509}"/>
            </a:ext>
          </a:extLst>
        </xdr:cNvPr>
        <xdr:cNvSpPr txBox="1"/>
      </xdr:nvSpPr>
      <xdr:spPr>
        <a:xfrm>
          <a:off x="9271000" y="14948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35EB7AA7-496C-49C5-A683-AFCC265CD196}"/>
            </a:ext>
          </a:extLst>
        </xdr:cNvPr>
        <xdr:cNvCxnSpPr/>
      </xdr:nvCxnSpPr>
      <xdr:spPr>
        <a:xfrm>
          <a:off x="9154160" y="15169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55874</xdr:rowOff>
    </xdr:from>
    <xdr:to>
      <xdr:col>55</xdr:col>
      <xdr:colOff>0</xdr:colOff>
      <xdr:row>98</xdr:row>
      <xdr:rowOff>61399</xdr:rowOff>
    </xdr:to>
    <xdr:cxnSp macro="">
      <xdr:nvCxnSpPr>
        <xdr:cNvPr id="458" name="直線コネクタ 457">
          <a:extLst>
            <a:ext uri="{FF2B5EF4-FFF2-40B4-BE49-F238E27FC236}">
              <a16:creationId xmlns:a16="http://schemas.microsoft.com/office/drawing/2014/main" id="{74C2927E-8D12-432E-BCAC-C04BB6B280AA}"/>
            </a:ext>
          </a:extLst>
        </xdr:cNvPr>
        <xdr:cNvCxnSpPr/>
      </xdr:nvCxnSpPr>
      <xdr:spPr>
        <a:xfrm flipV="1">
          <a:off x="8496300" y="16316954"/>
          <a:ext cx="723900" cy="17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F91BE265-6B7E-4381-B138-14C1D9DE1840}"/>
            </a:ext>
          </a:extLst>
        </xdr:cNvPr>
        <xdr:cNvSpPr txBox="1"/>
      </xdr:nvSpPr>
      <xdr:spPr>
        <a:xfrm>
          <a:off x="9271000" y="164176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F2C60CED-430B-4DCB-B4CC-644269377251}"/>
            </a:ext>
          </a:extLst>
        </xdr:cNvPr>
        <xdr:cNvSpPr/>
      </xdr:nvSpPr>
      <xdr:spPr>
        <a:xfrm>
          <a:off x="9192260" y="16435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61399</xdr:rowOff>
    </xdr:from>
    <xdr:to>
      <xdr:col>50</xdr:col>
      <xdr:colOff>114300</xdr:colOff>
      <xdr:row>98</xdr:row>
      <xdr:rowOff>91797</xdr:rowOff>
    </xdr:to>
    <xdr:cxnSp macro="">
      <xdr:nvCxnSpPr>
        <xdr:cNvPr id="461" name="直線コネクタ 460">
          <a:extLst>
            <a:ext uri="{FF2B5EF4-FFF2-40B4-BE49-F238E27FC236}">
              <a16:creationId xmlns:a16="http://schemas.microsoft.com/office/drawing/2014/main" id="{A7BFBBCC-E51B-4E57-A8F0-7AD7D133A250}"/>
            </a:ext>
          </a:extLst>
        </xdr:cNvPr>
        <xdr:cNvCxnSpPr/>
      </xdr:nvCxnSpPr>
      <xdr:spPr>
        <a:xfrm flipV="1">
          <a:off x="7713980" y="16490119"/>
          <a:ext cx="782320" cy="3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4C8D525F-8699-45DC-8412-83B7003176DD}"/>
            </a:ext>
          </a:extLst>
        </xdr:cNvPr>
        <xdr:cNvSpPr/>
      </xdr:nvSpPr>
      <xdr:spPr>
        <a:xfrm>
          <a:off x="8445500" y="1645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DF1E438E-8791-4ABD-A2E0-DDDAD47731FC}"/>
            </a:ext>
          </a:extLst>
        </xdr:cNvPr>
        <xdr:cNvSpPr txBox="1"/>
      </xdr:nvSpPr>
      <xdr:spPr>
        <a:xfrm>
          <a:off x="8219655" y="1654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85427</xdr:rowOff>
    </xdr:from>
    <xdr:to>
      <xdr:col>45</xdr:col>
      <xdr:colOff>177800</xdr:colOff>
      <xdr:row>98</xdr:row>
      <xdr:rowOff>91797</xdr:rowOff>
    </xdr:to>
    <xdr:cxnSp macro="">
      <xdr:nvCxnSpPr>
        <xdr:cNvPr id="464" name="直線コネクタ 463">
          <a:extLst>
            <a:ext uri="{FF2B5EF4-FFF2-40B4-BE49-F238E27FC236}">
              <a16:creationId xmlns:a16="http://schemas.microsoft.com/office/drawing/2014/main" id="{C74FFE6A-154A-4726-B94C-A5CD61789D53}"/>
            </a:ext>
          </a:extLst>
        </xdr:cNvPr>
        <xdr:cNvCxnSpPr/>
      </xdr:nvCxnSpPr>
      <xdr:spPr>
        <a:xfrm>
          <a:off x="6924040" y="16514147"/>
          <a:ext cx="78994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F6188AB0-C8A8-436D-9D4B-816FAD2A0C7F}"/>
            </a:ext>
          </a:extLst>
        </xdr:cNvPr>
        <xdr:cNvSpPr/>
      </xdr:nvSpPr>
      <xdr:spPr>
        <a:xfrm>
          <a:off x="7670800" y="164539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5AABEDB2-84BE-45D8-B6F0-E90FE0181994}"/>
            </a:ext>
          </a:extLst>
        </xdr:cNvPr>
        <xdr:cNvSpPr txBox="1"/>
      </xdr:nvSpPr>
      <xdr:spPr>
        <a:xfrm>
          <a:off x="7444955" y="1623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85427</xdr:rowOff>
    </xdr:from>
    <xdr:to>
      <xdr:col>41</xdr:col>
      <xdr:colOff>50800</xdr:colOff>
      <xdr:row>98</xdr:row>
      <xdr:rowOff>109074</xdr:rowOff>
    </xdr:to>
    <xdr:cxnSp macro="">
      <xdr:nvCxnSpPr>
        <xdr:cNvPr id="467" name="直線コネクタ 466">
          <a:extLst>
            <a:ext uri="{FF2B5EF4-FFF2-40B4-BE49-F238E27FC236}">
              <a16:creationId xmlns:a16="http://schemas.microsoft.com/office/drawing/2014/main" id="{F4AFEFAE-C947-4FF9-AF7F-4E4A96193F34}"/>
            </a:ext>
          </a:extLst>
        </xdr:cNvPr>
        <xdr:cNvCxnSpPr/>
      </xdr:nvCxnSpPr>
      <xdr:spPr>
        <a:xfrm flipV="1">
          <a:off x="6149340" y="16514147"/>
          <a:ext cx="7747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1FAFE3B2-E749-4BA1-AF19-75F223AE9A05}"/>
            </a:ext>
          </a:extLst>
        </xdr:cNvPr>
        <xdr:cNvSpPr/>
      </xdr:nvSpPr>
      <xdr:spPr>
        <a:xfrm>
          <a:off x="6873240" y="1644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a:extLst>
            <a:ext uri="{FF2B5EF4-FFF2-40B4-BE49-F238E27FC236}">
              <a16:creationId xmlns:a16="http://schemas.microsoft.com/office/drawing/2014/main" id="{FC22BE0D-ACCD-4EC0-B478-EBF565465ABD}"/>
            </a:ext>
          </a:extLst>
        </xdr:cNvPr>
        <xdr:cNvSpPr txBox="1"/>
      </xdr:nvSpPr>
      <xdr:spPr>
        <a:xfrm>
          <a:off x="6670255" y="1622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E88A1911-28F2-4257-9265-61D0DBBD0E8F}"/>
            </a:ext>
          </a:extLst>
        </xdr:cNvPr>
        <xdr:cNvSpPr/>
      </xdr:nvSpPr>
      <xdr:spPr>
        <a:xfrm>
          <a:off x="6098540" y="1645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a:extLst>
            <a:ext uri="{FF2B5EF4-FFF2-40B4-BE49-F238E27FC236}">
              <a16:creationId xmlns:a16="http://schemas.microsoft.com/office/drawing/2014/main" id="{AAFB72B7-FD7E-4309-955C-5BBE1BA77E3D}"/>
            </a:ext>
          </a:extLst>
        </xdr:cNvPr>
        <xdr:cNvSpPr txBox="1"/>
      </xdr:nvSpPr>
      <xdr:spPr>
        <a:xfrm>
          <a:off x="5872695" y="1623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95E4A2F8-4DC7-4663-A82B-044326958694}"/>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CB42EA16-34A8-411D-9C84-F02C2B9ECEEC}"/>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A92E1C58-7F34-47CC-BCA8-621A49067918}"/>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C0968D44-5B60-4874-BFE7-3FA5B8B239E8}"/>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4D603D61-5F20-4306-87A1-21D67180CBD4}"/>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5074</xdr:rowOff>
    </xdr:from>
    <xdr:to>
      <xdr:col>55</xdr:col>
      <xdr:colOff>50800</xdr:colOff>
      <xdr:row>97</xdr:row>
      <xdr:rowOff>106674</xdr:rowOff>
    </xdr:to>
    <xdr:sp macro="" textlink="">
      <xdr:nvSpPr>
        <xdr:cNvPr id="477" name="楕円 476">
          <a:extLst>
            <a:ext uri="{FF2B5EF4-FFF2-40B4-BE49-F238E27FC236}">
              <a16:creationId xmlns:a16="http://schemas.microsoft.com/office/drawing/2014/main" id="{B0320FFA-3E9E-4397-8030-02FB43B6D4D9}"/>
            </a:ext>
          </a:extLst>
        </xdr:cNvPr>
        <xdr:cNvSpPr/>
      </xdr:nvSpPr>
      <xdr:spPr>
        <a:xfrm>
          <a:off x="9192260" y="162661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27951</xdr:rowOff>
    </xdr:from>
    <xdr:ext cx="599010" cy="259045"/>
    <xdr:sp macro="" textlink="">
      <xdr:nvSpPr>
        <xdr:cNvPr id="478" name="普通建設事業費 （ うち更新整備　）該当値テキスト">
          <a:extLst>
            <a:ext uri="{FF2B5EF4-FFF2-40B4-BE49-F238E27FC236}">
              <a16:creationId xmlns:a16="http://schemas.microsoft.com/office/drawing/2014/main" id="{C5DD2A13-9BA0-4B4A-BF1E-9638E4F4AEE2}"/>
            </a:ext>
          </a:extLst>
        </xdr:cNvPr>
        <xdr:cNvSpPr txBox="1"/>
      </xdr:nvSpPr>
      <xdr:spPr>
        <a:xfrm>
          <a:off x="9271000" y="1612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10599</xdr:rowOff>
    </xdr:from>
    <xdr:to>
      <xdr:col>50</xdr:col>
      <xdr:colOff>165100</xdr:colOff>
      <xdr:row>98</xdr:row>
      <xdr:rowOff>112199</xdr:rowOff>
    </xdr:to>
    <xdr:sp macro="" textlink="">
      <xdr:nvSpPr>
        <xdr:cNvPr id="479" name="楕円 478">
          <a:extLst>
            <a:ext uri="{FF2B5EF4-FFF2-40B4-BE49-F238E27FC236}">
              <a16:creationId xmlns:a16="http://schemas.microsoft.com/office/drawing/2014/main" id="{AD90E8A7-5559-4488-88A0-C3D65D1483E8}"/>
            </a:ext>
          </a:extLst>
        </xdr:cNvPr>
        <xdr:cNvSpPr/>
      </xdr:nvSpPr>
      <xdr:spPr>
        <a:xfrm>
          <a:off x="8445500" y="164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128726</xdr:rowOff>
    </xdr:from>
    <xdr:ext cx="599010" cy="259045"/>
    <xdr:sp macro="" textlink="">
      <xdr:nvSpPr>
        <xdr:cNvPr id="480" name="テキスト ボックス 479">
          <a:extLst>
            <a:ext uri="{FF2B5EF4-FFF2-40B4-BE49-F238E27FC236}">
              <a16:creationId xmlns:a16="http://schemas.microsoft.com/office/drawing/2014/main" id="{E00430D2-4AF1-461B-9E07-4C2100E2CB59}"/>
            </a:ext>
          </a:extLst>
        </xdr:cNvPr>
        <xdr:cNvSpPr txBox="1"/>
      </xdr:nvSpPr>
      <xdr:spPr>
        <a:xfrm>
          <a:off x="8219655" y="162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40997</xdr:rowOff>
    </xdr:from>
    <xdr:to>
      <xdr:col>46</xdr:col>
      <xdr:colOff>38100</xdr:colOff>
      <xdr:row>98</xdr:row>
      <xdr:rowOff>142597</xdr:rowOff>
    </xdr:to>
    <xdr:sp macro="" textlink="">
      <xdr:nvSpPr>
        <xdr:cNvPr id="481" name="楕円 480">
          <a:extLst>
            <a:ext uri="{FF2B5EF4-FFF2-40B4-BE49-F238E27FC236}">
              <a16:creationId xmlns:a16="http://schemas.microsoft.com/office/drawing/2014/main" id="{3919A672-46DA-42E1-9737-4E9CD2EA4B93}"/>
            </a:ext>
          </a:extLst>
        </xdr:cNvPr>
        <xdr:cNvSpPr/>
      </xdr:nvSpPr>
      <xdr:spPr>
        <a:xfrm>
          <a:off x="7670800" y="164697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133724</xdr:rowOff>
    </xdr:from>
    <xdr:ext cx="599010" cy="259045"/>
    <xdr:sp macro="" textlink="">
      <xdr:nvSpPr>
        <xdr:cNvPr id="482" name="テキスト ボックス 481">
          <a:extLst>
            <a:ext uri="{FF2B5EF4-FFF2-40B4-BE49-F238E27FC236}">
              <a16:creationId xmlns:a16="http://schemas.microsoft.com/office/drawing/2014/main" id="{3DD7E4FA-3CD0-4316-9DD6-D54B90F9B2C9}"/>
            </a:ext>
          </a:extLst>
        </xdr:cNvPr>
        <xdr:cNvSpPr txBox="1"/>
      </xdr:nvSpPr>
      <xdr:spPr>
        <a:xfrm>
          <a:off x="7444955" y="1656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34627</xdr:rowOff>
    </xdr:from>
    <xdr:to>
      <xdr:col>41</xdr:col>
      <xdr:colOff>101600</xdr:colOff>
      <xdr:row>98</xdr:row>
      <xdr:rowOff>136227</xdr:rowOff>
    </xdr:to>
    <xdr:sp macro="" textlink="">
      <xdr:nvSpPr>
        <xdr:cNvPr id="483" name="楕円 482">
          <a:extLst>
            <a:ext uri="{FF2B5EF4-FFF2-40B4-BE49-F238E27FC236}">
              <a16:creationId xmlns:a16="http://schemas.microsoft.com/office/drawing/2014/main" id="{C46491F6-E85A-406C-8DFF-B540AC0DDDB7}"/>
            </a:ext>
          </a:extLst>
        </xdr:cNvPr>
        <xdr:cNvSpPr/>
      </xdr:nvSpPr>
      <xdr:spPr>
        <a:xfrm>
          <a:off x="6873240" y="164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127354</xdr:rowOff>
    </xdr:from>
    <xdr:ext cx="599010" cy="259045"/>
    <xdr:sp macro="" textlink="">
      <xdr:nvSpPr>
        <xdr:cNvPr id="484" name="テキスト ボックス 483">
          <a:extLst>
            <a:ext uri="{FF2B5EF4-FFF2-40B4-BE49-F238E27FC236}">
              <a16:creationId xmlns:a16="http://schemas.microsoft.com/office/drawing/2014/main" id="{BC57A439-0D08-4210-8E59-F55A976AB645}"/>
            </a:ext>
          </a:extLst>
        </xdr:cNvPr>
        <xdr:cNvSpPr txBox="1"/>
      </xdr:nvSpPr>
      <xdr:spPr>
        <a:xfrm>
          <a:off x="6670255" y="1655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58274</xdr:rowOff>
    </xdr:from>
    <xdr:to>
      <xdr:col>36</xdr:col>
      <xdr:colOff>165100</xdr:colOff>
      <xdr:row>98</xdr:row>
      <xdr:rowOff>159874</xdr:rowOff>
    </xdr:to>
    <xdr:sp macro="" textlink="">
      <xdr:nvSpPr>
        <xdr:cNvPr id="485" name="楕円 484">
          <a:extLst>
            <a:ext uri="{FF2B5EF4-FFF2-40B4-BE49-F238E27FC236}">
              <a16:creationId xmlns:a16="http://schemas.microsoft.com/office/drawing/2014/main" id="{73176C09-14D9-4124-8F41-5A13A7F0DE7A}"/>
            </a:ext>
          </a:extLst>
        </xdr:cNvPr>
        <xdr:cNvSpPr/>
      </xdr:nvSpPr>
      <xdr:spPr>
        <a:xfrm>
          <a:off x="6098540" y="164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151001</xdr:rowOff>
    </xdr:from>
    <xdr:ext cx="534377" cy="259045"/>
    <xdr:sp macro="" textlink="">
      <xdr:nvSpPr>
        <xdr:cNvPr id="486" name="テキスト ボックス 485">
          <a:extLst>
            <a:ext uri="{FF2B5EF4-FFF2-40B4-BE49-F238E27FC236}">
              <a16:creationId xmlns:a16="http://schemas.microsoft.com/office/drawing/2014/main" id="{B25D8EFF-B168-4A6D-8615-AD4252919D20}"/>
            </a:ext>
          </a:extLst>
        </xdr:cNvPr>
        <xdr:cNvSpPr txBox="1"/>
      </xdr:nvSpPr>
      <xdr:spPr>
        <a:xfrm>
          <a:off x="5905011" y="165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187C2189-BDBB-4E48-956A-6B99B58CA3A4}"/>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78A8758B-2CB5-4B1F-80CF-275C3E621663}"/>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C5A20D9E-759A-485D-B8E8-5C1BD5EF931A}"/>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C38D401A-88A3-421C-8596-8DD90C12ED1D}"/>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50952A4-4EED-4F17-803E-BAFECB69C6E6}"/>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C4AE29B0-141C-424F-AD1D-DEAFA4D516E8}"/>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88F50B29-6338-49AD-9C36-D285701D363E}"/>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D178F6CF-5BC2-4355-8F49-388F3C902DD9}"/>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597E927E-93DE-414C-861B-9086670212C2}"/>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E06040C5-C912-4D32-8CC5-9DA207BC134E}"/>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2BF9280-5C2C-4B54-9D35-E389C628BE36}"/>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6DDC1DC0-EA66-4C0E-B57C-52FD3484A9E7}"/>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77AA996E-992C-4D04-901B-2FAF860FA18D}"/>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661F6D6A-EE48-4990-BA1F-2F7D83684AA1}"/>
            </a:ext>
          </a:extLst>
        </xdr:cNvPr>
        <xdr:cNvSpPr txBox="1"/>
      </xdr:nvSpPr>
      <xdr:spPr>
        <a:xfrm>
          <a:off x="1043326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F3A617BE-E7CA-45C8-9AE0-E09BAEF18D40}"/>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AB74217F-B360-498F-9C95-58A05DB3C67D}"/>
            </a:ext>
          </a:extLst>
        </xdr:cNvPr>
        <xdr:cNvSpPr txBox="1"/>
      </xdr:nvSpPr>
      <xdr:spPr>
        <a:xfrm>
          <a:off x="1043326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404EF29D-8B7B-4F03-A670-1D8199051EBE}"/>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B8F44EBD-65F7-465B-B75F-DD7D881C962E}"/>
            </a:ext>
          </a:extLst>
        </xdr:cNvPr>
        <xdr:cNvSpPr txBox="1"/>
      </xdr:nvSpPr>
      <xdr:spPr>
        <a:xfrm>
          <a:off x="1043326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1CFD547C-C40A-48D4-8F59-D77D2D728E73}"/>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1C6B9DEA-B79A-42BB-A83F-6D6FA6998113}"/>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44CB10B2-9865-4AD3-B09B-C987AD6E69D4}"/>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52EE6154-D7EE-4C5B-B7F1-7C758B74C2E4}"/>
            </a:ext>
          </a:extLst>
        </xdr:cNvPr>
        <xdr:cNvSpPr txBox="1"/>
      </xdr:nvSpPr>
      <xdr:spPr>
        <a:xfrm>
          <a:off x="103659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29F625CD-BDC7-4502-A3AF-662F1F5F8275}"/>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16DCB3FD-B3BC-4CE8-9357-1651AFABC9DA}"/>
            </a:ext>
          </a:extLst>
        </xdr:cNvPr>
        <xdr:cNvCxnSpPr/>
      </xdr:nvCxnSpPr>
      <xdr:spPr>
        <a:xfrm flipV="1">
          <a:off x="14374495" y="5148158"/>
          <a:ext cx="1269" cy="143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2E577C90-E3DC-4D0C-8B89-74207A5E4D96}"/>
            </a:ext>
          </a:extLst>
        </xdr:cNvPr>
        <xdr:cNvSpPr txBox="1"/>
      </xdr:nvSpPr>
      <xdr:spPr>
        <a:xfrm>
          <a:off x="14419580" y="65921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486B2540-DF4A-4F9C-B692-65DE541B3C54}"/>
            </a:ext>
          </a:extLst>
        </xdr:cNvPr>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DBD3186-2A41-4414-8E80-9FB3CC45D990}"/>
            </a:ext>
          </a:extLst>
        </xdr:cNvPr>
        <xdr:cNvSpPr txBox="1"/>
      </xdr:nvSpPr>
      <xdr:spPr>
        <a:xfrm>
          <a:off x="14419580" y="492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9D6F52F5-AFD8-4F40-8C3C-8C7816E83BB2}"/>
            </a:ext>
          </a:extLst>
        </xdr:cNvPr>
        <xdr:cNvCxnSpPr/>
      </xdr:nvCxnSpPr>
      <xdr:spPr>
        <a:xfrm>
          <a:off x="14287500" y="5148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146432</xdr:rowOff>
    </xdr:from>
    <xdr:to>
      <xdr:col>85</xdr:col>
      <xdr:colOff>127000</xdr:colOff>
      <xdr:row>38</xdr:row>
      <xdr:rowOff>168108</xdr:rowOff>
    </xdr:to>
    <xdr:cxnSp macro="">
      <xdr:nvCxnSpPr>
        <xdr:cNvPr id="515" name="直線コネクタ 514">
          <a:extLst>
            <a:ext uri="{FF2B5EF4-FFF2-40B4-BE49-F238E27FC236}">
              <a16:creationId xmlns:a16="http://schemas.microsoft.com/office/drawing/2014/main" id="{648CACA9-A396-4518-9017-C40DF1664E75}"/>
            </a:ext>
          </a:extLst>
        </xdr:cNvPr>
        <xdr:cNvCxnSpPr/>
      </xdr:nvCxnSpPr>
      <xdr:spPr>
        <a:xfrm>
          <a:off x="13629640" y="6516752"/>
          <a:ext cx="746760" cy="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a:extLst>
            <a:ext uri="{FF2B5EF4-FFF2-40B4-BE49-F238E27FC236}">
              <a16:creationId xmlns:a16="http://schemas.microsoft.com/office/drawing/2014/main" id="{12A5DF4F-9ABC-4F94-9E36-BD0FEEDE4C21}"/>
            </a:ext>
          </a:extLst>
        </xdr:cNvPr>
        <xdr:cNvSpPr txBox="1"/>
      </xdr:nvSpPr>
      <xdr:spPr>
        <a:xfrm>
          <a:off x="14419580" y="646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1341C398-4A49-4BFA-9371-3EA94F2F07A5}"/>
            </a:ext>
          </a:extLst>
        </xdr:cNvPr>
        <xdr:cNvSpPr/>
      </xdr:nvSpPr>
      <xdr:spPr>
        <a:xfrm>
          <a:off x="14325600" y="649049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20703</xdr:rowOff>
    </xdr:from>
    <xdr:to>
      <xdr:col>81</xdr:col>
      <xdr:colOff>50800</xdr:colOff>
      <xdr:row>38</xdr:row>
      <xdr:rowOff>146432</xdr:rowOff>
    </xdr:to>
    <xdr:cxnSp macro="">
      <xdr:nvCxnSpPr>
        <xdr:cNvPr id="518" name="直線コネクタ 517">
          <a:extLst>
            <a:ext uri="{FF2B5EF4-FFF2-40B4-BE49-F238E27FC236}">
              <a16:creationId xmlns:a16="http://schemas.microsoft.com/office/drawing/2014/main" id="{2B8AA2BF-730C-410E-B942-528EA38600C0}"/>
            </a:ext>
          </a:extLst>
        </xdr:cNvPr>
        <xdr:cNvCxnSpPr/>
      </xdr:nvCxnSpPr>
      <xdr:spPr>
        <a:xfrm>
          <a:off x="12854940" y="6391023"/>
          <a:ext cx="7747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C9E1FC00-2850-4AC3-9B2D-6161EBDBC1FE}"/>
            </a:ext>
          </a:extLst>
        </xdr:cNvPr>
        <xdr:cNvSpPr/>
      </xdr:nvSpPr>
      <xdr:spPr>
        <a:xfrm>
          <a:off x="13578840" y="6491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a:extLst>
            <a:ext uri="{FF2B5EF4-FFF2-40B4-BE49-F238E27FC236}">
              <a16:creationId xmlns:a16="http://schemas.microsoft.com/office/drawing/2014/main" id="{55C6BD04-51CC-4322-900E-43CE56C76352}"/>
            </a:ext>
          </a:extLst>
        </xdr:cNvPr>
        <xdr:cNvSpPr txBox="1"/>
      </xdr:nvSpPr>
      <xdr:spPr>
        <a:xfrm>
          <a:off x="13408171" y="658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10493</xdr:rowOff>
    </xdr:from>
    <xdr:to>
      <xdr:col>76</xdr:col>
      <xdr:colOff>114300</xdr:colOff>
      <xdr:row>38</xdr:row>
      <xdr:rowOff>20703</xdr:rowOff>
    </xdr:to>
    <xdr:cxnSp macro="">
      <xdr:nvCxnSpPr>
        <xdr:cNvPr id="521" name="直線コネクタ 520">
          <a:extLst>
            <a:ext uri="{FF2B5EF4-FFF2-40B4-BE49-F238E27FC236}">
              <a16:creationId xmlns:a16="http://schemas.microsoft.com/office/drawing/2014/main" id="{711B5508-A0D5-475D-977B-3BAF562A29D7}"/>
            </a:ext>
          </a:extLst>
        </xdr:cNvPr>
        <xdr:cNvCxnSpPr/>
      </xdr:nvCxnSpPr>
      <xdr:spPr>
        <a:xfrm>
          <a:off x="12072620" y="6380813"/>
          <a:ext cx="78232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4D2C29F5-66DB-47F9-B9C8-DB71BFE8259E}"/>
            </a:ext>
          </a:extLst>
        </xdr:cNvPr>
        <xdr:cNvSpPr/>
      </xdr:nvSpPr>
      <xdr:spPr>
        <a:xfrm>
          <a:off x="12804140" y="64988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2D641C5-2948-400C-82BA-376F83D45C45}"/>
            </a:ext>
          </a:extLst>
        </xdr:cNvPr>
        <xdr:cNvSpPr txBox="1"/>
      </xdr:nvSpPr>
      <xdr:spPr>
        <a:xfrm>
          <a:off x="12610611" y="658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10493</xdr:rowOff>
    </xdr:from>
    <xdr:to>
      <xdr:col>71</xdr:col>
      <xdr:colOff>177800</xdr:colOff>
      <xdr:row>38</xdr:row>
      <xdr:rowOff>55823</xdr:rowOff>
    </xdr:to>
    <xdr:cxnSp macro="">
      <xdr:nvCxnSpPr>
        <xdr:cNvPr id="524" name="直線コネクタ 523">
          <a:extLst>
            <a:ext uri="{FF2B5EF4-FFF2-40B4-BE49-F238E27FC236}">
              <a16:creationId xmlns:a16="http://schemas.microsoft.com/office/drawing/2014/main" id="{0D48841B-44DE-40E0-B697-290AACBA6B5C}"/>
            </a:ext>
          </a:extLst>
        </xdr:cNvPr>
        <xdr:cNvCxnSpPr/>
      </xdr:nvCxnSpPr>
      <xdr:spPr>
        <a:xfrm flipV="1">
          <a:off x="11282680" y="6380813"/>
          <a:ext cx="789940" cy="4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EB798DAD-48DB-4941-B990-2D557233F52C}"/>
            </a:ext>
          </a:extLst>
        </xdr:cNvPr>
        <xdr:cNvSpPr/>
      </xdr:nvSpPr>
      <xdr:spPr>
        <a:xfrm>
          <a:off x="12029440" y="65031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a:extLst>
            <a:ext uri="{FF2B5EF4-FFF2-40B4-BE49-F238E27FC236}">
              <a16:creationId xmlns:a16="http://schemas.microsoft.com/office/drawing/2014/main" id="{4B8203F5-D65E-4020-9000-314D6D88979A}"/>
            </a:ext>
          </a:extLst>
        </xdr:cNvPr>
        <xdr:cNvSpPr txBox="1"/>
      </xdr:nvSpPr>
      <xdr:spPr>
        <a:xfrm>
          <a:off x="11835911" y="65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C5F70429-02E5-43A1-9887-DBD44BEFB4D1}"/>
            </a:ext>
          </a:extLst>
        </xdr:cNvPr>
        <xdr:cNvSpPr/>
      </xdr:nvSpPr>
      <xdr:spPr>
        <a:xfrm>
          <a:off x="11231880" y="64999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a:extLst>
            <a:ext uri="{FF2B5EF4-FFF2-40B4-BE49-F238E27FC236}">
              <a16:creationId xmlns:a16="http://schemas.microsoft.com/office/drawing/2014/main" id="{CEF36DEF-FEA0-4F56-B699-66CD83AB133E}"/>
            </a:ext>
          </a:extLst>
        </xdr:cNvPr>
        <xdr:cNvSpPr txBox="1"/>
      </xdr:nvSpPr>
      <xdr:spPr>
        <a:xfrm>
          <a:off x="11061211" y="65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B64BBB6-2AD0-481D-9643-25D93E054D28}"/>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6D4BE2A6-4997-4331-813A-719B7A486A4A}"/>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1A1D8736-B6DB-4710-BABC-C422AC7BCCEE}"/>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E9BC724D-6E35-4D6D-85B3-B3351B3638CD}"/>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F3AC428E-2D9B-4EDE-9292-1570BCBA03C1}"/>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117308</xdr:rowOff>
    </xdr:from>
    <xdr:to>
      <xdr:col>85</xdr:col>
      <xdr:colOff>177800</xdr:colOff>
      <xdr:row>39</xdr:row>
      <xdr:rowOff>47458</xdr:rowOff>
    </xdr:to>
    <xdr:sp macro="" textlink="">
      <xdr:nvSpPr>
        <xdr:cNvPr id="534" name="楕円 533">
          <a:extLst>
            <a:ext uri="{FF2B5EF4-FFF2-40B4-BE49-F238E27FC236}">
              <a16:creationId xmlns:a16="http://schemas.microsoft.com/office/drawing/2014/main" id="{3EAEB089-49FA-4234-B3F1-B1649C7A0958}"/>
            </a:ext>
          </a:extLst>
        </xdr:cNvPr>
        <xdr:cNvSpPr/>
      </xdr:nvSpPr>
      <xdr:spPr>
        <a:xfrm>
          <a:off x="14325600" y="648762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76684</xdr:rowOff>
    </xdr:from>
    <xdr:ext cx="534377" cy="259045"/>
    <xdr:sp macro="" textlink="">
      <xdr:nvSpPr>
        <xdr:cNvPr id="535" name="災害復旧事業費該当値テキスト">
          <a:extLst>
            <a:ext uri="{FF2B5EF4-FFF2-40B4-BE49-F238E27FC236}">
              <a16:creationId xmlns:a16="http://schemas.microsoft.com/office/drawing/2014/main" id="{E9ABCE18-228E-4382-B949-2C6D5FEA05DF}"/>
            </a:ext>
          </a:extLst>
        </xdr:cNvPr>
        <xdr:cNvSpPr txBox="1"/>
      </xdr:nvSpPr>
      <xdr:spPr>
        <a:xfrm>
          <a:off x="14419580" y="627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95632</xdr:rowOff>
    </xdr:from>
    <xdr:to>
      <xdr:col>81</xdr:col>
      <xdr:colOff>101600</xdr:colOff>
      <xdr:row>39</xdr:row>
      <xdr:rowOff>25782</xdr:rowOff>
    </xdr:to>
    <xdr:sp macro="" textlink="">
      <xdr:nvSpPr>
        <xdr:cNvPr id="536" name="楕円 535">
          <a:extLst>
            <a:ext uri="{FF2B5EF4-FFF2-40B4-BE49-F238E27FC236}">
              <a16:creationId xmlns:a16="http://schemas.microsoft.com/office/drawing/2014/main" id="{451C8297-71D2-4D94-A4CD-CA3F9E57FAD2}"/>
            </a:ext>
          </a:extLst>
        </xdr:cNvPr>
        <xdr:cNvSpPr/>
      </xdr:nvSpPr>
      <xdr:spPr>
        <a:xfrm>
          <a:off x="13578840" y="6465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42309</xdr:rowOff>
    </xdr:from>
    <xdr:ext cx="534377" cy="259045"/>
    <xdr:sp macro="" textlink="">
      <xdr:nvSpPr>
        <xdr:cNvPr id="537" name="テキスト ボックス 536">
          <a:extLst>
            <a:ext uri="{FF2B5EF4-FFF2-40B4-BE49-F238E27FC236}">
              <a16:creationId xmlns:a16="http://schemas.microsoft.com/office/drawing/2014/main" id="{BD5E19EA-E8C1-4A86-BC71-A0EF38AFDBA5}"/>
            </a:ext>
          </a:extLst>
        </xdr:cNvPr>
        <xdr:cNvSpPr txBox="1"/>
      </xdr:nvSpPr>
      <xdr:spPr>
        <a:xfrm>
          <a:off x="13408171" y="624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141352</xdr:rowOff>
    </xdr:from>
    <xdr:to>
      <xdr:col>76</xdr:col>
      <xdr:colOff>165100</xdr:colOff>
      <xdr:row>38</xdr:row>
      <xdr:rowOff>71503</xdr:rowOff>
    </xdr:to>
    <xdr:sp macro="" textlink="">
      <xdr:nvSpPr>
        <xdr:cNvPr id="538" name="楕円 537">
          <a:extLst>
            <a:ext uri="{FF2B5EF4-FFF2-40B4-BE49-F238E27FC236}">
              <a16:creationId xmlns:a16="http://schemas.microsoft.com/office/drawing/2014/main" id="{5BD58606-9DB0-40AA-B591-6B65B205C67B}"/>
            </a:ext>
          </a:extLst>
        </xdr:cNvPr>
        <xdr:cNvSpPr/>
      </xdr:nvSpPr>
      <xdr:spPr>
        <a:xfrm>
          <a:off x="12804140" y="6344032"/>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88029</xdr:rowOff>
    </xdr:from>
    <xdr:ext cx="599010" cy="259045"/>
    <xdr:sp macro="" textlink="">
      <xdr:nvSpPr>
        <xdr:cNvPr id="539" name="テキスト ボックス 538">
          <a:extLst>
            <a:ext uri="{FF2B5EF4-FFF2-40B4-BE49-F238E27FC236}">
              <a16:creationId xmlns:a16="http://schemas.microsoft.com/office/drawing/2014/main" id="{7E80D019-0277-4B19-877D-FBB280277F71}"/>
            </a:ext>
          </a:extLst>
        </xdr:cNvPr>
        <xdr:cNvSpPr txBox="1"/>
      </xdr:nvSpPr>
      <xdr:spPr>
        <a:xfrm>
          <a:off x="12578295" y="612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131144</xdr:rowOff>
    </xdr:from>
    <xdr:to>
      <xdr:col>72</xdr:col>
      <xdr:colOff>38100</xdr:colOff>
      <xdr:row>38</xdr:row>
      <xdr:rowOff>61294</xdr:rowOff>
    </xdr:to>
    <xdr:sp macro="" textlink="">
      <xdr:nvSpPr>
        <xdr:cNvPr id="540" name="楕円 539">
          <a:extLst>
            <a:ext uri="{FF2B5EF4-FFF2-40B4-BE49-F238E27FC236}">
              <a16:creationId xmlns:a16="http://schemas.microsoft.com/office/drawing/2014/main" id="{DACB1211-2674-4CF1-8A28-3A528AC77653}"/>
            </a:ext>
          </a:extLst>
        </xdr:cNvPr>
        <xdr:cNvSpPr/>
      </xdr:nvSpPr>
      <xdr:spPr>
        <a:xfrm>
          <a:off x="12029440" y="63338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77821</xdr:rowOff>
    </xdr:from>
    <xdr:ext cx="599010" cy="259045"/>
    <xdr:sp macro="" textlink="">
      <xdr:nvSpPr>
        <xdr:cNvPr id="541" name="テキスト ボックス 540">
          <a:extLst>
            <a:ext uri="{FF2B5EF4-FFF2-40B4-BE49-F238E27FC236}">
              <a16:creationId xmlns:a16="http://schemas.microsoft.com/office/drawing/2014/main" id="{58F0AD9E-7834-4F98-996C-029066B95D37}"/>
            </a:ext>
          </a:extLst>
        </xdr:cNvPr>
        <xdr:cNvSpPr txBox="1"/>
      </xdr:nvSpPr>
      <xdr:spPr>
        <a:xfrm>
          <a:off x="11803595" y="611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5023</xdr:rowOff>
    </xdr:from>
    <xdr:to>
      <xdr:col>67</xdr:col>
      <xdr:colOff>101600</xdr:colOff>
      <xdr:row>38</xdr:row>
      <xdr:rowOff>106623</xdr:rowOff>
    </xdr:to>
    <xdr:sp macro="" textlink="">
      <xdr:nvSpPr>
        <xdr:cNvPr id="542" name="楕円 541">
          <a:extLst>
            <a:ext uri="{FF2B5EF4-FFF2-40B4-BE49-F238E27FC236}">
              <a16:creationId xmlns:a16="http://schemas.microsoft.com/office/drawing/2014/main" id="{91C28EAF-46A3-4A13-91C5-39CD36EF81E8}"/>
            </a:ext>
          </a:extLst>
        </xdr:cNvPr>
        <xdr:cNvSpPr/>
      </xdr:nvSpPr>
      <xdr:spPr>
        <a:xfrm>
          <a:off x="11231880" y="637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123150</xdr:rowOff>
    </xdr:from>
    <xdr:ext cx="534377" cy="259045"/>
    <xdr:sp macro="" textlink="">
      <xdr:nvSpPr>
        <xdr:cNvPr id="543" name="テキスト ボックス 542">
          <a:extLst>
            <a:ext uri="{FF2B5EF4-FFF2-40B4-BE49-F238E27FC236}">
              <a16:creationId xmlns:a16="http://schemas.microsoft.com/office/drawing/2014/main" id="{1AE4E778-BFE2-4115-9F8D-8FAD6253FCA1}"/>
            </a:ext>
          </a:extLst>
        </xdr:cNvPr>
        <xdr:cNvSpPr txBox="1"/>
      </xdr:nvSpPr>
      <xdr:spPr>
        <a:xfrm>
          <a:off x="11061211" y="615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93031716-6C68-461E-B09A-35ADD84F80A0}"/>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90C4463-C2D4-4624-A68D-9084B3EEEF6D}"/>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9B1250F0-8B53-4D7C-9303-FED81D3F7728}"/>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FC5F4505-415B-4835-991A-D2C45E41887D}"/>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D6C4E7E9-C9BA-4F77-B096-A87FAF86CDD7}"/>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97E8D2C2-5E0B-4632-BA6E-AC7C192C2A6E}"/>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86EBFE5-5FEE-408C-A759-0E95BD0E859A}"/>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A7C3B2B9-8A71-4774-8957-54B1469E2657}"/>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21E14BBD-85B1-4827-A63C-AE75C261014E}"/>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2A8F2FEE-436A-47DE-AF94-1B5230F5FCDB}"/>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111032F6-53A8-44FB-8A32-FB5D9B325352}"/>
            </a:ext>
          </a:extLst>
        </xdr:cNvPr>
        <xdr:cNvCxnSpPr/>
      </xdr:nvCxnSpPr>
      <xdr:spPr>
        <a:xfrm>
          <a:off x="10960100" y="9748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12DEA862-C408-418D-86F6-2ACED748EB5A}"/>
            </a:ext>
          </a:extLst>
        </xdr:cNvPr>
        <xdr:cNvSpPr txBox="1"/>
      </xdr:nvSpPr>
      <xdr:spPr>
        <a:xfrm>
          <a:off x="10734174" y="96101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2D3335B4-0E70-46E2-8363-95874295D690}"/>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1133314D-FAD3-46BB-89D3-7339F79A5A92}"/>
            </a:ext>
          </a:extLst>
        </xdr:cNvPr>
        <xdr:cNvSpPr txBox="1"/>
      </xdr:nvSpPr>
      <xdr:spPr>
        <a:xfrm>
          <a:off x="10561501" y="90538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67984876-43D0-458D-A490-10289BA9827D}"/>
            </a:ext>
          </a:extLst>
        </xdr:cNvPr>
        <xdr:cNvCxnSpPr/>
      </xdr:nvCxnSpPr>
      <xdr:spPr>
        <a:xfrm>
          <a:off x="10960100" y="8632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AFDF5D4C-5045-41E4-AA02-4F4B17254BA5}"/>
            </a:ext>
          </a:extLst>
        </xdr:cNvPr>
        <xdr:cNvSpPr txBox="1"/>
      </xdr:nvSpPr>
      <xdr:spPr>
        <a:xfrm>
          <a:off x="1056150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24F44825-ECF2-4294-BCEA-B989960CDB3F}"/>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D4DB5A5F-8B80-49C1-8EA3-13C8FDEC4754}"/>
            </a:ext>
          </a:extLst>
        </xdr:cNvPr>
        <xdr:cNvSpPr txBox="1"/>
      </xdr:nvSpPr>
      <xdr:spPr>
        <a:xfrm>
          <a:off x="10561501" y="79337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3E741AE3-2989-4028-84C9-624A4D8D2840}"/>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6BBB6CA2-81F2-4330-9E4F-0234336F21D5}"/>
            </a:ext>
          </a:extLst>
        </xdr:cNvPr>
        <xdr:cNvCxnSpPr/>
      </xdr:nvCxnSpPr>
      <xdr:spPr>
        <a:xfrm flipV="1">
          <a:off x="14374495" y="8558467"/>
          <a:ext cx="1269" cy="1190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6B7CCE4C-A3D7-4758-995D-29A59B419E80}"/>
            </a:ext>
          </a:extLst>
        </xdr:cNvPr>
        <xdr:cNvSpPr txBox="1"/>
      </xdr:nvSpPr>
      <xdr:spPr>
        <a:xfrm>
          <a:off x="14419580" y="9803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FCF0D0A0-C8EE-4CDE-BB1D-3CA5E1276E64}"/>
            </a:ext>
          </a:extLst>
        </xdr:cNvPr>
        <xdr:cNvCxnSpPr/>
      </xdr:nvCxnSpPr>
      <xdr:spPr>
        <a:xfrm>
          <a:off x="14287500" y="9748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15460FD0-CF70-4BB2-8572-91FE00C397B6}"/>
            </a:ext>
          </a:extLst>
        </xdr:cNvPr>
        <xdr:cNvSpPr txBox="1"/>
      </xdr:nvSpPr>
      <xdr:spPr>
        <a:xfrm>
          <a:off x="14419580" y="834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4C1A7C14-30B8-4FCA-9E7B-A8C62B545C32}"/>
            </a:ext>
          </a:extLst>
        </xdr:cNvPr>
        <xdr:cNvCxnSpPr/>
      </xdr:nvCxnSpPr>
      <xdr:spPr>
        <a:xfrm>
          <a:off x="14287500" y="8558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5DD12CE8-F747-4976-8F6B-56ECECE96A82}"/>
            </a:ext>
          </a:extLst>
        </xdr:cNvPr>
        <xdr:cNvCxnSpPr/>
      </xdr:nvCxnSpPr>
      <xdr:spPr>
        <a:xfrm>
          <a:off x="13629640" y="974852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40EAA90A-2952-4787-BA18-D23040E62501}"/>
            </a:ext>
          </a:extLst>
        </xdr:cNvPr>
        <xdr:cNvSpPr txBox="1"/>
      </xdr:nvSpPr>
      <xdr:spPr>
        <a:xfrm>
          <a:off x="14419580" y="95567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5244085-E415-49E6-A403-BD0EA71828B1}"/>
            </a:ext>
          </a:extLst>
        </xdr:cNvPr>
        <xdr:cNvSpPr/>
      </xdr:nvSpPr>
      <xdr:spPr>
        <a:xfrm>
          <a:off x="14325600" y="97015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AA83F720-D46D-462A-AAC4-8E7FF2C4DFF8}"/>
            </a:ext>
          </a:extLst>
        </xdr:cNvPr>
        <xdr:cNvCxnSpPr/>
      </xdr:nvCxnSpPr>
      <xdr:spPr>
        <a:xfrm>
          <a:off x="12854940" y="97485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47D0B08D-5C1E-4B8C-9D35-CEE5D09655C5}"/>
            </a:ext>
          </a:extLst>
        </xdr:cNvPr>
        <xdr:cNvSpPr/>
      </xdr:nvSpPr>
      <xdr:spPr>
        <a:xfrm>
          <a:off x="13578840" y="9701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517DCB5D-E6DE-470F-A686-716C6BC484C0}"/>
            </a:ext>
          </a:extLst>
        </xdr:cNvPr>
        <xdr:cNvSpPr txBox="1"/>
      </xdr:nvSpPr>
      <xdr:spPr>
        <a:xfrm>
          <a:off x="1352785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39C2CA66-1888-4F6C-8B0E-AFBCF4F07F31}"/>
            </a:ext>
          </a:extLst>
        </xdr:cNvPr>
        <xdr:cNvCxnSpPr/>
      </xdr:nvCxnSpPr>
      <xdr:spPr>
        <a:xfrm>
          <a:off x="12072620" y="9748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6AD58C9A-490E-480B-870E-887DCF734D48}"/>
            </a:ext>
          </a:extLst>
        </xdr:cNvPr>
        <xdr:cNvSpPr/>
      </xdr:nvSpPr>
      <xdr:spPr>
        <a:xfrm>
          <a:off x="12804140" y="9701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35A9DA7-5CDB-4AFA-B579-2A0815853936}"/>
            </a:ext>
          </a:extLst>
        </xdr:cNvPr>
        <xdr:cNvSpPr txBox="1"/>
      </xdr:nvSpPr>
      <xdr:spPr>
        <a:xfrm>
          <a:off x="1273791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32C5DE56-CC44-4C0C-8BB6-09DB4A05CD15}"/>
            </a:ext>
          </a:extLst>
        </xdr:cNvPr>
        <xdr:cNvCxnSpPr/>
      </xdr:nvCxnSpPr>
      <xdr:spPr>
        <a:xfrm>
          <a:off x="11282680" y="9748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7D3AEE0B-C80D-42A2-A396-43E00213CF94}"/>
            </a:ext>
          </a:extLst>
        </xdr:cNvPr>
        <xdr:cNvSpPr/>
      </xdr:nvSpPr>
      <xdr:spPr>
        <a:xfrm>
          <a:off x="12029440" y="96895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38744388-92B8-4296-B348-48E22CA2ADF1}"/>
            </a:ext>
          </a:extLst>
        </xdr:cNvPr>
        <xdr:cNvSpPr txBox="1"/>
      </xdr:nvSpPr>
      <xdr:spPr>
        <a:xfrm>
          <a:off x="11923273" y="9468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99D22E90-11F8-40DA-B4FF-77935E96D366}"/>
            </a:ext>
          </a:extLst>
        </xdr:cNvPr>
        <xdr:cNvSpPr/>
      </xdr:nvSpPr>
      <xdr:spPr>
        <a:xfrm>
          <a:off x="11231880" y="96472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2D3D27C3-0D35-493F-9C39-D85249461500}"/>
            </a:ext>
          </a:extLst>
        </xdr:cNvPr>
        <xdr:cNvSpPr txBox="1"/>
      </xdr:nvSpPr>
      <xdr:spPr>
        <a:xfrm>
          <a:off x="11148573" y="94262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79FC141F-EDF8-4CAB-BEE4-926FCAB50311}"/>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8FD73716-5955-47E8-BFD0-7303F299FE06}"/>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C993F5-4D7A-4739-8483-A75D52C6B105}"/>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78AFC621-E60A-4AAF-ABE2-50ACB8256822}"/>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B7DEEEDF-7AC9-4C4F-9043-CFDDF006653F}"/>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DA65EFE1-191B-4529-AD48-6C2CCBE65CDE}"/>
            </a:ext>
          </a:extLst>
        </xdr:cNvPr>
        <xdr:cNvSpPr/>
      </xdr:nvSpPr>
      <xdr:spPr>
        <a:xfrm>
          <a:off x="14325600" y="97015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CF0AAAF3-CEC6-4789-8EA0-05055D7DE51E}"/>
            </a:ext>
          </a:extLst>
        </xdr:cNvPr>
        <xdr:cNvSpPr txBox="1"/>
      </xdr:nvSpPr>
      <xdr:spPr>
        <a:xfrm>
          <a:off x="14419580" y="9679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83A3A3-37BF-4125-B97E-2E43BA2A01F7}"/>
            </a:ext>
          </a:extLst>
        </xdr:cNvPr>
        <xdr:cNvSpPr/>
      </xdr:nvSpPr>
      <xdr:spPr>
        <a:xfrm>
          <a:off x="1357884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DB89F656-66A3-45EE-8F63-91073CFFAF08}"/>
            </a:ext>
          </a:extLst>
        </xdr:cNvPr>
        <xdr:cNvSpPr txBox="1"/>
      </xdr:nvSpPr>
      <xdr:spPr>
        <a:xfrm>
          <a:off x="13527850" y="9480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BFDE4BF6-170C-4F64-A1AE-2211E5961FEC}"/>
            </a:ext>
          </a:extLst>
        </xdr:cNvPr>
        <xdr:cNvSpPr/>
      </xdr:nvSpPr>
      <xdr:spPr>
        <a:xfrm>
          <a:off x="1280414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33086696-0511-4CA8-8DFD-03C42ED88119}"/>
            </a:ext>
          </a:extLst>
        </xdr:cNvPr>
        <xdr:cNvSpPr txBox="1"/>
      </xdr:nvSpPr>
      <xdr:spPr>
        <a:xfrm>
          <a:off x="12737910" y="9480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416A4BDD-BB9C-4B96-95CB-3F8300B52CC5}"/>
            </a:ext>
          </a:extLst>
        </xdr:cNvPr>
        <xdr:cNvSpPr/>
      </xdr:nvSpPr>
      <xdr:spPr>
        <a:xfrm>
          <a:off x="12029440" y="9701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B2EDB4E0-EE10-422E-81B7-A9DBCBD00863}"/>
            </a:ext>
          </a:extLst>
        </xdr:cNvPr>
        <xdr:cNvSpPr txBox="1"/>
      </xdr:nvSpPr>
      <xdr:spPr>
        <a:xfrm>
          <a:off x="1195559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E4FC95E3-4E12-4B3A-8062-591255D7E65A}"/>
            </a:ext>
          </a:extLst>
        </xdr:cNvPr>
        <xdr:cNvSpPr/>
      </xdr:nvSpPr>
      <xdr:spPr>
        <a:xfrm>
          <a:off x="1123188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5D534A89-4F90-4CFA-A07C-6C9C06D98933}"/>
            </a:ext>
          </a:extLst>
        </xdr:cNvPr>
        <xdr:cNvSpPr txBox="1"/>
      </xdr:nvSpPr>
      <xdr:spPr>
        <a:xfrm>
          <a:off x="1118089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FE25902A-8B98-4A00-B8E2-05FB97BDCDB3}"/>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9FA402D2-CD1D-4148-B98C-ECB91C5C4FF1}"/>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14A4179C-EBBF-43D9-8D53-B6BFBAF385C9}"/>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E52CF40D-FD2C-4A3C-B373-7CBDA5E096B2}"/>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FD6C4057-D774-4E0A-B61F-59EF33A96B9A}"/>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6EF8043F-F250-4484-8029-C69E8B13B6E5}"/>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A3417F84-9C81-49FD-9294-CFBC44DD2207}"/>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60AF0E94-3DCD-4C8D-986A-D4ED61A8876B}"/>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364348F6-46D0-42B3-A419-840CBC3514B7}"/>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114C5137-D2C6-43B6-9CDA-4984AD31FC8C}"/>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9C0259C5-94D5-4B8E-B339-491D5CB67E6B}"/>
            </a:ext>
          </a:extLst>
        </xdr:cNvPr>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B5B0F06E-DAD1-4EE0-81CC-382C0552485C}"/>
            </a:ext>
          </a:extLst>
        </xdr:cNvPr>
        <xdr:cNvSpPr txBox="1"/>
      </xdr:nvSpPr>
      <xdr:spPr>
        <a:xfrm>
          <a:off x="107341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147F1F1A-DF70-4D9F-9C71-786A55512673}"/>
            </a:ext>
          </a:extLst>
        </xdr:cNvPr>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96C0A0B1-0EEA-4939-A786-9F29F0CAC058}"/>
            </a:ext>
          </a:extLst>
        </xdr:cNvPr>
        <xdr:cNvSpPr txBox="1"/>
      </xdr:nvSpPr>
      <xdr:spPr>
        <a:xfrm>
          <a:off x="1043326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7C99E4B4-FB74-47C0-AAFE-03ACBF008567}"/>
            </a:ext>
          </a:extLst>
        </xdr:cNvPr>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67CA12A6-60F8-48F9-BF4B-ED44103F5405}"/>
            </a:ext>
          </a:extLst>
        </xdr:cNvPr>
        <xdr:cNvSpPr txBox="1"/>
      </xdr:nvSpPr>
      <xdr:spPr>
        <a:xfrm>
          <a:off x="1043326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DD9C20F5-C0DD-4B6E-8AE5-3B3156AD0FAA}"/>
            </a:ext>
          </a:extLst>
        </xdr:cNvPr>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EFEC63DA-0D9F-4400-9180-54F216E14C0F}"/>
            </a:ext>
          </a:extLst>
        </xdr:cNvPr>
        <xdr:cNvSpPr txBox="1"/>
      </xdr:nvSpPr>
      <xdr:spPr>
        <a:xfrm>
          <a:off x="1043326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FA615343-6762-4C01-88C8-2DC1A86EC5AB}"/>
            </a:ext>
          </a:extLst>
        </xdr:cNvPr>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CBDF7780-1D92-4CEE-BABA-E0837EEE99CE}"/>
            </a:ext>
          </a:extLst>
        </xdr:cNvPr>
        <xdr:cNvSpPr txBox="1"/>
      </xdr:nvSpPr>
      <xdr:spPr>
        <a:xfrm>
          <a:off x="104332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3B954261-2C40-42F3-BEDD-8BE7E4F16C3E}"/>
            </a:ext>
          </a:extLst>
        </xdr:cNvPr>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B68E55D9-5D1F-46FF-ADCC-F3A4A306D4B0}"/>
            </a:ext>
          </a:extLst>
        </xdr:cNvPr>
        <xdr:cNvSpPr txBox="1"/>
      </xdr:nvSpPr>
      <xdr:spPr>
        <a:xfrm>
          <a:off x="10365968" y="116054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D40087F6-FFB0-46C5-B7C5-5B8FB1B1B349}"/>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83D0C783-5A25-4179-A6CE-556912D9CE54}"/>
            </a:ext>
          </a:extLst>
        </xdr:cNvPr>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5541BC29-53DB-4D93-98E3-F8F17FB16D37}"/>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195EB5E2-EA8F-4FA9-8254-C82FA475529C}"/>
            </a:ext>
          </a:extLst>
        </xdr:cNvPr>
        <xdr:cNvCxnSpPr/>
      </xdr:nvCxnSpPr>
      <xdr:spPr>
        <a:xfrm flipV="1">
          <a:off x="14374495" y="11872406"/>
          <a:ext cx="1269" cy="1470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9E5DCEF3-2B2E-405B-B106-E2F363D64229}"/>
            </a:ext>
          </a:extLst>
        </xdr:cNvPr>
        <xdr:cNvSpPr txBox="1"/>
      </xdr:nvSpPr>
      <xdr:spPr>
        <a:xfrm>
          <a:off x="14419580" y="133462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6BEF3A98-D9F9-466A-9BE0-269BD406590B}"/>
            </a:ext>
          </a:extLst>
        </xdr:cNvPr>
        <xdr:cNvCxnSpPr/>
      </xdr:nvCxnSpPr>
      <xdr:spPr>
        <a:xfrm>
          <a:off x="14287500" y="13342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837C48E3-E326-4790-9496-9B4911F67E7C}"/>
            </a:ext>
          </a:extLst>
        </xdr:cNvPr>
        <xdr:cNvSpPr txBox="1"/>
      </xdr:nvSpPr>
      <xdr:spPr>
        <a:xfrm>
          <a:off x="14419580" y="1165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6C87868F-2BFB-4AA9-AC1A-4E0EFFA0EF71}"/>
            </a:ext>
          </a:extLst>
        </xdr:cNvPr>
        <xdr:cNvCxnSpPr/>
      </xdr:nvCxnSpPr>
      <xdr:spPr>
        <a:xfrm>
          <a:off x="14287500" y="11872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100592</xdr:rowOff>
    </xdr:from>
    <xdr:to>
      <xdr:col>85</xdr:col>
      <xdr:colOff>127000</xdr:colOff>
      <xdr:row>78</xdr:row>
      <xdr:rowOff>121199</xdr:rowOff>
    </xdr:to>
    <xdr:cxnSp macro="">
      <xdr:nvCxnSpPr>
        <xdr:cNvPr id="627" name="直線コネクタ 626">
          <a:extLst>
            <a:ext uri="{FF2B5EF4-FFF2-40B4-BE49-F238E27FC236}">
              <a16:creationId xmlns:a16="http://schemas.microsoft.com/office/drawing/2014/main" id="{7F8608AA-61DB-4644-A06D-25866D88BA04}"/>
            </a:ext>
          </a:extLst>
        </xdr:cNvPr>
        <xdr:cNvCxnSpPr/>
      </xdr:nvCxnSpPr>
      <xdr:spPr>
        <a:xfrm flipV="1">
          <a:off x="13629640" y="13176512"/>
          <a:ext cx="74676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9ED4E4D0-6D3E-4F49-A223-A9B928C46D68}"/>
            </a:ext>
          </a:extLst>
        </xdr:cNvPr>
        <xdr:cNvSpPr txBox="1"/>
      </xdr:nvSpPr>
      <xdr:spPr>
        <a:xfrm>
          <a:off x="14419580" y="12909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DB2B47DF-B85E-4584-B706-0B038ED08DCB}"/>
            </a:ext>
          </a:extLst>
        </xdr:cNvPr>
        <xdr:cNvSpPr/>
      </xdr:nvSpPr>
      <xdr:spPr>
        <a:xfrm>
          <a:off x="14325600" y="130540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112345</xdr:rowOff>
    </xdr:from>
    <xdr:to>
      <xdr:col>81</xdr:col>
      <xdr:colOff>50800</xdr:colOff>
      <xdr:row>78</xdr:row>
      <xdr:rowOff>121199</xdr:rowOff>
    </xdr:to>
    <xdr:cxnSp macro="">
      <xdr:nvCxnSpPr>
        <xdr:cNvPr id="630" name="直線コネクタ 629">
          <a:extLst>
            <a:ext uri="{FF2B5EF4-FFF2-40B4-BE49-F238E27FC236}">
              <a16:creationId xmlns:a16="http://schemas.microsoft.com/office/drawing/2014/main" id="{EB8111F6-810F-4348-BE89-09340308C8B6}"/>
            </a:ext>
          </a:extLst>
        </xdr:cNvPr>
        <xdr:cNvCxnSpPr/>
      </xdr:nvCxnSpPr>
      <xdr:spPr>
        <a:xfrm>
          <a:off x="12854940" y="13188265"/>
          <a:ext cx="7747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2468A5CE-5505-4E4E-941E-8A0E14BC147B}"/>
            </a:ext>
          </a:extLst>
        </xdr:cNvPr>
        <xdr:cNvSpPr/>
      </xdr:nvSpPr>
      <xdr:spPr>
        <a:xfrm>
          <a:off x="13578840" y="1306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93382625-9816-4D8A-A7DC-43F3A2201915}"/>
            </a:ext>
          </a:extLst>
        </xdr:cNvPr>
        <xdr:cNvSpPr txBox="1"/>
      </xdr:nvSpPr>
      <xdr:spPr>
        <a:xfrm>
          <a:off x="13375855" y="1284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112345</xdr:rowOff>
    </xdr:from>
    <xdr:to>
      <xdr:col>76</xdr:col>
      <xdr:colOff>114300</xdr:colOff>
      <xdr:row>78</xdr:row>
      <xdr:rowOff>133221</xdr:rowOff>
    </xdr:to>
    <xdr:cxnSp macro="">
      <xdr:nvCxnSpPr>
        <xdr:cNvPr id="633" name="直線コネクタ 632">
          <a:extLst>
            <a:ext uri="{FF2B5EF4-FFF2-40B4-BE49-F238E27FC236}">
              <a16:creationId xmlns:a16="http://schemas.microsoft.com/office/drawing/2014/main" id="{F065FDAE-3E79-4286-8594-41FCF886C57C}"/>
            </a:ext>
          </a:extLst>
        </xdr:cNvPr>
        <xdr:cNvCxnSpPr/>
      </xdr:nvCxnSpPr>
      <xdr:spPr>
        <a:xfrm flipV="1">
          <a:off x="12072620" y="13188265"/>
          <a:ext cx="782320" cy="2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140F9883-2950-4DED-BA8F-274ECBD44911}"/>
            </a:ext>
          </a:extLst>
        </xdr:cNvPr>
        <xdr:cNvSpPr/>
      </xdr:nvSpPr>
      <xdr:spPr>
        <a:xfrm>
          <a:off x="12804140" y="13064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a:extLst>
            <a:ext uri="{FF2B5EF4-FFF2-40B4-BE49-F238E27FC236}">
              <a16:creationId xmlns:a16="http://schemas.microsoft.com/office/drawing/2014/main" id="{7705B697-FD84-410D-8225-1ADDA42DD666}"/>
            </a:ext>
          </a:extLst>
        </xdr:cNvPr>
        <xdr:cNvSpPr txBox="1"/>
      </xdr:nvSpPr>
      <xdr:spPr>
        <a:xfrm>
          <a:off x="12578295" y="1284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130152</xdr:rowOff>
    </xdr:from>
    <xdr:to>
      <xdr:col>71</xdr:col>
      <xdr:colOff>177800</xdr:colOff>
      <xdr:row>78</xdr:row>
      <xdr:rowOff>133221</xdr:rowOff>
    </xdr:to>
    <xdr:cxnSp macro="">
      <xdr:nvCxnSpPr>
        <xdr:cNvPr id="636" name="直線コネクタ 635">
          <a:extLst>
            <a:ext uri="{FF2B5EF4-FFF2-40B4-BE49-F238E27FC236}">
              <a16:creationId xmlns:a16="http://schemas.microsoft.com/office/drawing/2014/main" id="{ACBA23EE-031A-4F77-A0F0-0FCA80BC5A08}"/>
            </a:ext>
          </a:extLst>
        </xdr:cNvPr>
        <xdr:cNvCxnSpPr/>
      </xdr:nvCxnSpPr>
      <xdr:spPr>
        <a:xfrm>
          <a:off x="11282680" y="13206072"/>
          <a:ext cx="78994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83F3D06A-1C05-411C-A268-54E74CD7F92E}"/>
            </a:ext>
          </a:extLst>
        </xdr:cNvPr>
        <xdr:cNvSpPr/>
      </xdr:nvSpPr>
      <xdr:spPr>
        <a:xfrm>
          <a:off x="12029440" y="130568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63515092-1DC8-44C0-9343-F1EE70252F33}"/>
            </a:ext>
          </a:extLst>
        </xdr:cNvPr>
        <xdr:cNvSpPr txBox="1"/>
      </xdr:nvSpPr>
      <xdr:spPr>
        <a:xfrm>
          <a:off x="11803595" y="1283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F6A07507-1416-49AA-8A52-E2BC9342A3F7}"/>
            </a:ext>
          </a:extLst>
        </xdr:cNvPr>
        <xdr:cNvSpPr/>
      </xdr:nvSpPr>
      <xdr:spPr>
        <a:xfrm>
          <a:off x="11231880" y="130605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1258BC42-B5D5-4671-BE92-5CB252C6833C}"/>
            </a:ext>
          </a:extLst>
        </xdr:cNvPr>
        <xdr:cNvSpPr txBox="1"/>
      </xdr:nvSpPr>
      <xdr:spPr>
        <a:xfrm>
          <a:off x="11028895" y="1283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B16DB84A-6230-4740-89DE-5086CE097F52}"/>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C60C5E5D-7F1A-491D-8FFC-597320B58CD0}"/>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40F75F08-1343-4BDE-8CA0-B930D53F15F9}"/>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76ED8D6E-C5DD-49EE-ABE9-DE157E91B1AE}"/>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3283AE8E-BB72-4767-A446-4181A1EB61FA}"/>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49792</xdr:rowOff>
    </xdr:from>
    <xdr:to>
      <xdr:col>85</xdr:col>
      <xdr:colOff>177800</xdr:colOff>
      <xdr:row>78</xdr:row>
      <xdr:rowOff>151392</xdr:rowOff>
    </xdr:to>
    <xdr:sp macro="" textlink="">
      <xdr:nvSpPr>
        <xdr:cNvPr id="646" name="楕円 645">
          <a:extLst>
            <a:ext uri="{FF2B5EF4-FFF2-40B4-BE49-F238E27FC236}">
              <a16:creationId xmlns:a16="http://schemas.microsoft.com/office/drawing/2014/main" id="{0B825E81-3FAD-4EE3-8A80-C86001496060}"/>
            </a:ext>
          </a:extLst>
        </xdr:cNvPr>
        <xdr:cNvSpPr/>
      </xdr:nvSpPr>
      <xdr:spPr>
        <a:xfrm>
          <a:off x="14325600" y="1312571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28219</xdr:rowOff>
    </xdr:from>
    <xdr:ext cx="599010" cy="259045"/>
    <xdr:sp macro="" textlink="">
      <xdr:nvSpPr>
        <xdr:cNvPr id="647" name="公債費該当値テキスト">
          <a:extLst>
            <a:ext uri="{FF2B5EF4-FFF2-40B4-BE49-F238E27FC236}">
              <a16:creationId xmlns:a16="http://schemas.microsoft.com/office/drawing/2014/main" id="{CB433A7D-263C-4C97-828D-D9CD3F98CA9E}"/>
            </a:ext>
          </a:extLst>
        </xdr:cNvPr>
        <xdr:cNvSpPr txBox="1"/>
      </xdr:nvSpPr>
      <xdr:spPr>
        <a:xfrm>
          <a:off x="14419580" y="1310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70399</xdr:rowOff>
    </xdr:from>
    <xdr:to>
      <xdr:col>81</xdr:col>
      <xdr:colOff>101600</xdr:colOff>
      <xdr:row>79</xdr:row>
      <xdr:rowOff>549</xdr:rowOff>
    </xdr:to>
    <xdr:sp macro="" textlink="">
      <xdr:nvSpPr>
        <xdr:cNvPr id="648" name="楕円 647">
          <a:extLst>
            <a:ext uri="{FF2B5EF4-FFF2-40B4-BE49-F238E27FC236}">
              <a16:creationId xmlns:a16="http://schemas.microsoft.com/office/drawing/2014/main" id="{07A8CF39-A145-4C95-BDF8-CA65B4E55614}"/>
            </a:ext>
          </a:extLst>
        </xdr:cNvPr>
        <xdr:cNvSpPr/>
      </xdr:nvSpPr>
      <xdr:spPr>
        <a:xfrm>
          <a:off x="13578840" y="13146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163126</xdr:rowOff>
    </xdr:from>
    <xdr:ext cx="534377" cy="259045"/>
    <xdr:sp macro="" textlink="">
      <xdr:nvSpPr>
        <xdr:cNvPr id="649" name="テキスト ボックス 648">
          <a:extLst>
            <a:ext uri="{FF2B5EF4-FFF2-40B4-BE49-F238E27FC236}">
              <a16:creationId xmlns:a16="http://schemas.microsoft.com/office/drawing/2014/main" id="{52DA32E1-A697-4FBA-B0B7-EBA8BC0A3C2D}"/>
            </a:ext>
          </a:extLst>
        </xdr:cNvPr>
        <xdr:cNvSpPr txBox="1"/>
      </xdr:nvSpPr>
      <xdr:spPr>
        <a:xfrm>
          <a:off x="13408171" y="1323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61545</xdr:rowOff>
    </xdr:from>
    <xdr:to>
      <xdr:col>76</xdr:col>
      <xdr:colOff>165100</xdr:colOff>
      <xdr:row>78</xdr:row>
      <xdr:rowOff>163145</xdr:rowOff>
    </xdr:to>
    <xdr:sp macro="" textlink="">
      <xdr:nvSpPr>
        <xdr:cNvPr id="650" name="楕円 649">
          <a:extLst>
            <a:ext uri="{FF2B5EF4-FFF2-40B4-BE49-F238E27FC236}">
              <a16:creationId xmlns:a16="http://schemas.microsoft.com/office/drawing/2014/main" id="{A7162454-284B-4CFD-8D02-86343F4930CC}"/>
            </a:ext>
          </a:extLst>
        </xdr:cNvPr>
        <xdr:cNvSpPr/>
      </xdr:nvSpPr>
      <xdr:spPr>
        <a:xfrm>
          <a:off x="12804140" y="131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154272</xdr:rowOff>
    </xdr:from>
    <xdr:ext cx="534377" cy="259045"/>
    <xdr:sp macro="" textlink="">
      <xdr:nvSpPr>
        <xdr:cNvPr id="651" name="テキスト ボックス 650">
          <a:extLst>
            <a:ext uri="{FF2B5EF4-FFF2-40B4-BE49-F238E27FC236}">
              <a16:creationId xmlns:a16="http://schemas.microsoft.com/office/drawing/2014/main" id="{B40E80BE-143F-4947-BBE0-AE2078004D8C}"/>
            </a:ext>
          </a:extLst>
        </xdr:cNvPr>
        <xdr:cNvSpPr txBox="1"/>
      </xdr:nvSpPr>
      <xdr:spPr>
        <a:xfrm>
          <a:off x="12610611" y="132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82421</xdr:rowOff>
    </xdr:from>
    <xdr:to>
      <xdr:col>72</xdr:col>
      <xdr:colOff>38100</xdr:colOff>
      <xdr:row>79</xdr:row>
      <xdr:rowOff>12571</xdr:rowOff>
    </xdr:to>
    <xdr:sp macro="" textlink="">
      <xdr:nvSpPr>
        <xdr:cNvPr id="652" name="楕円 651">
          <a:extLst>
            <a:ext uri="{FF2B5EF4-FFF2-40B4-BE49-F238E27FC236}">
              <a16:creationId xmlns:a16="http://schemas.microsoft.com/office/drawing/2014/main" id="{F8112362-E976-4B0D-85EE-AAD99E601458}"/>
            </a:ext>
          </a:extLst>
        </xdr:cNvPr>
        <xdr:cNvSpPr/>
      </xdr:nvSpPr>
      <xdr:spPr>
        <a:xfrm>
          <a:off x="12029440" y="131583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3698</xdr:rowOff>
    </xdr:from>
    <xdr:ext cx="534377" cy="259045"/>
    <xdr:sp macro="" textlink="">
      <xdr:nvSpPr>
        <xdr:cNvPr id="653" name="テキスト ボックス 652">
          <a:extLst>
            <a:ext uri="{FF2B5EF4-FFF2-40B4-BE49-F238E27FC236}">
              <a16:creationId xmlns:a16="http://schemas.microsoft.com/office/drawing/2014/main" id="{F3600A7F-F191-41FB-9559-2ED673E0B296}"/>
            </a:ext>
          </a:extLst>
        </xdr:cNvPr>
        <xdr:cNvSpPr txBox="1"/>
      </xdr:nvSpPr>
      <xdr:spPr>
        <a:xfrm>
          <a:off x="11835911" y="132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79352</xdr:rowOff>
    </xdr:from>
    <xdr:to>
      <xdr:col>67</xdr:col>
      <xdr:colOff>101600</xdr:colOff>
      <xdr:row>79</xdr:row>
      <xdr:rowOff>9502</xdr:rowOff>
    </xdr:to>
    <xdr:sp macro="" textlink="">
      <xdr:nvSpPr>
        <xdr:cNvPr id="654" name="楕円 653">
          <a:extLst>
            <a:ext uri="{FF2B5EF4-FFF2-40B4-BE49-F238E27FC236}">
              <a16:creationId xmlns:a16="http://schemas.microsoft.com/office/drawing/2014/main" id="{B62917C6-FF09-4BC1-B458-EBEC73596059}"/>
            </a:ext>
          </a:extLst>
        </xdr:cNvPr>
        <xdr:cNvSpPr/>
      </xdr:nvSpPr>
      <xdr:spPr>
        <a:xfrm>
          <a:off x="11231880" y="131552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629</xdr:rowOff>
    </xdr:from>
    <xdr:ext cx="534377" cy="259045"/>
    <xdr:sp macro="" textlink="">
      <xdr:nvSpPr>
        <xdr:cNvPr id="655" name="テキスト ボックス 654">
          <a:extLst>
            <a:ext uri="{FF2B5EF4-FFF2-40B4-BE49-F238E27FC236}">
              <a16:creationId xmlns:a16="http://schemas.microsoft.com/office/drawing/2014/main" id="{5373083B-9715-4461-B6BB-65DA5FA10E32}"/>
            </a:ext>
          </a:extLst>
        </xdr:cNvPr>
        <xdr:cNvSpPr txBox="1"/>
      </xdr:nvSpPr>
      <xdr:spPr>
        <a:xfrm>
          <a:off x="11061211" y="1324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B44AAB5E-E911-4E33-9DDB-C6DC6ABE292A}"/>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134EF3DA-C435-4FD3-9291-89D5D938A409}"/>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2C74AA29-DA64-46A8-BCEA-1EE422CE8046}"/>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31F7CB07-89C7-4387-AE37-9468D62275E0}"/>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12B2B875-1953-410A-B89B-51F1F1EFEE2C}"/>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341C38D8-E23F-4EF6-BA53-E85EAD4AEF11}"/>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54389C24-8859-410A-8495-BE75E285516D}"/>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6AC479F9-0100-4483-AD07-698056DC4C22}"/>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54DF76F3-16B4-4E4B-9FB3-955CB45FCCC1}"/>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2812F7CF-FC3C-4850-985E-89E3F4FF59BE}"/>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A9EB76D7-CAE0-4AD0-ADC0-8CFA9220A98A}"/>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759FFAD8-4D44-499E-8628-16B2533447E6}"/>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382166B-4FE1-4EDE-A0BB-486E4EA1AD94}"/>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52DB77A9-44E0-477C-9672-A4D671BB183D}"/>
            </a:ext>
          </a:extLst>
        </xdr:cNvPr>
        <xdr:cNvSpPr txBox="1"/>
      </xdr:nvSpPr>
      <xdr:spPr>
        <a:xfrm>
          <a:off x="1043326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DFE3627-CB74-4134-AD9F-FAEEDCF1F53F}"/>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C0181F8F-1A33-4440-B669-AE053CCE1D48}"/>
            </a:ext>
          </a:extLst>
        </xdr:cNvPr>
        <xdr:cNvSpPr txBox="1"/>
      </xdr:nvSpPr>
      <xdr:spPr>
        <a:xfrm>
          <a:off x="10365968" y="157594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EA4E68FD-F7CC-49D8-ADC9-53013309244B}"/>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E291083B-949B-4849-A7FB-531A72CFEAFE}"/>
            </a:ext>
          </a:extLst>
        </xdr:cNvPr>
        <xdr:cNvSpPr txBox="1"/>
      </xdr:nvSpPr>
      <xdr:spPr>
        <a:xfrm>
          <a:off x="10365968" y="153860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4879BD0D-369A-4E5E-A71F-9D4B19BCE783}"/>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F679C299-B087-4C5A-9120-A9FD467D7451}"/>
            </a:ext>
          </a:extLst>
        </xdr:cNvPr>
        <xdr:cNvSpPr txBox="1"/>
      </xdr:nvSpPr>
      <xdr:spPr>
        <a:xfrm>
          <a:off x="10365968" y="150126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1E605B9E-0A03-4352-843F-45F7EC599794}"/>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7C539796-8C37-44C4-94B7-D355383AA931}"/>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87BDE8CC-B3FB-4CA5-A43B-17552DCB4FB9}"/>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17F07795-8431-43E4-A10A-0098E8A0EF27}"/>
            </a:ext>
          </a:extLst>
        </xdr:cNvPr>
        <xdr:cNvCxnSpPr/>
      </xdr:nvCxnSpPr>
      <xdr:spPr>
        <a:xfrm flipV="1">
          <a:off x="14374495" y="15191603"/>
          <a:ext cx="1269" cy="14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454250C4-7920-4844-8CCC-DFD82B14CB36}"/>
            </a:ext>
          </a:extLst>
        </xdr:cNvPr>
        <xdr:cNvSpPr txBox="1"/>
      </xdr:nvSpPr>
      <xdr:spPr>
        <a:xfrm>
          <a:off x="14419580" y="1664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A9E7B8B3-1093-4A08-A950-EF955EFDCDBE}"/>
            </a:ext>
          </a:extLst>
        </xdr:cNvPr>
        <xdr:cNvCxnSpPr/>
      </xdr:nvCxnSpPr>
      <xdr:spPr>
        <a:xfrm>
          <a:off x="14287500" y="16639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7A3D51E4-6E2B-497B-B62F-9A1F1E7F6B56}"/>
            </a:ext>
          </a:extLst>
        </xdr:cNvPr>
        <xdr:cNvSpPr txBox="1"/>
      </xdr:nvSpPr>
      <xdr:spPr>
        <a:xfrm>
          <a:off x="14419580" y="14970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30ED5382-1E49-4E0A-B2BA-3BC4002AE452}"/>
            </a:ext>
          </a:extLst>
        </xdr:cNvPr>
        <xdr:cNvCxnSpPr/>
      </xdr:nvCxnSpPr>
      <xdr:spPr>
        <a:xfrm>
          <a:off x="14287500" y="151916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31204</xdr:rowOff>
    </xdr:from>
    <xdr:to>
      <xdr:col>85</xdr:col>
      <xdr:colOff>127000</xdr:colOff>
      <xdr:row>99</xdr:row>
      <xdr:rowOff>34635</xdr:rowOff>
    </xdr:to>
    <xdr:cxnSp macro="">
      <xdr:nvCxnSpPr>
        <xdr:cNvPr id="684" name="直線コネクタ 683">
          <a:extLst>
            <a:ext uri="{FF2B5EF4-FFF2-40B4-BE49-F238E27FC236}">
              <a16:creationId xmlns:a16="http://schemas.microsoft.com/office/drawing/2014/main" id="{0A53D0A0-DDCA-4760-8B50-621DDBEABEF7}"/>
            </a:ext>
          </a:extLst>
        </xdr:cNvPr>
        <xdr:cNvCxnSpPr/>
      </xdr:nvCxnSpPr>
      <xdr:spPr>
        <a:xfrm flipV="1">
          <a:off x="13629640" y="16627564"/>
          <a:ext cx="74676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ACA6363C-8A54-44BA-A655-30D81E9D810F}"/>
            </a:ext>
          </a:extLst>
        </xdr:cNvPr>
        <xdr:cNvSpPr txBox="1"/>
      </xdr:nvSpPr>
      <xdr:spPr>
        <a:xfrm>
          <a:off x="14419580" y="1638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6FB60B55-DC95-4DA9-9743-94FC0B3EDE71}"/>
            </a:ext>
          </a:extLst>
        </xdr:cNvPr>
        <xdr:cNvSpPr/>
      </xdr:nvSpPr>
      <xdr:spPr>
        <a:xfrm>
          <a:off x="14325600" y="1653250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33240</xdr:rowOff>
    </xdr:from>
    <xdr:to>
      <xdr:col>81</xdr:col>
      <xdr:colOff>50800</xdr:colOff>
      <xdr:row>99</xdr:row>
      <xdr:rowOff>34635</xdr:rowOff>
    </xdr:to>
    <xdr:cxnSp macro="">
      <xdr:nvCxnSpPr>
        <xdr:cNvPr id="687" name="直線コネクタ 686">
          <a:extLst>
            <a:ext uri="{FF2B5EF4-FFF2-40B4-BE49-F238E27FC236}">
              <a16:creationId xmlns:a16="http://schemas.microsoft.com/office/drawing/2014/main" id="{3DB19835-118C-47F6-B928-5A73B675E8E9}"/>
            </a:ext>
          </a:extLst>
        </xdr:cNvPr>
        <xdr:cNvCxnSpPr/>
      </xdr:nvCxnSpPr>
      <xdr:spPr>
        <a:xfrm>
          <a:off x="12854940" y="16629600"/>
          <a:ext cx="7747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A2381F6D-70B5-4192-ABDD-865FB42D1E32}"/>
            </a:ext>
          </a:extLst>
        </xdr:cNvPr>
        <xdr:cNvSpPr/>
      </xdr:nvSpPr>
      <xdr:spPr>
        <a:xfrm>
          <a:off x="13578840" y="16542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4C29E6C2-4E3C-4758-93BC-D1955478CD86}"/>
            </a:ext>
          </a:extLst>
        </xdr:cNvPr>
        <xdr:cNvSpPr txBox="1"/>
      </xdr:nvSpPr>
      <xdr:spPr>
        <a:xfrm>
          <a:off x="13408171" y="163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22123</xdr:rowOff>
    </xdr:from>
    <xdr:to>
      <xdr:col>76</xdr:col>
      <xdr:colOff>114300</xdr:colOff>
      <xdr:row>99</xdr:row>
      <xdr:rowOff>33240</xdr:rowOff>
    </xdr:to>
    <xdr:cxnSp macro="">
      <xdr:nvCxnSpPr>
        <xdr:cNvPr id="690" name="直線コネクタ 689">
          <a:extLst>
            <a:ext uri="{FF2B5EF4-FFF2-40B4-BE49-F238E27FC236}">
              <a16:creationId xmlns:a16="http://schemas.microsoft.com/office/drawing/2014/main" id="{D8B012F7-E9A5-473E-947D-98831CF17473}"/>
            </a:ext>
          </a:extLst>
        </xdr:cNvPr>
        <xdr:cNvCxnSpPr/>
      </xdr:nvCxnSpPr>
      <xdr:spPr>
        <a:xfrm>
          <a:off x="12072620" y="16618483"/>
          <a:ext cx="782320" cy="1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6C8DBCEE-DABE-4373-97FF-669B71D02DC6}"/>
            </a:ext>
          </a:extLst>
        </xdr:cNvPr>
        <xdr:cNvSpPr/>
      </xdr:nvSpPr>
      <xdr:spPr>
        <a:xfrm>
          <a:off x="12804140" y="16539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6F46FBB5-FA24-4724-8326-39B41F07D0DA}"/>
            </a:ext>
          </a:extLst>
        </xdr:cNvPr>
        <xdr:cNvSpPr txBox="1"/>
      </xdr:nvSpPr>
      <xdr:spPr>
        <a:xfrm>
          <a:off x="12610611" y="1631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22123</xdr:rowOff>
    </xdr:from>
    <xdr:to>
      <xdr:col>71</xdr:col>
      <xdr:colOff>177800</xdr:colOff>
      <xdr:row>99</xdr:row>
      <xdr:rowOff>40878</xdr:rowOff>
    </xdr:to>
    <xdr:cxnSp macro="">
      <xdr:nvCxnSpPr>
        <xdr:cNvPr id="693" name="直線コネクタ 692">
          <a:extLst>
            <a:ext uri="{FF2B5EF4-FFF2-40B4-BE49-F238E27FC236}">
              <a16:creationId xmlns:a16="http://schemas.microsoft.com/office/drawing/2014/main" id="{98483276-042F-4AA4-A4E4-179DFB011929}"/>
            </a:ext>
          </a:extLst>
        </xdr:cNvPr>
        <xdr:cNvCxnSpPr/>
      </xdr:nvCxnSpPr>
      <xdr:spPr>
        <a:xfrm flipV="1">
          <a:off x="11282680" y="16618483"/>
          <a:ext cx="78994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BD1B8434-FC9F-43B0-BFD1-120233FFE2A3}"/>
            </a:ext>
          </a:extLst>
        </xdr:cNvPr>
        <xdr:cNvSpPr/>
      </xdr:nvSpPr>
      <xdr:spPr>
        <a:xfrm>
          <a:off x="12029440" y="16531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46AD3DBE-D6C3-4210-AFFC-FF9AE36E1258}"/>
            </a:ext>
          </a:extLst>
        </xdr:cNvPr>
        <xdr:cNvSpPr txBox="1"/>
      </xdr:nvSpPr>
      <xdr:spPr>
        <a:xfrm>
          <a:off x="11835911" y="1631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37068D59-9665-457A-BFF0-D770638715F1}"/>
            </a:ext>
          </a:extLst>
        </xdr:cNvPr>
        <xdr:cNvSpPr/>
      </xdr:nvSpPr>
      <xdr:spPr>
        <a:xfrm>
          <a:off x="11231880" y="16539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7A6356E7-42AE-4662-B633-F596A9CC1C2B}"/>
            </a:ext>
          </a:extLst>
        </xdr:cNvPr>
        <xdr:cNvSpPr txBox="1"/>
      </xdr:nvSpPr>
      <xdr:spPr>
        <a:xfrm>
          <a:off x="11061211" y="163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D683CB9B-F028-40FE-B431-D633AD7EBE4E}"/>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ED738BE6-65A7-4389-9C93-643ED83B4384}"/>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297D2B83-F871-4799-A696-C9910148E95F}"/>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2899786A-7F8B-4AE6-9C75-747F5B8E7C3C}"/>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4AEA820B-B8E9-402A-8F2D-EA3696001BD9}"/>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151854</xdr:rowOff>
    </xdr:from>
    <xdr:to>
      <xdr:col>85</xdr:col>
      <xdr:colOff>177800</xdr:colOff>
      <xdr:row>99</xdr:row>
      <xdr:rowOff>82004</xdr:rowOff>
    </xdr:to>
    <xdr:sp macro="" textlink="">
      <xdr:nvSpPr>
        <xdr:cNvPr id="703" name="楕円 702">
          <a:extLst>
            <a:ext uri="{FF2B5EF4-FFF2-40B4-BE49-F238E27FC236}">
              <a16:creationId xmlns:a16="http://schemas.microsoft.com/office/drawing/2014/main" id="{9241A90F-E7AE-474D-9F11-7E41F7F99E1F}"/>
            </a:ext>
          </a:extLst>
        </xdr:cNvPr>
        <xdr:cNvSpPr/>
      </xdr:nvSpPr>
      <xdr:spPr>
        <a:xfrm>
          <a:off x="14325600" y="165805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82213</xdr:rowOff>
    </xdr:from>
    <xdr:ext cx="534377" cy="259045"/>
    <xdr:sp macro="" textlink="">
      <xdr:nvSpPr>
        <xdr:cNvPr id="704" name="積立金該当値テキスト">
          <a:extLst>
            <a:ext uri="{FF2B5EF4-FFF2-40B4-BE49-F238E27FC236}">
              <a16:creationId xmlns:a16="http://schemas.microsoft.com/office/drawing/2014/main" id="{13BC9CF7-440C-4990-84E3-3CF663531D19}"/>
            </a:ext>
          </a:extLst>
        </xdr:cNvPr>
        <xdr:cNvSpPr txBox="1"/>
      </xdr:nvSpPr>
      <xdr:spPr>
        <a:xfrm>
          <a:off x="14419580" y="165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155285</xdr:rowOff>
    </xdr:from>
    <xdr:to>
      <xdr:col>81</xdr:col>
      <xdr:colOff>101600</xdr:colOff>
      <xdr:row>99</xdr:row>
      <xdr:rowOff>85435</xdr:rowOff>
    </xdr:to>
    <xdr:sp macro="" textlink="">
      <xdr:nvSpPr>
        <xdr:cNvPr id="705" name="楕円 704">
          <a:extLst>
            <a:ext uri="{FF2B5EF4-FFF2-40B4-BE49-F238E27FC236}">
              <a16:creationId xmlns:a16="http://schemas.microsoft.com/office/drawing/2014/main" id="{AD380F1B-DA83-409A-899B-22B37A5CBA08}"/>
            </a:ext>
          </a:extLst>
        </xdr:cNvPr>
        <xdr:cNvSpPr/>
      </xdr:nvSpPr>
      <xdr:spPr>
        <a:xfrm>
          <a:off x="13578840" y="16584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76562</xdr:rowOff>
    </xdr:from>
    <xdr:ext cx="534377" cy="259045"/>
    <xdr:sp macro="" textlink="">
      <xdr:nvSpPr>
        <xdr:cNvPr id="706" name="テキスト ボックス 705">
          <a:extLst>
            <a:ext uri="{FF2B5EF4-FFF2-40B4-BE49-F238E27FC236}">
              <a16:creationId xmlns:a16="http://schemas.microsoft.com/office/drawing/2014/main" id="{1C3DDED3-6DE7-420D-877C-7E7B75CCAA13}"/>
            </a:ext>
          </a:extLst>
        </xdr:cNvPr>
        <xdr:cNvSpPr txBox="1"/>
      </xdr:nvSpPr>
      <xdr:spPr>
        <a:xfrm>
          <a:off x="13408171" y="166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153890</xdr:rowOff>
    </xdr:from>
    <xdr:to>
      <xdr:col>76</xdr:col>
      <xdr:colOff>165100</xdr:colOff>
      <xdr:row>99</xdr:row>
      <xdr:rowOff>84040</xdr:rowOff>
    </xdr:to>
    <xdr:sp macro="" textlink="">
      <xdr:nvSpPr>
        <xdr:cNvPr id="707" name="楕円 706">
          <a:extLst>
            <a:ext uri="{FF2B5EF4-FFF2-40B4-BE49-F238E27FC236}">
              <a16:creationId xmlns:a16="http://schemas.microsoft.com/office/drawing/2014/main" id="{3F92E302-A4B7-4C02-BB41-D0701E7D152B}"/>
            </a:ext>
          </a:extLst>
        </xdr:cNvPr>
        <xdr:cNvSpPr/>
      </xdr:nvSpPr>
      <xdr:spPr>
        <a:xfrm>
          <a:off x="12804140" y="16582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75167</xdr:rowOff>
    </xdr:from>
    <xdr:ext cx="534377" cy="259045"/>
    <xdr:sp macro="" textlink="">
      <xdr:nvSpPr>
        <xdr:cNvPr id="708" name="テキスト ボックス 707">
          <a:extLst>
            <a:ext uri="{FF2B5EF4-FFF2-40B4-BE49-F238E27FC236}">
              <a16:creationId xmlns:a16="http://schemas.microsoft.com/office/drawing/2014/main" id="{EBC30B21-162D-4FBE-A2E3-904B74ED9372}"/>
            </a:ext>
          </a:extLst>
        </xdr:cNvPr>
        <xdr:cNvSpPr txBox="1"/>
      </xdr:nvSpPr>
      <xdr:spPr>
        <a:xfrm>
          <a:off x="12610611" y="166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142773</xdr:rowOff>
    </xdr:from>
    <xdr:to>
      <xdr:col>72</xdr:col>
      <xdr:colOff>38100</xdr:colOff>
      <xdr:row>99</xdr:row>
      <xdr:rowOff>72923</xdr:rowOff>
    </xdr:to>
    <xdr:sp macro="" textlink="">
      <xdr:nvSpPr>
        <xdr:cNvPr id="709" name="楕円 708">
          <a:extLst>
            <a:ext uri="{FF2B5EF4-FFF2-40B4-BE49-F238E27FC236}">
              <a16:creationId xmlns:a16="http://schemas.microsoft.com/office/drawing/2014/main" id="{E55335B2-2132-4818-B1BC-08850E61E053}"/>
            </a:ext>
          </a:extLst>
        </xdr:cNvPr>
        <xdr:cNvSpPr/>
      </xdr:nvSpPr>
      <xdr:spPr>
        <a:xfrm>
          <a:off x="12029440" y="165714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64050</xdr:rowOff>
    </xdr:from>
    <xdr:ext cx="534377" cy="259045"/>
    <xdr:sp macro="" textlink="">
      <xdr:nvSpPr>
        <xdr:cNvPr id="710" name="テキスト ボックス 709">
          <a:extLst>
            <a:ext uri="{FF2B5EF4-FFF2-40B4-BE49-F238E27FC236}">
              <a16:creationId xmlns:a16="http://schemas.microsoft.com/office/drawing/2014/main" id="{21EA2074-0EB3-44D3-B1D8-1C004316A784}"/>
            </a:ext>
          </a:extLst>
        </xdr:cNvPr>
        <xdr:cNvSpPr txBox="1"/>
      </xdr:nvSpPr>
      <xdr:spPr>
        <a:xfrm>
          <a:off x="11835911" y="1666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161528</xdr:rowOff>
    </xdr:from>
    <xdr:to>
      <xdr:col>67</xdr:col>
      <xdr:colOff>101600</xdr:colOff>
      <xdr:row>99</xdr:row>
      <xdr:rowOff>91678</xdr:rowOff>
    </xdr:to>
    <xdr:sp macro="" textlink="">
      <xdr:nvSpPr>
        <xdr:cNvPr id="711" name="楕円 710">
          <a:extLst>
            <a:ext uri="{FF2B5EF4-FFF2-40B4-BE49-F238E27FC236}">
              <a16:creationId xmlns:a16="http://schemas.microsoft.com/office/drawing/2014/main" id="{894B53B3-A4EA-4FE8-BBE1-57780BF7F83F}"/>
            </a:ext>
          </a:extLst>
        </xdr:cNvPr>
        <xdr:cNvSpPr/>
      </xdr:nvSpPr>
      <xdr:spPr>
        <a:xfrm>
          <a:off x="11231880" y="16590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82805</xdr:rowOff>
    </xdr:from>
    <xdr:ext cx="469744" cy="259045"/>
    <xdr:sp macro="" textlink="">
      <xdr:nvSpPr>
        <xdr:cNvPr id="712" name="テキスト ボックス 711">
          <a:extLst>
            <a:ext uri="{FF2B5EF4-FFF2-40B4-BE49-F238E27FC236}">
              <a16:creationId xmlns:a16="http://schemas.microsoft.com/office/drawing/2014/main" id="{B13DAA20-7B7A-489A-A413-724CA937BB18}"/>
            </a:ext>
          </a:extLst>
        </xdr:cNvPr>
        <xdr:cNvSpPr txBox="1"/>
      </xdr:nvSpPr>
      <xdr:spPr>
        <a:xfrm>
          <a:off x="11070668" y="1667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9053D5E8-594C-40B1-A700-E17974CCEB50}"/>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7953323C-B3AB-46AA-83B4-6D2C143BAF16}"/>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940992C1-6F51-419C-B45C-B849B1CCF700}"/>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AFC44CCF-C729-41C4-8688-E6E3311B74A9}"/>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36F3A98E-9967-4861-8FDC-55952F886690}"/>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253C9A33-21A8-4D8C-87CB-7EF3E305F12D}"/>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B78BAD39-8020-400D-BA66-5E66ECD00883}"/>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7ADA0810-9903-4130-B8B1-4B7895446C6F}"/>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8D2512A7-AAE2-4DAD-AE36-4464269A3A24}"/>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10371C39-898F-496B-85A1-8BBCB1C68903}"/>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756F7541-FE9C-4B66-9732-C2E2DB3CDD9D}"/>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E30BA710-835A-483C-A4B5-2B56B4AFB0F5}"/>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14B54917-5D05-4B15-ABE9-4A59F167150B}"/>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6CB24A03-A62B-4649-853C-3D4B31109ACD}"/>
            </a:ext>
          </a:extLst>
        </xdr:cNvPr>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2D459ED7-B491-4EF1-887D-E44455EC702E}"/>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A2E873E4-AEF6-4A72-B975-C318A19608D6}"/>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E4E90B70-F134-452B-B583-41FF451D4B6E}"/>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8A660611-3DAE-4D93-BF8E-F417BFC90E98}"/>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4D14C93A-489A-4CA9-9AF7-7F96FC24A317}"/>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6561A931-4E7B-48C2-84BA-1A1F809399D2}"/>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7FDDC3C3-4EE9-4985-B85C-00985A7BAD49}"/>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9F034044-6171-42FE-8691-2B999ECA1244}"/>
            </a:ext>
          </a:extLst>
        </xdr:cNvPr>
        <xdr:cNvCxnSpPr/>
      </xdr:nvCxnSpPr>
      <xdr:spPr>
        <a:xfrm flipV="1">
          <a:off x="19507835" y="5182319"/>
          <a:ext cx="1269" cy="1327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EEE161B4-EE48-4796-ABC6-ECDC0A6B50C2}"/>
            </a:ext>
          </a:extLst>
        </xdr:cNvPr>
        <xdr:cNvSpPr txBox="1"/>
      </xdr:nvSpPr>
      <xdr:spPr>
        <a:xfrm>
          <a:off x="1956054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5EEA72B4-8C1A-4217-84F7-7BBC1F4A9C6E}"/>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49BC9F1A-C6B6-46D2-A832-EB318FB857D6}"/>
            </a:ext>
          </a:extLst>
        </xdr:cNvPr>
        <xdr:cNvSpPr txBox="1"/>
      </xdr:nvSpPr>
      <xdr:spPr>
        <a:xfrm>
          <a:off x="19560540" y="496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F3E04BE7-EC00-47AB-9C8A-EC5CD167FF3D}"/>
            </a:ext>
          </a:extLst>
        </xdr:cNvPr>
        <xdr:cNvCxnSpPr/>
      </xdr:nvCxnSpPr>
      <xdr:spPr>
        <a:xfrm>
          <a:off x="19443700" y="51823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138602</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BA9526A0-F725-4984-82BC-92190D8C178E}"/>
            </a:ext>
          </a:extLst>
        </xdr:cNvPr>
        <xdr:cNvCxnSpPr/>
      </xdr:nvCxnSpPr>
      <xdr:spPr>
        <a:xfrm flipV="1">
          <a:off x="18778220" y="6508922"/>
          <a:ext cx="73152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4A073F3B-0162-40F5-8E67-4D05D8D68594}"/>
            </a:ext>
          </a:extLst>
        </xdr:cNvPr>
        <xdr:cNvSpPr txBox="1"/>
      </xdr:nvSpPr>
      <xdr:spPr>
        <a:xfrm>
          <a:off x="19560540" y="625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859E9C9B-F4E5-4EB4-875D-CC07BA96EB4B}"/>
            </a:ext>
          </a:extLst>
        </xdr:cNvPr>
        <xdr:cNvSpPr/>
      </xdr:nvSpPr>
      <xdr:spPr>
        <a:xfrm>
          <a:off x="19458940" y="640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DA4A9535-71EA-4A20-8595-EC19547659C4}"/>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B9F78122-86B4-4570-BC92-A74B08457566}"/>
            </a:ext>
          </a:extLst>
        </xdr:cNvPr>
        <xdr:cNvSpPr/>
      </xdr:nvSpPr>
      <xdr:spPr>
        <a:xfrm>
          <a:off x="18735040" y="64346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5F6D5FC3-3DE4-4391-BAE7-CDB36DB1B1D5}"/>
            </a:ext>
          </a:extLst>
        </xdr:cNvPr>
        <xdr:cNvSpPr txBox="1"/>
      </xdr:nvSpPr>
      <xdr:spPr>
        <a:xfrm>
          <a:off x="18573828" y="621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99535</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61543655-7EF8-4094-B7C8-70B69180D96B}"/>
            </a:ext>
          </a:extLst>
        </xdr:cNvPr>
        <xdr:cNvCxnSpPr/>
      </xdr:nvCxnSpPr>
      <xdr:spPr>
        <a:xfrm>
          <a:off x="17213580" y="6469855"/>
          <a:ext cx="7747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74B89688-0EAB-4882-9E98-A1D2C97E82A8}"/>
            </a:ext>
          </a:extLst>
        </xdr:cNvPr>
        <xdr:cNvSpPr/>
      </xdr:nvSpPr>
      <xdr:spPr>
        <a:xfrm>
          <a:off x="17937480" y="642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C19193D-3BE6-43BA-8F51-891B959F205D}"/>
            </a:ext>
          </a:extLst>
        </xdr:cNvPr>
        <xdr:cNvSpPr txBox="1"/>
      </xdr:nvSpPr>
      <xdr:spPr>
        <a:xfrm>
          <a:off x="17776268" y="6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34704</xdr:rowOff>
    </xdr:from>
    <xdr:to>
      <xdr:col>102</xdr:col>
      <xdr:colOff>114300</xdr:colOff>
      <xdr:row>38</xdr:row>
      <xdr:rowOff>99535</xdr:rowOff>
    </xdr:to>
    <xdr:cxnSp macro="">
      <xdr:nvCxnSpPr>
        <xdr:cNvPr id="748" name="直線コネクタ 747">
          <a:extLst>
            <a:ext uri="{FF2B5EF4-FFF2-40B4-BE49-F238E27FC236}">
              <a16:creationId xmlns:a16="http://schemas.microsoft.com/office/drawing/2014/main" id="{BB92BBD4-A893-4BA5-9994-A0FF005797E7}"/>
            </a:ext>
          </a:extLst>
        </xdr:cNvPr>
        <xdr:cNvCxnSpPr/>
      </xdr:nvCxnSpPr>
      <xdr:spPr>
        <a:xfrm>
          <a:off x="16431260" y="6069744"/>
          <a:ext cx="782320" cy="40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4CB105F4-A162-4406-BB1E-114C76515E74}"/>
            </a:ext>
          </a:extLst>
        </xdr:cNvPr>
        <xdr:cNvSpPr/>
      </xdr:nvSpPr>
      <xdr:spPr>
        <a:xfrm>
          <a:off x="17162780" y="643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160116</xdr:rowOff>
    </xdr:from>
    <xdr:ext cx="378565" cy="259045"/>
    <xdr:sp macro="" textlink="">
      <xdr:nvSpPr>
        <xdr:cNvPr id="750" name="テキスト ボックス 749">
          <a:extLst>
            <a:ext uri="{FF2B5EF4-FFF2-40B4-BE49-F238E27FC236}">
              <a16:creationId xmlns:a16="http://schemas.microsoft.com/office/drawing/2014/main" id="{5086CC67-B767-47AF-A2C5-C37D74D565A3}"/>
            </a:ext>
          </a:extLst>
        </xdr:cNvPr>
        <xdr:cNvSpPr txBox="1"/>
      </xdr:nvSpPr>
      <xdr:spPr>
        <a:xfrm>
          <a:off x="17047157" y="6530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DD3099-AD99-48E4-891B-CC04DDA9F9BA}"/>
            </a:ext>
          </a:extLst>
        </xdr:cNvPr>
        <xdr:cNvSpPr/>
      </xdr:nvSpPr>
      <xdr:spPr>
        <a:xfrm>
          <a:off x="16388080" y="64205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142994</xdr:rowOff>
    </xdr:from>
    <xdr:ext cx="469744" cy="259045"/>
    <xdr:sp macro="" textlink="">
      <xdr:nvSpPr>
        <xdr:cNvPr id="752" name="テキスト ボックス 751">
          <a:extLst>
            <a:ext uri="{FF2B5EF4-FFF2-40B4-BE49-F238E27FC236}">
              <a16:creationId xmlns:a16="http://schemas.microsoft.com/office/drawing/2014/main" id="{245D1A86-7C24-4AAF-BF96-E3B16C52AE26}"/>
            </a:ext>
          </a:extLst>
        </xdr:cNvPr>
        <xdr:cNvSpPr txBox="1"/>
      </xdr:nvSpPr>
      <xdr:spPr>
        <a:xfrm>
          <a:off x="16226868" y="651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34F7542-5F92-4C62-885F-E8148838E616}"/>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7C067FF9-D202-44F7-BDA9-244ACEF2407C}"/>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AF7794C3-8C45-44E1-BBC0-C85C2738DFE9}"/>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E2AB4638-9FFA-4C87-B895-90FBB0D4E38D}"/>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4A4D64B0-C1DE-4865-AE93-99A3223C198A}"/>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87802</xdr:rowOff>
    </xdr:from>
    <xdr:to>
      <xdr:col>116</xdr:col>
      <xdr:colOff>114300</xdr:colOff>
      <xdr:row>39</xdr:row>
      <xdr:rowOff>17952</xdr:rowOff>
    </xdr:to>
    <xdr:sp macro="" textlink="">
      <xdr:nvSpPr>
        <xdr:cNvPr id="758" name="楕円 757">
          <a:extLst>
            <a:ext uri="{FF2B5EF4-FFF2-40B4-BE49-F238E27FC236}">
              <a16:creationId xmlns:a16="http://schemas.microsoft.com/office/drawing/2014/main" id="{1EF4D334-038B-49D7-AE6D-1F487EBE53E4}"/>
            </a:ext>
          </a:extLst>
        </xdr:cNvPr>
        <xdr:cNvSpPr/>
      </xdr:nvSpPr>
      <xdr:spPr>
        <a:xfrm>
          <a:off x="19458940" y="64581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313932" cy="259045"/>
    <xdr:sp macro="" textlink="">
      <xdr:nvSpPr>
        <xdr:cNvPr id="759" name="投資及び出資金該当値テキスト">
          <a:extLst>
            <a:ext uri="{FF2B5EF4-FFF2-40B4-BE49-F238E27FC236}">
              <a16:creationId xmlns:a16="http://schemas.microsoft.com/office/drawing/2014/main" id="{030E0013-D82C-439A-899F-32FF144DB01A}"/>
            </a:ext>
          </a:extLst>
        </xdr:cNvPr>
        <xdr:cNvSpPr txBox="1"/>
      </xdr:nvSpPr>
      <xdr:spPr>
        <a:xfrm>
          <a:off x="19560540" y="63807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66DAA918-152D-4425-9D4A-7FF8C1B71F6A}"/>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89E37AAC-343F-47CC-B6E6-08E7F7C1DE5E}"/>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A6C4B5E7-B413-4DA2-8AE3-042A40A71809}"/>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F3C115D5-0810-4D28-AB16-B0E0EB0D1B06}"/>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48735</xdr:rowOff>
    </xdr:from>
    <xdr:to>
      <xdr:col>102</xdr:col>
      <xdr:colOff>165100</xdr:colOff>
      <xdr:row>38</xdr:row>
      <xdr:rowOff>150335</xdr:rowOff>
    </xdr:to>
    <xdr:sp macro="" textlink="">
      <xdr:nvSpPr>
        <xdr:cNvPr id="764" name="楕円 763">
          <a:extLst>
            <a:ext uri="{FF2B5EF4-FFF2-40B4-BE49-F238E27FC236}">
              <a16:creationId xmlns:a16="http://schemas.microsoft.com/office/drawing/2014/main" id="{DF4FC24A-588E-4B98-96C7-79783186DFEF}"/>
            </a:ext>
          </a:extLst>
        </xdr:cNvPr>
        <xdr:cNvSpPr/>
      </xdr:nvSpPr>
      <xdr:spPr>
        <a:xfrm>
          <a:off x="17162780" y="64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166862</xdr:rowOff>
    </xdr:from>
    <xdr:ext cx="469744" cy="259045"/>
    <xdr:sp macro="" textlink="">
      <xdr:nvSpPr>
        <xdr:cNvPr id="765" name="テキスト ボックス 764">
          <a:extLst>
            <a:ext uri="{FF2B5EF4-FFF2-40B4-BE49-F238E27FC236}">
              <a16:creationId xmlns:a16="http://schemas.microsoft.com/office/drawing/2014/main" id="{7B53E5B1-2DE9-46DA-880C-66F5FCF27481}"/>
            </a:ext>
          </a:extLst>
        </xdr:cNvPr>
        <xdr:cNvSpPr txBox="1"/>
      </xdr:nvSpPr>
      <xdr:spPr>
        <a:xfrm>
          <a:off x="17001568" y="62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155354</xdr:rowOff>
    </xdr:from>
    <xdr:to>
      <xdr:col>98</xdr:col>
      <xdr:colOff>38100</xdr:colOff>
      <xdr:row>36</xdr:row>
      <xdr:rowOff>85504</xdr:rowOff>
    </xdr:to>
    <xdr:sp macro="" textlink="">
      <xdr:nvSpPr>
        <xdr:cNvPr id="766" name="楕円 765">
          <a:extLst>
            <a:ext uri="{FF2B5EF4-FFF2-40B4-BE49-F238E27FC236}">
              <a16:creationId xmlns:a16="http://schemas.microsoft.com/office/drawing/2014/main" id="{6A357D4F-3E5D-460C-B6F7-B756C6143DA6}"/>
            </a:ext>
          </a:extLst>
        </xdr:cNvPr>
        <xdr:cNvSpPr/>
      </xdr:nvSpPr>
      <xdr:spPr>
        <a:xfrm>
          <a:off x="16388080" y="60227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102031</xdr:rowOff>
    </xdr:from>
    <xdr:ext cx="534377" cy="259045"/>
    <xdr:sp macro="" textlink="">
      <xdr:nvSpPr>
        <xdr:cNvPr id="767" name="テキスト ボックス 766">
          <a:extLst>
            <a:ext uri="{FF2B5EF4-FFF2-40B4-BE49-F238E27FC236}">
              <a16:creationId xmlns:a16="http://schemas.microsoft.com/office/drawing/2014/main" id="{CDB0B1F2-B9EF-40DE-87F3-2D6A8E418607}"/>
            </a:ext>
          </a:extLst>
        </xdr:cNvPr>
        <xdr:cNvSpPr txBox="1"/>
      </xdr:nvSpPr>
      <xdr:spPr>
        <a:xfrm>
          <a:off x="16194551" y="580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3AF9113F-3473-4FAE-99F2-047AA1A1E2B9}"/>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F7AD1B65-50A2-43C3-933D-C1FD5CC6ED2D}"/>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EEEC55A1-2F95-4490-81FB-612C8182A18F}"/>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B37207DA-7A37-4C31-AAE9-2B532B86D49B}"/>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272DFC88-68E1-437A-A868-3C32ACFEA21C}"/>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55881191-436D-4F8F-8AA6-5967F1912B60}"/>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F5262759-81B2-4741-B396-1086370E05C8}"/>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91FF2111-E63E-44C8-B7A5-7174EC112DEC}"/>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B620915B-EE7E-45F4-9254-29D82E0662CE}"/>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113D5D3-5F4A-40A7-AF85-A1B4A9C4AAA5}"/>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6E144E36-B89C-40B2-8978-2EEFB13B3640}"/>
            </a:ext>
          </a:extLst>
        </xdr:cNvPr>
        <xdr:cNvCxnSpPr/>
      </xdr:nvCxnSpPr>
      <xdr:spPr>
        <a:xfrm>
          <a:off x="1609344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B8701B0-3F8A-475D-8207-5339D2B70EE7}"/>
            </a:ext>
          </a:extLst>
        </xdr:cNvPr>
        <xdr:cNvSpPr txBox="1"/>
      </xdr:nvSpPr>
      <xdr:spPr>
        <a:xfrm>
          <a:off x="158903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80C94D9C-6C29-4CFE-980F-EF2AE6A3A521}"/>
            </a:ext>
          </a:extLst>
        </xdr:cNvPr>
        <xdr:cNvCxnSpPr/>
      </xdr:nvCxnSpPr>
      <xdr:spPr>
        <a:xfrm>
          <a:off x="1609344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B4D10977-BEBF-4FBC-A15C-967695746BB5}"/>
            </a:ext>
          </a:extLst>
        </xdr:cNvPr>
        <xdr:cNvSpPr txBox="1"/>
      </xdr:nvSpPr>
      <xdr:spPr>
        <a:xfrm>
          <a:off x="1558946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27780F84-CEFD-4309-A6AD-E2E268848EE0}"/>
            </a:ext>
          </a:extLst>
        </xdr:cNvPr>
        <xdr:cNvCxnSpPr/>
      </xdr:nvCxnSpPr>
      <xdr:spPr>
        <a:xfrm>
          <a:off x="1609344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DDA93577-F81D-458F-BA19-3A84B01CE4CE}"/>
            </a:ext>
          </a:extLst>
        </xdr:cNvPr>
        <xdr:cNvSpPr txBox="1"/>
      </xdr:nvSpPr>
      <xdr:spPr>
        <a:xfrm>
          <a:off x="1558946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B67C1EB8-FD64-4C22-BFEB-EAD4995C3A4C}"/>
            </a:ext>
          </a:extLst>
        </xdr:cNvPr>
        <xdr:cNvCxnSpPr/>
      </xdr:nvCxnSpPr>
      <xdr:spPr>
        <a:xfrm>
          <a:off x="1609344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A8050671-2102-4F65-89E1-03D808D6B4B7}"/>
            </a:ext>
          </a:extLst>
        </xdr:cNvPr>
        <xdr:cNvSpPr txBox="1"/>
      </xdr:nvSpPr>
      <xdr:spPr>
        <a:xfrm>
          <a:off x="1558946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174C2058-7518-4E5C-9AF8-20D588A17FEE}"/>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5C9FC6FD-2973-4DBE-BE50-214DB541FC6E}"/>
            </a:ext>
          </a:extLst>
        </xdr:cNvPr>
        <xdr:cNvSpPr txBox="1"/>
      </xdr:nvSpPr>
      <xdr:spPr>
        <a:xfrm>
          <a:off x="155894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783B3865-A007-4286-B142-FC4627B3D99F}"/>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DE339370-5FBB-4B87-993B-C78FD6B46A52}"/>
            </a:ext>
          </a:extLst>
        </xdr:cNvPr>
        <xdr:cNvCxnSpPr/>
      </xdr:nvCxnSpPr>
      <xdr:spPr>
        <a:xfrm flipV="1">
          <a:off x="19507835" y="8629351"/>
          <a:ext cx="1269" cy="123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7909CD1A-D157-4DDC-92EB-07F68D2F4593}"/>
            </a:ext>
          </a:extLst>
        </xdr:cNvPr>
        <xdr:cNvSpPr txBox="1"/>
      </xdr:nvSpPr>
      <xdr:spPr>
        <a:xfrm>
          <a:off x="19560540" y="98802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B40A5ED5-A0DF-4A00-82A4-08BD88D89985}"/>
            </a:ext>
          </a:extLst>
        </xdr:cNvPr>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2931316-7EB3-446B-9877-7F634D9BE3B6}"/>
            </a:ext>
          </a:extLst>
        </xdr:cNvPr>
        <xdr:cNvSpPr txBox="1"/>
      </xdr:nvSpPr>
      <xdr:spPr>
        <a:xfrm>
          <a:off x="19560540" y="840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2958BFAA-1C77-4C49-BBF3-3469F9C155AD}"/>
            </a:ext>
          </a:extLst>
        </xdr:cNvPr>
        <xdr:cNvCxnSpPr/>
      </xdr:nvCxnSpPr>
      <xdr:spPr>
        <a:xfrm>
          <a:off x="19443700" y="8629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58944</xdr:rowOff>
    </xdr:from>
    <xdr:to>
      <xdr:col>116</xdr:col>
      <xdr:colOff>63500</xdr:colOff>
      <xdr:row>58</xdr:row>
      <xdr:rowOff>60828</xdr:rowOff>
    </xdr:to>
    <xdr:cxnSp macro="">
      <xdr:nvCxnSpPr>
        <xdr:cNvPr id="794" name="直線コネクタ 793">
          <a:extLst>
            <a:ext uri="{FF2B5EF4-FFF2-40B4-BE49-F238E27FC236}">
              <a16:creationId xmlns:a16="http://schemas.microsoft.com/office/drawing/2014/main" id="{697031B7-48D4-4F1F-A415-F4C6F91BC593}"/>
            </a:ext>
          </a:extLst>
        </xdr:cNvPr>
        <xdr:cNvCxnSpPr/>
      </xdr:nvCxnSpPr>
      <xdr:spPr>
        <a:xfrm flipV="1">
          <a:off x="18778220" y="9782064"/>
          <a:ext cx="73152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a:extLst>
            <a:ext uri="{FF2B5EF4-FFF2-40B4-BE49-F238E27FC236}">
              <a16:creationId xmlns:a16="http://schemas.microsoft.com/office/drawing/2014/main" id="{A4927189-E7A1-49FF-846A-7D45BEA86265}"/>
            </a:ext>
          </a:extLst>
        </xdr:cNvPr>
        <xdr:cNvSpPr txBox="1"/>
      </xdr:nvSpPr>
      <xdr:spPr>
        <a:xfrm>
          <a:off x="19560540" y="9753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9DE6C5DB-ECC4-4536-A00A-D97C9BBCD356}"/>
            </a:ext>
          </a:extLst>
        </xdr:cNvPr>
        <xdr:cNvSpPr/>
      </xdr:nvSpPr>
      <xdr:spPr>
        <a:xfrm>
          <a:off x="19458940" y="97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60828</xdr:rowOff>
    </xdr:from>
    <xdr:to>
      <xdr:col>111</xdr:col>
      <xdr:colOff>177800</xdr:colOff>
      <xdr:row>58</xdr:row>
      <xdr:rowOff>77585</xdr:rowOff>
    </xdr:to>
    <xdr:cxnSp macro="">
      <xdr:nvCxnSpPr>
        <xdr:cNvPr id="797" name="直線コネクタ 796">
          <a:extLst>
            <a:ext uri="{FF2B5EF4-FFF2-40B4-BE49-F238E27FC236}">
              <a16:creationId xmlns:a16="http://schemas.microsoft.com/office/drawing/2014/main" id="{570D5160-2220-4597-B5AC-A5BCA3A37E8B}"/>
            </a:ext>
          </a:extLst>
        </xdr:cNvPr>
        <xdr:cNvCxnSpPr/>
      </xdr:nvCxnSpPr>
      <xdr:spPr>
        <a:xfrm flipV="1">
          <a:off x="17988280" y="9783948"/>
          <a:ext cx="789940" cy="1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6BCDA873-7962-46DF-8577-211A50F5942E}"/>
            </a:ext>
          </a:extLst>
        </xdr:cNvPr>
        <xdr:cNvSpPr/>
      </xdr:nvSpPr>
      <xdr:spPr>
        <a:xfrm>
          <a:off x="18735040" y="9775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a:extLst>
            <a:ext uri="{FF2B5EF4-FFF2-40B4-BE49-F238E27FC236}">
              <a16:creationId xmlns:a16="http://schemas.microsoft.com/office/drawing/2014/main" id="{C299451E-3793-4B94-BD65-60EBC2A15E4D}"/>
            </a:ext>
          </a:extLst>
        </xdr:cNvPr>
        <xdr:cNvSpPr txBox="1"/>
      </xdr:nvSpPr>
      <xdr:spPr>
        <a:xfrm>
          <a:off x="18573828" y="986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77585</xdr:rowOff>
    </xdr:from>
    <xdr:to>
      <xdr:col>107</xdr:col>
      <xdr:colOff>50800</xdr:colOff>
      <xdr:row>58</xdr:row>
      <xdr:rowOff>78046</xdr:rowOff>
    </xdr:to>
    <xdr:cxnSp macro="">
      <xdr:nvCxnSpPr>
        <xdr:cNvPr id="800" name="直線コネクタ 799">
          <a:extLst>
            <a:ext uri="{FF2B5EF4-FFF2-40B4-BE49-F238E27FC236}">
              <a16:creationId xmlns:a16="http://schemas.microsoft.com/office/drawing/2014/main" id="{FE93D702-C903-4604-842B-F9DE449C0E91}"/>
            </a:ext>
          </a:extLst>
        </xdr:cNvPr>
        <xdr:cNvCxnSpPr/>
      </xdr:nvCxnSpPr>
      <xdr:spPr>
        <a:xfrm flipV="1">
          <a:off x="17213580" y="9800705"/>
          <a:ext cx="7747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81CAA55C-D11F-43F9-8B38-0FDC31CC68CC}"/>
            </a:ext>
          </a:extLst>
        </xdr:cNvPr>
        <xdr:cNvSpPr/>
      </xdr:nvSpPr>
      <xdr:spPr>
        <a:xfrm>
          <a:off x="17937480" y="977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a:extLst>
            <a:ext uri="{FF2B5EF4-FFF2-40B4-BE49-F238E27FC236}">
              <a16:creationId xmlns:a16="http://schemas.microsoft.com/office/drawing/2014/main" id="{A4928EC9-EB2A-481C-8D1A-5E2F57DB8CC1}"/>
            </a:ext>
          </a:extLst>
        </xdr:cNvPr>
        <xdr:cNvSpPr txBox="1"/>
      </xdr:nvSpPr>
      <xdr:spPr>
        <a:xfrm>
          <a:off x="17776268" y="986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57130</xdr:rowOff>
    </xdr:from>
    <xdr:to>
      <xdr:col>102</xdr:col>
      <xdr:colOff>114300</xdr:colOff>
      <xdr:row>58</xdr:row>
      <xdr:rowOff>78046</xdr:rowOff>
    </xdr:to>
    <xdr:cxnSp macro="">
      <xdr:nvCxnSpPr>
        <xdr:cNvPr id="803" name="直線コネクタ 802">
          <a:extLst>
            <a:ext uri="{FF2B5EF4-FFF2-40B4-BE49-F238E27FC236}">
              <a16:creationId xmlns:a16="http://schemas.microsoft.com/office/drawing/2014/main" id="{8C3D847B-2AE9-4AB5-A4E4-969CC1A83291}"/>
            </a:ext>
          </a:extLst>
        </xdr:cNvPr>
        <xdr:cNvCxnSpPr/>
      </xdr:nvCxnSpPr>
      <xdr:spPr>
        <a:xfrm>
          <a:off x="16431260" y="9780250"/>
          <a:ext cx="78232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AEA6848-C3B9-4A3D-A78D-4FE2460937F0}"/>
            </a:ext>
          </a:extLst>
        </xdr:cNvPr>
        <xdr:cNvSpPr/>
      </xdr:nvSpPr>
      <xdr:spPr>
        <a:xfrm>
          <a:off x="17162780" y="977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a:extLst>
            <a:ext uri="{FF2B5EF4-FFF2-40B4-BE49-F238E27FC236}">
              <a16:creationId xmlns:a16="http://schemas.microsoft.com/office/drawing/2014/main" id="{94EC13D7-2786-4099-A2BC-25951B0F2623}"/>
            </a:ext>
          </a:extLst>
        </xdr:cNvPr>
        <xdr:cNvSpPr txBox="1"/>
      </xdr:nvSpPr>
      <xdr:spPr>
        <a:xfrm>
          <a:off x="17001568" y="98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5F9C4665-7983-404E-BE8A-3E02CD8851AF}"/>
            </a:ext>
          </a:extLst>
        </xdr:cNvPr>
        <xdr:cNvSpPr/>
      </xdr:nvSpPr>
      <xdr:spPr>
        <a:xfrm>
          <a:off x="16388080" y="97730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a:extLst>
            <a:ext uri="{FF2B5EF4-FFF2-40B4-BE49-F238E27FC236}">
              <a16:creationId xmlns:a16="http://schemas.microsoft.com/office/drawing/2014/main" id="{870D781C-FAD4-44DA-963D-C0AA5DEF0B8B}"/>
            </a:ext>
          </a:extLst>
        </xdr:cNvPr>
        <xdr:cNvSpPr txBox="1"/>
      </xdr:nvSpPr>
      <xdr:spPr>
        <a:xfrm>
          <a:off x="16226868" y="986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BB178E73-5403-4E89-AEF8-CE5470CC4338}"/>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AF0A4F15-B759-4A3F-9B2A-3605C3419324}"/>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6BEC719F-5957-43D3-9E66-EEFB2E73C112}"/>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9DE75E29-AFDA-449F-B7C8-301A96C6DECF}"/>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71472F41-D622-4E23-89A1-0C021EF02802}"/>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8144</xdr:rowOff>
    </xdr:from>
    <xdr:to>
      <xdr:col>116</xdr:col>
      <xdr:colOff>114300</xdr:colOff>
      <xdr:row>58</xdr:row>
      <xdr:rowOff>109744</xdr:rowOff>
    </xdr:to>
    <xdr:sp macro="" textlink="">
      <xdr:nvSpPr>
        <xdr:cNvPr id="813" name="楕円 812">
          <a:extLst>
            <a:ext uri="{FF2B5EF4-FFF2-40B4-BE49-F238E27FC236}">
              <a16:creationId xmlns:a16="http://schemas.microsoft.com/office/drawing/2014/main" id="{34F939EF-66FD-4C3C-ACEF-9F4E42D379BE}"/>
            </a:ext>
          </a:extLst>
        </xdr:cNvPr>
        <xdr:cNvSpPr/>
      </xdr:nvSpPr>
      <xdr:spPr>
        <a:xfrm>
          <a:off x="19458940" y="97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138971</xdr:rowOff>
    </xdr:from>
    <xdr:ext cx="534377" cy="259045"/>
    <xdr:sp macro="" textlink="">
      <xdr:nvSpPr>
        <xdr:cNvPr id="814" name="貸付金該当値テキスト">
          <a:extLst>
            <a:ext uri="{FF2B5EF4-FFF2-40B4-BE49-F238E27FC236}">
              <a16:creationId xmlns:a16="http://schemas.microsoft.com/office/drawing/2014/main" id="{C82BE2EF-E9E4-49EE-9D05-F63F366B438F}"/>
            </a:ext>
          </a:extLst>
        </xdr:cNvPr>
        <xdr:cNvSpPr txBox="1"/>
      </xdr:nvSpPr>
      <xdr:spPr>
        <a:xfrm>
          <a:off x="19560540" y="952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10028</xdr:rowOff>
    </xdr:from>
    <xdr:to>
      <xdr:col>112</xdr:col>
      <xdr:colOff>38100</xdr:colOff>
      <xdr:row>58</xdr:row>
      <xdr:rowOff>111628</xdr:rowOff>
    </xdr:to>
    <xdr:sp macro="" textlink="">
      <xdr:nvSpPr>
        <xdr:cNvPr id="815" name="楕円 814">
          <a:extLst>
            <a:ext uri="{FF2B5EF4-FFF2-40B4-BE49-F238E27FC236}">
              <a16:creationId xmlns:a16="http://schemas.microsoft.com/office/drawing/2014/main" id="{48BA78C2-BB78-406F-8668-04890C0026EF}"/>
            </a:ext>
          </a:extLst>
        </xdr:cNvPr>
        <xdr:cNvSpPr/>
      </xdr:nvSpPr>
      <xdr:spPr>
        <a:xfrm>
          <a:off x="18735040" y="97331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128155</xdr:rowOff>
    </xdr:from>
    <xdr:ext cx="534377" cy="259045"/>
    <xdr:sp macro="" textlink="">
      <xdr:nvSpPr>
        <xdr:cNvPr id="816" name="テキスト ボックス 815">
          <a:extLst>
            <a:ext uri="{FF2B5EF4-FFF2-40B4-BE49-F238E27FC236}">
              <a16:creationId xmlns:a16="http://schemas.microsoft.com/office/drawing/2014/main" id="{41EF8F8B-2CFE-4CE1-9F2A-5BACDEA235BD}"/>
            </a:ext>
          </a:extLst>
        </xdr:cNvPr>
        <xdr:cNvSpPr txBox="1"/>
      </xdr:nvSpPr>
      <xdr:spPr>
        <a:xfrm>
          <a:off x="18541511" y="951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26785</xdr:rowOff>
    </xdr:from>
    <xdr:to>
      <xdr:col>107</xdr:col>
      <xdr:colOff>101600</xdr:colOff>
      <xdr:row>58</xdr:row>
      <xdr:rowOff>128385</xdr:rowOff>
    </xdr:to>
    <xdr:sp macro="" textlink="">
      <xdr:nvSpPr>
        <xdr:cNvPr id="817" name="楕円 816">
          <a:extLst>
            <a:ext uri="{FF2B5EF4-FFF2-40B4-BE49-F238E27FC236}">
              <a16:creationId xmlns:a16="http://schemas.microsoft.com/office/drawing/2014/main" id="{8F01A301-ED9C-4664-837C-C2E7F9BDD88F}"/>
            </a:ext>
          </a:extLst>
        </xdr:cNvPr>
        <xdr:cNvSpPr/>
      </xdr:nvSpPr>
      <xdr:spPr>
        <a:xfrm>
          <a:off x="17937480" y="97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144912</xdr:rowOff>
    </xdr:from>
    <xdr:ext cx="534377" cy="259045"/>
    <xdr:sp macro="" textlink="">
      <xdr:nvSpPr>
        <xdr:cNvPr id="818" name="テキスト ボックス 817">
          <a:extLst>
            <a:ext uri="{FF2B5EF4-FFF2-40B4-BE49-F238E27FC236}">
              <a16:creationId xmlns:a16="http://schemas.microsoft.com/office/drawing/2014/main" id="{AA9ACADE-3EF7-4C23-BD77-506806030B43}"/>
            </a:ext>
          </a:extLst>
        </xdr:cNvPr>
        <xdr:cNvSpPr txBox="1"/>
      </xdr:nvSpPr>
      <xdr:spPr>
        <a:xfrm>
          <a:off x="17766811" y="95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27246</xdr:rowOff>
    </xdr:from>
    <xdr:to>
      <xdr:col>102</xdr:col>
      <xdr:colOff>165100</xdr:colOff>
      <xdr:row>58</xdr:row>
      <xdr:rowOff>128846</xdr:rowOff>
    </xdr:to>
    <xdr:sp macro="" textlink="">
      <xdr:nvSpPr>
        <xdr:cNvPr id="819" name="楕円 818">
          <a:extLst>
            <a:ext uri="{FF2B5EF4-FFF2-40B4-BE49-F238E27FC236}">
              <a16:creationId xmlns:a16="http://schemas.microsoft.com/office/drawing/2014/main" id="{5C0A5D3F-96C1-4303-B88E-1155F8573DDB}"/>
            </a:ext>
          </a:extLst>
        </xdr:cNvPr>
        <xdr:cNvSpPr/>
      </xdr:nvSpPr>
      <xdr:spPr>
        <a:xfrm>
          <a:off x="17162780" y="975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145373</xdr:rowOff>
    </xdr:from>
    <xdr:ext cx="534377" cy="259045"/>
    <xdr:sp macro="" textlink="">
      <xdr:nvSpPr>
        <xdr:cNvPr id="820" name="テキスト ボックス 819">
          <a:extLst>
            <a:ext uri="{FF2B5EF4-FFF2-40B4-BE49-F238E27FC236}">
              <a16:creationId xmlns:a16="http://schemas.microsoft.com/office/drawing/2014/main" id="{439D6DF2-FB70-463A-85F4-4BF12AFEF3FE}"/>
            </a:ext>
          </a:extLst>
        </xdr:cNvPr>
        <xdr:cNvSpPr txBox="1"/>
      </xdr:nvSpPr>
      <xdr:spPr>
        <a:xfrm>
          <a:off x="16969251" y="95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6330</xdr:rowOff>
    </xdr:from>
    <xdr:to>
      <xdr:col>98</xdr:col>
      <xdr:colOff>38100</xdr:colOff>
      <xdr:row>58</xdr:row>
      <xdr:rowOff>107930</xdr:rowOff>
    </xdr:to>
    <xdr:sp macro="" textlink="">
      <xdr:nvSpPr>
        <xdr:cNvPr id="821" name="楕円 820">
          <a:extLst>
            <a:ext uri="{FF2B5EF4-FFF2-40B4-BE49-F238E27FC236}">
              <a16:creationId xmlns:a16="http://schemas.microsoft.com/office/drawing/2014/main" id="{13E8D400-C6D1-4576-B976-F0D8E5C2DFCA}"/>
            </a:ext>
          </a:extLst>
        </xdr:cNvPr>
        <xdr:cNvSpPr/>
      </xdr:nvSpPr>
      <xdr:spPr>
        <a:xfrm>
          <a:off x="16388080" y="97294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124457</xdr:rowOff>
    </xdr:from>
    <xdr:ext cx="534377" cy="259045"/>
    <xdr:sp macro="" textlink="">
      <xdr:nvSpPr>
        <xdr:cNvPr id="822" name="テキスト ボックス 821">
          <a:extLst>
            <a:ext uri="{FF2B5EF4-FFF2-40B4-BE49-F238E27FC236}">
              <a16:creationId xmlns:a16="http://schemas.microsoft.com/office/drawing/2014/main" id="{8510BED4-C456-4D3C-B5DC-F72ED2E56630}"/>
            </a:ext>
          </a:extLst>
        </xdr:cNvPr>
        <xdr:cNvSpPr txBox="1"/>
      </xdr:nvSpPr>
      <xdr:spPr>
        <a:xfrm>
          <a:off x="16194551" y="951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FD08F3AE-5F3D-4EE3-BF81-07A18F170E86}"/>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7D61E42D-0B88-440E-A3A2-05C84516D6FD}"/>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3858886C-BF0A-4C87-9FA6-908F876A1AE3}"/>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10620966-F943-40F7-BD92-6BA085FA75B6}"/>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963C91ED-1E3E-4602-A5A6-F02732785BB9}"/>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56ACFA42-1F3C-4ACF-8F23-8C447687B55B}"/>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F56488E7-C72D-4BF7-9A71-F81C38DDE867}"/>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7C56A4F3-93D7-41E5-BB98-D758CAF0A73D}"/>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7483E9AD-6FC0-48E7-94EF-007E9A0D8AD1}"/>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C2185257-3F68-4649-861F-9D7E1BAEE70D}"/>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20F928AF-3DF9-4CE2-8634-C33B8A121632}"/>
            </a:ext>
          </a:extLst>
        </xdr:cNvPr>
        <xdr:cNvCxnSpPr/>
      </xdr:nvCxnSpPr>
      <xdr:spPr>
        <a:xfrm>
          <a:off x="1609344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6833D6E9-8EBD-4ECC-B70E-62E53CACD069}"/>
            </a:ext>
          </a:extLst>
        </xdr:cNvPr>
        <xdr:cNvSpPr txBox="1"/>
      </xdr:nvSpPr>
      <xdr:spPr>
        <a:xfrm>
          <a:off x="158903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81F130DE-586B-4D18-998C-E270AF68C38B}"/>
            </a:ext>
          </a:extLst>
        </xdr:cNvPr>
        <xdr:cNvCxnSpPr/>
      </xdr:nvCxnSpPr>
      <xdr:spPr>
        <a:xfrm>
          <a:off x="1609344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FEC27A15-0801-435A-95A4-3D9E1BBC1D32}"/>
            </a:ext>
          </a:extLst>
        </xdr:cNvPr>
        <xdr:cNvSpPr txBox="1"/>
      </xdr:nvSpPr>
      <xdr:spPr>
        <a:xfrm>
          <a:off x="155894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B8244E6D-74BF-4152-A063-4333A93F645C}"/>
            </a:ext>
          </a:extLst>
        </xdr:cNvPr>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9B7E62CB-D9F5-4D89-AEC1-CC93F63D8788}"/>
            </a:ext>
          </a:extLst>
        </xdr:cNvPr>
        <xdr:cNvSpPr txBox="1"/>
      </xdr:nvSpPr>
      <xdr:spPr>
        <a:xfrm>
          <a:off x="155894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C78652B0-D451-4EB9-B882-47427A2D330E}"/>
            </a:ext>
          </a:extLst>
        </xdr:cNvPr>
        <xdr:cNvCxnSpPr/>
      </xdr:nvCxnSpPr>
      <xdr:spPr>
        <a:xfrm>
          <a:off x="1609344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6CA408F8-4C37-478A-8CE4-69C5A50D7F47}"/>
            </a:ext>
          </a:extLst>
        </xdr:cNvPr>
        <xdr:cNvSpPr txBox="1"/>
      </xdr:nvSpPr>
      <xdr:spPr>
        <a:xfrm>
          <a:off x="155894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A48D0558-E585-4F6D-8787-20A46BC8564B}"/>
            </a:ext>
          </a:extLst>
        </xdr:cNvPr>
        <xdr:cNvCxnSpPr/>
      </xdr:nvCxnSpPr>
      <xdr:spPr>
        <a:xfrm>
          <a:off x="1609344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7D81CF37-D807-4884-8B64-208ADFE78DB3}"/>
            </a:ext>
          </a:extLst>
        </xdr:cNvPr>
        <xdr:cNvSpPr txBox="1"/>
      </xdr:nvSpPr>
      <xdr:spPr>
        <a:xfrm>
          <a:off x="155894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ADA47D12-159F-4003-8E66-DA6F5733D0DD}"/>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A52632DC-80E4-4928-90F4-BAA504072105}"/>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8BF97AD3-0DF3-4640-AA92-F557CFF5641A}"/>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2E43FC2E-F49B-49F6-B95F-BF67800A1D30}"/>
            </a:ext>
          </a:extLst>
        </xdr:cNvPr>
        <xdr:cNvCxnSpPr/>
      </xdr:nvCxnSpPr>
      <xdr:spPr>
        <a:xfrm flipV="1">
          <a:off x="19507835" y="11940676"/>
          <a:ext cx="1269" cy="119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502CC76F-E1D0-4DEE-8903-A6C280DA161B}"/>
            </a:ext>
          </a:extLst>
        </xdr:cNvPr>
        <xdr:cNvSpPr txBox="1"/>
      </xdr:nvSpPr>
      <xdr:spPr>
        <a:xfrm>
          <a:off x="19560540" y="131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F39700E3-56DD-43AE-95B1-9FC156309635}"/>
            </a:ext>
          </a:extLst>
        </xdr:cNvPr>
        <xdr:cNvCxnSpPr/>
      </xdr:nvCxnSpPr>
      <xdr:spPr>
        <a:xfrm>
          <a:off x="19443700" y="13134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B48B74C6-8D0D-45F1-9156-6DD75FF4B9D3}"/>
            </a:ext>
          </a:extLst>
        </xdr:cNvPr>
        <xdr:cNvSpPr txBox="1"/>
      </xdr:nvSpPr>
      <xdr:spPr>
        <a:xfrm>
          <a:off x="19560540" y="1172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C8AD52D8-DF22-4AAF-9D14-9ED6170DE5C2}"/>
            </a:ext>
          </a:extLst>
        </xdr:cNvPr>
        <xdr:cNvCxnSpPr/>
      </xdr:nvCxnSpPr>
      <xdr:spPr>
        <a:xfrm>
          <a:off x="19443700" y="11940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141362</xdr:rowOff>
    </xdr:from>
    <xdr:to>
      <xdr:col>116</xdr:col>
      <xdr:colOff>63500</xdr:colOff>
      <xdr:row>77</xdr:row>
      <xdr:rowOff>147492</xdr:rowOff>
    </xdr:to>
    <xdr:cxnSp macro="">
      <xdr:nvCxnSpPr>
        <xdr:cNvPr id="851" name="直線コネクタ 850">
          <a:extLst>
            <a:ext uri="{FF2B5EF4-FFF2-40B4-BE49-F238E27FC236}">
              <a16:creationId xmlns:a16="http://schemas.microsoft.com/office/drawing/2014/main" id="{96716EB1-CEB9-4383-B957-BF1C162566EF}"/>
            </a:ext>
          </a:extLst>
        </xdr:cNvPr>
        <xdr:cNvCxnSpPr/>
      </xdr:nvCxnSpPr>
      <xdr:spPr>
        <a:xfrm>
          <a:off x="18778220" y="13049642"/>
          <a:ext cx="731520" cy="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a:extLst>
            <a:ext uri="{FF2B5EF4-FFF2-40B4-BE49-F238E27FC236}">
              <a16:creationId xmlns:a16="http://schemas.microsoft.com/office/drawing/2014/main" id="{47E82467-D7B7-47EC-85E0-18E9705AD401}"/>
            </a:ext>
          </a:extLst>
        </xdr:cNvPr>
        <xdr:cNvSpPr txBox="1"/>
      </xdr:nvSpPr>
      <xdr:spPr>
        <a:xfrm>
          <a:off x="19560540" y="126756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7AD46E23-BD4B-40F8-A7AA-E91FEF0A9AED}"/>
            </a:ext>
          </a:extLst>
        </xdr:cNvPr>
        <xdr:cNvSpPr/>
      </xdr:nvSpPr>
      <xdr:spPr>
        <a:xfrm>
          <a:off x="19458940" y="12820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141362</xdr:rowOff>
    </xdr:from>
    <xdr:to>
      <xdr:col>111</xdr:col>
      <xdr:colOff>177800</xdr:colOff>
      <xdr:row>77</xdr:row>
      <xdr:rowOff>156704</xdr:rowOff>
    </xdr:to>
    <xdr:cxnSp macro="">
      <xdr:nvCxnSpPr>
        <xdr:cNvPr id="854" name="直線コネクタ 853">
          <a:extLst>
            <a:ext uri="{FF2B5EF4-FFF2-40B4-BE49-F238E27FC236}">
              <a16:creationId xmlns:a16="http://schemas.microsoft.com/office/drawing/2014/main" id="{9E26C649-5432-429B-88AD-068ECBDD34D4}"/>
            </a:ext>
          </a:extLst>
        </xdr:cNvPr>
        <xdr:cNvCxnSpPr/>
      </xdr:nvCxnSpPr>
      <xdr:spPr>
        <a:xfrm flipV="1">
          <a:off x="17988280" y="13049642"/>
          <a:ext cx="78994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C0C9B03D-AE31-4855-8145-6E1FE0B266C4}"/>
            </a:ext>
          </a:extLst>
        </xdr:cNvPr>
        <xdr:cNvSpPr/>
      </xdr:nvSpPr>
      <xdr:spPr>
        <a:xfrm>
          <a:off x="18735040" y="128281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a:extLst>
            <a:ext uri="{FF2B5EF4-FFF2-40B4-BE49-F238E27FC236}">
              <a16:creationId xmlns:a16="http://schemas.microsoft.com/office/drawing/2014/main" id="{BE5FAC77-F89B-455C-AB61-D17C243EA0AC}"/>
            </a:ext>
          </a:extLst>
        </xdr:cNvPr>
        <xdr:cNvSpPr txBox="1"/>
      </xdr:nvSpPr>
      <xdr:spPr>
        <a:xfrm>
          <a:off x="18509195" y="1260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150848</xdr:rowOff>
    </xdr:from>
    <xdr:to>
      <xdr:col>107</xdr:col>
      <xdr:colOff>50800</xdr:colOff>
      <xdr:row>77</xdr:row>
      <xdr:rowOff>156704</xdr:rowOff>
    </xdr:to>
    <xdr:cxnSp macro="">
      <xdr:nvCxnSpPr>
        <xdr:cNvPr id="857" name="直線コネクタ 856">
          <a:extLst>
            <a:ext uri="{FF2B5EF4-FFF2-40B4-BE49-F238E27FC236}">
              <a16:creationId xmlns:a16="http://schemas.microsoft.com/office/drawing/2014/main" id="{8A320231-D3AE-4FBD-9458-42C1D3EC8CBD}"/>
            </a:ext>
          </a:extLst>
        </xdr:cNvPr>
        <xdr:cNvCxnSpPr/>
      </xdr:nvCxnSpPr>
      <xdr:spPr>
        <a:xfrm>
          <a:off x="17213580" y="13059128"/>
          <a:ext cx="7747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F9592CF3-2BE1-498B-A7F1-8EC425883918}"/>
            </a:ext>
          </a:extLst>
        </xdr:cNvPr>
        <xdr:cNvSpPr/>
      </xdr:nvSpPr>
      <xdr:spPr>
        <a:xfrm>
          <a:off x="17937480" y="12838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4CAC88C-FAE3-4960-B3E3-BDF5B7BAD04C}"/>
            </a:ext>
          </a:extLst>
        </xdr:cNvPr>
        <xdr:cNvSpPr txBox="1"/>
      </xdr:nvSpPr>
      <xdr:spPr>
        <a:xfrm>
          <a:off x="17734495" y="1261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150848</xdr:rowOff>
    </xdr:from>
    <xdr:to>
      <xdr:col>102</xdr:col>
      <xdr:colOff>114300</xdr:colOff>
      <xdr:row>77</xdr:row>
      <xdr:rowOff>156217</xdr:rowOff>
    </xdr:to>
    <xdr:cxnSp macro="">
      <xdr:nvCxnSpPr>
        <xdr:cNvPr id="860" name="直線コネクタ 859">
          <a:extLst>
            <a:ext uri="{FF2B5EF4-FFF2-40B4-BE49-F238E27FC236}">
              <a16:creationId xmlns:a16="http://schemas.microsoft.com/office/drawing/2014/main" id="{7B41452B-67A2-4F8F-803F-9C254CB65F55}"/>
            </a:ext>
          </a:extLst>
        </xdr:cNvPr>
        <xdr:cNvCxnSpPr/>
      </xdr:nvCxnSpPr>
      <xdr:spPr>
        <a:xfrm flipV="1">
          <a:off x="16431260" y="13059128"/>
          <a:ext cx="78232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7A5745F0-26A1-4404-BAB1-05E950DD5F7F}"/>
            </a:ext>
          </a:extLst>
        </xdr:cNvPr>
        <xdr:cNvSpPr/>
      </xdr:nvSpPr>
      <xdr:spPr>
        <a:xfrm>
          <a:off x="17162780" y="12829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a:extLst>
            <a:ext uri="{FF2B5EF4-FFF2-40B4-BE49-F238E27FC236}">
              <a16:creationId xmlns:a16="http://schemas.microsoft.com/office/drawing/2014/main" id="{EC399C15-7DF3-4617-A592-54B3BCB31B67}"/>
            </a:ext>
          </a:extLst>
        </xdr:cNvPr>
        <xdr:cNvSpPr txBox="1"/>
      </xdr:nvSpPr>
      <xdr:spPr>
        <a:xfrm>
          <a:off x="16936935" y="1260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C7A7B41A-7329-4C87-B724-91E704310644}"/>
            </a:ext>
          </a:extLst>
        </xdr:cNvPr>
        <xdr:cNvSpPr/>
      </xdr:nvSpPr>
      <xdr:spPr>
        <a:xfrm>
          <a:off x="16388080" y="128389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a:extLst>
            <a:ext uri="{FF2B5EF4-FFF2-40B4-BE49-F238E27FC236}">
              <a16:creationId xmlns:a16="http://schemas.microsoft.com/office/drawing/2014/main" id="{65B4C573-9027-45CC-BA01-D26634CF0156}"/>
            </a:ext>
          </a:extLst>
        </xdr:cNvPr>
        <xdr:cNvSpPr txBox="1"/>
      </xdr:nvSpPr>
      <xdr:spPr>
        <a:xfrm>
          <a:off x="16162235" y="1261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E20F297F-0A83-42D8-AE9C-FABBA812F975}"/>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9693918D-5251-46B7-99BC-F407023A9EAF}"/>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DAB262DF-3763-423B-BA72-6DAC33F5A0DF}"/>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21AB591E-9055-4098-8BF5-E63E4E78E879}"/>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A492DCD5-9A02-4597-AFD3-0B0962AD7096}"/>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96692</xdr:rowOff>
    </xdr:from>
    <xdr:to>
      <xdr:col>116</xdr:col>
      <xdr:colOff>114300</xdr:colOff>
      <xdr:row>78</xdr:row>
      <xdr:rowOff>26842</xdr:rowOff>
    </xdr:to>
    <xdr:sp macro="" textlink="">
      <xdr:nvSpPr>
        <xdr:cNvPr id="870" name="楕円 869">
          <a:extLst>
            <a:ext uri="{FF2B5EF4-FFF2-40B4-BE49-F238E27FC236}">
              <a16:creationId xmlns:a16="http://schemas.microsoft.com/office/drawing/2014/main" id="{E039D43D-1315-418E-AE63-F5F57808BC7C}"/>
            </a:ext>
          </a:extLst>
        </xdr:cNvPr>
        <xdr:cNvSpPr/>
      </xdr:nvSpPr>
      <xdr:spPr>
        <a:xfrm>
          <a:off x="19458940" y="13004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11619</xdr:rowOff>
    </xdr:from>
    <xdr:ext cx="534377" cy="259045"/>
    <xdr:sp macro="" textlink="">
      <xdr:nvSpPr>
        <xdr:cNvPr id="871" name="繰出金該当値テキスト">
          <a:extLst>
            <a:ext uri="{FF2B5EF4-FFF2-40B4-BE49-F238E27FC236}">
              <a16:creationId xmlns:a16="http://schemas.microsoft.com/office/drawing/2014/main" id="{A2DAC4D0-7EE6-4BE4-B30A-BAE1572C3D48}"/>
            </a:ext>
          </a:extLst>
        </xdr:cNvPr>
        <xdr:cNvSpPr txBox="1"/>
      </xdr:nvSpPr>
      <xdr:spPr>
        <a:xfrm>
          <a:off x="19560540" y="1291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90562</xdr:rowOff>
    </xdr:from>
    <xdr:to>
      <xdr:col>112</xdr:col>
      <xdr:colOff>38100</xdr:colOff>
      <xdr:row>78</xdr:row>
      <xdr:rowOff>20712</xdr:rowOff>
    </xdr:to>
    <xdr:sp macro="" textlink="">
      <xdr:nvSpPr>
        <xdr:cNvPr id="872" name="楕円 871">
          <a:extLst>
            <a:ext uri="{FF2B5EF4-FFF2-40B4-BE49-F238E27FC236}">
              <a16:creationId xmlns:a16="http://schemas.microsoft.com/office/drawing/2014/main" id="{281E82CA-91BD-495A-BD4E-1EE7EBC1DC11}"/>
            </a:ext>
          </a:extLst>
        </xdr:cNvPr>
        <xdr:cNvSpPr/>
      </xdr:nvSpPr>
      <xdr:spPr>
        <a:xfrm>
          <a:off x="18735040" y="129988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11839</xdr:rowOff>
    </xdr:from>
    <xdr:ext cx="534377" cy="259045"/>
    <xdr:sp macro="" textlink="">
      <xdr:nvSpPr>
        <xdr:cNvPr id="873" name="テキスト ボックス 872">
          <a:extLst>
            <a:ext uri="{FF2B5EF4-FFF2-40B4-BE49-F238E27FC236}">
              <a16:creationId xmlns:a16="http://schemas.microsoft.com/office/drawing/2014/main" id="{951940D0-CAF4-4136-95B5-68A8414D0B64}"/>
            </a:ext>
          </a:extLst>
        </xdr:cNvPr>
        <xdr:cNvSpPr txBox="1"/>
      </xdr:nvSpPr>
      <xdr:spPr>
        <a:xfrm>
          <a:off x="18541511" y="130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105904</xdr:rowOff>
    </xdr:from>
    <xdr:to>
      <xdr:col>107</xdr:col>
      <xdr:colOff>101600</xdr:colOff>
      <xdr:row>78</xdr:row>
      <xdr:rowOff>36054</xdr:rowOff>
    </xdr:to>
    <xdr:sp macro="" textlink="">
      <xdr:nvSpPr>
        <xdr:cNvPr id="874" name="楕円 873">
          <a:extLst>
            <a:ext uri="{FF2B5EF4-FFF2-40B4-BE49-F238E27FC236}">
              <a16:creationId xmlns:a16="http://schemas.microsoft.com/office/drawing/2014/main" id="{64A56B08-636C-462C-8A8D-5E0B70A8E9DA}"/>
            </a:ext>
          </a:extLst>
        </xdr:cNvPr>
        <xdr:cNvSpPr/>
      </xdr:nvSpPr>
      <xdr:spPr>
        <a:xfrm>
          <a:off x="17937480" y="13014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27181</xdr:rowOff>
    </xdr:from>
    <xdr:ext cx="534377" cy="259045"/>
    <xdr:sp macro="" textlink="">
      <xdr:nvSpPr>
        <xdr:cNvPr id="875" name="テキスト ボックス 874">
          <a:extLst>
            <a:ext uri="{FF2B5EF4-FFF2-40B4-BE49-F238E27FC236}">
              <a16:creationId xmlns:a16="http://schemas.microsoft.com/office/drawing/2014/main" id="{9F51648C-8D48-43CE-AF9B-F0DAAC47CAD9}"/>
            </a:ext>
          </a:extLst>
        </xdr:cNvPr>
        <xdr:cNvSpPr txBox="1"/>
      </xdr:nvSpPr>
      <xdr:spPr>
        <a:xfrm>
          <a:off x="17766811" y="1310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100048</xdr:rowOff>
    </xdr:from>
    <xdr:to>
      <xdr:col>102</xdr:col>
      <xdr:colOff>165100</xdr:colOff>
      <xdr:row>78</xdr:row>
      <xdr:rowOff>30198</xdr:rowOff>
    </xdr:to>
    <xdr:sp macro="" textlink="">
      <xdr:nvSpPr>
        <xdr:cNvPr id="876" name="楕円 875">
          <a:extLst>
            <a:ext uri="{FF2B5EF4-FFF2-40B4-BE49-F238E27FC236}">
              <a16:creationId xmlns:a16="http://schemas.microsoft.com/office/drawing/2014/main" id="{A7BD44C1-5E66-4C1B-8FE6-DB1073F33C93}"/>
            </a:ext>
          </a:extLst>
        </xdr:cNvPr>
        <xdr:cNvSpPr/>
      </xdr:nvSpPr>
      <xdr:spPr>
        <a:xfrm>
          <a:off x="17162780" y="13008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21325</xdr:rowOff>
    </xdr:from>
    <xdr:ext cx="534377" cy="259045"/>
    <xdr:sp macro="" textlink="">
      <xdr:nvSpPr>
        <xdr:cNvPr id="877" name="テキスト ボックス 876">
          <a:extLst>
            <a:ext uri="{FF2B5EF4-FFF2-40B4-BE49-F238E27FC236}">
              <a16:creationId xmlns:a16="http://schemas.microsoft.com/office/drawing/2014/main" id="{A86D16B7-14B8-4E49-871D-B605F70F2319}"/>
            </a:ext>
          </a:extLst>
        </xdr:cNvPr>
        <xdr:cNvSpPr txBox="1"/>
      </xdr:nvSpPr>
      <xdr:spPr>
        <a:xfrm>
          <a:off x="16969251" y="1309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105417</xdr:rowOff>
    </xdr:from>
    <xdr:to>
      <xdr:col>98</xdr:col>
      <xdr:colOff>38100</xdr:colOff>
      <xdr:row>78</xdr:row>
      <xdr:rowOff>35567</xdr:rowOff>
    </xdr:to>
    <xdr:sp macro="" textlink="">
      <xdr:nvSpPr>
        <xdr:cNvPr id="878" name="楕円 877">
          <a:extLst>
            <a:ext uri="{FF2B5EF4-FFF2-40B4-BE49-F238E27FC236}">
              <a16:creationId xmlns:a16="http://schemas.microsoft.com/office/drawing/2014/main" id="{B40F7320-0135-4E0C-8E54-E15FADC718B2}"/>
            </a:ext>
          </a:extLst>
        </xdr:cNvPr>
        <xdr:cNvSpPr/>
      </xdr:nvSpPr>
      <xdr:spPr>
        <a:xfrm>
          <a:off x="16388080" y="130136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26694</xdr:rowOff>
    </xdr:from>
    <xdr:ext cx="534377" cy="259045"/>
    <xdr:sp macro="" textlink="">
      <xdr:nvSpPr>
        <xdr:cNvPr id="879" name="テキスト ボックス 878">
          <a:extLst>
            <a:ext uri="{FF2B5EF4-FFF2-40B4-BE49-F238E27FC236}">
              <a16:creationId xmlns:a16="http://schemas.microsoft.com/office/drawing/2014/main" id="{3AEFFE00-D18A-408A-BF63-9F73C2BC1E3A}"/>
            </a:ext>
          </a:extLst>
        </xdr:cNvPr>
        <xdr:cNvSpPr txBox="1"/>
      </xdr:nvSpPr>
      <xdr:spPr>
        <a:xfrm>
          <a:off x="16194551" y="131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921E326D-EBF5-4664-A67D-D6C52FC4A67B}"/>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77ECCAC7-D33E-4C8D-857F-F2EEECAE2165}"/>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864DB1C5-4256-40D1-95F0-48792C76120E}"/>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AD37C257-ACBA-4980-BF46-CF2E1875833F}"/>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5B9DD697-431F-4A95-9E75-28D24636097B}"/>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70BC2A45-402A-4D0A-9563-FC3F19F4F05B}"/>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1F33AC64-5019-4271-B89B-B80F4F0842FA}"/>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A3F8CD5B-3882-4BB2-A470-38F2391C449C}"/>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B0887BD0-611D-40D5-A125-67CD0F04AC61}"/>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C483653D-7D63-48DD-A29E-6DC362C8F206}"/>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7C772C98-C3A4-42FC-8CE1-32CC6446E30B}"/>
            </a:ext>
          </a:extLst>
        </xdr:cNvPr>
        <xdr:cNvCxnSpPr/>
      </xdr:nvCxnSpPr>
      <xdr:spPr>
        <a:xfrm>
          <a:off x="1609344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7BA48989-ED6C-4ED1-8D31-6AA973A39748}"/>
            </a:ext>
          </a:extLst>
        </xdr:cNvPr>
        <xdr:cNvSpPr txBox="1"/>
      </xdr:nvSpPr>
      <xdr:spPr>
        <a:xfrm>
          <a:off x="158903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38190A82-6946-43F9-838F-89D902F0A737}"/>
            </a:ext>
          </a:extLst>
        </xdr:cNvPr>
        <xdr:cNvCxnSpPr/>
      </xdr:nvCxnSpPr>
      <xdr:spPr>
        <a:xfrm>
          <a:off x="1609344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3B418EC-C3F7-4A8F-AFE7-E5356610B116}"/>
            </a:ext>
          </a:extLst>
        </xdr:cNvPr>
        <xdr:cNvSpPr txBox="1"/>
      </xdr:nvSpPr>
      <xdr:spPr>
        <a:xfrm>
          <a:off x="15826254" y="159804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7FC67995-E8AB-45B7-A705-8F31EA13A74C}"/>
            </a:ext>
          </a:extLst>
        </xdr:cNvPr>
        <xdr:cNvCxnSpPr/>
      </xdr:nvCxnSpPr>
      <xdr:spPr>
        <a:xfrm>
          <a:off x="1609344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9AD06199-8350-4D04-A4E3-A9AF083110F3}"/>
            </a:ext>
          </a:extLst>
        </xdr:cNvPr>
        <xdr:cNvSpPr txBox="1"/>
      </xdr:nvSpPr>
      <xdr:spPr>
        <a:xfrm>
          <a:off x="15826254" y="1553465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5AA0AC4C-0DBF-4B1A-87A7-AC43F070C118}"/>
            </a:ext>
          </a:extLst>
        </xdr:cNvPr>
        <xdr:cNvCxnSpPr/>
      </xdr:nvCxnSpPr>
      <xdr:spPr>
        <a:xfrm>
          <a:off x="1609344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2CABB560-92B8-470A-A691-1B6A88103AED}"/>
            </a:ext>
          </a:extLst>
        </xdr:cNvPr>
        <xdr:cNvSpPr txBox="1"/>
      </xdr:nvSpPr>
      <xdr:spPr>
        <a:xfrm>
          <a:off x="15826254" y="1508888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1A78B3FF-32C4-4819-BD1F-0BD2E20D733E}"/>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1AE17EC2-C241-4433-BE76-ED33C9108BD5}"/>
            </a:ext>
          </a:extLst>
        </xdr:cNvPr>
        <xdr:cNvSpPr txBox="1"/>
      </xdr:nvSpPr>
      <xdr:spPr>
        <a:xfrm>
          <a:off x="15826254" y="1463930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94B6CDF3-5976-47D0-A457-03A2B1FD825C}"/>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77EAD624-904B-4A5C-89AC-4AA75E4DF540}"/>
            </a:ext>
          </a:extLst>
        </xdr:cNvPr>
        <xdr:cNvCxnSpPr/>
      </xdr:nvCxnSpPr>
      <xdr:spPr>
        <a:xfrm>
          <a:off x="19507835" y="1656842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441C7C15-CB90-4993-B11C-8137E6447D04}"/>
            </a:ext>
          </a:extLst>
        </xdr:cNvPr>
        <xdr:cNvSpPr txBox="1"/>
      </xdr:nvSpPr>
      <xdr:spPr>
        <a:xfrm>
          <a:off x="1956054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FDCD6FD5-733B-4B4F-A83C-5111DD52DD10}"/>
            </a:ext>
          </a:extLst>
        </xdr:cNvPr>
        <xdr:cNvCxnSpPr/>
      </xdr:nvCxnSpPr>
      <xdr:spPr>
        <a:xfrm>
          <a:off x="19443700" y="165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73D80841-24FB-4CD4-8422-2E6A99A3E95C}"/>
            </a:ext>
          </a:extLst>
        </xdr:cNvPr>
        <xdr:cNvSpPr txBox="1"/>
      </xdr:nvSpPr>
      <xdr:spPr>
        <a:xfrm>
          <a:off x="19560540" y="16271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55027262-4BEA-49AC-B89C-B9DC35C9D106}"/>
            </a:ext>
          </a:extLst>
        </xdr:cNvPr>
        <xdr:cNvCxnSpPr/>
      </xdr:nvCxnSpPr>
      <xdr:spPr>
        <a:xfrm>
          <a:off x="19443700" y="165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4487D2D7-1D45-448C-898E-C7B64BCEA74F}"/>
            </a:ext>
          </a:extLst>
        </xdr:cNvPr>
        <xdr:cNvCxnSpPr/>
      </xdr:nvCxnSpPr>
      <xdr:spPr>
        <a:xfrm>
          <a:off x="18778220" y="165684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8A8E7A68-2E95-4A09-818B-88F6071AA439}"/>
            </a:ext>
          </a:extLst>
        </xdr:cNvPr>
        <xdr:cNvSpPr txBox="1"/>
      </xdr:nvSpPr>
      <xdr:spPr>
        <a:xfrm>
          <a:off x="19560540" y="16496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728868F7-8BB9-45D8-9A8E-E3239D9ECF0E}"/>
            </a:ext>
          </a:extLst>
        </xdr:cNvPr>
        <xdr:cNvSpPr/>
      </xdr:nvSpPr>
      <xdr:spPr>
        <a:xfrm>
          <a:off x="19458940"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13D2091F-ED70-48D8-AC73-4991BB462ED7}"/>
            </a:ext>
          </a:extLst>
        </xdr:cNvPr>
        <xdr:cNvCxnSpPr/>
      </xdr:nvCxnSpPr>
      <xdr:spPr>
        <a:xfrm>
          <a:off x="17988280" y="165684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7EC2B768-F53F-4C70-B509-0822EF6F786B}"/>
            </a:ext>
          </a:extLst>
        </xdr:cNvPr>
        <xdr:cNvSpPr/>
      </xdr:nvSpPr>
      <xdr:spPr>
        <a:xfrm>
          <a:off x="18735040" y="1651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CCDA37D5-A17F-45E3-BCE3-44DC2E05CC1F}"/>
            </a:ext>
          </a:extLst>
        </xdr:cNvPr>
        <xdr:cNvSpPr txBox="1"/>
      </xdr:nvSpPr>
      <xdr:spPr>
        <a:xfrm>
          <a:off x="1866119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88C5AD99-0970-4016-B7E7-53D4868B21C8}"/>
            </a:ext>
          </a:extLst>
        </xdr:cNvPr>
        <xdr:cNvCxnSpPr/>
      </xdr:nvCxnSpPr>
      <xdr:spPr>
        <a:xfrm>
          <a:off x="17213580" y="165684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610BDDC6-EE36-4505-B720-26D609D23F6E}"/>
            </a:ext>
          </a:extLst>
        </xdr:cNvPr>
        <xdr:cNvSpPr/>
      </xdr:nvSpPr>
      <xdr:spPr>
        <a:xfrm>
          <a:off x="17937480" y="150431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A75B6143-165E-4B1C-BB11-F5422A71BD46}"/>
            </a:ext>
          </a:extLst>
        </xdr:cNvPr>
        <xdr:cNvSpPr txBox="1"/>
      </xdr:nvSpPr>
      <xdr:spPr>
        <a:xfrm>
          <a:off x="17854173" y="148221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11795443-2053-4403-B149-3710E66EE48A}"/>
            </a:ext>
          </a:extLst>
        </xdr:cNvPr>
        <xdr:cNvCxnSpPr/>
      </xdr:nvCxnSpPr>
      <xdr:spPr>
        <a:xfrm>
          <a:off x="16431260" y="165684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8E5C2055-3E38-42C4-8A66-134E878EFE4F}"/>
            </a:ext>
          </a:extLst>
        </xdr:cNvPr>
        <xdr:cNvSpPr/>
      </xdr:nvSpPr>
      <xdr:spPr>
        <a:xfrm>
          <a:off x="17162780"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A45645D5-5BC3-4FE4-AADB-13E8009C93AA}"/>
            </a:ext>
          </a:extLst>
        </xdr:cNvPr>
        <xdr:cNvSpPr txBox="1"/>
      </xdr:nvSpPr>
      <xdr:spPr>
        <a:xfrm>
          <a:off x="1709655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3AE26CD5-FF71-41B8-9CC8-9D02335CC648}"/>
            </a:ext>
          </a:extLst>
        </xdr:cNvPr>
        <xdr:cNvSpPr/>
      </xdr:nvSpPr>
      <xdr:spPr>
        <a:xfrm>
          <a:off x="16388080" y="1651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E46E7A05-35C6-4A56-88A9-17574C99C1FB}"/>
            </a:ext>
          </a:extLst>
        </xdr:cNvPr>
        <xdr:cNvSpPr txBox="1"/>
      </xdr:nvSpPr>
      <xdr:spPr>
        <a:xfrm>
          <a:off x="1631423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5CF94745-8760-4246-AC1D-F849B1647410}"/>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395BEE4A-9EB8-42CE-8336-870CD201E95D}"/>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DEEB6A9B-975C-466C-BBEE-D3C10E484C16}"/>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16862158-6040-46E0-BF9A-9EFB671C6198}"/>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2E38635D-B4D3-4458-82DC-C466DF444520}"/>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177BA077-5CE1-4147-B913-46A28FB36577}"/>
            </a:ext>
          </a:extLst>
        </xdr:cNvPr>
        <xdr:cNvSpPr/>
      </xdr:nvSpPr>
      <xdr:spPr>
        <a:xfrm>
          <a:off x="1945894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D9DC2A50-C7C4-41E3-9774-886BF48BB005}"/>
            </a:ext>
          </a:extLst>
        </xdr:cNvPr>
        <xdr:cNvSpPr txBox="1"/>
      </xdr:nvSpPr>
      <xdr:spPr>
        <a:xfrm>
          <a:off x="19560540" y="163855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EACD37DC-9C5C-4FFB-9C89-FB001B897277}"/>
            </a:ext>
          </a:extLst>
        </xdr:cNvPr>
        <xdr:cNvSpPr/>
      </xdr:nvSpPr>
      <xdr:spPr>
        <a:xfrm>
          <a:off x="18735040" y="16517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654A32D7-DF44-4B67-ACCB-0BCCC130FBE8}"/>
            </a:ext>
          </a:extLst>
        </xdr:cNvPr>
        <xdr:cNvSpPr txBox="1"/>
      </xdr:nvSpPr>
      <xdr:spPr>
        <a:xfrm>
          <a:off x="18661190"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7BA8A32B-0841-4901-917A-D53940AB6335}"/>
            </a:ext>
          </a:extLst>
        </xdr:cNvPr>
        <xdr:cNvSpPr/>
      </xdr:nvSpPr>
      <xdr:spPr>
        <a:xfrm>
          <a:off x="1793748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46718EF1-BFD4-4A3C-8F75-EECDFAEE754A}"/>
            </a:ext>
          </a:extLst>
        </xdr:cNvPr>
        <xdr:cNvSpPr txBox="1"/>
      </xdr:nvSpPr>
      <xdr:spPr>
        <a:xfrm>
          <a:off x="1788649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E7977E27-82A6-4BB3-81E7-ED656BD88500}"/>
            </a:ext>
          </a:extLst>
        </xdr:cNvPr>
        <xdr:cNvSpPr/>
      </xdr:nvSpPr>
      <xdr:spPr>
        <a:xfrm>
          <a:off x="1716278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8485EF33-C1E1-4D79-8B18-27DB3C92D2AC}"/>
            </a:ext>
          </a:extLst>
        </xdr:cNvPr>
        <xdr:cNvSpPr txBox="1"/>
      </xdr:nvSpPr>
      <xdr:spPr>
        <a:xfrm>
          <a:off x="17096550"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68A4BE60-C7CA-4732-A434-B13EA68AFA89}"/>
            </a:ext>
          </a:extLst>
        </xdr:cNvPr>
        <xdr:cNvSpPr/>
      </xdr:nvSpPr>
      <xdr:spPr>
        <a:xfrm>
          <a:off x="16388080" y="16517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A5AA19EE-1683-43B0-9550-67C4E62DC4FB}"/>
            </a:ext>
          </a:extLst>
        </xdr:cNvPr>
        <xdr:cNvSpPr txBox="1"/>
      </xdr:nvSpPr>
      <xdr:spPr>
        <a:xfrm>
          <a:off x="16314230"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815D5CFC-6EE4-4931-BA09-859FF899F609}"/>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6EDDDB2A-1D1B-4688-81FB-2CD938E58A10}"/>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93E16719-D06A-4CD4-8591-127433605705}"/>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普通建設事業は、新庁舎建設工事、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デジタル防災行政無線の整備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大型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の事業を実施したことで大きく事業費が伸び、</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前年度から２億５３百万円の増、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３億１５百万円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増となった。今後は、計画的な事業の実施に努め、事業費の抑制に努めていく。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CEAD2E6-4666-450A-B558-95F1A900885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385B1B46-7E6D-4DA8-A903-900E9EAED6EE}"/>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86959C4-1B3E-42FA-A409-5FCA987C6B1B}"/>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F2D9846-18C8-4B5E-92FE-B78A0B07815C}"/>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C5A85D-2EC3-482D-886F-F07ECF8180F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A6664B3-2829-4A1A-992A-6F234759C2D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2A02F14-8D01-4763-AA71-2E3BE3EF601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895391F-BBEF-4568-97BF-52FF9696457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744F29E-061A-4775-A294-42FA67F74E0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32A451AB-79A5-4010-848D-E2595B2C40EA}"/>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3,723
3,715
171.73
6,287,703
6,055,039
28,883
2,492,341
4,139,676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B0BC191-3250-4CE9-973F-118CFD5759F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9DA537-62AD-4A77-87AD-DF4DDAB13E0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1B9D553-9285-4BD4-8379-D27602BB22C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1B355E8-60EC-4C4F-B8C3-B31EB1B5B1C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603D5E0-667D-4D43-A260-B7A70B5E7E5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38A9D5F-0538-4474-939C-F9BA4077742A}"/>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E0E959E-ACAA-4C4E-9E7C-0CA640E6C2AC}"/>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9BA27505-C1B6-402D-87E4-D4564087DCEF}"/>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EB951A9-C027-4B67-B4BD-540DC4319A59}"/>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4B15ECD-3A79-485A-AFAF-74A2D0F0FEE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44FE898-1EB5-4996-AB97-4578D355407A}"/>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79B8408-43A8-4C6F-976B-8BC173F7FFC8}"/>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01B5E58-6260-4359-A82C-6CE702BBC428}"/>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7BC8F7C1-4808-4B75-87A3-1B790BE72683}"/>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0F3FC8-FF22-463F-9630-ADE0248772C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59E4724-C03A-4212-B93B-A03B10C11106}"/>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51A61C1-D011-4669-9D06-C2B37E9AF6C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BD7F48B-1579-4826-8CF1-7F1E346AF758}"/>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7D3D124-CE54-49D7-9565-11BEF53C38CB}"/>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79B3A9DA-F0FA-4284-8647-47D01C192036}"/>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F8442A2-1AA0-4EB7-BD9A-ECC2E1BB6E3D}"/>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A4F29B2-C4E9-4875-9973-D74F21FCF6EE}"/>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C65FFE1-A00A-4902-B487-04A7B5139CAE}"/>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B9105D8-CCBE-4A85-B901-EB8E4AE1D4D7}"/>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F1F7675B-B848-4FE6-A29F-CAB744CC0343}"/>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D323A5F-20A5-481E-A8EA-92AC56CCD57D}"/>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18CF398-13D5-4316-A18F-D369112F7A59}"/>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1955091-7E30-4634-82D4-102656C171C7}"/>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944987C-4B5E-40B8-A34E-B059B793A996}"/>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65A86931-7FCF-4904-8AAC-CFD09663A992}"/>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E9E25960-4B87-4446-A49D-4FC219704950}"/>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EDE64911-0704-4918-A41D-81AA1BB28DD1}"/>
            </a:ext>
          </a:extLst>
        </xdr:cNvPr>
        <xdr:cNvSpPr txBox="1"/>
      </xdr:nvSpPr>
      <xdr:spPr>
        <a:xfrm>
          <a:off x="46749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EF0BD9D8-5D4B-4C3C-B794-F163601AD16F}"/>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31D1462C-10F7-4DDE-859B-E91AC6A90C9B}"/>
            </a:ext>
          </a:extLst>
        </xdr:cNvPr>
        <xdr:cNvSpPr txBox="1"/>
      </xdr:nvSpPr>
      <xdr:spPr>
        <a:xfrm>
          <a:off x="2078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D959BDD3-39EB-425D-9C89-5A9C3E0E21A2}"/>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F6DB0BE2-7BEE-42EE-AA3B-374DA3845AB7}"/>
            </a:ext>
          </a:extLst>
        </xdr:cNvPr>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FEC4B400-7454-4BB3-9431-D67C04611588}"/>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959EA7E3-341E-476C-A276-258235D8F69C}"/>
            </a:ext>
          </a:extLst>
        </xdr:cNvPr>
        <xdr:cNvSpPr txBox="1"/>
      </xdr:nvSpPr>
      <xdr:spPr>
        <a:xfrm>
          <a:off x="20784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51703211-AD29-4F19-8B74-6FAD9FB51F8F}"/>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B4DDE5EC-F585-4F1E-B934-FD5A3522FE12}"/>
            </a:ext>
          </a:extLst>
        </xdr:cNvPr>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13D2F47D-BB20-45E8-9D8D-C02292E74DB5}"/>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1E8C108D-397F-4AB2-B16E-1D043575C72B}"/>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930E20A-2109-4E01-92B4-D3FEA7004B0E}"/>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A9C6C4B5-A7CF-4E83-A60D-29B999A6D5AB}"/>
            </a:ext>
          </a:extLst>
        </xdr:cNvPr>
        <xdr:cNvCxnSpPr/>
      </xdr:nvCxnSpPr>
      <xdr:spPr>
        <a:xfrm flipV="1">
          <a:off x="4084955" y="5203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E3C691AC-2B09-40B8-B827-D49A68C596BE}"/>
            </a:ext>
          </a:extLst>
        </xdr:cNvPr>
        <xdr:cNvSpPr txBox="1"/>
      </xdr:nvSpPr>
      <xdr:spPr>
        <a:xfrm>
          <a:off x="4137660" y="646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D634CDA8-FC44-4EB2-8385-B5B3F896F1D7}"/>
            </a:ext>
          </a:extLst>
        </xdr:cNvPr>
        <xdr:cNvCxnSpPr/>
      </xdr:nvCxnSpPr>
      <xdr:spPr>
        <a:xfrm>
          <a:off x="4020820" y="6463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54336774-97C6-49BD-9E9D-182380EDFCC4}"/>
            </a:ext>
          </a:extLst>
        </xdr:cNvPr>
        <xdr:cNvSpPr txBox="1"/>
      </xdr:nvSpPr>
      <xdr:spPr>
        <a:xfrm>
          <a:off x="4137660" y="498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62005894-B1C5-46D2-895C-CE5C1FE37509}"/>
            </a:ext>
          </a:extLst>
        </xdr:cNvPr>
        <xdr:cNvCxnSpPr/>
      </xdr:nvCxnSpPr>
      <xdr:spPr>
        <a:xfrm>
          <a:off x="4020820" y="52035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78112</xdr:rowOff>
    </xdr:from>
    <xdr:to>
      <xdr:col>24</xdr:col>
      <xdr:colOff>63500</xdr:colOff>
      <xdr:row>37</xdr:row>
      <xdr:rowOff>84360</xdr:rowOff>
    </xdr:to>
    <xdr:cxnSp macro="">
      <xdr:nvCxnSpPr>
        <xdr:cNvPr id="60" name="直線コネクタ 59">
          <a:extLst>
            <a:ext uri="{FF2B5EF4-FFF2-40B4-BE49-F238E27FC236}">
              <a16:creationId xmlns:a16="http://schemas.microsoft.com/office/drawing/2014/main" id="{19677BE3-8532-4409-AC1A-B0454C98FB4D}"/>
            </a:ext>
          </a:extLst>
        </xdr:cNvPr>
        <xdr:cNvCxnSpPr/>
      </xdr:nvCxnSpPr>
      <xdr:spPr>
        <a:xfrm>
          <a:off x="3355340" y="6280792"/>
          <a:ext cx="73152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EB555069-21BF-4FC8-A4A7-7424C03A157D}"/>
            </a:ext>
          </a:extLst>
        </xdr:cNvPr>
        <xdr:cNvSpPr txBox="1"/>
      </xdr:nvSpPr>
      <xdr:spPr>
        <a:xfrm>
          <a:off x="4137660" y="606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79554F6C-313E-4CC8-96BE-9A0AFC6A8D0D}"/>
            </a:ext>
          </a:extLst>
        </xdr:cNvPr>
        <xdr:cNvSpPr/>
      </xdr:nvSpPr>
      <xdr:spPr>
        <a:xfrm>
          <a:off x="4036060" y="621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78112</xdr:rowOff>
    </xdr:from>
    <xdr:to>
      <xdr:col>19</xdr:col>
      <xdr:colOff>177800</xdr:colOff>
      <xdr:row>37</xdr:row>
      <xdr:rowOff>127451</xdr:rowOff>
    </xdr:to>
    <xdr:cxnSp macro="">
      <xdr:nvCxnSpPr>
        <xdr:cNvPr id="63" name="直線コネクタ 62">
          <a:extLst>
            <a:ext uri="{FF2B5EF4-FFF2-40B4-BE49-F238E27FC236}">
              <a16:creationId xmlns:a16="http://schemas.microsoft.com/office/drawing/2014/main" id="{EE413B5B-B61C-4D5F-A5BA-125A67BDCD3C}"/>
            </a:ext>
          </a:extLst>
        </xdr:cNvPr>
        <xdr:cNvCxnSpPr/>
      </xdr:nvCxnSpPr>
      <xdr:spPr>
        <a:xfrm flipV="1">
          <a:off x="2565400" y="6280792"/>
          <a:ext cx="78994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6489EE2A-5BA2-4B5C-87D0-F364996DFE8B}"/>
            </a:ext>
          </a:extLst>
        </xdr:cNvPr>
        <xdr:cNvSpPr/>
      </xdr:nvSpPr>
      <xdr:spPr>
        <a:xfrm>
          <a:off x="3312160" y="62051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94A2C449-152D-45F4-9D2D-7E43D2F20958}"/>
            </a:ext>
          </a:extLst>
        </xdr:cNvPr>
        <xdr:cNvSpPr txBox="1"/>
      </xdr:nvSpPr>
      <xdr:spPr>
        <a:xfrm>
          <a:off x="3118631" y="59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121031</xdr:rowOff>
    </xdr:from>
    <xdr:to>
      <xdr:col>15</xdr:col>
      <xdr:colOff>50800</xdr:colOff>
      <xdr:row>37</xdr:row>
      <xdr:rowOff>127451</xdr:rowOff>
    </xdr:to>
    <xdr:cxnSp macro="">
      <xdr:nvCxnSpPr>
        <xdr:cNvPr id="66" name="直線コネクタ 65">
          <a:extLst>
            <a:ext uri="{FF2B5EF4-FFF2-40B4-BE49-F238E27FC236}">
              <a16:creationId xmlns:a16="http://schemas.microsoft.com/office/drawing/2014/main" id="{EBCC4B48-1B4D-4932-9D24-1D58B524E077}"/>
            </a:ext>
          </a:extLst>
        </xdr:cNvPr>
        <xdr:cNvCxnSpPr/>
      </xdr:nvCxnSpPr>
      <xdr:spPr>
        <a:xfrm>
          <a:off x="1790700" y="6323711"/>
          <a:ext cx="7747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6CFD9143-99A8-4898-8D25-6F0DD273DD5A}"/>
            </a:ext>
          </a:extLst>
        </xdr:cNvPr>
        <xdr:cNvSpPr/>
      </xdr:nvSpPr>
      <xdr:spPr>
        <a:xfrm>
          <a:off x="2514600" y="620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23E51D39-5746-4493-9D59-4BE2BA559C30}"/>
            </a:ext>
          </a:extLst>
        </xdr:cNvPr>
        <xdr:cNvSpPr txBox="1"/>
      </xdr:nvSpPr>
      <xdr:spPr>
        <a:xfrm>
          <a:off x="2343931" y="59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117221</xdr:rowOff>
    </xdr:from>
    <xdr:to>
      <xdr:col>10</xdr:col>
      <xdr:colOff>114300</xdr:colOff>
      <xdr:row>37</xdr:row>
      <xdr:rowOff>121031</xdr:rowOff>
    </xdr:to>
    <xdr:cxnSp macro="">
      <xdr:nvCxnSpPr>
        <xdr:cNvPr id="69" name="直線コネクタ 68">
          <a:extLst>
            <a:ext uri="{FF2B5EF4-FFF2-40B4-BE49-F238E27FC236}">
              <a16:creationId xmlns:a16="http://schemas.microsoft.com/office/drawing/2014/main" id="{1F0486EF-8B76-4B88-978E-5B2794359806}"/>
            </a:ext>
          </a:extLst>
        </xdr:cNvPr>
        <xdr:cNvCxnSpPr/>
      </xdr:nvCxnSpPr>
      <xdr:spPr>
        <a:xfrm>
          <a:off x="1008380" y="6319901"/>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A42268CE-ACAD-4DCA-B971-3C94EAC95DBB}"/>
            </a:ext>
          </a:extLst>
        </xdr:cNvPr>
        <xdr:cNvSpPr/>
      </xdr:nvSpPr>
      <xdr:spPr>
        <a:xfrm>
          <a:off x="1739900" y="620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5EDBB4B1-311E-4ED9-AEF1-616856E8D86D}"/>
            </a:ext>
          </a:extLst>
        </xdr:cNvPr>
        <xdr:cNvSpPr txBox="1"/>
      </xdr:nvSpPr>
      <xdr:spPr>
        <a:xfrm>
          <a:off x="1546371" y="598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7A901076-48C9-4FDD-BBA3-2A864F807072}"/>
            </a:ext>
          </a:extLst>
        </xdr:cNvPr>
        <xdr:cNvSpPr/>
      </xdr:nvSpPr>
      <xdr:spPr>
        <a:xfrm>
          <a:off x="965200" y="6205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E69A6FBB-3C16-492E-A218-A40A6A7C593F}"/>
            </a:ext>
          </a:extLst>
        </xdr:cNvPr>
        <xdr:cNvSpPr txBox="1"/>
      </xdr:nvSpPr>
      <xdr:spPr>
        <a:xfrm>
          <a:off x="771671" y="59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3998C926-ED95-41A1-A099-5D6502D11A79}"/>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ED9641A8-FB4D-4703-9E28-8E1E9DAD5CE0}"/>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E12B4EC1-8092-40E7-87E3-8494B4FF4B39}"/>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5E6F5F3F-7A3E-4A7B-A368-4A0F6B4E7B07}"/>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615D750B-2D9E-40AC-B7AD-4A29FB06BCD8}"/>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33560</xdr:rowOff>
    </xdr:from>
    <xdr:to>
      <xdr:col>24</xdr:col>
      <xdr:colOff>114300</xdr:colOff>
      <xdr:row>37</xdr:row>
      <xdr:rowOff>135160</xdr:rowOff>
    </xdr:to>
    <xdr:sp macro="" textlink="">
      <xdr:nvSpPr>
        <xdr:cNvPr id="79" name="楕円 78">
          <a:extLst>
            <a:ext uri="{FF2B5EF4-FFF2-40B4-BE49-F238E27FC236}">
              <a16:creationId xmlns:a16="http://schemas.microsoft.com/office/drawing/2014/main" id="{AC200980-E71D-4436-9668-E7C521DC6513}"/>
            </a:ext>
          </a:extLst>
        </xdr:cNvPr>
        <xdr:cNvSpPr/>
      </xdr:nvSpPr>
      <xdr:spPr>
        <a:xfrm>
          <a:off x="4036060" y="62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11987</xdr:rowOff>
    </xdr:from>
    <xdr:ext cx="534377" cy="259045"/>
    <xdr:sp macro="" textlink="">
      <xdr:nvSpPr>
        <xdr:cNvPr id="80" name="議会費該当値テキスト">
          <a:extLst>
            <a:ext uri="{FF2B5EF4-FFF2-40B4-BE49-F238E27FC236}">
              <a16:creationId xmlns:a16="http://schemas.microsoft.com/office/drawing/2014/main" id="{98887A62-BC22-4F7F-9FFA-9297A3F060FB}"/>
            </a:ext>
          </a:extLst>
        </xdr:cNvPr>
        <xdr:cNvSpPr txBox="1"/>
      </xdr:nvSpPr>
      <xdr:spPr>
        <a:xfrm>
          <a:off x="4137660" y="621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27312</xdr:rowOff>
    </xdr:from>
    <xdr:to>
      <xdr:col>20</xdr:col>
      <xdr:colOff>38100</xdr:colOff>
      <xdr:row>37</xdr:row>
      <xdr:rowOff>128912</xdr:rowOff>
    </xdr:to>
    <xdr:sp macro="" textlink="">
      <xdr:nvSpPr>
        <xdr:cNvPr id="81" name="楕円 80">
          <a:extLst>
            <a:ext uri="{FF2B5EF4-FFF2-40B4-BE49-F238E27FC236}">
              <a16:creationId xmlns:a16="http://schemas.microsoft.com/office/drawing/2014/main" id="{41496400-1B01-4431-A610-4C95D744A3D9}"/>
            </a:ext>
          </a:extLst>
        </xdr:cNvPr>
        <xdr:cNvSpPr/>
      </xdr:nvSpPr>
      <xdr:spPr>
        <a:xfrm>
          <a:off x="3312160" y="62299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120039</xdr:rowOff>
    </xdr:from>
    <xdr:ext cx="534377" cy="259045"/>
    <xdr:sp macro="" textlink="">
      <xdr:nvSpPr>
        <xdr:cNvPr id="82" name="テキスト ボックス 81">
          <a:extLst>
            <a:ext uri="{FF2B5EF4-FFF2-40B4-BE49-F238E27FC236}">
              <a16:creationId xmlns:a16="http://schemas.microsoft.com/office/drawing/2014/main" id="{42B5289C-A30F-44B3-9D73-4AC70D9DCEBC}"/>
            </a:ext>
          </a:extLst>
        </xdr:cNvPr>
        <xdr:cNvSpPr txBox="1"/>
      </xdr:nvSpPr>
      <xdr:spPr>
        <a:xfrm>
          <a:off x="3118631" y="63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76651</xdr:rowOff>
    </xdr:from>
    <xdr:to>
      <xdr:col>15</xdr:col>
      <xdr:colOff>101600</xdr:colOff>
      <xdr:row>38</xdr:row>
      <xdr:rowOff>6801</xdr:rowOff>
    </xdr:to>
    <xdr:sp macro="" textlink="">
      <xdr:nvSpPr>
        <xdr:cNvPr id="83" name="楕円 82">
          <a:extLst>
            <a:ext uri="{FF2B5EF4-FFF2-40B4-BE49-F238E27FC236}">
              <a16:creationId xmlns:a16="http://schemas.microsoft.com/office/drawing/2014/main" id="{3E7CB023-3A05-4801-AA41-4CFE9CBA1049}"/>
            </a:ext>
          </a:extLst>
        </xdr:cNvPr>
        <xdr:cNvSpPr/>
      </xdr:nvSpPr>
      <xdr:spPr>
        <a:xfrm>
          <a:off x="2514600" y="6279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169378</xdr:rowOff>
    </xdr:from>
    <xdr:ext cx="534377" cy="259045"/>
    <xdr:sp macro="" textlink="">
      <xdr:nvSpPr>
        <xdr:cNvPr id="84" name="テキスト ボックス 83">
          <a:extLst>
            <a:ext uri="{FF2B5EF4-FFF2-40B4-BE49-F238E27FC236}">
              <a16:creationId xmlns:a16="http://schemas.microsoft.com/office/drawing/2014/main" id="{A77CB907-8033-4F77-8788-F903184C4DC3}"/>
            </a:ext>
          </a:extLst>
        </xdr:cNvPr>
        <xdr:cNvSpPr txBox="1"/>
      </xdr:nvSpPr>
      <xdr:spPr>
        <a:xfrm>
          <a:off x="2343931" y="63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70231</xdr:rowOff>
    </xdr:from>
    <xdr:to>
      <xdr:col>10</xdr:col>
      <xdr:colOff>165100</xdr:colOff>
      <xdr:row>38</xdr:row>
      <xdr:rowOff>381</xdr:rowOff>
    </xdr:to>
    <xdr:sp macro="" textlink="">
      <xdr:nvSpPr>
        <xdr:cNvPr id="85" name="楕円 84">
          <a:extLst>
            <a:ext uri="{FF2B5EF4-FFF2-40B4-BE49-F238E27FC236}">
              <a16:creationId xmlns:a16="http://schemas.microsoft.com/office/drawing/2014/main" id="{96C588E3-5EA7-4684-9199-B5922150459B}"/>
            </a:ext>
          </a:extLst>
        </xdr:cNvPr>
        <xdr:cNvSpPr/>
      </xdr:nvSpPr>
      <xdr:spPr>
        <a:xfrm>
          <a:off x="1739900" y="6272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162958</xdr:rowOff>
    </xdr:from>
    <xdr:ext cx="534377" cy="259045"/>
    <xdr:sp macro="" textlink="">
      <xdr:nvSpPr>
        <xdr:cNvPr id="86" name="テキスト ボックス 85">
          <a:extLst>
            <a:ext uri="{FF2B5EF4-FFF2-40B4-BE49-F238E27FC236}">
              <a16:creationId xmlns:a16="http://schemas.microsoft.com/office/drawing/2014/main" id="{ED91FC57-592F-41AA-93B3-7A226FAF7ABD}"/>
            </a:ext>
          </a:extLst>
        </xdr:cNvPr>
        <xdr:cNvSpPr txBox="1"/>
      </xdr:nvSpPr>
      <xdr:spPr>
        <a:xfrm>
          <a:off x="1546371" y="63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66421</xdr:rowOff>
    </xdr:from>
    <xdr:to>
      <xdr:col>6</xdr:col>
      <xdr:colOff>38100</xdr:colOff>
      <xdr:row>37</xdr:row>
      <xdr:rowOff>168021</xdr:rowOff>
    </xdr:to>
    <xdr:sp macro="" textlink="">
      <xdr:nvSpPr>
        <xdr:cNvPr id="87" name="楕円 86">
          <a:extLst>
            <a:ext uri="{FF2B5EF4-FFF2-40B4-BE49-F238E27FC236}">
              <a16:creationId xmlns:a16="http://schemas.microsoft.com/office/drawing/2014/main" id="{9AE0AC69-D93B-49C1-AC31-045732FE07A6}"/>
            </a:ext>
          </a:extLst>
        </xdr:cNvPr>
        <xdr:cNvSpPr/>
      </xdr:nvSpPr>
      <xdr:spPr>
        <a:xfrm>
          <a:off x="965200" y="6269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159148</xdr:rowOff>
    </xdr:from>
    <xdr:ext cx="534377" cy="259045"/>
    <xdr:sp macro="" textlink="">
      <xdr:nvSpPr>
        <xdr:cNvPr id="88" name="テキスト ボックス 87">
          <a:extLst>
            <a:ext uri="{FF2B5EF4-FFF2-40B4-BE49-F238E27FC236}">
              <a16:creationId xmlns:a16="http://schemas.microsoft.com/office/drawing/2014/main" id="{3EFF5B67-4C10-4D7F-873B-B15323D29F65}"/>
            </a:ext>
          </a:extLst>
        </xdr:cNvPr>
        <xdr:cNvSpPr txBox="1"/>
      </xdr:nvSpPr>
      <xdr:spPr>
        <a:xfrm>
          <a:off x="771671" y="63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784EAA0A-55E8-49F7-A7EB-7F3DAED19A58}"/>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7CF2DA57-CA75-4B2B-BD55-737B26C4EFBC}"/>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ECE00C42-8DAD-4B3B-BBDF-DF3C2A34F227}"/>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B7B4869B-4CDB-4E86-9CE0-1C6C8DD54FB2}"/>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9B567AB-8909-4D3B-B40E-DA08550C792F}"/>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553644AF-D802-48D8-B5FB-6D412FAB4DBE}"/>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4A812BC9-180B-44B0-8979-E4D5B97A9B61}"/>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32056637-B761-4940-A6B4-ACEB4385C179}"/>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A52580BD-7D13-4498-9F4C-1D463E7E6B47}"/>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C0A65330-21B1-4EED-9FC2-104C97938D89}"/>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860B7D1E-21AB-4BA8-BB1A-12580188EBF3}"/>
            </a:ext>
          </a:extLst>
        </xdr:cNvPr>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46740B64-A2F0-4332-A0E2-F2BDDF589618}"/>
            </a:ext>
          </a:extLst>
        </xdr:cNvPr>
        <xdr:cNvSpPr txBox="1"/>
      </xdr:nvSpPr>
      <xdr:spPr>
        <a:xfrm>
          <a:off x="46749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320B4E8D-52D2-4428-85E6-BA9FCEACE4DF}"/>
            </a:ext>
          </a:extLst>
        </xdr:cNvPr>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8C17299C-9752-4D6B-920E-B7455994DE99}"/>
            </a:ext>
          </a:extLst>
        </xdr:cNvPr>
        <xdr:cNvSpPr txBox="1"/>
      </xdr:nvSpPr>
      <xdr:spPr>
        <a:xfrm>
          <a:off x="76428" y="9274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7F0D4D50-3DF0-4F61-BE03-D3AB010EB274}"/>
            </a:ext>
          </a:extLst>
        </xdr:cNvPr>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4BD7C5DF-2680-4382-AD98-F94DE8C65EDA}"/>
            </a:ext>
          </a:extLst>
        </xdr:cNvPr>
        <xdr:cNvSpPr txBox="1"/>
      </xdr:nvSpPr>
      <xdr:spPr>
        <a:xfrm>
          <a:off x="76428" y="8829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F676B22C-71AB-43B5-B271-62A1C3C5CA83}"/>
            </a:ext>
          </a:extLst>
        </xdr:cNvPr>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96E309AC-3E32-4AD4-A5AA-D14B15C33B17}"/>
            </a:ext>
          </a:extLst>
        </xdr:cNvPr>
        <xdr:cNvSpPr txBox="1"/>
      </xdr:nvSpPr>
      <xdr:spPr>
        <a:xfrm>
          <a:off x="76428" y="83832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EB368313-E960-4AB3-BE6D-D3F51F164672}"/>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9C114639-274E-4D4A-B7D9-796B1F07746D}"/>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53775004-9A13-4CBF-9353-C2596D374337}"/>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FA47F40F-F3C7-49DA-9903-1DD539CAFC89}"/>
            </a:ext>
          </a:extLst>
        </xdr:cNvPr>
        <xdr:cNvCxnSpPr/>
      </xdr:nvCxnSpPr>
      <xdr:spPr>
        <a:xfrm flipV="1">
          <a:off x="4084955" y="8458202"/>
          <a:ext cx="1270" cy="131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DDDBC14E-EF02-4906-89E5-060A8A94080A}"/>
            </a:ext>
          </a:extLst>
        </xdr:cNvPr>
        <xdr:cNvSpPr txBox="1"/>
      </xdr:nvSpPr>
      <xdr:spPr>
        <a:xfrm>
          <a:off x="4137660" y="978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33ABB33-383E-45DA-906D-DDFC37643DB3}"/>
            </a:ext>
          </a:extLst>
        </xdr:cNvPr>
        <xdr:cNvCxnSpPr/>
      </xdr:nvCxnSpPr>
      <xdr:spPr>
        <a:xfrm>
          <a:off x="4020820" y="97780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DBE502A5-DD2A-4D49-BEB4-DF4F76DD26A9}"/>
            </a:ext>
          </a:extLst>
        </xdr:cNvPr>
        <xdr:cNvSpPr txBox="1"/>
      </xdr:nvSpPr>
      <xdr:spPr>
        <a:xfrm>
          <a:off x="4137660" y="82372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A91EAF2C-B2EF-4529-B4AE-A6852462D74F}"/>
            </a:ext>
          </a:extLst>
        </xdr:cNvPr>
        <xdr:cNvCxnSpPr/>
      </xdr:nvCxnSpPr>
      <xdr:spPr>
        <a:xfrm>
          <a:off x="4020820" y="8458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28921</xdr:rowOff>
    </xdr:from>
    <xdr:to>
      <xdr:col>24</xdr:col>
      <xdr:colOff>63500</xdr:colOff>
      <xdr:row>58</xdr:row>
      <xdr:rowOff>9706</xdr:rowOff>
    </xdr:to>
    <xdr:cxnSp macro="">
      <xdr:nvCxnSpPr>
        <xdr:cNvPr id="115" name="直線コネクタ 114">
          <a:extLst>
            <a:ext uri="{FF2B5EF4-FFF2-40B4-BE49-F238E27FC236}">
              <a16:creationId xmlns:a16="http://schemas.microsoft.com/office/drawing/2014/main" id="{31C60B5B-354B-45CA-BC49-136112A7B340}"/>
            </a:ext>
          </a:extLst>
        </xdr:cNvPr>
        <xdr:cNvCxnSpPr/>
      </xdr:nvCxnSpPr>
      <xdr:spPr>
        <a:xfrm flipV="1">
          <a:off x="3355340" y="9584401"/>
          <a:ext cx="731520" cy="1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47923C0D-2593-4FEF-AAAB-59667BAF8A8E}"/>
            </a:ext>
          </a:extLst>
        </xdr:cNvPr>
        <xdr:cNvSpPr txBox="1"/>
      </xdr:nvSpPr>
      <xdr:spPr>
        <a:xfrm>
          <a:off x="4137660" y="960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C17DBEFA-70EA-4D8D-80C0-C18B00587016}"/>
            </a:ext>
          </a:extLst>
        </xdr:cNvPr>
        <xdr:cNvSpPr/>
      </xdr:nvSpPr>
      <xdr:spPr>
        <a:xfrm>
          <a:off x="4036060" y="96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9706</xdr:rowOff>
    </xdr:from>
    <xdr:to>
      <xdr:col>19</xdr:col>
      <xdr:colOff>177800</xdr:colOff>
      <xdr:row>58</xdr:row>
      <xdr:rowOff>60372</xdr:rowOff>
    </xdr:to>
    <xdr:cxnSp macro="">
      <xdr:nvCxnSpPr>
        <xdr:cNvPr id="118" name="直線コネクタ 117">
          <a:extLst>
            <a:ext uri="{FF2B5EF4-FFF2-40B4-BE49-F238E27FC236}">
              <a16:creationId xmlns:a16="http://schemas.microsoft.com/office/drawing/2014/main" id="{1FC39ABD-E386-46DB-84EC-56B54CF4147F}"/>
            </a:ext>
          </a:extLst>
        </xdr:cNvPr>
        <xdr:cNvCxnSpPr/>
      </xdr:nvCxnSpPr>
      <xdr:spPr>
        <a:xfrm flipV="1">
          <a:off x="2565400" y="9732826"/>
          <a:ext cx="789940" cy="5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5D14649C-6442-4BCE-BF49-79F41E688EB6}"/>
            </a:ext>
          </a:extLst>
        </xdr:cNvPr>
        <xdr:cNvSpPr/>
      </xdr:nvSpPr>
      <xdr:spPr>
        <a:xfrm>
          <a:off x="3312160" y="9686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71D359C3-4F01-44AB-B81B-510F613785EB}"/>
            </a:ext>
          </a:extLst>
        </xdr:cNvPr>
        <xdr:cNvSpPr txBox="1"/>
      </xdr:nvSpPr>
      <xdr:spPr>
        <a:xfrm>
          <a:off x="3086315" y="977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60372</xdr:rowOff>
    </xdr:from>
    <xdr:to>
      <xdr:col>15</xdr:col>
      <xdr:colOff>50800</xdr:colOff>
      <xdr:row>58</xdr:row>
      <xdr:rowOff>60675</xdr:rowOff>
    </xdr:to>
    <xdr:cxnSp macro="">
      <xdr:nvCxnSpPr>
        <xdr:cNvPr id="121" name="直線コネクタ 120">
          <a:extLst>
            <a:ext uri="{FF2B5EF4-FFF2-40B4-BE49-F238E27FC236}">
              <a16:creationId xmlns:a16="http://schemas.microsoft.com/office/drawing/2014/main" id="{A53563C0-42F9-4EE0-B1EB-DF49F91770E5}"/>
            </a:ext>
          </a:extLst>
        </xdr:cNvPr>
        <xdr:cNvCxnSpPr/>
      </xdr:nvCxnSpPr>
      <xdr:spPr>
        <a:xfrm flipV="1">
          <a:off x="1790700" y="9783492"/>
          <a:ext cx="7747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8B75399-7B8B-4176-B096-33DEFC755384}"/>
            </a:ext>
          </a:extLst>
        </xdr:cNvPr>
        <xdr:cNvSpPr/>
      </xdr:nvSpPr>
      <xdr:spPr>
        <a:xfrm>
          <a:off x="2514600" y="9686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F2455834-1583-408B-A433-104132967761}"/>
            </a:ext>
          </a:extLst>
        </xdr:cNvPr>
        <xdr:cNvSpPr txBox="1"/>
      </xdr:nvSpPr>
      <xdr:spPr>
        <a:xfrm>
          <a:off x="2311615" y="946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60675</xdr:rowOff>
    </xdr:from>
    <xdr:to>
      <xdr:col>10</xdr:col>
      <xdr:colOff>114300</xdr:colOff>
      <xdr:row>58</xdr:row>
      <xdr:rowOff>61216</xdr:rowOff>
    </xdr:to>
    <xdr:cxnSp macro="">
      <xdr:nvCxnSpPr>
        <xdr:cNvPr id="124" name="直線コネクタ 123">
          <a:extLst>
            <a:ext uri="{FF2B5EF4-FFF2-40B4-BE49-F238E27FC236}">
              <a16:creationId xmlns:a16="http://schemas.microsoft.com/office/drawing/2014/main" id="{F55B91AA-1956-4066-8CE0-915DC108D866}"/>
            </a:ext>
          </a:extLst>
        </xdr:cNvPr>
        <xdr:cNvCxnSpPr/>
      </xdr:nvCxnSpPr>
      <xdr:spPr>
        <a:xfrm flipV="1">
          <a:off x="1008380" y="9783795"/>
          <a:ext cx="78232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256B8EF4-79F8-444D-9B48-C7F0D489843E}"/>
            </a:ext>
          </a:extLst>
        </xdr:cNvPr>
        <xdr:cNvSpPr/>
      </xdr:nvSpPr>
      <xdr:spPr>
        <a:xfrm>
          <a:off x="1739900" y="96860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1A7DF2A6-CC1E-4807-A063-B4C203B2EBDD}"/>
            </a:ext>
          </a:extLst>
        </xdr:cNvPr>
        <xdr:cNvSpPr txBox="1"/>
      </xdr:nvSpPr>
      <xdr:spPr>
        <a:xfrm>
          <a:off x="1514055" y="94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9A2BB6FC-B258-410D-80BE-FDB09C690AB7}"/>
            </a:ext>
          </a:extLst>
        </xdr:cNvPr>
        <xdr:cNvSpPr/>
      </xdr:nvSpPr>
      <xdr:spPr>
        <a:xfrm>
          <a:off x="965200" y="96937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2441B903-1912-4EDE-BF18-861062D9DCF8}"/>
            </a:ext>
          </a:extLst>
        </xdr:cNvPr>
        <xdr:cNvSpPr txBox="1"/>
      </xdr:nvSpPr>
      <xdr:spPr>
        <a:xfrm>
          <a:off x="739355" y="947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8F1D4A87-F8AB-4A67-A28D-9C7B9C6E84B8}"/>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9C005B61-2113-471E-9CF8-2C3BE47D60FF}"/>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697770B4-CA32-41AE-B8FC-D95C36B39462}"/>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A877559D-B6E2-4046-B951-B905D11725E2}"/>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676561BD-1A78-434E-9B82-897EF05B7D0A}"/>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149571</xdr:rowOff>
    </xdr:from>
    <xdr:to>
      <xdr:col>24</xdr:col>
      <xdr:colOff>114300</xdr:colOff>
      <xdr:row>57</xdr:row>
      <xdr:rowOff>79721</xdr:rowOff>
    </xdr:to>
    <xdr:sp macro="" textlink="">
      <xdr:nvSpPr>
        <xdr:cNvPr id="134" name="楕円 133">
          <a:extLst>
            <a:ext uri="{FF2B5EF4-FFF2-40B4-BE49-F238E27FC236}">
              <a16:creationId xmlns:a16="http://schemas.microsoft.com/office/drawing/2014/main" id="{8D8FC9A7-C688-4B93-B2AD-8F0EC7F6111B}"/>
            </a:ext>
          </a:extLst>
        </xdr:cNvPr>
        <xdr:cNvSpPr/>
      </xdr:nvSpPr>
      <xdr:spPr>
        <a:xfrm>
          <a:off x="4036060" y="9537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998</xdr:rowOff>
    </xdr:from>
    <xdr:ext cx="599010" cy="259045"/>
    <xdr:sp macro="" textlink="">
      <xdr:nvSpPr>
        <xdr:cNvPr id="135" name="総務費該当値テキスト">
          <a:extLst>
            <a:ext uri="{FF2B5EF4-FFF2-40B4-BE49-F238E27FC236}">
              <a16:creationId xmlns:a16="http://schemas.microsoft.com/office/drawing/2014/main" id="{135584FA-33FB-48E6-8D97-BD807947CDFE}"/>
            </a:ext>
          </a:extLst>
        </xdr:cNvPr>
        <xdr:cNvSpPr txBox="1"/>
      </xdr:nvSpPr>
      <xdr:spPr>
        <a:xfrm>
          <a:off x="4137660" y="938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130356</xdr:rowOff>
    </xdr:from>
    <xdr:to>
      <xdr:col>20</xdr:col>
      <xdr:colOff>38100</xdr:colOff>
      <xdr:row>58</xdr:row>
      <xdr:rowOff>60506</xdr:rowOff>
    </xdr:to>
    <xdr:sp macro="" textlink="">
      <xdr:nvSpPr>
        <xdr:cNvPr id="136" name="楕円 135">
          <a:extLst>
            <a:ext uri="{FF2B5EF4-FFF2-40B4-BE49-F238E27FC236}">
              <a16:creationId xmlns:a16="http://schemas.microsoft.com/office/drawing/2014/main" id="{AC994B17-423D-40BB-8B5F-B33963F581C8}"/>
            </a:ext>
          </a:extLst>
        </xdr:cNvPr>
        <xdr:cNvSpPr/>
      </xdr:nvSpPr>
      <xdr:spPr>
        <a:xfrm>
          <a:off x="3312160" y="96858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77033</xdr:rowOff>
    </xdr:from>
    <xdr:ext cx="599010" cy="259045"/>
    <xdr:sp macro="" textlink="">
      <xdr:nvSpPr>
        <xdr:cNvPr id="137" name="テキスト ボックス 136">
          <a:extLst>
            <a:ext uri="{FF2B5EF4-FFF2-40B4-BE49-F238E27FC236}">
              <a16:creationId xmlns:a16="http://schemas.microsoft.com/office/drawing/2014/main" id="{7C6873B8-CCA3-4E64-96B8-A05B6A984DF0}"/>
            </a:ext>
          </a:extLst>
        </xdr:cNvPr>
        <xdr:cNvSpPr txBox="1"/>
      </xdr:nvSpPr>
      <xdr:spPr>
        <a:xfrm>
          <a:off x="308631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9572</xdr:rowOff>
    </xdr:from>
    <xdr:to>
      <xdr:col>15</xdr:col>
      <xdr:colOff>101600</xdr:colOff>
      <xdr:row>58</xdr:row>
      <xdr:rowOff>111172</xdr:rowOff>
    </xdr:to>
    <xdr:sp macro="" textlink="">
      <xdr:nvSpPr>
        <xdr:cNvPr id="138" name="楕円 137">
          <a:extLst>
            <a:ext uri="{FF2B5EF4-FFF2-40B4-BE49-F238E27FC236}">
              <a16:creationId xmlns:a16="http://schemas.microsoft.com/office/drawing/2014/main" id="{0626D05D-7F09-4390-9B42-21C580759937}"/>
            </a:ext>
          </a:extLst>
        </xdr:cNvPr>
        <xdr:cNvSpPr/>
      </xdr:nvSpPr>
      <xdr:spPr>
        <a:xfrm>
          <a:off x="2514600" y="9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102299</xdr:rowOff>
    </xdr:from>
    <xdr:ext cx="599010" cy="259045"/>
    <xdr:sp macro="" textlink="">
      <xdr:nvSpPr>
        <xdr:cNvPr id="139" name="テキスト ボックス 138">
          <a:extLst>
            <a:ext uri="{FF2B5EF4-FFF2-40B4-BE49-F238E27FC236}">
              <a16:creationId xmlns:a16="http://schemas.microsoft.com/office/drawing/2014/main" id="{EEC294F0-D90E-4AAE-9BFE-51BDAF2488A0}"/>
            </a:ext>
          </a:extLst>
        </xdr:cNvPr>
        <xdr:cNvSpPr txBox="1"/>
      </xdr:nvSpPr>
      <xdr:spPr>
        <a:xfrm>
          <a:off x="2311615" y="982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9875</xdr:rowOff>
    </xdr:from>
    <xdr:to>
      <xdr:col>10</xdr:col>
      <xdr:colOff>165100</xdr:colOff>
      <xdr:row>58</xdr:row>
      <xdr:rowOff>111475</xdr:rowOff>
    </xdr:to>
    <xdr:sp macro="" textlink="">
      <xdr:nvSpPr>
        <xdr:cNvPr id="140" name="楕円 139">
          <a:extLst>
            <a:ext uri="{FF2B5EF4-FFF2-40B4-BE49-F238E27FC236}">
              <a16:creationId xmlns:a16="http://schemas.microsoft.com/office/drawing/2014/main" id="{68608618-A02C-43AC-ABFA-DC59C2504438}"/>
            </a:ext>
          </a:extLst>
        </xdr:cNvPr>
        <xdr:cNvSpPr/>
      </xdr:nvSpPr>
      <xdr:spPr>
        <a:xfrm>
          <a:off x="1739900" y="97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102602</xdr:rowOff>
    </xdr:from>
    <xdr:ext cx="599010" cy="259045"/>
    <xdr:sp macro="" textlink="">
      <xdr:nvSpPr>
        <xdr:cNvPr id="141" name="テキスト ボックス 140">
          <a:extLst>
            <a:ext uri="{FF2B5EF4-FFF2-40B4-BE49-F238E27FC236}">
              <a16:creationId xmlns:a16="http://schemas.microsoft.com/office/drawing/2014/main" id="{2D264316-972A-4D2E-896C-6ECE99929435}"/>
            </a:ext>
          </a:extLst>
        </xdr:cNvPr>
        <xdr:cNvSpPr txBox="1"/>
      </xdr:nvSpPr>
      <xdr:spPr>
        <a:xfrm>
          <a:off x="1514055" y="982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10416</xdr:rowOff>
    </xdr:from>
    <xdr:to>
      <xdr:col>6</xdr:col>
      <xdr:colOff>38100</xdr:colOff>
      <xdr:row>58</xdr:row>
      <xdr:rowOff>112016</xdr:rowOff>
    </xdr:to>
    <xdr:sp macro="" textlink="">
      <xdr:nvSpPr>
        <xdr:cNvPr id="142" name="楕円 141">
          <a:extLst>
            <a:ext uri="{FF2B5EF4-FFF2-40B4-BE49-F238E27FC236}">
              <a16:creationId xmlns:a16="http://schemas.microsoft.com/office/drawing/2014/main" id="{C5949766-797C-4ACB-9AE1-8ECFAA904573}"/>
            </a:ext>
          </a:extLst>
        </xdr:cNvPr>
        <xdr:cNvSpPr/>
      </xdr:nvSpPr>
      <xdr:spPr>
        <a:xfrm>
          <a:off x="965200" y="97335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103143</xdr:rowOff>
    </xdr:from>
    <xdr:ext cx="599010" cy="259045"/>
    <xdr:sp macro="" textlink="">
      <xdr:nvSpPr>
        <xdr:cNvPr id="143" name="テキスト ボックス 142">
          <a:extLst>
            <a:ext uri="{FF2B5EF4-FFF2-40B4-BE49-F238E27FC236}">
              <a16:creationId xmlns:a16="http://schemas.microsoft.com/office/drawing/2014/main" id="{F6C5E431-BA26-4265-AE96-8BAE16D66045}"/>
            </a:ext>
          </a:extLst>
        </xdr:cNvPr>
        <xdr:cNvSpPr txBox="1"/>
      </xdr:nvSpPr>
      <xdr:spPr>
        <a:xfrm>
          <a:off x="739355" y="982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B7F63F34-5286-41F0-9F31-25DB88C74A1F}"/>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E273BC37-508B-4AEE-BCF7-B10AE9D795B3}"/>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CFB1B3E5-9AED-4907-88D4-57D4D866300E}"/>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44365DA5-B2A5-4D0E-B27F-8D66D8A15EBA}"/>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D5F3D51C-F624-44D4-90C0-B0E09C972F96}"/>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6486FE0A-032C-4FC7-8427-0B023A2C1798}"/>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38F69A95-3728-46D6-B4B9-1C671B7BAAF1}"/>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AD32DDB3-801E-4888-9718-916B0DC88F87}"/>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6C131125-1199-4A08-B0D7-68D88FC68B8C}"/>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EC5C9B02-6089-4DE7-BD2C-5223D654BF01}"/>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62B10A47-C904-4B7E-9420-9F25E536100D}"/>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FD0A1468-F72C-48B8-A7FC-2BB14391758B}"/>
            </a:ext>
          </a:extLst>
        </xdr:cNvPr>
        <xdr:cNvSpPr txBox="1"/>
      </xdr:nvSpPr>
      <xdr:spPr>
        <a:xfrm>
          <a:off x="46749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1D36B563-F5D9-42BB-86D7-3CACE5D09547}"/>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F08B3083-C105-47B6-9698-88BE5D3439C9}"/>
            </a:ext>
          </a:extLst>
        </xdr:cNvPr>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1485EDD4-3A08-4260-8074-BCF7F2962EC8}"/>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15AB2689-0752-4BDC-BC74-4BE48A96C797}"/>
            </a:ext>
          </a:extLst>
        </xdr:cNvPr>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7E307A37-17DF-41F9-B3DA-3DC400AC97DA}"/>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D8DE0EC9-048B-44DB-B1C7-90FDDA656E5E}"/>
            </a:ext>
          </a:extLst>
        </xdr:cNvPr>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66F8179B-D3C2-4CB2-B4A2-C4BCDDB64ED9}"/>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FB6CC37D-5B0D-481A-AB31-2D91A5757200}"/>
            </a:ext>
          </a:extLst>
        </xdr:cNvPr>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4386781D-B288-4844-AB1B-3A913F290E73}"/>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57A0F47-CD99-4A9C-93A4-4FB7EEE5FA83}"/>
            </a:ext>
          </a:extLst>
        </xdr:cNvPr>
        <xdr:cNvSpPr txBox="1"/>
      </xdr:nvSpPr>
      <xdr:spPr>
        <a:xfrm>
          <a:off x="7642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C41198A0-A45C-4F58-94C2-B635E0E71E08}"/>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EE8DA304-0C62-4859-9F5F-14869C582D6E}"/>
            </a:ext>
          </a:extLst>
        </xdr:cNvPr>
        <xdr:cNvCxnSpPr/>
      </xdr:nvCxnSpPr>
      <xdr:spPr>
        <a:xfrm flipV="1">
          <a:off x="4084955" y="11981030"/>
          <a:ext cx="1270" cy="107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DEB22873-E5CF-4EC1-B9C7-391845C35B34}"/>
            </a:ext>
          </a:extLst>
        </xdr:cNvPr>
        <xdr:cNvSpPr txBox="1"/>
      </xdr:nvSpPr>
      <xdr:spPr>
        <a:xfrm>
          <a:off x="4137660" y="1306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F603A5A1-F61B-4EBD-A30F-0BE1F84A77F2}"/>
            </a:ext>
          </a:extLst>
        </xdr:cNvPr>
        <xdr:cNvCxnSpPr/>
      </xdr:nvCxnSpPr>
      <xdr:spPr>
        <a:xfrm>
          <a:off x="4020820" y="13059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DA09F4F4-24F1-472A-ACDC-719C9DAB2F9C}"/>
            </a:ext>
          </a:extLst>
        </xdr:cNvPr>
        <xdr:cNvSpPr txBox="1"/>
      </xdr:nvSpPr>
      <xdr:spPr>
        <a:xfrm>
          <a:off x="4137660" y="1176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2FBE2E8E-0CB6-4B4B-975C-E5A4DCC6991D}"/>
            </a:ext>
          </a:extLst>
        </xdr:cNvPr>
        <xdr:cNvCxnSpPr/>
      </xdr:nvCxnSpPr>
      <xdr:spPr>
        <a:xfrm>
          <a:off x="4020820" y="1198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9412</xdr:rowOff>
    </xdr:from>
    <xdr:to>
      <xdr:col>24</xdr:col>
      <xdr:colOff>63500</xdr:colOff>
      <xdr:row>77</xdr:row>
      <xdr:rowOff>22320</xdr:rowOff>
    </xdr:to>
    <xdr:cxnSp macro="">
      <xdr:nvCxnSpPr>
        <xdr:cNvPr id="172" name="直線コネクタ 171">
          <a:extLst>
            <a:ext uri="{FF2B5EF4-FFF2-40B4-BE49-F238E27FC236}">
              <a16:creationId xmlns:a16="http://schemas.microsoft.com/office/drawing/2014/main" id="{C586791D-479B-485C-9A63-3D460727A5DE}"/>
            </a:ext>
          </a:extLst>
        </xdr:cNvPr>
        <xdr:cNvCxnSpPr/>
      </xdr:nvCxnSpPr>
      <xdr:spPr>
        <a:xfrm flipV="1">
          <a:off x="3355340" y="12917692"/>
          <a:ext cx="731520" cy="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87204B7-C346-4432-B1D3-3C1B90F3A18A}"/>
            </a:ext>
          </a:extLst>
        </xdr:cNvPr>
        <xdr:cNvSpPr txBox="1"/>
      </xdr:nvSpPr>
      <xdr:spPr>
        <a:xfrm>
          <a:off x="4137660" y="12655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963F88BF-5C06-410A-97F0-8EF26152739C}"/>
            </a:ext>
          </a:extLst>
        </xdr:cNvPr>
        <xdr:cNvSpPr/>
      </xdr:nvSpPr>
      <xdr:spPr>
        <a:xfrm>
          <a:off x="4036060" y="128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22320</xdr:rowOff>
    </xdr:from>
    <xdr:to>
      <xdr:col>19</xdr:col>
      <xdr:colOff>177800</xdr:colOff>
      <xdr:row>77</xdr:row>
      <xdr:rowOff>45771</xdr:rowOff>
    </xdr:to>
    <xdr:cxnSp macro="">
      <xdr:nvCxnSpPr>
        <xdr:cNvPr id="175" name="直線コネクタ 174">
          <a:extLst>
            <a:ext uri="{FF2B5EF4-FFF2-40B4-BE49-F238E27FC236}">
              <a16:creationId xmlns:a16="http://schemas.microsoft.com/office/drawing/2014/main" id="{E8471370-EB0E-4006-897F-258CF536BC6F}"/>
            </a:ext>
          </a:extLst>
        </xdr:cNvPr>
        <xdr:cNvCxnSpPr/>
      </xdr:nvCxnSpPr>
      <xdr:spPr>
        <a:xfrm flipV="1">
          <a:off x="2565400" y="12930600"/>
          <a:ext cx="78994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C96EE0AF-202E-4942-9696-48CED2E9191C}"/>
            </a:ext>
          </a:extLst>
        </xdr:cNvPr>
        <xdr:cNvSpPr/>
      </xdr:nvSpPr>
      <xdr:spPr>
        <a:xfrm>
          <a:off x="3312160" y="12833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2808951-4ED0-49E5-8E8D-1678E07A2C4F}"/>
            </a:ext>
          </a:extLst>
        </xdr:cNvPr>
        <xdr:cNvSpPr txBox="1"/>
      </xdr:nvSpPr>
      <xdr:spPr>
        <a:xfrm>
          <a:off x="3086315" y="1261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34465</xdr:rowOff>
    </xdr:from>
    <xdr:to>
      <xdr:col>15</xdr:col>
      <xdr:colOff>50800</xdr:colOff>
      <xdr:row>77</xdr:row>
      <xdr:rowOff>45771</xdr:rowOff>
    </xdr:to>
    <xdr:cxnSp macro="">
      <xdr:nvCxnSpPr>
        <xdr:cNvPr id="178" name="直線コネクタ 177">
          <a:extLst>
            <a:ext uri="{FF2B5EF4-FFF2-40B4-BE49-F238E27FC236}">
              <a16:creationId xmlns:a16="http://schemas.microsoft.com/office/drawing/2014/main" id="{DE329241-A0E6-4864-8C38-A800537D2E3B}"/>
            </a:ext>
          </a:extLst>
        </xdr:cNvPr>
        <xdr:cNvCxnSpPr/>
      </xdr:nvCxnSpPr>
      <xdr:spPr>
        <a:xfrm>
          <a:off x="1790700" y="12942745"/>
          <a:ext cx="774700" cy="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E1A6DBE9-087E-4FE2-9F17-03A94FAD0BF5}"/>
            </a:ext>
          </a:extLst>
        </xdr:cNvPr>
        <xdr:cNvSpPr/>
      </xdr:nvSpPr>
      <xdr:spPr>
        <a:xfrm>
          <a:off x="2514600" y="12851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F9DD9C3B-368B-45F3-A01D-51A6FD237E94}"/>
            </a:ext>
          </a:extLst>
        </xdr:cNvPr>
        <xdr:cNvSpPr txBox="1"/>
      </xdr:nvSpPr>
      <xdr:spPr>
        <a:xfrm>
          <a:off x="2311615" y="1263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34465</xdr:rowOff>
    </xdr:from>
    <xdr:to>
      <xdr:col>10</xdr:col>
      <xdr:colOff>114300</xdr:colOff>
      <xdr:row>77</xdr:row>
      <xdr:rowOff>48760</xdr:rowOff>
    </xdr:to>
    <xdr:cxnSp macro="">
      <xdr:nvCxnSpPr>
        <xdr:cNvPr id="181" name="直線コネクタ 180">
          <a:extLst>
            <a:ext uri="{FF2B5EF4-FFF2-40B4-BE49-F238E27FC236}">
              <a16:creationId xmlns:a16="http://schemas.microsoft.com/office/drawing/2014/main" id="{2EBCB931-99A9-4BF6-ABAB-1AA39A168685}"/>
            </a:ext>
          </a:extLst>
        </xdr:cNvPr>
        <xdr:cNvCxnSpPr/>
      </xdr:nvCxnSpPr>
      <xdr:spPr>
        <a:xfrm flipV="1">
          <a:off x="1008380" y="12942745"/>
          <a:ext cx="782320" cy="1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823C6FEC-58B6-4A8A-8185-9329252B6BDC}"/>
            </a:ext>
          </a:extLst>
        </xdr:cNvPr>
        <xdr:cNvSpPr/>
      </xdr:nvSpPr>
      <xdr:spPr>
        <a:xfrm>
          <a:off x="1739900" y="12830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ECBA7416-C514-4DA7-9A87-65433D0E0817}"/>
            </a:ext>
          </a:extLst>
        </xdr:cNvPr>
        <xdr:cNvSpPr txBox="1"/>
      </xdr:nvSpPr>
      <xdr:spPr>
        <a:xfrm>
          <a:off x="1514055" y="126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F5822B43-74CE-4D07-907F-647C1F21F9EB}"/>
            </a:ext>
          </a:extLst>
        </xdr:cNvPr>
        <xdr:cNvSpPr/>
      </xdr:nvSpPr>
      <xdr:spPr>
        <a:xfrm>
          <a:off x="965200" y="12836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7FE58788-8CA8-49A7-9E33-A5B772E303B3}"/>
            </a:ext>
          </a:extLst>
        </xdr:cNvPr>
        <xdr:cNvSpPr txBox="1"/>
      </xdr:nvSpPr>
      <xdr:spPr>
        <a:xfrm>
          <a:off x="739355" y="1261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A0FECC50-B1A3-4C4E-A8F9-C4787704CF42}"/>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F88A9CEF-E34D-49D2-8655-A81876CA60C7}"/>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BDB27B14-0787-4013-8B64-6B84F0CA86D2}"/>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920BEEC6-67CB-489F-8ECD-F1C1631AE6FE}"/>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B845651A-EA41-4FEB-A992-0BFFA0132DB9}"/>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130062</xdr:rowOff>
    </xdr:from>
    <xdr:to>
      <xdr:col>24</xdr:col>
      <xdr:colOff>114300</xdr:colOff>
      <xdr:row>77</xdr:row>
      <xdr:rowOff>60212</xdr:rowOff>
    </xdr:to>
    <xdr:sp macro="" textlink="">
      <xdr:nvSpPr>
        <xdr:cNvPr id="191" name="楕円 190">
          <a:extLst>
            <a:ext uri="{FF2B5EF4-FFF2-40B4-BE49-F238E27FC236}">
              <a16:creationId xmlns:a16="http://schemas.microsoft.com/office/drawing/2014/main" id="{3B0EA1D8-97FB-43FB-B315-D0C007B9A530}"/>
            </a:ext>
          </a:extLst>
        </xdr:cNvPr>
        <xdr:cNvSpPr/>
      </xdr:nvSpPr>
      <xdr:spPr>
        <a:xfrm>
          <a:off x="4036060" y="12870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108489</xdr:rowOff>
    </xdr:from>
    <xdr:ext cx="599010" cy="259045"/>
    <xdr:sp macro="" textlink="">
      <xdr:nvSpPr>
        <xdr:cNvPr id="192" name="民生費該当値テキスト">
          <a:extLst>
            <a:ext uri="{FF2B5EF4-FFF2-40B4-BE49-F238E27FC236}">
              <a16:creationId xmlns:a16="http://schemas.microsoft.com/office/drawing/2014/main" id="{7CFC9A79-F0C3-4DC0-99C5-6B6909758038}"/>
            </a:ext>
          </a:extLst>
        </xdr:cNvPr>
        <xdr:cNvSpPr txBox="1"/>
      </xdr:nvSpPr>
      <xdr:spPr>
        <a:xfrm>
          <a:off x="4137660" y="1284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142970</xdr:rowOff>
    </xdr:from>
    <xdr:to>
      <xdr:col>20</xdr:col>
      <xdr:colOff>38100</xdr:colOff>
      <xdr:row>77</xdr:row>
      <xdr:rowOff>73120</xdr:rowOff>
    </xdr:to>
    <xdr:sp macro="" textlink="">
      <xdr:nvSpPr>
        <xdr:cNvPr id="193" name="楕円 192">
          <a:extLst>
            <a:ext uri="{FF2B5EF4-FFF2-40B4-BE49-F238E27FC236}">
              <a16:creationId xmlns:a16="http://schemas.microsoft.com/office/drawing/2014/main" id="{6E3266A9-9BA7-46ED-8BA3-AAAFCA2B6C38}"/>
            </a:ext>
          </a:extLst>
        </xdr:cNvPr>
        <xdr:cNvSpPr/>
      </xdr:nvSpPr>
      <xdr:spPr>
        <a:xfrm>
          <a:off x="3312160" y="12883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64247</xdr:rowOff>
    </xdr:from>
    <xdr:ext cx="599010" cy="259045"/>
    <xdr:sp macro="" textlink="">
      <xdr:nvSpPr>
        <xdr:cNvPr id="194" name="テキスト ボックス 193">
          <a:extLst>
            <a:ext uri="{FF2B5EF4-FFF2-40B4-BE49-F238E27FC236}">
              <a16:creationId xmlns:a16="http://schemas.microsoft.com/office/drawing/2014/main" id="{6476C038-63B0-417D-B0EA-E9CF40C9B327}"/>
            </a:ext>
          </a:extLst>
        </xdr:cNvPr>
        <xdr:cNvSpPr txBox="1"/>
      </xdr:nvSpPr>
      <xdr:spPr>
        <a:xfrm>
          <a:off x="3086315" y="1297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166421</xdr:rowOff>
    </xdr:from>
    <xdr:to>
      <xdr:col>15</xdr:col>
      <xdr:colOff>101600</xdr:colOff>
      <xdr:row>77</xdr:row>
      <xdr:rowOff>96571</xdr:rowOff>
    </xdr:to>
    <xdr:sp macro="" textlink="">
      <xdr:nvSpPr>
        <xdr:cNvPr id="195" name="楕円 194">
          <a:extLst>
            <a:ext uri="{FF2B5EF4-FFF2-40B4-BE49-F238E27FC236}">
              <a16:creationId xmlns:a16="http://schemas.microsoft.com/office/drawing/2014/main" id="{CD2D4B50-B15B-4C9E-8E1A-13FF54E75642}"/>
            </a:ext>
          </a:extLst>
        </xdr:cNvPr>
        <xdr:cNvSpPr/>
      </xdr:nvSpPr>
      <xdr:spPr>
        <a:xfrm>
          <a:off x="2514600" y="129070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87698</xdr:rowOff>
    </xdr:from>
    <xdr:ext cx="599010" cy="259045"/>
    <xdr:sp macro="" textlink="">
      <xdr:nvSpPr>
        <xdr:cNvPr id="196" name="テキスト ボックス 195">
          <a:extLst>
            <a:ext uri="{FF2B5EF4-FFF2-40B4-BE49-F238E27FC236}">
              <a16:creationId xmlns:a16="http://schemas.microsoft.com/office/drawing/2014/main" id="{4181623D-AC45-44E4-BC8B-5C2FF1C78D0C}"/>
            </a:ext>
          </a:extLst>
        </xdr:cNvPr>
        <xdr:cNvSpPr txBox="1"/>
      </xdr:nvSpPr>
      <xdr:spPr>
        <a:xfrm>
          <a:off x="2311615" y="1299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155115</xdr:rowOff>
    </xdr:from>
    <xdr:to>
      <xdr:col>10</xdr:col>
      <xdr:colOff>165100</xdr:colOff>
      <xdr:row>77</xdr:row>
      <xdr:rowOff>85265</xdr:rowOff>
    </xdr:to>
    <xdr:sp macro="" textlink="">
      <xdr:nvSpPr>
        <xdr:cNvPr id="197" name="楕円 196">
          <a:extLst>
            <a:ext uri="{FF2B5EF4-FFF2-40B4-BE49-F238E27FC236}">
              <a16:creationId xmlns:a16="http://schemas.microsoft.com/office/drawing/2014/main" id="{27155EBD-6B18-45CE-ABD8-DD145B13AC60}"/>
            </a:ext>
          </a:extLst>
        </xdr:cNvPr>
        <xdr:cNvSpPr/>
      </xdr:nvSpPr>
      <xdr:spPr>
        <a:xfrm>
          <a:off x="1739900" y="12895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76392</xdr:rowOff>
    </xdr:from>
    <xdr:ext cx="599010" cy="259045"/>
    <xdr:sp macro="" textlink="">
      <xdr:nvSpPr>
        <xdr:cNvPr id="198" name="テキスト ボックス 197">
          <a:extLst>
            <a:ext uri="{FF2B5EF4-FFF2-40B4-BE49-F238E27FC236}">
              <a16:creationId xmlns:a16="http://schemas.microsoft.com/office/drawing/2014/main" id="{97065F6C-FF9B-4035-BF02-4C61B07283C2}"/>
            </a:ext>
          </a:extLst>
        </xdr:cNvPr>
        <xdr:cNvSpPr txBox="1"/>
      </xdr:nvSpPr>
      <xdr:spPr>
        <a:xfrm>
          <a:off x="1514055" y="1298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169410</xdr:rowOff>
    </xdr:from>
    <xdr:to>
      <xdr:col>6</xdr:col>
      <xdr:colOff>38100</xdr:colOff>
      <xdr:row>77</xdr:row>
      <xdr:rowOff>99560</xdr:rowOff>
    </xdr:to>
    <xdr:sp macro="" textlink="">
      <xdr:nvSpPr>
        <xdr:cNvPr id="199" name="楕円 198">
          <a:extLst>
            <a:ext uri="{FF2B5EF4-FFF2-40B4-BE49-F238E27FC236}">
              <a16:creationId xmlns:a16="http://schemas.microsoft.com/office/drawing/2014/main" id="{3470FB75-ED13-4740-87B8-19E5811522D6}"/>
            </a:ext>
          </a:extLst>
        </xdr:cNvPr>
        <xdr:cNvSpPr/>
      </xdr:nvSpPr>
      <xdr:spPr>
        <a:xfrm>
          <a:off x="965200" y="1291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90687</xdr:rowOff>
    </xdr:from>
    <xdr:ext cx="599010" cy="259045"/>
    <xdr:sp macro="" textlink="">
      <xdr:nvSpPr>
        <xdr:cNvPr id="200" name="テキスト ボックス 199">
          <a:extLst>
            <a:ext uri="{FF2B5EF4-FFF2-40B4-BE49-F238E27FC236}">
              <a16:creationId xmlns:a16="http://schemas.microsoft.com/office/drawing/2014/main" id="{4013DD92-3A5C-4CDE-9980-F3571942D76A}"/>
            </a:ext>
          </a:extLst>
        </xdr:cNvPr>
        <xdr:cNvSpPr txBox="1"/>
      </xdr:nvSpPr>
      <xdr:spPr>
        <a:xfrm>
          <a:off x="739355" y="1299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B5D5CF76-D78D-4F04-9B0E-1DD1AD34DA06}"/>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7E5EEA4F-D607-417A-AEEF-3B89201BF5EC}"/>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1AD17BF6-08DF-4AC8-8790-9C158DB0D603}"/>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5D761A45-7930-4D6A-AE6A-D92A70E23938}"/>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9D0D46B9-BE84-402D-8F78-D8D4FB4856ED}"/>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C9277BD5-7FB3-4CC3-B323-C479358835A6}"/>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D8A74F21-DAAE-4D37-B42B-42C371EA4A62}"/>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AF59BBE2-C51A-4036-8C2A-905ED89D46F7}"/>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261AE353-4EFE-4EE6-B002-ED9E99CE0980}"/>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75927CB-4608-4CA1-8C5B-92D0CF560B84}"/>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CAB9CC1F-2FCD-491D-B768-1CEEBBC0B5BD}"/>
            </a:ext>
          </a:extLst>
        </xdr:cNvPr>
        <xdr:cNvCxnSpPr/>
      </xdr:nvCxnSpPr>
      <xdr:spPr>
        <a:xfrm>
          <a:off x="67056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98AA4DF0-4FDE-4C1A-B4A9-B4CD0E9D95BB}"/>
            </a:ext>
          </a:extLst>
        </xdr:cNvPr>
        <xdr:cNvSpPr txBox="1"/>
      </xdr:nvSpPr>
      <xdr:spPr>
        <a:xfrm>
          <a:off x="46749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72161E52-4956-4194-A3BB-0DA28D8AC10A}"/>
            </a:ext>
          </a:extLst>
        </xdr:cNvPr>
        <xdr:cNvCxnSpPr/>
      </xdr:nvCxnSpPr>
      <xdr:spPr>
        <a:xfrm>
          <a:off x="67056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82B48391-BCDD-476F-8906-56CB4FF4286B}"/>
            </a:ext>
          </a:extLst>
        </xdr:cNvPr>
        <xdr:cNvSpPr txBox="1"/>
      </xdr:nvSpPr>
      <xdr:spPr>
        <a:xfrm>
          <a:off x="16658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E080AA66-E45A-4307-BD78-67BC65EF452A}"/>
            </a:ext>
          </a:extLst>
        </xdr:cNvPr>
        <xdr:cNvCxnSpPr/>
      </xdr:nvCxnSpPr>
      <xdr:spPr>
        <a:xfrm>
          <a:off x="67056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6B80DC22-2E70-4B7B-B7F9-59CBF1E543EA}"/>
            </a:ext>
          </a:extLst>
        </xdr:cNvPr>
        <xdr:cNvSpPr txBox="1"/>
      </xdr:nvSpPr>
      <xdr:spPr>
        <a:xfrm>
          <a:off x="16658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567D60CA-02E7-45CE-8B25-54ECA9FCCE52}"/>
            </a:ext>
          </a:extLst>
        </xdr:cNvPr>
        <xdr:cNvCxnSpPr/>
      </xdr:nvCxnSpPr>
      <xdr:spPr>
        <a:xfrm>
          <a:off x="67056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3A3A657F-8BBE-4CFF-AA93-29E4431B0044}"/>
            </a:ext>
          </a:extLst>
        </xdr:cNvPr>
        <xdr:cNvSpPr txBox="1"/>
      </xdr:nvSpPr>
      <xdr:spPr>
        <a:xfrm>
          <a:off x="16658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93D62139-7ACB-4665-9AA9-FC0F0557B397}"/>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DD232938-58D9-4C0B-98A5-D350481C57E8}"/>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ED6DC73B-0E15-46BF-830E-C5D1FAEBE39D}"/>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4FFD714A-30BB-4814-89E2-3667998BCBF4}"/>
            </a:ext>
          </a:extLst>
        </xdr:cNvPr>
        <xdr:cNvCxnSpPr/>
      </xdr:nvCxnSpPr>
      <xdr:spPr>
        <a:xfrm flipV="1">
          <a:off x="4084955" y="15279606"/>
          <a:ext cx="1270" cy="121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AB475C0D-4873-4C2A-9481-113AAB9E31FA}"/>
            </a:ext>
          </a:extLst>
        </xdr:cNvPr>
        <xdr:cNvSpPr txBox="1"/>
      </xdr:nvSpPr>
      <xdr:spPr>
        <a:xfrm>
          <a:off x="4137660" y="1650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35B47A41-F88E-4A33-95E6-49561129376C}"/>
            </a:ext>
          </a:extLst>
        </xdr:cNvPr>
        <xdr:cNvCxnSpPr/>
      </xdr:nvCxnSpPr>
      <xdr:spPr>
        <a:xfrm>
          <a:off x="4020820" y="164991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EC5C8FB9-B52D-4594-8F63-BE63E567654C}"/>
            </a:ext>
          </a:extLst>
        </xdr:cNvPr>
        <xdr:cNvSpPr txBox="1"/>
      </xdr:nvSpPr>
      <xdr:spPr>
        <a:xfrm>
          <a:off x="4137660" y="1506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4618E81F-6888-4AA1-BA3F-73C13B0A93E4}"/>
            </a:ext>
          </a:extLst>
        </xdr:cNvPr>
        <xdr:cNvCxnSpPr/>
      </xdr:nvCxnSpPr>
      <xdr:spPr>
        <a:xfrm>
          <a:off x="4020820" y="15279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68712</xdr:rowOff>
    </xdr:from>
    <xdr:to>
      <xdr:col>24</xdr:col>
      <xdr:colOff>63500</xdr:colOff>
      <xdr:row>97</xdr:row>
      <xdr:rowOff>105494</xdr:rowOff>
    </xdr:to>
    <xdr:cxnSp macro="">
      <xdr:nvCxnSpPr>
        <xdr:cNvPr id="227" name="直線コネクタ 226">
          <a:extLst>
            <a:ext uri="{FF2B5EF4-FFF2-40B4-BE49-F238E27FC236}">
              <a16:creationId xmlns:a16="http://schemas.microsoft.com/office/drawing/2014/main" id="{3911E6C6-9E2C-4EE1-BDCA-CEA420934237}"/>
            </a:ext>
          </a:extLst>
        </xdr:cNvPr>
        <xdr:cNvCxnSpPr/>
      </xdr:nvCxnSpPr>
      <xdr:spPr>
        <a:xfrm flipV="1">
          <a:off x="3355340" y="16329792"/>
          <a:ext cx="731520" cy="3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D5435CB8-68F9-4408-A731-7B64DEABEE2E}"/>
            </a:ext>
          </a:extLst>
        </xdr:cNvPr>
        <xdr:cNvSpPr txBox="1"/>
      </xdr:nvSpPr>
      <xdr:spPr>
        <a:xfrm>
          <a:off x="4137660" y="16090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9D3B8025-6A31-4E23-A884-BEDD352A832C}"/>
            </a:ext>
          </a:extLst>
        </xdr:cNvPr>
        <xdr:cNvSpPr/>
      </xdr:nvSpPr>
      <xdr:spPr>
        <a:xfrm>
          <a:off x="4036060" y="162352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105494</xdr:rowOff>
    </xdr:from>
    <xdr:to>
      <xdr:col>19</xdr:col>
      <xdr:colOff>177800</xdr:colOff>
      <xdr:row>97</xdr:row>
      <xdr:rowOff>121067</xdr:rowOff>
    </xdr:to>
    <xdr:cxnSp macro="">
      <xdr:nvCxnSpPr>
        <xdr:cNvPr id="230" name="直線コネクタ 229">
          <a:extLst>
            <a:ext uri="{FF2B5EF4-FFF2-40B4-BE49-F238E27FC236}">
              <a16:creationId xmlns:a16="http://schemas.microsoft.com/office/drawing/2014/main" id="{3FA46B1F-B935-4363-835D-C959D138168B}"/>
            </a:ext>
          </a:extLst>
        </xdr:cNvPr>
        <xdr:cNvCxnSpPr/>
      </xdr:nvCxnSpPr>
      <xdr:spPr>
        <a:xfrm flipV="1">
          <a:off x="2565400" y="16366574"/>
          <a:ext cx="789940" cy="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46C215E6-0A14-44FF-B93D-B0F40DB64A0C}"/>
            </a:ext>
          </a:extLst>
        </xdr:cNvPr>
        <xdr:cNvSpPr/>
      </xdr:nvSpPr>
      <xdr:spPr>
        <a:xfrm>
          <a:off x="3312160" y="16263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9C5C8441-D8EC-4F07-9F8B-04FD40A9FD3F}"/>
            </a:ext>
          </a:extLst>
        </xdr:cNvPr>
        <xdr:cNvSpPr txBox="1"/>
      </xdr:nvSpPr>
      <xdr:spPr>
        <a:xfrm>
          <a:off x="3086315" y="1604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106000</xdr:rowOff>
    </xdr:from>
    <xdr:to>
      <xdr:col>15</xdr:col>
      <xdr:colOff>50800</xdr:colOff>
      <xdr:row>97</xdr:row>
      <xdr:rowOff>121067</xdr:rowOff>
    </xdr:to>
    <xdr:cxnSp macro="">
      <xdr:nvCxnSpPr>
        <xdr:cNvPr id="233" name="直線コネクタ 232">
          <a:extLst>
            <a:ext uri="{FF2B5EF4-FFF2-40B4-BE49-F238E27FC236}">
              <a16:creationId xmlns:a16="http://schemas.microsoft.com/office/drawing/2014/main" id="{7CE4A004-6B46-4039-83EF-3094358D4635}"/>
            </a:ext>
          </a:extLst>
        </xdr:cNvPr>
        <xdr:cNvCxnSpPr/>
      </xdr:nvCxnSpPr>
      <xdr:spPr>
        <a:xfrm>
          <a:off x="1790700" y="16367080"/>
          <a:ext cx="774700" cy="1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630368B5-B3C4-4800-A9CA-D34D36CFD8D3}"/>
            </a:ext>
          </a:extLst>
        </xdr:cNvPr>
        <xdr:cNvSpPr/>
      </xdr:nvSpPr>
      <xdr:spPr>
        <a:xfrm>
          <a:off x="2514600" y="1628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BC0B2E3E-1E39-42E7-85A4-64D83C7BF3EE}"/>
            </a:ext>
          </a:extLst>
        </xdr:cNvPr>
        <xdr:cNvSpPr txBox="1"/>
      </xdr:nvSpPr>
      <xdr:spPr>
        <a:xfrm>
          <a:off x="2311615" y="1606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106000</xdr:rowOff>
    </xdr:from>
    <xdr:to>
      <xdr:col>10</xdr:col>
      <xdr:colOff>114300</xdr:colOff>
      <xdr:row>97</xdr:row>
      <xdr:rowOff>139517</xdr:rowOff>
    </xdr:to>
    <xdr:cxnSp macro="">
      <xdr:nvCxnSpPr>
        <xdr:cNvPr id="236" name="直線コネクタ 235">
          <a:extLst>
            <a:ext uri="{FF2B5EF4-FFF2-40B4-BE49-F238E27FC236}">
              <a16:creationId xmlns:a16="http://schemas.microsoft.com/office/drawing/2014/main" id="{B9A32644-4EF8-448C-B606-F2B4569BA4BC}"/>
            </a:ext>
          </a:extLst>
        </xdr:cNvPr>
        <xdr:cNvCxnSpPr/>
      </xdr:nvCxnSpPr>
      <xdr:spPr>
        <a:xfrm flipV="1">
          <a:off x="1008380" y="16367080"/>
          <a:ext cx="782320" cy="3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144C2FDB-8339-4755-ACA1-5E911BB7C668}"/>
            </a:ext>
          </a:extLst>
        </xdr:cNvPr>
        <xdr:cNvSpPr/>
      </xdr:nvSpPr>
      <xdr:spPr>
        <a:xfrm>
          <a:off x="1739900" y="1626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59A08A75-65F2-4DB1-939D-26A4AD253F54}"/>
            </a:ext>
          </a:extLst>
        </xdr:cNvPr>
        <xdr:cNvSpPr txBox="1"/>
      </xdr:nvSpPr>
      <xdr:spPr>
        <a:xfrm>
          <a:off x="1514055" y="1604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2C69407C-D0CB-4B61-A154-AA3A22B3247E}"/>
            </a:ext>
          </a:extLst>
        </xdr:cNvPr>
        <xdr:cNvSpPr/>
      </xdr:nvSpPr>
      <xdr:spPr>
        <a:xfrm>
          <a:off x="965200" y="162710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CA9C56DF-2538-49EE-B9D2-B8C2CC737F85}"/>
            </a:ext>
          </a:extLst>
        </xdr:cNvPr>
        <xdr:cNvSpPr txBox="1"/>
      </xdr:nvSpPr>
      <xdr:spPr>
        <a:xfrm>
          <a:off x="739355" y="160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2B626709-A4B9-4484-A098-FA7078A882BA}"/>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69D53399-D343-4DF8-BC4B-11ED17EC0F2C}"/>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D290074C-020F-4475-80BB-657540E99156}"/>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719E1207-AB98-4469-B9A7-E6779B2495D1}"/>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51D5529E-E753-4BEC-BC00-870771E2B585}"/>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17912</xdr:rowOff>
    </xdr:from>
    <xdr:to>
      <xdr:col>24</xdr:col>
      <xdr:colOff>114300</xdr:colOff>
      <xdr:row>97</xdr:row>
      <xdr:rowOff>119512</xdr:rowOff>
    </xdr:to>
    <xdr:sp macro="" textlink="">
      <xdr:nvSpPr>
        <xdr:cNvPr id="246" name="楕円 245">
          <a:extLst>
            <a:ext uri="{FF2B5EF4-FFF2-40B4-BE49-F238E27FC236}">
              <a16:creationId xmlns:a16="http://schemas.microsoft.com/office/drawing/2014/main" id="{3BF48998-2B41-4DE2-B593-9DBFE5F32179}"/>
            </a:ext>
          </a:extLst>
        </xdr:cNvPr>
        <xdr:cNvSpPr/>
      </xdr:nvSpPr>
      <xdr:spPr>
        <a:xfrm>
          <a:off x="4036060" y="162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167789</xdr:rowOff>
    </xdr:from>
    <xdr:ext cx="599010" cy="259045"/>
    <xdr:sp macro="" textlink="">
      <xdr:nvSpPr>
        <xdr:cNvPr id="247" name="衛生費該当値テキスト">
          <a:extLst>
            <a:ext uri="{FF2B5EF4-FFF2-40B4-BE49-F238E27FC236}">
              <a16:creationId xmlns:a16="http://schemas.microsoft.com/office/drawing/2014/main" id="{723F4829-4A7A-46B7-9B9B-E4F0FBF74960}"/>
            </a:ext>
          </a:extLst>
        </xdr:cNvPr>
        <xdr:cNvSpPr txBox="1"/>
      </xdr:nvSpPr>
      <xdr:spPr>
        <a:xfrm>
          <a:off x="4137660" y="1626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54694</xdr:rowOff>
    </xdr:from>
    <xdr:to>
      <xdr:col>20</xdr:col>
      <xdr:colOff>38100</xdr:colOff>
      <xdr:row>97</xdr:row>
      <xdr:rowOff>156294</xdr:rowOff>
    </xdr:to>
    <xdr:sp macro="" textlink="">
      <xdr:nvSpPr>
        <xdr:cNvPr id="248" name="楕円 247">
          <a:extLst>
            <a:ext uri="{FF2B5EF4-FFF2-40B4-BE49-F238E27FC236}">
              <a16:creationId xmlns:a16="http://schemas.microsoft.com/office/drawing/2014/main" id="{858B65DB-9DE7-4677-84AB-44E228E386EB}"/>
            </a:ext>
          </a:extLst>
        </xdr:cNvPr>
        <xdr:cNvSpPr/>
      </xdr:nvSpPr>
      <xdr:spPr>
        <a:xfrm>
          <a:off x="3312160" y="163157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147421</xdr:rowOff>
    </xdr:from>
    <xdr:ext cx="534377" cy="259045"/>
    <xdr:sp macro="" textlink="">
      <xdr:nvSpPr>
        <xdr:cNvPr id="249" name="テキスト ボックス 248">
          <a:extLst>
            <a:ext uri="{FF2B5EF4-FFF2-40B4-BE49-F238E27FC236}">
              <a16:creationId xmlns:a16="http://schemas.microsoft.com/office/drawing/2014/main" id="{6DAD9DCD-30B1-4542-BCCA-FB45CA2D8895}"/>
            </a:ext>
          </a:extLst>
        </xdr:cNvPr>
        <xdr:cNvSpPr txBox="1"/>
      </xdr:nvSpPr>
      <xdr:spPr>
        <a:xfrm>
          <a:off x="3118631" y="164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70267</xdr:rowOff>
    </xdr:from>
    <xdr:to>
      <xdr:col>15</xdr:col>
      <xdr:colOff>101600</xdr:colOff>
      <xdr:row>98</xdr:row>
      <xdr:rowOff>417</xdr:rowOff>
    </xdr:to>
    <xdr:sp macro="" textlink="">
      <xdr:nvSpPr>
        <xdr:cNvPr id="250" name="楕円 249">
          <a:extLst>
            <a:ext uri="{FF2B5EF4-FFF2-40B4-BE49-F238E27FC236}">
              <a16:creationId xmlns:a16="http://schemas.microsoft.com/office/drawing/2014/main" id="{B843B9D6-458F-4226-80B3-50710053DB66}"/>
            </a:ext>
          </a:extLst>
        </xdr:cNvPr>
        <xdr:cNvSpPr/>
      </xdr:nvSpPr>
      <xdr:spPr>
        <a:xfrm>
          <a:off x="2514600" y="16331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162994</xdr:rowOff>
    </xdr:from>
    <xdr:ext cx="534377" cy="259045"/>
    <xdr:sp macro="" textlink="">
      <xdr:nvSpPr>
        <xdr:cNvPr id="251" name="テキスト ボックス 250">
          <a:extLst>
            <a:ext uri="{FF2B5EF4-FFF2-40B4-BE49-F238E27FC236}">
              <a16:creationId xmlns:a16="http://schemas.microsoft.com/office/drawing/2014/main" id="{D7DE35DD-76A3-4F31-87DB-097EC06AB9D6}"/>
            </a:ext>
          </a:extLst>
        </xdr:cNvPr>
        <xdr:cNvSpPr txBox="1"/>
      </xdr:nvSpPr>
      <xdr:spPr>
        <a:xfrm>
          <a:off x="234393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55200</xdr:rowOff>
    </xdr:from>
    <xdr:to>
      <xdr:col>10</xdr:col>
      <xdr:colOff>165100</xdr:colOff>
      <xdr:row>97</xdr:row>
      <xdr:rowOff>156800</xdr:rowOff>
    </xdr:to>
    <xdr:sp macro="" textlink="">
      <xdr:nvSpPr>
        <xdr:cNvPr id="252" name="楕円 251">
          <a:extLst>
            <a:ext uri="{FF2B5EF4-FFF2-40B4-BE49-F238E27FC236}">
              <a16:creationId xmlns:a16="http://schemas.microsoft.com/office/drawing/2014/main" id="{7490CDE8-1497-4DE4-9D3B-C4CBB316328A}"/>
            </a:ext>
          </a:extLst>
        </xdr:cNvPr>
        <xdr:cNvSpPr/>
      </xdr:nvSpPr>
      <xdr:spPr>
        <a:xfrm>
          <a:off x="1739900" y="163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147927</xdr:rowOff>
    </xdr:from>
    <xdr:ext cx="534377" cy="259045"/>
    <xdr:sp macro="" textlink="">
      <xdr:nvSpPr>
        <xdr:cNvPr id="253" name="テキスト ボックス 252">
          <a:extLst>
            <a:ext uri="{FF2B5EF4-FFF2-40B4-BE49-F238E27FC236}">
              <a16:creationId xmlns:a16="http://schemas.microsoft.com/office/drawing/2014/main" id="{ED804C2B-1BEF-4BDC-8AB8-34F0A8D3A14F}"/>
            </a:ext>
          </a:extLst>
        </xdr:cNvPr>
        <xdr:cNvSpPr txBox="1"/>
      </xdr:nvSpPr>
      <xdr:spPr>
        <a:xfrm>
          <a:off x="1546371" y="1640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88717</xdr:rowOff>
    </xdr:from>
    <xdr:to>
      <xdr:col>6</xdr:col>
      <xdr:colOff>38100</xdr:colOff>
      <xdr:row>98</xdr:row>
      <xdr:rowOff>18867</xdr:rowOff>
    </xdr:to>
    <xdr:sp macro="" textlink="">
      <xdr:nvSpPr>
        <xdr:cNvPr id="254" name="楕円 253">
          <a:extLst>
            <a:ext uri="{FF2B5EF4-FFF2-40B4-BE49-F238E27FC236}">
              <a16:creationId xmlns:a16="http://schemas.microsoft.com/office/drawing/2014/main" id="{3163DB73-8490-47AB-977A-0A9071D88BC5}"/>
            </a:ext>
          </a:extLst>
        </xdr:cNvPr>
        <xdr:cNvSpPr/>
      </xdr:nvSpPr>
      <xdr:spPr>
        <a:xfrm>
          <a:off x="965200" y="163497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9994</xdr:rowOff>
    </xdr:from>
    <xdr:ext cx="534377" cy="259045"/>
    <xdr:sp macro="" textlink="">
      <xdr:nvSpPr>
        <xdr:cNvPr id="255" name="テキスト ボックス 254">
          <a:extLst>
            <a:ext uri="{FF2B5EF4-FFF2-40B4-BE49-F238E27FC236}">
              <a16:creationId xmlns:a16="http://schemas.microsoft.com/office/drawing/2014/main" id="{4646D7FB-8BF0-4D77-856C-5DC647E3F80A}"/>
            </a:ext>
          </a:extLst>
        </xdr:cNvPr>
        <xdr:cNvSpPr txBox="1"/>
      </xdr:nvSpPr>
      <xdr:spPr>
        <a:xfrm>
          <a:off x="771671" y="164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43DFE79B-2318-4E1E-B015-1192E92B9CB7}"/>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D700E424-51F9-40E5-9FB5-B927345C742E}"/>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20E004E9-96F8-48F8-941E-BAFFD68212F2}"/>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E10A8537-5915-4D94-A149-32CED0D8D135}"/>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604573D4-8E05-4FCA-92B3-A41A5F39F25C}"/>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9F9F79AA-5A87-49D5-B491-85E717DE6D0A}"/>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E466D293-6B1A-40A4-8F78-687E57466FC6}"/>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48803ACA-DCEC-4F38-BD80-6C2F25009B15}"/>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A5204639-E0BE-40D9-A1D5-828DCE6BEB53}"/>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772D186C-C2CD-4BAB-906C-352104E4D451}"/>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DB11ADD1-F390-4AB6-AF67-649D7286C054}"/>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A1C8D6F6-4378-4E98-ADA4-BC67D7CC0B39}"/>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B8325652-0343-47A1-8784-30185B454BEF}"/>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B15773FD-9E60-4021-AAE4-B0C7433B02AC}"/>
            </a:ext>
          </a:extLst>
        </xdr:cNvPr>
        <xdr:cNvSpPr txBox="1"/>
      </xdr:nvSpPr>
      <xdr:spPr>
        <a:xfrm>
          <a:off x="53640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B78A516-5045-4910-91ED-57A7D43B66CC}"/>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F59E50F-A474-4BE1-8D8A-A5953D72A537}"/>
            </a:ext>
          </a:extLst>
        </xdr:cNvPr>
        <xdr:cNvSpPr txBox="1"/>
      </xdr:nvSpPr>
      <xdr:spPr>
        <a:xfrm>
          <a:off x="53640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5F062A8-1215-4DC5-B439-40A3A762AC61}"/>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EEEC5205-CD27-4D75-9E16-1E061F3673B2}"/>
            </a:ext>
          </a:extLst>
        </xdr:cNvPr>
        <xdr:cNvSpPr txBox="1"/>
      </xdr:nvSpPr>
      <xdr:spPr>
        <a:xfrm>
          <a:off x="536404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8E81D77A-A453-44B8-A9E5-4D51ACB16A6E}"/>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89F6CB25-AA66-40E8-9BA3-BB476742B28C}"/>
            </a:ext>
          </a:extLst>
        </xdr:cNvPr>
        <xdr:cNvSpPr txBox="1"/>
      </xdr:nvSpPr>
      <xdr:spPr>
        <a:xfrm>
          <a:off x="53640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FBA32C07-D786-422B-BB53-AC016CE3F6E9}"/>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EB0FE2DE-D79E-4F40-A060-4B4EF8E26F85}"/>
            </a:ext>
          </a:extLst>
        </xdr:cNvPr>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9AB034F6-0BD6-4BF5-9B80-8EA1D4A78F84}"/>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5552300C-0D56-4EB8-947E-DC1DFB18CAF6}"/>
            </a:ext>
          </a:extLst>
        </xdr:cNvPr>
        <xdr:cNvCxnSpPr/>
      </xdr:nvCxnSpPr>
      <xdr:spPr>
        <a:xfrm flipV="1">
          <a:off x="9218295" y="5191131"/>
          <a:ext cx="1270" cy="1391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C34B894E-F94C-4F46-8AB4-16378E99E0EB}"/>
            </a:ext>
          </a:extLst>
        </xdr:cNvPr>
        <xdr:cNvSpPr txBox="1"/>
      </xdr:nvSpPr>
      <xdr:spPr>
        <a:xfrm>
          <a:off x="9271000" y="66231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91435115-85D6-40D6-B111-21B90C824B52}"/>
            </a:ext>
          </a:extLst>
        </xdr:cNvPr>
        <xdr:cNvCxnSpPr/>
      </xdr:nvCxnSpPr>
      <xdr:spPr>
        <a:xfrm>
          <a:off x="915416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85E67B0A-8FB5-45D6-B5D2-0EA15B59F578}"/>
            </a:ext>
          </a:extLst>
        </xdr:cNvPr>
        <xdr:cNvSpPr txBox="1"/>
      </xdr:nvSpPr>
      <xdr:spPr>
        <a:xfrm>
          <a:off x="9271000" y="497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CB6D2BB8-53B4-4962-8561-23E42B28ACEA}"/>
            </a:ext>
          </a:extLst>
        </xdr:cNvPr>
        <xdr:cNvCxnSpPr/>
      </xdr:nvCxnSpPr>
      <xdr:spPr>
        <a:xfrm>
          <a:off x="9154160" y="5191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353B0C14-5DDC-4439-B1F4-D66529F85973}"/>
            </a:ext>
          </a:extLst>
        </xdr:cNvPr>
        <xdr:cNvCxnSpPr/>
      </xdr:nvCxnSpPr>
      <xdr:spPr>
        <a:xfrm>
          <a:off x="8496300" y="65824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78642586-2F4A-46B8-960B-AAAD3E72748D}"/>
            </a:ext>
          </a:extLst>
        </xdr:cNvPr>
        <xdr:cNvSpPr txBox="1"/>
      </xdr:nvSpPr>
      <xdr:spPr>
        <a:xfrm>
          <a:off x="9271000" y="63729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B033B113-44F3-4F6D-BE83-B7CCFD3A8F47}"/>
            </a:ext>
          </a:extLst>
        </xdr:cNvPr>
        <xdr:cNvSpPr/>
      </xdr:nvSpPr>
      <xdr:spPr>
        <a:xfrm>
          <a:off x="9192260" y="6521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B6A6EB25-89C4-4682-8CCB-9B4DA348098E}"/>
            </a:ext>
          </a:extLst>
        </xdr:cNvPr>
        <xdr:cNvCxnSpPr/>
      </xdr:nvCxnSpPr>
      <xdr:spPr>
        <a:xfrm>
          <a:off x="771398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8D7C3F4B-62DA-47EC-AEFC-E1594C8EDE4E}"/>
            </a:ext>
          </a:extLst>
        </xdr:cNvPr>
        <xdr:cNvSpPr/>
      </xdr:nvSpPr>
      <xdr:spPr>
        <a:xfrm>
          <a:off x="8445500" y="65246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E89F55D4-76C3-4848-AEB1-B510A78EF29B}"/>
            </a:ext>
          </a:extLst>
        </xdr:cNvPr>
        <xdr:cNvSpPr txBox="1"/>
      </xdr:nvSpPr>
      <xdr:spPr>
        <a:xfrm>
          <a:off x="8329877" y="6303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10A18E1B-5743-4086-BA84-FE4095D09712}"/>
            </a:ext>
          </a:extLst>
        </xdr:cNvPr>
        <xdr:cNvCxnSpPr/>
      </xdr:nvCxnSpPr>
      <xdr:spPr>
        <a:xfrm>
          <a:off x="692404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828C2D30-43E2-4A76-963A-FDDEAE5012F8}"/>
            </a:ext>
          </a:extLst>
        </xdr:cNvPr>
        <xdr:cNvSpPr/>
      </xdr:nvSpPr>
      <xdr:spPr>
        <a:xfrm>
          <a:off x="7670800" y="6525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135C23DA-F1F8-4022-BF2C-AF1AE3708FD3}"/>
            </a:ext>
          </a:extLst>
        </xdr:cNvPr>
        <xdr:cNvSpPr txBox="1"/>
      </xdr:nvSpPr>
      <xdr:spPr>
        <a:xfrm>
          <a:off x="7547557" y="6304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CD52D910-A2C6-46F1-B5CD-637BA1926AFE}"/>
            </a:ext>
          </a:extLst>
        </xdr:cNvPr>
        <xdr:cNvCxnSpPr/>
      </xdr:nvCxnSpPr>
      <xdr:spPr>
        <a:xfrm>
          <a:off x="614934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85DF48B1-E62C-4166-9FA9-2AD2A139C35C}"/>
            </a:ext>
          </a:extLst>
        </xdr:cNvPr>
        <xdr:cNvSpPr/>
      </xdr:nvSpPr>
      <xdr:spPr>
        <a:xfrm>
          <a:off x="6873240" y="6525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A38D2C63-1FCC-41AC-855F-BF91BD356BB8}"/>
            </a:ext>
          </a:extLst>
        </xdr:cNvPr>
        <xdr:cNvSpPr txBox="1"/>
      </xdr:nvSpPr>
      <xdr:spPr>
        <a:xfrm>
          <a:off x="6757617" y="6304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71679AB4-49E4-4C61-B8E1-1A7DA5AAE309}"/>
            </a:ext>
          </a:extLst>
        </xdr:cNvPr>
        <xdr:cNvSpPr/>
      </xdr:nvSpPr>
      <xdr:spPr>
        <a:xfrm>
          <a:off x="6098540" y="65095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1286B13F-5D42-4168-B68F-28A851F0D5A3}"/>
            </a:ext>
          </a:extLst>
        </xdr:cNvPr>
        <xdr:cNvSpPr txBox="1"/>
      </xdr:nvSpPr>
      <xdr:spPr>
        <a:xfrm>
          <a:off x="5937328" y="628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491AFE69-3A05-4AC0-8FE8-C97280D9ED2B}"/>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134AC831-DD65-4ABB-96D0-41E3382ED811}"/>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BD7BABB6-95EF-4278-8D32-C7308D1EBD20}"/>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5BAF04FC-3527-4593-8AF7-98FB982812F2}"/>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A348250C-6F58-4B82-8CE3-894CBF2F8002}"/>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D27A1DF7-A860-461B-B83B-A7B9FFBA7869}"/>
            </a:ext>
          </a:extLst>
        </xdr:cNvPr>
        <xdr:cNvSpPr/>
      </xdr:nvSpPr>
      <xdr:spPr>
        <a:xfrm>
          <a:off x="919226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F9D3DA9B-3F9E-4BFD-94C9-BC597ACAFF08}"/>
            </a:ext>
          </a:extLst>
        </xdr:cNvPr>
        <xdr:cNvSpPr txBox="1"/>
      </xdr:nvSpPr>
      <xdr:spPr>
        <a:xfrm>
          <a:off x="9271000" y="64999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E91D337D-261E-48FF-BCBC-24806C031038}"/>
            </a:ext>
          </a:extLst>
        </xdr:cNvPr>
        <xdr:cNvSpPr/>
      </xdr:nvSpPr>
      <xdr:spPr>
        <a:xfrm>
          <a:off x="844550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D34A6F14-3F08-438D-9E9D-4921819128D8}"/>
            </a:ext>
          </a:extLst>
        </xdr:cNvPr>
        <xdr:cNvSpPr txBox="1"/>
      </xdr:nvSpPr>
      <xdr:spPr>
        <a:xfrm>
          <a:off x="837927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46C938CB-273C-4C96-A31A-909D4E89BF0E}"/>
            </a:ext>
          </a:extLst>
        </xdr:cNvPr>
        <xdr:cNvSpPr/>
      </xdr:nvSpPr>
      <xdr:spPr>
        <a:xfrm>
          <a:off x="767080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8FEB7E8B-04DE-4E92-BBFC-4B580A02E538}"/>
            </a:ext>
          </a:extLst>
        </xdr:cNvPr>
        <xdr:cNvSpPr txBox="1"/>
      </xdr:nvSpPr>
      <xdr:spPr>
        <a:xfrm>
          <a:off x="75969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47691FA4-D508-49A5-AE25-5693C893A742}"/>
            </a:ext>
          </a:extLst>
        </xdr:cNvPr>
        <xdr:cNvSpPr/>
      </xdr:nvSpPr>
      <xdr:spPr>
        <a:xfrm>
          <a:off x="68732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9A3E080F-A827-4082-A1F9-D5D9A9F407F7}"/>
            </a:ext>
          </a:extLst>
        </xdr:cNvPr>
        <xdr:cNvSpPr txBox="1"/>
      </xdr:nvSpPr>
      <xdr:spPr>
        <a:xfrm>
          <a:off x="68222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2E67447E-A37B-4277-944A-8DD6C57C3077}"/>
            </a:ext>
          </a:extLst>
        </xdr:cNvPr>
        <xdr:cNvSpPr/>
      </xdr:nvSpPr>
      <xdr:spPr>
        <a:xfrm>
          <a:off x="60985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468E68E7-94A9-4924-8EED-4A3FB04ABE87}"/>
            </a:ext>
          </a:extLst>
        </xdr:cNvPr>
        <xdr:cNvSpPr txBox="1"/>
      </xdr:nvSpPr>
      <xdr:spPr>
        <a:xfrm>
          <a:off x="603231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1C50EB9F-A603-4F41-A478-2181600CA594}"/>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9F5CA51F-83A8-417C-B7B0-6A3DD15066BF}"/>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F5AE202C-7B35-41A6-8759-51EF1C702A43}"/>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4E1BD646-D7E5-42DF-8C22-CB4F3389E580}"/>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3C9C4DFD-F434-4F8C-962D-2C3D996B8789}"/>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8F1162E1-C5A7-417D-B409-F7ED9BDC80FF}"/>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EA977B60-EF1B-43AE-AF9C-C27D62E65A5F}"/>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33AF47E3-6142-412E-92CF-9F8EC769573D}"/>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2B468EE7-B42D-4355-85A9-D68F7D348FA9}"/>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32F428C1-8DE3-47F8-9789-163AB1BC631C}"/>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87B7119B-57CB-4F24-916F-0E15E793956F}"/>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44AF89A5-3729-4A0E-A773-F55E50C88428}"/>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914D8E28-CA47-4905-A4F8-CE76BB18E5E7}"/>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F15C1D85-8C2D-4BE3-A720-E1BD8FCAD10E}"/>
            </a:ext>
          </a:extLst>
        </xdr:cNvPr>
        <xdr:cNvSpPr txBox="1"/>
      </xdr:nvSpPr>
      <xdr:spPr>
        <a:xfrm>
          <a:off x="5209768" y="9274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B6AA38AE-1FFE-4A8F-9B40-92BC158D8A5C}"/>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D4026AE0-6DB7-4A6D-9995-786230E5CC5C}"/>
            </a:ext>
          </a:extLst>
        </xdr:cNvPr>
        <xdr:cNvSpPr txBox="1"/>
      </xdr:nvSpPr>
      <xdr:spPr>
        <a:xfrm>
          <a:off x="5209768" y="8829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76492435-B4B0-4CCC-9AD0-4CA55896DD8D}"/>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7BE5C76A-AC91-4788-B82C-4A07C40C6F17}"/>
            </a:ext>
          </a:extLst>
        </xdr:cNvPr>
        <xdr:cNvSpPr txBox="1"/>
      </xdr:nvSpPr>
      <xdr:spPr>
        <a:xfrm>
          <a:off x="5209768" y="83832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307A9E6F-5D4E-4CEE-A9C7-DDA8110BF4A0}"/>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E5362CCB-A264-48D3-B6FB-483C6B163F2E}"/>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C7AF7898-1CB2-4215-A478-BE16682E5A1D}"/>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2D0F6A54-A7B0-4F01-ACFB-35172523A7A9}"/>
            </a:ext>
          </a:extLst>
        </xdr:cNvPr>
        <xdr:cNvCxnSpPr/>
      </xdr:nvCxnSpPr>
      <xdr:spPr>
        <a:xfrm flipV="1">
          <a:off x="9218295" y="8699870"/>
          <a:ext cx="1270" cy="1153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EDD192F9-3844-45E7-8FC4-2DF6E99E68DA}"/>
            </a:ext>
          </a:extLst>
        </xdr:cNvPr>
        <xdr:cNvSpPr txBox="1"/>
      </xdr:nvSpPr>
      <xdr:spPr>
        <a:xfrm>
          <a:off x="9271000" y="985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DD77EF4E-10D7-4898-8364-CB6BFCE3F18C}"/>
            </a:ext>
          </a:extLst>
        </xdr:cNvPr>
        <xdr:cNvCxnSpPr/>
      </xdr:nvCxnSpPr>
      <xdr:spPr>
        <a:xfrm>
          <a:off x="9154160" y="98538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E8BC3025-ACB8-494E-A08D-65FAB9406483}"/>
            </a:ext>
          </a:extLst>
        </xdr:cNvPr>
        <xdr:cNvSpPr txBox="1"/>
      </xdr:nvSpPr>
      <xdr:spPr>
        <a:xfrm>
          <a:off x="9271000" y="84789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8B9BFEF5-1ADC-471C-B897-B3E974ADC177}"/>
            </a:ext>
          </a:extLst>
        </xdr:cNvPr>
        <xdr:cNvCxnSpPr/>
      </xdr:nvCxnSpPr>
      <xdr:spPr>
        <a:xfrm>
          <a:off x="9154160" y="8699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69852</xdr:rowOff>
    </xdr:from>
    <xdr:to>
      <xdr:col>55</xdr:col>
      <xdr:colOff>0</xdr:colOff>
      <xdr:row>58</xdr:row>
      <xdr:rowOff>72664</xdr:rowOff>
    </xdr:to>
    <xdr:cxnSp macro="">
      <xdr:nvCxnSpPr>
        <xdr:cNvPr id="339" name="直線コネクタ 338">
          <a:extLst>
            <a:ext uri="{FF2B5EF4-FFF2-40B4-BE49-F238E27FC236}">
              <a16:creationId xmlns:a16="http://schemas.microsoft.com/office/drawing/2014/main" id="{77FDAA62-B877-487D-9165-FC46E6F44BBC}"/>
            </a:ext>
          </a:extLst>
        </xdr:cNvPr>
        <xdr:cNvCxnSpPr/>
      </xdr:nvCxnSpPr>
      <xdr:spPr>
        <a:xfrm>
          <a:off x="8496300" y="9792972"/>
          <a:ext cx="7239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DD262877-11D8-4B9E-B2E8-A518000EC441}"/>
            </a:ext>
          </a:extLst>
        </xdr:cNvPr>
        <xdr:cNvSpPr txBox="1"/>
      </xdr:nvSpPr>
      <xdr:spPr>
        <a:xfrm>
          <a:off x="9271000" y="9594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345B1C00-EDA3-4693-AF71-F5FEBB964CA2}"/>
            </a:ext>
          </a:extLst>
        </xdr:cNvPr>
        <xdr:cNvSpPr/>
      </xdr:nvSpPr>
      <xdr:spPr>
        <a:xfrm>
          <a:off x="9192260" y="97388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69852</xdr:rowOff>
    </xdr:from>
    <xdr:to>
      <xdr:col>50</xdr:col>
      <xdr:colOff>114300</xdr:colOff>
      <xdr:row>58</xdr:row>
      <xdr:rowOff>71778</xdr:rowOff>
    </xdr:to>
    <xdr:cxnSp macro="">
      <xdr:nvCxnSpPr>
        <xdr:cNvPr id="342" name="直線コネクタ 341">
          <a:extLst>
            <a:ext uri="{FF2B5EF4-FFF2-40B4-BE49-F238E27FC236}">
              <a16:creationId xmlns:a16="http://schemas.microsoft.com/office/drawing/2014/main" id="{976E6555-0F98-47FF-80B7-EF4D96712CC5}"/>
            </a:ext>
          </a:extLst>
        </xdr:cNvPr>
        <xdr:cNvCxnSpPr/>
      </xdr:nvCxnSpPr>
      <xdr:spPr>
        <a:xfrm flipV="1">
          <a:off x="7713980" y="9792972"/>
          <a:ext cx="78232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6D95ACCF-94EA-49B6-9779-81EF9AFE68A3}"/>
            </a:ext>
          </a:extLst>
        </xdr:cNvPr>
        <xdr:cNvSpPr/>
      </xdr:nvSpPr>
      <xdr:spPr>
        <a:xfrm>
          <a:off x="8445500" y="974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EB4FA357-DC3A-4C48-9192-FFE957B4C718}"/>
            </a:ext>
          </a:extLst>
        </xdr:cNvPr>
        <xdr:cNvSpPr txBox="1"/>
      </xdr:nvSpPr>
      <xdr:spPr>
        <a:xfrm>
          <a:off x="8219655" y="952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71778</xdr:rowOff>
    </xdr:from>
    <xdr:to>
      <xdr:col>45</xdr:col>
      <xdr:colOff>177800</xdr:colOff>
      <xdr:row>58</xdr:row>
      <xdr:rowOff>82252</xdr:rowOff>
    </xdr:to>
    <xdr:cxnSp macro="">
      <xdr:nvCxnSpPr>
        <xdr:cNvPr id="345" name="直線コネクタ 344">
          <a:extLst>
            <a:ext uri="{FF2B5EF4-FFF2-40B4-BE49-F238E27FC236}">
              <a16:creationId xmlns:a16="http://schemas.microsoft.com/office/drawing/2014/main" id="{36F82AC1-3DD0-4F27-9DF2-BB8B3C1716C1}"/>
            </a:ext>
          </a:extLst>
        </xdr:cNvPr>
        <xdr:cNvCxnSpPr/>
      </xdr:nvCxnSpPr>
      <xdr:spPr>
        <a:xfrm flipV="1">
          <a:off x="6924040" y="9794898"/>
          <a:ext cx="789940" cy="1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ED1C179F-B155-488F-AF76-69B0FAD3976D}"/>
            </a:ext>
          </a:extLst>
        </xdr:cNvPr>
        <xdr:cNvSpPr/>
      </xdr:nvSpPr>
      <xdr:spPr>
        <a:xfrm>
          <a:off x="7670800" y="97377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32DCF582-36B1-414B-997B-B21406668CA3}"/>
            </a:ext>
          </a:extLst>
        </xdr:cNvPr>
        <xdr:cNvSpPr txBox="1"/>
      </xdr:nvSpPr>
      <xdr:spPr>
        <a:xfrm>
          <a:off x="7444955" y="952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82252</xdr:rowOff>
    </xdr:from>
    <xdr:to>
      <xdr:col>41</xdr:col>
      <xdr:colOff>50800</xdr:colOff>
      <xdr:row>58</xdr:row>
      <xdr:rowOff>85078</xdr:rowOff>
    </xdr:to>
    <xdr:cxnSp macro="">
      <xdr:nvCxnSpPr>
        <xdr:cNvPr id="348" name="直線コネクタ 347">
          <a:extLst>
            <a:ext uri="{FF2B5EF4-FFF2-40B4-BE49-F238E27FC236}">
              <a16:creationId xmlns:a16="http://schemas.microsoft.com/office/drawing/2014/main" id="{92FBDCE4-F48F-4BF8-9E7E-5B8195D44309}"/>
            </a:ext>
          </a:extLst>
        </xdr:cNvPr>
        <xdr:cNvCxnSpPr/>
      </xdr:nvCxnSpPr>
      <xdr:spPr>
        <a:xfrm flipV="1">
          <a:off x="6149340" y="9805372"/>
          <a:ext cx="7747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EECFBCE6-DB9B-4D8E-9CD6-B6F34AB5BE4A}"/>
            </a:ext>
          </a:extLst>
        </xdr:cNvPr>
        <xdr:cNvSpPr/>
      </xdr:nvSpPr>
      <xdr:spPr>
        <a:xfrm>
          <a:off x="6873240" y="973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AD427CCA-6D19-4636-BB8A-5C61C1DBE961}"/>
            </a:ext>
          </a:extLst>
        </xdr:cNvPr>
        <xdr:cNvSpPr txBox="1"/>
      </xdr:nvSpPr>
      <xdr:spPr>
        <a:xfrm>
          <a:off x="6670255" y="951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D4B894F4-54AF-4700-8F19-F7F17678E15E}"/>
            </a:ext>
          </a:extLst>
        </xdr:cNvPr>
        <xdr:cNvSpPr/>
      </xdr:nvSpPr>
      <xdr:spPr>
        <a:xfrm>
          <a:off x="6098540" y="973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BA0F798E-4B06-4933-866C-98FEB466F56D}"/>
            </a:ext>
          </a:extLst>
        </xdr:cNvPr>
        <xdr:cNvSpPr txBox="1"/>
      </xdr:nvSpPr>
      <xdr:spPr>
        <a:xfrm>
          <a:off x="5872695" y="951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311C986B-802B-4BD0-9B8B-E3D4A62F72E6}"/>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BE48FA67-C84C-4B81-A108-C65EA7D34868}"/>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683B1529-D454-4759-97D5-5725CC21D7E7}"/>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5D0DC1F5-9DF3-47BA-B721-93BF4149175D}"/>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1149603A-BFBD-4CB9-A694-C3F4F4FC8EA2}"/>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21864</xdr:rowOff>
    </xdr:from>
    <xdr:to>
      <xdr:col>55</xdr:col>
      <xdr:colOff>50800</xdr:colOff>
      <xdr:row>58</xdr:row>
      <xdr:rowOff>123464</xdr:rowOff>
    </xdr:to>
    <xdr:sp macro="" textlink="">
      <xdr:nvSpPr>
        <xdr:cNvPr id="358" name="楕円 357">
          <a:extLst>
            <a:ext uri="{FF2B5EF4-FFF2-40B4-BE49-F238E27FC236}">
              <a16:creationId xmlns:a16="http://schemas.microsoft.com/office/drawing/2014/main" id="{A1CB5ECF-55A3-40BB-8149-49A17CAE3D86}"/>
            </a:ext>
          </a:extLst>
        </xdr:cNvPr>
        <xdr:cNvSpPr/>
      </xdr:nvSpPr>
      <xdr:spPr>
        <a:xfrm>
          <a:off x="9192260" y="97449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99010" cy="259045"/>
    <xdr:sp macro="" textlink="">
      <xdr:nvSpPr>
        <xdr:cNvPr id="359" name="農林水産業費該当値テキスト">
          <a:extLst>
            <a:ext uri="{FF2B5EF4-FFF2-40B4-BE49-F238E27FC236}">
              <a16:creationId xmlns:a16="http://schemas.microsoft.com/office/drawing/2014/main" id="{B9B1DBAF-A46D-48DA-A057-5F9007F56C27}"/>
            </a:ext>
          </a:extLst>
        </xdr:cNvPr>
        <xdr:cNvSpPr txBox="1"/>
      </xdr:nvSpPr>
      <xdr:spPr>
        <a:xfrm>
          <a:off x="9271000" y="972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19052</xdr:rowOff>
    </xdr:from>
    <xdr:to>
      <xdr:col>50</xdr:col>
      <xdr:colOff>165100</xdr:colOff>
      <xdr:row>58</xdr:row>
      <xdr:rowOff>120652</xdr:rowOff>
    </xdr:to>
    <xdr:sp macro="" textlink="">
      <xdr:nvSpPr>
        <xdr:cNvPr id="360" name="楕円 359">
          <a:extLst>
            <a:ext uri="{FF2B5EF4-FFF2-40B4-BE49-F238E27FC236}">
              <a16:creationId xmlns:a16="http://schemas.microsoft.com/office/drawing/2014/main" id="{038AE054-7EC4-4946-B752-C86E85A92711}"/>
            </a:ext>
          </a:extLst>
        </xdr:cNvPr>
        <xdr:cNvSpPr/>
      </xdr:nvSpPr>
      <xdr:spPr>
        <a:xfrm>
          <a:off x="8445500" y="974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111779</xdr:rowOff>
    </xdr:from>
    <xdr:ext cx="599010" cy="259045"/>
    <xdr:sp macro="" textlink="">
      <xdr:nvSpPr>
        <xdr:cNvPr id="361" name="テキスト ボックス 360">
          <a:extLst>
            <a:ext uri="{FF2B5EF4-FFF2-40B4-BE49-F238E27FC236}">
              <a16:creationId xmlns:a16="http://schemas.microsoft.com/office/drawing/2014/main" id="{92D2CF0A-2747-4D9B-AEDF-EEBD78798C1D}"/>
            </a:ext>
          </a:extLst>
        </xdr:cNvPr>
        <xdr:cNvSpPr txBox="1"/>
      </xdr:nvSpPr>
      <xdr:spPr>
        <a:xfrm>
          <a:off x="8219655" y="983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20978</xdr:rowOff>
    </xdr:from>
    <xdr:to>
      <xdr:col>46</xdr:col>
      <xdr:colOff>38100</xdr:colOff>
      <xdr:row>58</xdr:row>
      <xdr:rowOff>122578</xdr:rowOff>
    </xdr:to>
    <xdr:sp macro="" textlink="">
      <xdr:nvSpPr>
        <xdr:cNvPr id="362" name="楕円 361">
          <a:extLst>
            <a:ext uri="{FF2B5EF4-FFF2-40B4-BE49-F238E27FC236}">
              <a16:creationId xmlns:a16="http://schemas.microsoft.com/office/drawing/2014/main" id="{9665F0A3-35C8-4044-A624-E55A171202AC}"/>
            </a:ext>
          </a:extLst>
        </xdr:cNvPr>
        <xdr:cNvSpPr/>
      </xdr:nvSpPr>
      <xdr:spPr>
        <a:xfrm>
          <a:off x="7670800" y="97440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113705</xdr:rowOff>
    </xdr:from>
    <xdr:ext cx="599010" cy="259045"/>
    <xdr:sp macro="" textlink="">
      <xdr:nvSpPr>
        <xdr:cNvPr id="363" name="テキスト ボックス 362">
          <a:extLst>
            <a:ext uri="{FF2B5EF4-FFF2-40B4-BE49-F238E27FC236}">
              <a16:creationId xmlns:a16="http://schemas.microsoft.com/office/drawing/2014/main" id="{43045D6F-5E0D-4291-A28D-81DB01288312}"/>
            </a:ext>
          </a:extLst>
        </xdr:cNvPr>
        <xdr:cNvSpPr txBox="1"/>
      </xdr:nvSpPr>
      <xdr:spPr>
        <a:xfrm>
          <a:off x="7444955" y="983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31452</xdr:rowOff>
    </xdr:from>
    <xdr:to>
      <xdr:col>41</xdr:col>
      <xdr:colOff>101600</xdr:colOff>
      <xdr:row>58</xdr:row>
      <xdr:rowOff>133052</xdr:rowOff>
    </xdr:to>
    <xdr:sp macro="" textlink="">
      <xdr:nvSpPr>
        <xdr:cNvPr id="364" name="楕円 363">
          <a:extLst>
            <a:ext uri="{FF2B5EF4-FFF2-40B4-BE49-F238E27FC236}">
              <a16:creationId xmlns:a16="http://schemas.microsoft.com/office/drawing/2014/main" id="{33DEA342-AE64-4CC7-B8B4-9271B9FD9AF2}"/>
            </a:ext>
          </a:extLst>
        </xdr:cNvPr>
        <xdr:cNvSpPr/>
      </xdr:nvSpPr>
      <xdr:spPr>
        <a:xfrm>
          <a:off x="6873240" y="97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124179</xdr:rowOff>
    </xdr:from>
    <xdr:ext cx="599010" cy="259045"/>
    <xdr:sp macro="" textlink="">
      <xdr:nvSpPr>
        <xdr:cNvPr id="365" name="テキスト ボックス 364">
          <a:extLst>
            <a:ext uri="{FF2B5EF4-FFF2-40B4-BE49-F238E27FC236}">
              <a16:creationId xmlns:a16="http://schemas.microsoft.com/office/drawing/2014/main" id="{19518B0B-4F45-4EF0-BB52-284723BF7EA4}"/>
            </a:ext>
          </a:extLst>
        </xdr:cNvPr>
        <xdr:cNvSpPr txBox="1"/>
      </xdr:nvSpPr>
      <xdr:spPr>
        <a:xfrm>
          <a:off x="6670255" y="984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34278</xdr:rowOff>
    </xdr:from>
    <xdr:to>
      <xdr:col>36</xdr:col>
      <xdr:colOff>165100</xdr:colOff>
      <xdr:row>58</xdr:row>
      <xdr:rowOff>135878</xdr:rowOff>
    </xdr:to>
    <xdr:sp macro="" textlink="">
      <xdr:nvSpPr>
        <xdr:cNvPr id="366" name="楕円 365">
          <a:extLst>
            <a:ext uri="{FF2B5EF4-FFF2-40B4-BE49-F238E27FC236}">
              <a16:creationId xmlns:a16="http://schemas.microsoft.com/office/drawing/2014/main" id="{7A57D67D-6202-4AD8-B7F1-FB885ECEE1B5}"/>
            </a:ext>
          </a:extLst>
        </xdr:cNvPr>
        <xdr:cNvSpPr/>
      </xdr:nvSpPr>
      <xdr:spPr>
        <a:xfrm>
          <a:off x="6098540" y="97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127005</xdr:rowOff>
    </xdr:from>
    <xdr:ext cx="599010" cy="259045"/>
    <xdr:sp macro="" textlink="">
      <xdr:nvSpPr>
        <xdr:cNvPr id="367" name="テキスト ボックス 366">
          <a:extLst>
            <a:ext uri="{FF2B5EF4-FFF2-40B4-BE49-F238E27FC236}">
              <a16:creationId xmlns:a16="http://schemas.microsoft.com/office/drawing/2014/main" id="{9F5DE8A1-9E95-441D-9373-007780289BDB}"/>
            </a:ext>
          </a:extLst>
        </xdr:cNvPr>
        <xdr:cNvSpPr txBox="1"/>
      </xdr:nvSpPr>
      <xdr:spPr>
        <a:xfrm>
          <a:off x="5872695" y="985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BA72CF76-EE73-4E4D-8213-270C8A0E5949}"/>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E59A3BA0-29C1-4CC2-BE8E-F3FD5CA0D86B}"/>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5A20F7A-2C70-4FC9-8B1B-3ECAF3F17EF3}"/>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58F795F6-4AFD-4BAA-9A62-692609558998}"/>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46D7E0C3-673D-4328-8B6B-BCDC0C0BB592}"/>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3253DCA1-7DB5-4632-AC48-7E623F8309D4}"/>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4AA5B8B9-B4E4-483A-A9CF-4B3E4DD29BAA}"/>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62C1DC27-C65E-41E7-8484-0236C2E27DD1}"/>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58C831B1-38EC-4D38-86AC-E2DF91514F21}"/>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B0383AD1-8E26-43A1-8152-55CD9BF7797D}"/>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A91FABCE-F937-46BB-9ACC-9EB07DB9EE9D}"/>
            </a:ext>
          </a:extLst>
        </xdr:cNvPr>
        <xdr:cNvCxnSpPr/>
      </xdr:nvCxnSpPr>
      <xdr:spPr>
        <a:xfrm>
          <a:off x="5826760" y="133424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E34BEF00-1A88-4EB2-A28A-C0898C630E8A}"/>
            </a:ext>
          </a:extLst>
        </xdr:cNvPr>
        <xdr:cNvSpPr txBox="1"/>
      </xdr:nvSpPr>
      <xdr:spPr>
        <a:xfrm>
          <a:off x="560083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FD1C295F-807C-488D-B6A4-94C7FC800EDB}"/>
            </a:ext>
          </a:extLst>
        </xdr:cNvPr>
        <xdr:cNvCxnSpPr/>
      </xdr:nvCxnSpPr>
      <xdr:spPr>
        <a:xfrm>
          <a:off x="5826760" y="130234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19DF38DE-F3F7-45A9-9024-28ED8A2CD868}"/>
            </a:ext>
          </a:extLst>
        </xdr:cNvPr>
        <xdr:cNvSpPr txBox="1"/>
      </xdr:nvSpPr>
      <xdr:spPr>
        <a:xfrm>
          <a:off x="529992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B9E75BD0-3B18-4DD6-8446-EDBCF386B3B0}"/>
            </a:ext>
          </a:extLst>
        </xdr:cNvPr>
        <xdr:cNvCxnSpPr/>
      </xdr:nvCxnSpPr>
      <xdr:spPr>
        <a:xfrm>
          <a:off x="5826760" y="127045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7917F513-CFB0-4A03-A20E-B27608829A7C}"/>
            </a:ext>
          </a:extLst>
        </xdr:cNvPr>
        <xdr:cNvSpPr txBox="1"/>
      </xdr:nvSpPr>
      <xdr:spPr>
        <a:xfrm>
          <a:off x="529992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560D889A-C3CF-498C-83F8-3C53CEE45A29}"/>
            </a:ext>
          </a:extLst>
        </xdr:cNvPr>
        <xdr:cNvCxnSpPr/>
      </xdr:nvCxnSpPr>
      <xdr:spPr>
        <a:xfrm>
          <a:off x="5826760" y="123855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C0156146-4072-41C1-98B7-E19C201BCB63}"/>
            </a:ext>
          </a:extLst>
        </xdr:cNvPr>
        <xdr:cNvSpPr txBox="1"/>
      </xdr:nvSpPr>
      <xdr:spPr>
        <a:xfrm>
          <a:off x="529992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BF39CCF2-B5D4-4121-A821-2BBC3607AF5D}"/>
            </a:ext>
          </a:extLst>
        </xdr:cNvPr>
        <xdr:cNvCxnSpPr/>
      </xdr:nvCxnSpPr>
      <xdr:spPr>
        <a:xfrm>
          <a:off x="5826760" y="120666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B38080FE-0FF5-4B81-B851-FE1372CC407A}"/>
            </a:ext>
          </a:extLst>
        </xdr:cNvPr>
        <xdr:cNvSpPr txBox="1"/>
      </xdr:nvSpPr>
      <xdr:spPr>
        <a:xfrm>
          <a:off x="529992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4D73CC9-B372-419F-9A97-722E75FD1839}"/>
            </a:ext>
          </a:extLst>
        </xdr:cNvPr>
        <xdr:cNvCxnSpPr/>
      </xdr:nvCxnSpPr>
      <xdr:spPr>
        <a:xfrm>
          <a:off x="5826760" y="117438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E2558DB8-F565-4BA4-BD23-8DBA3F3E6189}"/>
            </a:ext>
          </a:extLst>
        </xdr:cNvPr>
        <xdr:cNvSpPr txBox="1"/>
      </xdr:nvSpPr>
      <xdr:spPr>
        <a:xfrm>
          <a:off x="529992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D53251AD-5A63-4CBE-9F5F-0A65DC3A5E62}"/>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B415EA44-B061-472F-B611-A1E8A646849D}"/>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6F4F7A-7E5E-4040-A037-137DE4848ADA}"/>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D8B48BAA-1C30-4D49-9A42-BC1A97EB8C39}"/>
            </a:ext>
          </a:extLst>
        </xdr:cNvPr>
        <xdr:cNvCxnSpPr/>
      </xdr:nvCxnSpPr>
      <xdr:spPr>
        <a:xfrm flipV="1">
          <a:off x="9218295" y="11870065"/>
          <a:ext cx="1270" cy="14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C51F4C72-1668-47D6-B509-DB63FA17A25A}"/>
            </a:ext>
          </a:extLst>
        </xdr:cNvPr>
        <xdr:cNvSpPr txBox="1"/>
      </xdr:nvSpPr>
      <xdr:spPr>
        <a:xfrm>
          <a:off x="9271000" y="133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F649F437-C575-4DDE-938B-63E39DBDFB52}"/>
            </a:ext>
          </a:extLst>
        </xdr:cNvPr>
        <xdr:cNvCxnSpPr/>
      </xdr:nvCxnSpPr>
      <xdr:spPr>
        <a:xfrm>
          <a:off x="9154160" y="133374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28869D90-D7CA-46E4-BC6D-211DC48225BE}"/>
            </a:ext>
          </a:extLst>
        </xdr:cNvPr>
        <xdr:cNvSpPr txBox="1"/>
      </xdr:nvSpPr>
      <xdr:spPr>
        <a:xfrm>
          <a:off x="9271000" y="1164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6A4B1950-D635-40D1-865A-0B4F7CBC59D2}"/>
            </a:ext>
          </a:extLst>
        </xdr:cNvPr>
        <xdr:cNvCxnSpPr/>
      </xdr:nvCxnSpPr>
      <xdr:spPr>
        <a:xfrm>
          <a:off x="9154160" y="11870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139709</xdr:rowOff>
    </xdr:from>
    <xdr:to>
      <xdr:col>55</xdr:col>
      <xdr:colOff>0</xdr:colOff>
      <xdr:row>78</xdr:row>
      <xdr:rowOff>104980</xdr:rowOff>
    </xdr:to>
    <xdr:cxnSp macro="">
      <xdr:nvCxnSpPr>
        <xdr:cNvPr id="398" name="直線コネクタ 397">
          <a:extLst>
            <a:ext uri="{FF2B5EF4-FFF2-40B4-BE49-F238E27FC236}">
              <a16:creationId xmlns:a16="http://schemas.microsoft.com/office/drawing/2014/main" id="{7ADE020F-1711-4360-B84A-B9DC883DE452}"/>
            </a:ext>
          </a:extLst>
        </xdr:cNvPr>
        <xdr:cNvCxnSpPr/>
      </xdr:nvCxnSpPr>
      <xdr:spPr>
        <a:xfrm flipV="1">
          <a:off x="8496300" y="13047989"/>
          <a:ext cx="723900" cy="13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2EEFE385-39C2-46EE-B774-8A0CB190C8C5}"/>
            </a:ext>
          </a:extLst>
        </xdr:cNvPr>
        <xdr:cNvSpPr txBox="1"/>
      </xdr:nvSpPr>
      <xdr:spPr>
        <a:xfrm>
          <a:off x="9271000" y="130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42A36FFA-827E-4473-88A3-06A7FB4EC8EB}"/>
            </a:ext>
          </a:extLst>
        </xdr:cNvPr>
        <xdr:cNvSpPr/>
      </xdr:nvSpPr>
      <xdr:spPr>
        <a:xfrm>
          <a:off x="9192260" y="130793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89362</xdr:rowOff>
    </xdr:from>
    <xdr:to>
      <xdr:col>50</xdr:col>
      <xdr:colOff>114300</xdr:colOff>
      <xdr:row>78</xdr:row>
      <xdr:rowOff>104980</xdr:rowOff>
    </xdr:to>
    <xdr:cxnSp macro="">
      <xdr:nvCxnSpPr>
        <xdr:cNvPr id="401" name="直線コネクタ 400">
          <a:extLst>
            <a:ext uri="{FF2B5EF4-FFF2-40B4-BE49-F238E27FC236}">
              <a16:creationId xmlns:a16="http://schemas.microsoft.com/office/drawing/2014/main" id="{5C8E4656-17CB-4C41-BAC3-6A02D37F1A00}"/>
            </a:ext>
          </a:extLst>
        </xdr:cNvPr>
        <xdr:cNvCxnSpPr/>
      </xdr:nvCxnSpPr>
      <xdr:spPr>
        <a:xfrm>
          <a:off x="7713980" y="13165282"/>
          <a:ext cx="78232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C9D71071-A1E8-47A3-8F90-4E51CB35EA7C}"/>
            </a:ext>
          </a:extLst>
        </xdr:cNvPr>
        <xdr:cNvSpPr/>
      </xdr:nvSpPr>
      <xdr:spPr>
        <a:xfrm>
          <a:off x="8445500" y="1312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AB6CFAE9-4874-4382-A46B-55BA280E3C76}"/>
            </a:ext>
          </a:extLst>
        </xdr:cNvPr>
        <xdr:cNvSpPr txBox="1"/>
      </xdr:nvSpPr>
      <xdr:spPr>
        <a:xfrm>
          <a:off x="8251971" y="1290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89362</xdr:rowOff>
    </xdr:from>
    <xdr:to>
      <xdr:col>45</xdr:col>
      <xdr:colOff>177800</xdr:colOff>
      <xdr:row>78</xdr:row>
      <xdr:rowOff>104398</xdr:rowOff>
    </xdr:to>
    <xdr:cxnSp macro="">
      <xdr:nvCxnSpPr>
        <xdr:cNvPr id="404" name="直線コネクタ 403">
          <a:extLst>
            <a:ext uri="{FF2B5EF4-FFF2-40B4-BE49-F238E27FC236}">
              <a16:creationId xmlns:a16="http://schemas.microsoft.com/office/drawing/2014/main" id="{57764083-1CBA-418F-9D8B-431DCB198CA5}"/>
            </a:ext>
          </a:extLst>
        </xdr:cNvPr>
        <xdr:cNvCxnSpPr/>
      </xdr:nvCxnSpPr>
      <xdr:spPr>
        <a:xfrm flipV="1">
          <a:off x="6924040" y="13165282"/>
          <a:ext cx="78994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3B8C89BE-F9B3-43A9-B260-1C21528B7509}"/>
            </a:ext>
          </a:extLst>
        </xdr:cNvPr>
        <xdr:cNvSpPr/>
      </xdr:nvSpPr>
      <xdr:spPr>
        <a:xfrm>
          <a:off x="7670800" y="131322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3830D33D-9E83-474A-A119-F8E44878049D}"/>
            </a:ext>
          </a:extLst>
        </xdr:cNvPr>
        <xdr:cNvSpPr txBox="1"/>
      </xdr:nvSpPr>
      <xdr:spPr>
        <a:xfrm>
          <a:off x="7477271" y="1322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48482</xdr:rowOff>
    </xdr:from>
    <xdr:to>
      <xdr:col>41</xdr:col>
      <xdr:colOff>50800</xdr:colOff>
      <xdr:row>78</xdr:row>
      <xdr:rowOff>104398</xdr:rowOff>
    </xdr:to>
    <xdr:cxnSp macro="">
      <xdr:nvCxnSpPr>
        <xdr:cNvPr id="407" name="直線コネクタ 406">
          <a:extLst>
            <a:ext uri="{FF2B5EF4-FFF2-40B4-BE49-F238E27FC236}">
              <a16:creationId xmlns:a16="http://schemas.microsoft.com/office/drawing/2014/main" id="{0BE99273-6695-4238-84C7-41E6491D3DD6}"/>
            </a:ext>
          </a:extLst>
        </xdr:cNvPr>
        <xdr:cNvCxnSpPr/>
      </xdr:nvCxnSpPr>
      <xdr:spPr>
        <a:xfrm>
          <a:off x="6149340" y="13124402"/>
          <a:ext cx="774700" cy="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E27DC8C6-ABD1-43CB-9A77-416A49FEBBB7}"/>
            </a:ext>
          </a:extLst>
        </xdr:cNvPr>
        <xdr:cNvSpPr/>
      </xdr:nvSpPr>
      <xdr:spPr>
        <a:xfrm>
          <a:off x="6873240" y="131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8C231745-D5AA-4409-972B-5F7DB0ED96E9}"/>
            </a:ext>
          </a:extLst>
        </xdr:cNvPr>
        <xdr:cNvSpPr txBox="1"/>
      </xdr:nvSpPr>
      <xdr:spPr>
        <a:xfrm>
          <a:off x="6702571" y="132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E2249FA-9480-4A78-A31C-B7948E9D5FC4}"/>
            </a:ext>
          </a:extLst>
        </xdr:cNvPr>
        <xdr:cNvSpPr/>
      </xdr:nvSpPr>
      <xdr:spPr>
        <a:xfrm>
          <a:off x="6098540" y="13146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B5988B96-A2BD-44AD-A17B-EBCBD56C8AFF}"/>
            </a:ext>
          </a:extLst>
        </xdr:cNvPr>
        <xdr:cNvSpPr txBox="1"/>
      </xdr:nvSpPr>
      <xdr:spPr>
        <a:xfrm>
          <a:off x="5905011" y="132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C4722155-2F84-47DF-8DCD-EF0E276FA454}"/>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A73D02B3-9CCE-4430-9EDF-9D2CEFFA2C19}"/>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7FC590B2-8FF5-4F33-8FE4-2D18A6BC28C3}"/>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650A2F63-6589-40BB-ADC9-880FA55C2889}"/>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A3A764BA-8374-42AD-9AD3-C3B1A3068410}"/>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88909</xdr:rowOff>
    </xdr:from>
    <xdr:to>
      <xdr:col>55</xdr:col>
      <xdr:colOff>50800</xdr:colOff>
      <xdr:row>78</xdr:row>
      <xdr:rowOff>19059</xdr:rowOff>
    </xdr:to>
    <xdr:sp macro="" textlink="">
      <xdr:nvSpPr>
        <xdr:cNvPr id="417" name="楕円 416">
          <a:extLst>
            <a:ext uri="{FF2B5EF4-FFF2-40B4-BE49-F238E27FC236}">
              <a16:creationId xmlns:a16="http://schemas.microsoft.com/office/drawing/2014/main" id="{6011186C-9A69-4A1A-81E6-0FBD64F2378E}"/>
            </a:ext>
          </a:extLst>
        </xdr:cNvPr>
        <xdr:cNvSpPr/>
      </xdr:nvSpPr>
      <xdr:spPr>
        <a:xfrm>
          <a:off x="9192260" y="129971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111786</xdr:rowOff>
    </xdr:from>
    <xdr:ext cx="534377" cy="259045"/>
    <xdr:sp macro="" textlink="">
      <xdr:nvSpPr>
        <xdr:cNvPr id="418" name="商工費該当値テキスト">
          <a:extLst>
            <a:ext uri="{FF2B5EF4-FFF2-40B4-BE49-F238E27FC236}">
              <a16:creationId xmlns:a16="http://schemas.microsoft.com/office/drawing/2014/main" id="{DC5341CE-A787-4E24-8F60-A328FD791846}"/>
            </a:ext>
          </a:extLst>
        </xdr:cNvPr>
        <xdr:cNvSpPr txBox="1"/>
      </xdr:nvSpPr>
      <xdr:spPr>
        <a:xfrm>
          <a:off x="9271000" y="128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54180</xdr:rowOff>
    </xdr:from>
    <xdr:to>
      <xdr:col>50</xdr:col>
      <xdr:colOff>165100</xdr:colOff>
      <xdr:row>78</xdr:row>
      <xdr:rowOff>155780</xdr:rowOff>
    </xdr:to>
    <xdr:sp macro="" textlink="">
      <xdr:nvSpPr>
        <xdr:cNvPr id="419" name="楕円 418">
          <a:extLst>
            <a:ext uri="{FF2B5EF4-FFF2-40B4-BE49-F238E27FC236}">
              <a16:creationId xmlns:a16="http://schemas.microsoft.com/office/drawing/2014/main" id="{784EE5CB-4C08-405E-A3B5-01C264E884C9}"/>
            </a:ext>
          </a:extLst>
        </xdr:cNvPr>
        <xdr:cNvSpPr/>
      </xdr:nvSpPr>
      <xdr:spPr>
        <a:xfrm>
          <a:off x="8445500" y="1313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146907</xdr:rowOff>
    </xdr:from>
    <xdr:ext cx="534377" cy="259045"/>
    <xdr:sp macro="" textlink="">
      <xdr:nvSpPr>
        <xdr:cNvPr id="420" name="テキスト ボックス 419">
          <a:extLst>
            <a:ext uri="{FF2B5EF4-FFF2-40B4-BE49-F238E27FC236}">
              <a16:creationId xmlns:a16="http://schemas.microsoft.com/office/drawing/2014/main" id="{548FFEDB-6888-4F2B-9D02-26218E780085}"/>
            </a:ext>
          </a:extLst>
        </xdr:cNvPr>
        <xdr:cNvSpPr txBox="1"/>
      </xdr:nvSpPr>
      <xdr:spPr>
        <a:xfrm>
          <a:off x="8251971" y="1322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38562</xdr:rowOff>
    </xdr:from>
    <xdr:to>
      <xdr:col>46</xdr:col>
      <xdr:colOff>38100</xdr:colOff>
      <xdr:row>78</xdr:row>
      <xdr:rowOff>140162</xdr:rowOff>
    </xdr:to>
    <xdr:sp macro="" textlink="">
      <xdr:nvSpPr>
        <xdr:cNvPr id="421" name="楕円 420">
          <a:extLst>
            <a:ext uri="{FF2B5EF4-FFF2-40B4-BE49-F238E27FC236}">
              <a16:creationId xmlns:a16="http://schemas.microsoft.com/office/drawing/2014/main" id="{5D67297F-07D6-40DF-970B-5E308B3A4134}"/>
            </a:ext>
          </a:extLst>
        </xdr:cNvPr>
        <xdr:cNvSpPr/>
      </xdr:nvSpPr>
      <xdr:spPr>
        <a:xfrm>
          <a:off x="7670800" y="131144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156689</xdr:rowOff>
    </xdr:from>
    <xdr:ext cx="534377" cy="259045"/>
    <xdr:sp macro="" textlink="">
      <xdr:nvSpPr>
        <xdr:cNvPr id="422" name="テキスト ボックス 421">
          <a:extLst>
            <a:ext uri="{FF2B5EF4-FFF2-40B4-BE49-F238E27FC236}">
              <a16:creationId xmlns:a16="http://schemas.microsoft.com/office/drawing/2014/main" id="{EA89EADD-36B5-474D-B33B-9B0B74C16748}"/>
            </a:ext>
          </a:extLst>
        </xdr:cNvPr>
        <xdr:cNvSpPr txBox="1"/>
      </xdr:nvSpPr>
      <xdr:spPr>
        <a:xfrm>
          <a:off x="7477271" y="1289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53598</xdr:rowOff>
    </xdr:from>
    <xdr:to>
      <xdr:col>41</xdr:col>
      <xdr:colOff>101600</xdr:colOff>
      <xdr:row>78</xdr:row>
      <xdr:rowOff>155198</xdr:rowOff>
    </xdr:to>
    <xdr:sp macro="" textlink="">
      <xdr:nvSpPr>
        <xdr:cNvPr id="423" name="楕円 422">
          <a:extLst>
            <a:ext uri="{FF2B5EF4-FFF2-40B4-BE49-F238E27FC236}">
              <a16:creationId xmlns:a16="http://schemas.microsoft.com/office/drawing/2014/main" id="{9B0E2B77-E083-4DE0-BD8C-56EAAA57EE01}"/>
            </a:ext>
          </a:extLst>
        </xdr:cNvPr>
        <xdr:cNvSpPr/>
      </xdr:nvSpPr>
      <xdr:spPr>
        <a:xfrm>
          <a:off x="6873240" y="131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275</xdr:rowOff>
    </xdr:from>
    <xdr:ext cx="534377" cy="259045"/>
    <xdr:sp macro="" textlink="">
      <xdr:nvSpPr>
        <xdr:cNvPr id="424" name="テキスト ボックス 423">
          <a:extLst>
            <a:ext uri="{FF2B5EF4-FFF2-40B4-BE49-F238E27FC236}">
              <a16:creationId xmlns:a16="http://schemas.microsoft.com/office/drawing/2014/main" id="{A8A34EAC-A7CE-4634-BAF8-944D9FCCC0A6}"/>
            </a:ext>
          </a:extLst>
        </xdr:cNvPr>
        <xdr:cNvSpPr txBox="1"/>
      </xdr:nvSpPr>
      <xdr:spPr>
        <a:xfrm>
          <a:off x="6702571" y="129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169132</xdr:rowOff>
    </xdr:from>
    <xdr:to>
      <xdr:col>36</xdr:col>
      <xdr:colOff>165100</xdr:colOff>
      <xdr:row>78</xdr:row>
      <xdr:rowOff>99282</xdr:rowOff>
    </xdr:to>
    <xdr:sp macro="" textlink="">
      <xdr:nvSpPr>
        <xdr:cNvPr id="425" name="楕円 424">
          <a:extLst>
            <a:ext uri="{FF2B5EF4-FFF2-40B4-BE49-F238E27FC236}">
              <a16:creationId xmlns:a16="http://schemas.microsoft.com/office/drawing/2014/main" id="{6A40D9AB-27BA-48DA-A9B5-F9623DF22897}"/>
            </a:ext>
          </a:extLst>
        </xdr:cNvPr>
        <xdr:cNvSpPr/>
      </xdr:nvSpPr>
      <xdr:spPr>
        <a:xfrm>
          <a:off x="6098540" y="130774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115809</xdr:rowOff>
    </xdr:from>
    <xdr:ext cx="534377" cy="259045"/>
    <xdr:sp macro="" textlink="">
      <xdr:nvSpPr>
        <xdr:cNvPr id="426" name="テキスト ボックス 425">
          <a:extLst>
            <a:ext uri="{FF2B5EF4-FFF2-40B4-BE49-F238E27FC236}">
              <a16:creationId xmlns:a16="http://schemas.microsoft.com/office/drawing/2014/main" id="{8AC0C568-E1AF-4423-8D8B-E7DA073056F8}"/>
            </a:ext>
          </a:extLst>
        </xdr:cNvPr>
        <xdr:cNvSpPr txBox="1"/>
      </xdr:nvSpPr>
      <xdr:spPr>
        <a:xfrm>
          <a:off x="5905011" y="1285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DBA37599-BDF8-4723-A6ED-A92DBEF82B86}"/>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D228F3EF-8524-41C4-ACF2-7E659C7FCB9A}"/>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B2EFD56C-953C-428D-8D2C-CDD3039DCF15}"/>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234BA467-60E8-42AA-BB19-724D100009CB}"/>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DC4913E0-854A-4CC1-AB5F-C5BF1A1D9720}"/>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77812D29-8541-4DDB-A672-D934B8639C99}"/>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B689A875-273E-4DB9-BB24-73A012C28CF2}"/>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55D1DCF2-AA90-4735-B1EE-90CBAC9D7FAE}"/>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253F20CB-8DD2-4519-91D8-AE2DB9276BF1}"/>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E57CC96C-A4FD-40A1-B773-B025E170EBAD}"/>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E41278E7-5E6A-4D3F-9409-3D373202D2F0}"/>
            </a:ext>
          </a:extLst>
        </xdr:cNvPr>
        <xdr:cNvCxnSpPr/>
      </xdr:nvCxnSpPr>
      <xdr:spPr>
        <a:xfrm>
          <a:off x="5826760" y="166952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3387AC0A-662F-4085-81E9-41C697EE6ACD}"/>
            </a:ext>
          </a:extLst>
        </xdr:cNvPr>
        <xdr:cNvSpPr txBox="1"/>
      </xdr:nvSpPr>
      <xdr:spPr>
        <a:xfrm>
          <a:off x="560083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715526C-12DC-4E5F-A0C9-99A6937C752E}"/>
            </a:ext>
          </a:extLst>
        </xdr:cNvPr>
        <xdr:cNvCxnSpPr/>
      </xdr:nvCxnSpPr>
      <xdr:spPr>
        <a:xfrm>
          <a:off x="5826760" y="163762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41C3DDD5-0170-440F-8BDA-95A3579963AA}"/>
            </a:ext>
          </a:extLst>
        </xdr:cNvPr>
        <xdr:cNvSpPr txBox="1"/>
      </xdr:nvSpPr>
      <xdr:spPr>
        <a:xfrm>
          <a:off x="5299921" y="162378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9D2833F6-8919-479B-8AE3-8198A8A7DE46}"/>
            </a:ext>
          </a:extLst>
        </xdr:cNvPr>
        <xdr:cNvCxnSpPr/>
      </xdr:nvCxnSpPr>
      <xdr:spPr>
        <a:xfrm>
          <a:off x="5826760" y="160573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1A02E5F0-99A2-479B-860D-88BA65AC8954}"/>
            </a:ext>
          </a:extLst>
        </xdr:cNvPr>
        <xdr:cNvSpPr txBox="1"/>
      </xdr:nvSpPr>
      <xdr:spPr>
        <a:xfrm>
          <a:off x="529992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BF3C0D85-7E7D-4952-A1F7-A4C5D7DF17CE}"/>
            </a:ext>
          </a:extLst>
        </xdr:cNvPr>
        <xdr:cNvCxnSpPr/>
      </xdr:nvCxnSpPr>
      <xdr:spPr>
        <a:xfrm>
          <a:off x="5826760" y="157383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972A342B-A23C-4C3F-B33E-22C75F1BD9CE}"/>
            </a:ext>
          </a:extLst>
        </xdr:cNvPr>
        <xdr:cNvSpPr txBox="1"/>
      </xdr:nvSpPr>
      <xdr:spPr>
        <a:xfrm>
          <a:off x="529992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70862CE0-F274-4B83-9CD7-0CF67870B791}"/>
            </a:ext>
          </a:extLst>
        </xdr:cNvPr>
        <xdr:cNvCxnSpPr/>
      </xdr:nvCxnSpPr>
      <xdr:spPr>
        <a:xfrm>
          <a:off x="5826760" y="154194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BD8BE9A8-14F0-4ED6-A4EB-E33CD722B218}"/>
            </a:ext>
          </a:extLst>
        </xdr:cNvPr>
        <xdr:cNvSpPr txBox="1"/>
      </xdr:nvSpPr>
      <xdr:spPr>
        <a:xfrm>
          <a:off x="5209768" y="152772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F76D78AC-D325-4A41-96C4-4BDCBD586C4D}"/>
            </a:ext>
          </a:extLst>
        </xdr:cNvPr>
        <xdr:cNvCxnSpPr/>
      </xdr:nvCxnSpPr>
      <xdr:spPr>
        <a:xfrm>
          <a:off x="5826760" y="1509667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67C3CE6F-50F1-4D4A-A21B-44084AB7413F}"/>
            </a:ext>
          </a:extLst>
        </xdr:cNvPr>
        <xdr:cNvSpPr txBox="1"/>
      </xdr:nvSpPr>
      <xdr:spPr>
        <a:xfrm>
          <a:off x="5209768" y="1495825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E19DD1BE-D980-44FB-B025-91712302007B}"/>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5BBA3FB4-B003-467F-9CB8-FE74118FD8B9}"/>
            </a:ext>
          </a:extLst>
        </xdr:cNvPr>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70DF7CAA-D52D-4E9C-B336-D5490F5ADACA}"/>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B5E2280D-FADC-4AB9-8C1E-252FE8A37970}"/>
            </a:ext>
          </a:extLst>
        </xdr:cNvPr>
        <xdr:cNvCxnSpPr/>
      </xdr:nvCxnSpPr>
      <xdr:spPr>
        <a:xfrm flipV="1">
          <a:off x="9218295" y="15077746"/>
          <a:ext cx="1270" cy="157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CE69CCCD-1AE9-4C60-9FC7-ADAC76D61247}"/>
            </a:ext>
          </a:extLst>
        </xdr:cNvPr>
        <xdr:cNvSpPr txBox="1"/>
      </xdr:nvSpPr>
      <xdr:spPr>
        <a:xfrm>
          <a:off x="9271000" y="1665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D32472FF-E06E-4CB8-ACB9-346C41603283}"/>
            </a:ext>
          </a:extLst>
        </xdr:cNvPr>
        <xdr:cNvCxnSpPr/>
      </xdr:nvCxnSpPr>
      <xdr:spPr>
        <a:xfrm>
          <a:off x="9154160" y="166548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6792F3F4-7085-438B-A60D-866A1F00862C}"/>
            </a:ext>
          </a:extLst>
        </xdr:cNvPr>
        <xdr:cNvSpPr txBox="1"/>
      </xdr:nvSpPr>
      <xdr:spPr>
        <a:xfrm>
          <a:off x="9271000" y="14856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D8DC166B-B9F5-4858-BA08-B070D7AACA64}"/>
            </a:ext>
          </a:extLst>
        </xdr:cNvPr>
        <xdr:cNvCxnSpPr/>
      </xdr:nvCxnSpPr>
      <xdr:spPr>
        <a:xfrm>
          <a:off x="9154160" y="15077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383</xdr:rowOff>
    </xdr:from>
    <xdr:to>
      <xdr:col>55</xdr:col>
      <xdr:colOff>0</xdr:colOff>
      <xdr:row>99</xdr:row>
      <xdr:rowOff>2248</xdr:rowOff>
    </xdr:to>
    <xdr:cxnSp macro="">
      <xdr:nvCxnSpPr>
        <xdr:cNvPr id="457" name="直線コネクタ 456">
          <a:extLst>
            <a:ext uri="{FF2B5EF4-FFF2-40B4-BE49-F238E27FC236}">
              <a16:creationId xmlns:a16="http://schemas.microsoft.com/office/drawing/2014/main" id="{5CFEAB92-E6FB-45E9-BAD0-13C7306E4C7D}"/>
            </a:ext>
          </a:extLst>
        </xdr:cNvPr>
        <xdr:cNvCxnSpPr/>
      </xdr:nvCxnSpPr>
      <xdr:spPr>
        <a:xfrm flipV="1">
          <a:off x="8496300" y="16596743"/>
          <a:ext cx="7239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CFEA8D8-ABB8-49D2-8212-63F2A629D2B4}"/>
            </a:ext>
          </a:extLst>
        </xdr:cNvPr>
        <xdr:cNvSpPr txBox="1"/>
      </xdr:nvSpPr>
      <xdr:spPr>
        <a:xfrm>
          <a:off x="9271000" y="16334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70814C91-823F-46D1-9963-DA265AF2BD1E}"/>
            </a:ext>
          </a:extLst>
        </xdr:cNvPr>
        <xdr:cNvSpPr/>
      </xdr:nvSpPr>
      <xdr:spPr>
        <a:xfrm>
          <a:off x="9192260" y="16479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2248</xdr:rowOff>
    </xdr:from>
    <xdr:to>
      <xdr:col>50</xdr:col>
      <xdr:colOff>114300</xdr:colOff>
      <xdr:row>99</xdr:row>
      <xdr:rowOff>19873</xdr:rowOff>
    </xdr:to>
    <xdr:cxnSp macro="">
      <xdr:nvCxnSpPr>
        <xdr:cNvPr id="460" name="直線コネクタ 459">
          <a:extLst>
            <a:ext uri="{FF2B5EF4-FFF2-40B4-BE49-F238E27FC236}">
              <a16:creationId xmlns:a16="http://schemas.microsoft.com/office/drawing/2014/main" id="{C3C46679-6008-49DA-95AF-28D0D435A0BA}"/>
            </a:ext>
          </a:extLst>
        </xdr:cNvPr>
        <xdr:cNvCxnSpPr/>
      </xdr:nvCxnSpPr>
      <xdr:spPr>
        <a:xfrm flipV="1">
          <a:off x="7713980" y="16598608"/>
          <a:ext cx="78232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57A79193-DE42-4271-8F4D-91DEE1BCC63C}"/>
            </a:ext>
          </a:extLst>
        </xdr:cNvPr>
        <xdr:cNvSpPr/>
      </xdr:nvSpPr>
      <xdr:spPr>
        <a:xfrm>
          <a:off x="8445500" y="164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D54D2A33-8647-4588-B9DD-07EBA1127B2C}"/>
            </a:ext>
          </a:extLst>
        </xdr:cNvPr>
        <xdr:cNvSpPr txBox="1"/>
      </xdr:nvSpPr>
      <xdr:spPr>
        <a:xfrm>
          <a:off x="8219655" y="1626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19873</xdr:rowOff>
    </xdr:from>
    <xdr:to>
      <xdr:col>45</xdr:col>
      <xdr:colOff>177800</xdr:colOff>
      <xdr:row>99</xdr:row>
      <xdr:rowOff>26513</xdr:rowOff>
    </xdr:to>
    <xdr:cxnSp macro="">
      <xdr:nvCxnSpPr>
        <xdr:cNvPr id="463" name="直線コネクタ 462">
          <a:extLst>
            <a:ext uri="{FF2B5EF4-FFF2-40B4-BE49-F238E27FC236}">
              <a16:creationId xmlns:a16="http://schemas.microsoft.com/office/drawing/2014/main" id="{0D6FB40E-C6A6-4ECA-9E82-7D3F13394E5B}"/>
            </a:ext>
          </a:extLst>
        </xdr:cNvPr>
        <xdr:cNvCxnSpPr/>
      </xdr:nvCxnSpPr>
      <xdr:spPr>
        <a:xfrm flipV="1">
          <a:off x="6924040" y="16616233"/>
          <a:ext cx="78994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6949CEAF-7873-41CA-BE93-F54668C20FFE}"/>
            </a:ext>
          </a:extLst>
        </xdr:cNvPr>
        <xdr:cNvSpPr/>
      </xdr:nvSpPr>
      <xdr:spPr>
        <a:xfrm>
          <a:off x="7670800" y="164910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1302A5F8-89EB-4C3D-9E4F-F17947FE0457}"/>
            </a:ext>
          </a:extLst>
        </xdr:cNvPr>
        <xdr:cNvSpPr txBox="1"/>
      </xdr:nvSpPr>
      <xdr:spPr>
        <a:xfrm>
          <a:off x="7444955" y="1627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26513</xdr:rowOff>
    </xdr:from>
    <xdr:to>
      <xdr:col>41</xdr:col>
      <xdr:colOff>50800</xdr:colOff>
      <xdr:row>99</xdr:row>
      <xdr:rowOff>27161</xdr:rowOff>
    </xdr:to>
    <xdr:cxnSp macro="">
      <xdr:nvCxnSpPr>
        <xdr:cNvPr id="466" name="直線コネクタ 465">
          <a:extLst>
            <a:ext uri="{FF2B5EF4-FFF2-40B4-BE49-F238E27FC236}">
              <a16:creationId xmlns:a16="http://schemas.microsoft.com/office/drawing/2014/main" id="{237AA30C-BFCB-4ED0-970A-3959528F8109}"/>
            </a:ext>
          </a:extLst>
        </xdr:cNvPr>
        <xdr:cNvCxnSpPr/>
      </xdr:nvCxnSpPr>
      <xdr:spPr>
        <a:xfrm flipV="1">
          <a:off x="6149340" y="16622873"/>
          <a:ext cx="7747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6DDD74FC-ACA1-443F-8F25-14089E69E407}"/>
            </a:ext>
          </a:extLst>
        </xdr:cNvPr>
        <xdr:cNvSpPr/>
      </xdr:nvSpPr>
      <xdr:spPr>
        <a:xfrm>
          <a:off x="6873240" y="1648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145B656D-7A42-4B88-A804-26B1DEAA1811}"/>
            </a:ext>
          </a:extLst>
        </xdr:cNvPr>
        <xdr:cNvSpPr txBox="1"/>
      </xdr:nvSpPr>
      <xdr:spPr>
        <a:xfrm>
          <a:off x="6670255" y="1626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7CAA4A9B-DAB9-4E3C-90F4-3FA8D4371255}"/>
            </a:ext>
          </a:extLst>
        </xdr:cNvPr>
        <xdr:cNvSpPr/>
      </xdr:nvSpPr>
      <xdr:spPr>
        <a:xfrm>
          <a:off x="6098540" y="1648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C9A47DCA-879C-43D2-A7C8-AF6BFFE21528}"/>
            </a:ext>
          </a:extLst>
        </xdr:cNvPr>
        <xdr:cNvSpPr txBox="1"/>
      </xdr:nvSpPr>
      <xdr:spPr>
        <a:xfrm>
          <a:off x="5872695" y="1626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C038A9E1-9F7D-4211-85C3-24ADE2BF8DB3}"/>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F8BDA8D8-4FC8-4903-B194-EA312F1479C7}"/>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D95FA698-CB1A-425D-A653-41CEB328A111}"/>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FB23F991-B4D7-4CDC-9629-9BC08D4AE181}"/>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A69179DA-0CC5-467E-AECE-C892EFF1EED6}"/>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121033</xdr:rowOff>
    </xdr:from>
    <xdr:to>
      <xdr:col>55</xdr:col>
      <xdr:colOff>50800</xdr:colOff>
      <xdr:row>99</xdr:row>
      <xdr:rowOff>51183</xdr:rowOff>
    </xdr:to>
    <xdr:sp macro="" textlink="">
      <xdr:nvSpPr>
        <xdr:cNvPr id="476" name="楕円 475">
          <a:extLst>
            <a:ext uri="{FF2B5EF4-FFF2-40B4-BE49-F238E27FC236}">
              <a16:creationId xmlns:a16="http://schemas.microsoft.com/office/drawing/2014/main" id="{755567A2-7A80-47FD-B7C7-A6F8CF81F740}"/>
            </a:ext>
          </a:extLst>
        </xdr:cNvPr>
        <xdr:cNvSpPr/>
      </xdr:nvSpPr>
      <xdr:spPr>
        <a:xfrm>
          <a:off x="9192260" y="165497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35960</xdr:rowOff>
    </xdr:from>
    <xdr:ext cx="534377" cy="259045"/>
    <xdr:sp macro="" textlink="">
      <xdr:nvSpPr>
        <xdr:cNvPr id="477" name="土木費該当値テキスト">
          <a:extLst>
            <a:ext uri="{FF2B5EF4-FFF2-40B4-BE49-F238E27FC236}">
              <a16:creationId xmlns:a16="http://schemas.microsoft.com/office/drawing/2014/main" id="{C7599792-8212-4C9C-BBDA-9BFAA9AAEE49}"/>
            </a:ext>
          </a:extLst>
        </xdr:cNvPr>
        <xdr:cNvSpPr txBox="1"/>
      </xdr:nvSpPr>
      <xdr:spPr>
        <a:xfrm>
          <a:off x="9271000" y="1646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122898</xdr:rowOff>
    </xdr:from>
    <xdr:to>
      <xdr:col>50</xdr:col>
      <xdr:colOff>165100</xdr:colOff>
      <xdr:row>99</xdr:row>
      <xdr:rowOff>53048</xdr:rowOff>
    </xdr:to>
    <xdr:sp macro="" textlink="">
      <xdr:nvSpPr>
        <xdr:cNvPr id="478" name="楕円 477">
          <a:extLst>
            <a:ext uri="{FF2B5EF4-FFF2-40B4-BE49-F238E27FC236}">
              <a16:creationId xmlns:a16="http://schemas.microsoft.com/office/drawing/2014/main" id="{B9D82088-91DC-4DE2-B870-BA75E80FE836}"/>
            </a:ext>
          </a:extLst>
        </xdr:cNvPr>
        <xdr:cNvSpPr/>
      </xdr:nvSpPr>
      <xdr:spPr>
        <a:xfrm>
          <a:off x="8445500" y="16551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44175</xdr:rowOff>
    </xdr:from>
    <xdr:ext cx="534377" cy="259045"/>
    <xdr:sp macro="" textlink="">
      <xdr:nvSpPr>
        <xdr:cNvPr id="479" name="テキスト ボックス 478">
          <a:extLst>
            <a:ext uri="{FF2B5EF4-FFF2-40B4-BE49-F238E27FC236}">
              <a16:creationId xmlns:a16="http://schemas.microsoft.com/office/drawing/2014/main" id="{3B0153C4-1085-49B9-9368-46DC94707009}"/>
            </a:ext>
          </a:extLst>
        </xdr:cNvPr>
        <xdr:cNvSpPr txBox="1"/>
      </xdr:nvSpPr>
      <xdr:spPr>
        <a:xfrm>
          <a:off x="8251971" y="1664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140523</xdr:rowOff>
    </xdr:from>
    <xdr:to>
      <xdr:col>46</xdr:col>
      <xdr:colOff>38100</xdr:colOff>
      <xdr:row>99</xdr:row>
      <xdr:rowOff>70673</xdr:rowOff>
    </xdr:to>
    <xdr:sp macro="" textlink="">
      <xdr:nvSpPr>
        <xdr:cNvPr id="480" name="楕円 479">
          <a:extLst>
            <a:ext uri="{FF2B5EF4-FFF2-40B4-BE49-F238E27FC236}">
              <a16:creationId xmlns:a16="http://schemas.microsoft.com/office/drawing/2014/main" id="{632EC03C-6761-4FBF-BAE7-D58335CACD9B}"/>
            </a:ext>
          </a:extLst>
        </xdr:cNvPr>
        <xdr:cNvSpPr/>
      </xdr:nvSpPr>
      <xdr:spPr>
        <a:xfrm>
          <a:off x="7670800" y="165692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61800</xdr:rowOff>
    </xdr:from>
    <xdr:ext cx="534377" cy="259045"/>
    <xdr:sp macro="" textlink="">
      <xdr:nvSpPr>
        <xdr:cNvPr id="481" name="テキスト ボックス 480">
          <a:extLst>
            <a:ext uri="{FF2B5EF4-FFF2-40B4-BE49-F238E27FC236}">
              <a16:creationId xmlns:a16="http://schemas.microsoft.com/office/drawing/2014/main" id="{2941DAD7-83BF-4B5A-A4B6-5E1428DC618D}"/>
            </a:ext>
          </a:extLst>
        </xdr:cNvPr>
        <xdr:cNvSpPr txBox="1"/>
      </xdr:nvSpPr>
      <xdr:spPr>
        <a:xfrm>
          <a:off x="7477271" y="166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147163</xdr:rowOff>
    </xdr:from>
    <xdr:to>
      <xdr:col>41</xdr:col>
      <xdr:colOff>101600</xdr:colOff>
      <xdr:row>99</xdr:row>
      <xdr:rowOff>77313</xdr:rowOff>
    </xdr:to>
    <xdr:sp macro="" textlink="">
      <xdr:nvSpPr>
        <xdr:cNvPr id="482" name="楕円 481">
          <a:extLst>
            <a:ext uri="{FF2B5EF4-FFF2-40B4-BE49-F238E27FC236}">
              <a16:creationId xmlns:a16="http://schemas.microsoft.com/office/drawing/2014/main" id="{6D26D0FD-CF59-4815-98A6-A346646DB2B2}"/>
            </a:ext>
          </a:extLst>
        </xdr:cNvPr>
        <xdr:cNvSpPr/>
      </xdr:nvSpPr>
      <xdr:spPr>
        <a:xfrm>
          <a:off x="6873240" y="16575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68440</xdr:rowOff>
    </xdr:from>
    <xdr:ext cx="534377" cy="259045"/>
    <xdr:sp macro="" textlink="">
      <xdr:nvSpPr>
        <xdr:cNvPr id="483" name="テキスト ボックス 482">
          <a:extLst>
            <a:ext uri="{FF2B5EF4-FFF2-40B4-BE49-F238E27FC236}">
              <a16:creationId xmlns:a16="http://schemas.microsoft.com/office/drawing/2014/main" id="{3E00FB18-733B-46E0-B5E8-A0E1BAC56D72}"/>
            </a:ext>
          </a:extLst>
        </xdr:cNvPr>
        <xdr:cNvSpPr txBox="1"/>
      </xdr:nvSpPr>
      <xdr:spPr>
        <a:xfrm>
          <a:off x="6702571" y="1666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147811</xdr:rowOff>
    </xdr:from>
    <xdr:to>
      <xdr:col>36</xdr:col>
      <xdr:colOff>165100</xdr:colOff>
      <xdr:row>99</xdr:row>
      <xdr:rowOff>77961</xdr:rowOff>
    </xdr:to>
    <xdr:sp macro="" textlink="">
      <xdr:nvSpPr>
        <xdr:cNvPr id="484" name="楕円 483">
          <a:extLst>
            <a:ext uri="{FF2B5EF4-FFF2-40B4-BE49-F238E27FC236}">
              <a16:creationId xmlns:a16="http://schemas.microsoft.com/office/drawing/2014/main" id="{C9459CE6-E4D0-4928-B471-E3DBD9A830AA}"/>
            </a:ext>
          </a:extLst>
        </xdr:cNvPr>
        <xdr:cNvSpPr/>
      </xdr:nvSpPr>
      <xdr:spPr>
        <a:xfrm>
          <a:off x="6098540" y="16576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69088</xdr:rowOff>
    </xdr:from>
    <xdr:ext cx="534377" cy="259045"/>
    <xdr:sp macro="" textlink="">
      <xdr:nvSpPr>
        <xdr:cNvPr id="485" name="テキスト ボックス 484">
          <a:extLst>
            <a:ext uri="{FF2B5EF4-FFF2-40B4-BE49-F238E27FC236}">
              <a16:creationId xmlns:a16="http://schemas.microsoft.com/office/drawing/2014/main" id="{3B632F21-9668-488F-AA06-A501760D277E}"/>
            </a:ext>
          </a:extLst>
        </xdr:cNvPr>
        <xdr:cNvSpPr txBox="1"/>
      </xdr:nvSpPr>
      <xdr:spPr>
        <a:xfrm>
          <a:off x="5905011" y="1666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A9B2FD1D-E186-47CF-B6E6-CDA14C1D92BA}"/>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506AE8A9-9FFB-4F13-B589-49594CBF6D9A}"/>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352D35C3-007F-48B9-947B-7AFE0C315BBF}"/>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998D5305-7C47-4536-82C4-5A948E669C06}"/>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C644B80E-36BA-425A-808C-18C246FA84A7}"/>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484983DB-5D77-4B05-8175-802076BB463D}"/>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45C1E353-F035-4188-99A0-08AF49A86C3E}"/>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A45F24A0-33F1-466B-BC03-F4BA3EE1402E}"/>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61546355-EA32-476A-9F19-0922A03B584B}"/>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3608E5E4-97F5-4F30-887B-8F4EBB202C59}"/>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4F10CC6A-F6D4-4FB3-B011-D9E60F092D76}"/>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DDA22DA2-7EEF-4836-81B5-E794161DE8CE}"/>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FC007FE2-2EA7-4413-9C83-96820997AA76}"/>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7B85B103-58C1-4712-99DF-E96D27E8FA6B}"/>
            </a:ext>
          </a:extLst>
        </xdr:cNvPr>
        <xdr:cNvSpPr txBox="1"/>
      </xdr:nvSpPr>
      <xdr:spPr>
        <a:xfrm>
          <a:off x="1043326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EA2D7402-C3A9-41A9-8384-F10F7C6C4A6C}"/>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458DB5E7-0705-47C3-92CF-47736495096F}"/>
            </a:ext>
          </a:extLst>
        </xdr:cNvPr>
        <xdr:cNvSpPr txBox="1"/>
      </xdr:nvSpPr>
      <xdr:spPr>
        <a:xfrm>
          <a:off x="1043326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8104D016-9F86-4264-B309-4BA322745302}"/>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93F67CAC-C507-43C4-A2B1-2B1662C97B84}"/>
            </a:ext>
          </a:extLst>
        </xdr:cNvPr>
        <xdr:cNvSpPr txBox="1"/>
      </xdr:nvSpPr>
      <xdr:spPr>
        <a:xfrm>
          <a:off x="1043326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805E3AFD-C0B7-42C0-9CB1-BAB007351679}"/>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E305F42B-3E90-43C9-B737-04AFAFD87D00}"/>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FBA854DC-F53C-4E42-ADA4-E02482507C1E}"/>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A0819E90-C414-4900-9BF7-B6FFEEB09C9E}"/>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23C5E394-B1E5-4C4C-98E2-3B9ADA4559DA}"/>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C8AB98C1-652B-45DD-8593-F04E1DA6462E}"/>
            </a:ext>
          </a:extLst>
        </xdr:cNvPr>
        <xdr:cNvCxnSpPr/>
      </xdr:nvCxnSpPr>
      <xdr:spPr>
        <a:xfrm flipV="1">
          <a:off x="14374495" y="5131817"/>
          <a:ext cx="1269" cy="142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DBDEDFEB-89E2-49A8-85E2-A14BDB291B93}"/>
            </a:ext>
          </a:extLst>
        </xdr:cNvPr>
        <xdr:cNvSpPr txBox="1"/>
      </xdr:nvSpPr>
      <xdr:spPr>
        <a:xfrm>
          <a:off x="14419580" y="656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81F69C6E-45F3-4BA2-B233-672F749255AA}"/>
            </a:ext>
          </a:extLst>
        </xdr:cNvPr>
        <xdr:cNvCxnSpPr/>
      </xdr:nvCxnSpPr>
      <xdr:spPr>
        <a:xfrm>
          <a:off x="14287500" y="655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2B0630D4-A429-44E0-9286-F8B31F8B38C6}"/>
            </a:ext>
          </a:extLst>
        </xdr:cNvPr>
        <xdr:cNvSpPr txBox="1"/>
      </xdr:nvSpPr>
      <xdr:spPr>
        <a:xfrm>
          <a:off x="14419580" y="491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D62352DF-E89C-415E-8524-95DF49C4A0AF}"/>
            </a:ext>
          </a:extLst>
        </xdr:cNvPr>
        <xdr:cNvCxnSpPr/>
      </xdr:nvCxnSpPr>
      <xdr:spPr>
        <a:xfrm>
          <a:off x="14287500" y="5131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89614</xdr:rowOff>
    </xdr:from>
    <xdr:to>
      <xdr:col>85</xdr:col>
      <xdr:colOff>127000</xdr:colOff>
      <xdr:row>38</xdr:row>
      <xdr:rowOff>101238</xdr:rowOff>
    </xdr:to>
    <xdr:cxnSp macro="">
      <xdr:nvCxnSpPr>
        <xdr:cNvPr id="514" name="直線コネクタ 513">
          <a:extLst>
            <a:ext uri="{FF2B5EF4-FFF2-40B4-BE49-F238E27FC236}">
              <a16:creationId xmlns:a16="http://schemas.microsoft.com/office/drawing/2014/main" id="{C8EFA5C9-85E8-459F-B129-3206689DBEAC}"/>
            </a:ext>
          </a:extLst>
        </xdr:cNvPr>
        <xdr:cNvCxnSpPr/>
      </xdr:nvCxnSpPr>
      <xdr:spPr>
        <a:xfrm flipV="1">
          <a:off x="13629640" y="6124654"/>
          <a:ext cx="746760" cy="34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3401B41D-7974-45DA-AB6C-3DF169C8C775}"/>
            </a:ext>
          </a:extLst>
        </xdr:cNvPr>
        <xdr:cNvSpPr txBox="1"/>
      </xdr:nvSpPr>
      <xdr:spPr>
        <a:xfrm>
          <a:off x="14419580" y="625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C40CB9AC-C2E8-414D-A423-E4639C934E21}"/>
            </a:ext>
          </a:extLst>
        </xdr:cNvPr>
        <xdr:cNvSpPr/>
      </xdr:nvSpPr>
      <xdr:spPr>
        <a:xfrm>
          <a:off x="14325600" y="62726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100643</xdr:rowOff>
    </xdr:from>
    <xdr:to>
      <xdr:col>81</xdr:col>
      <xdr:colOff>50800</xdr:colOff>
      <xdr:row>38</xdr:row>
      <xdr:rowOff>101238</xdr:rowOff>
    </xdr:to>
    <xdr:cxnSp macro="">
      <xdr:nvCxnSpPr>
        <xdr:cNvPr id="517" name="直線コネクタ 516">
          <a:extLst>
            <a:ext uri="{FF2B5EF4-FFF2-40B4-BE49-F238E27FC236}">
              <a16:creationId xmlns:a16="http://schemas.microsoft.com/office/drawing/2014/main" id="{652DCAD7-AA68-4C86-9ECA-380F289D4C9E}"/>
            </a:ext>
          </a:extLst>
        </xdr:cNvPr>
        <xdr:cNvCxnSpPr/>
      </xdr:nvCxnSpPr>
      <xdr:spPr>
        <a:xfrm>
          <a:off x="12854940" y="6470963"/>
          <a:ext cx="7747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32786DE1-96F2-4D10-83CF-A26818EB08B0}"/>
            </a:ext>
          </a:extLst>
        </xdr:cNvPr>
        <xdr:cNvSpPr/>
      </xdr:nvSpPr>
      <xdr:spPr>
        <a:xfrm>
          <a:off x="13578840" y="6337209"/>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C7F29702-2EB7-4829-93FE-5C204A5D8DDF}"/>
            </a:ext>
          </a:extLst>
        </xdr:cNvPr>
        <xdr:cNvSpPr txBox="1"/>
      </xdr:nvSpPr>
      <xdr:spPr>
        <a:xfrm>
          <a:off x="13408171" y="611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100643</xdr:rowOff>
    </xdr:from>
    <xdr:to>
      <xdr:col>76</xdr:col>
      <xdr:colOff>114300</xdr:colOff>
      <xdr:row>38</xdr:row>
      <xdr:rowOff>107155</xdr:rowOff>
    </xdr:to>
    <xdr:cxnSp macro="">
      <xdr:nvCxnSpPr>
        <xdr:cNvPr id="520" name="直線コネクタ 519">
          <a:extLst>
            <a:ext uri="{FF2B5EF4-FFF2-40B4-BE49-F238E27FC236}">
              <a16:creationId xmlns:a16="http://schemas.microsoft.com/office/drawing/2014/main" id="{FB48CF9B-8542-4169-93A0-92CB7676FBB3}"/>
            </a:ext>
          </a:extLst>
        </xdr:cNvPr>
        <xdr:cNvCxnSpPr/>
      </xdr:nvCxnSpPr>
      <xdr:spPr>
        <a:xfrm flipV="1">
          <a:off x="12072620" y="6470963"/>
          <a:ext cx="782320" cy="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A7140B93-35CE-4F92-99B0-41D4B21230CE}"/>
            </a:ext>
          </a:extLst>
        </xdr:cNvPr>
        <xdr:cNvSpPr/>
      </xdr:nvSpPr>
      <xdr:spPr>
        <a:xfrm>
          <a:off x="12804140" y="6331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F0386198-8335-44BE-A554-C619A2B744DE}"/>
            </a:ext>
          </a:extLst>
        </xdr:cNvPr>
        <xdr:cNvSpPr txBox="1"/>
      </xdr:nvSpPr>
      <xdr:spPr>
        <a:xfrm>
          <a:off x="12610611" y="611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107155</xdr:rowOff>
    </xdr:from>
    <xdr:to>
      <xdr:col>71</xdr:col>
      <xdr:colOff>177800</xdr:colOff>
      <xdr:row>38</xdr:row>
      <xdr:rowOff>113216</xdr:rowOff>
    </xdr:to>
    <xdr:cxnSp macro="">
      <xdr:nvCxnSpPr>
        <xdr:cNvPr id="523" name="直線コネクタ 522">
          <a:extLst>
            <a:ext uri="{FF2B5EF4-FFF2-40B4-BE49-F238E27FC236}">
              <a16:creationId xmlns:a16="http://schemas.microsoft.com/office/drawing/2014/main" id="{7BE574C9-0E4D-4A4D-883D-F26A9618DA61}"/>
            </a:ext>
          </a:extLst>
        </xdr:cNvPr>
        <xdr:cNvCxnSpPr/>
      </xdr:nvCxnSpPr>
      <xdr:spPr>
        <a:xfrm flipV="1">
          <a:off x="11282680" y="6477475"/>
          <a:ext cx="789940" cy="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5FB911F6-199E-49B9-997F-349D952A0C60}"/>
            </a:ext>
          </a:extLst>
        </xdr:cNvPr>
        <xdr:cNvSpPr/>
      </xdr:nvSpPr>
      <xdr:spPr>
        <a:xfrm>
          <a:off x="12029440" y="63509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2501536B-592B-4EEB-B719-3988772989AA}"/>
            </a:ext>
          </a:extLst>
        </xdr:cNvPr>
        <xdr:cNvSpPr txBox="1"/>
      </xdr:nvSpPr>
      <xdr:spPr>
        <a:xfrm>
          <a:off x="11835911" y="61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9FEBAB6-A1A9-4AE2-8B67-9093F08A10D6}"/>
            </a:ext>
          </a:extLst>
        </xdr:cNvPr>
        <xdr:cNvSpPr/>
      </xdr:nvSpPr>
      <xdr:spPr>
        <a:xfrm>
          <a:off x="11231880" y="6345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E0176840-B23D-4F88-BA5B-AA1126CCD1B7}"/>
            </a:ext>
          </a:extLst>
        </xdr:cNvPr>
        <xdr:cNvSpPr txBox="1"/>
      </xdr:nvSpPr>
      <xdr:spPr>
        <a:xfrm>
          <a:off x="11061211" y="612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4BFC754E-35EC-4B31-9D35-47070CC474C5}"/>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1B1CE82E-4C2E-4056-8685-DCF0AB9C253B}"/>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7689DA57-7B4B-4C5C-9D62-1663BE1F47FB}"/>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179F81FC-CDDB-4B55-96B2-B8E2B275D48B}"/>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F76781D8-1BEF-4930-913E-E77A5396AD56}"/>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38814</xdr:rowOff>
    </xdr:from>
    <xdr:to>
      <xdr:col>85</xdr:col>
      <xdr:colOff>177800</xdr:colOff>
      <xdr:row>36</xdr:row>
      <xdr:rowOff>140414</xdr:rowOff>
    </xdr:to>
    <xdr:sp macro="" textlink="">
      <xdr:nvSpPr>
        <xdr:cNvPr id="533" name="楕円 532">
          <a:extLst>
            <a:ext uri="{FF2B5EF4-FFF2-40B4-BE49-F238E27FC236}">
              <a16:creationId xmlns:a16="http://schemas.microsoft.com/office/drawing/2014/main" id="{CF06FBA8-2D7C-435B-8DB5-EB766618B1F2}"/>
            </a:ext>
          </a:extLst>
        </xdr:cNvPr>
        <xdr:cNvSpPr/>
      </xdr:nvSpPr>
      <xdr:spPr>
        <a:xfrm>
          <a:off x="14325600" y="607385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61691</xdr:rowOff>
    </xdr:from>
    <xdr:ext cx="599010" cy="259045"/>
    <xdr:sp macro="" textlink="">
      <xdr:nvSpPr>
        <xdr:cNvPr id="534" name="消防費該当値テキスト">
          <a:extLst>
            <a:ext uri="{FF2B5EF4-FFF2-40B4-BE49-F238E27FC236}">
              <a16:creationId xmlns:a16="http://schemas.microsoft.com/office/drawing/2014/main" id="{11663631-E20F-4A0D-B88C-A91856115F16}"/>
            </a:ext>
          </a:extLst>
        </xdr:cNvPr>
        <xdr:cNvSpPr txBox="1"/>
      </xdr:nvSpPr>
      <xdr:spPr>
        <a:xfrm>
          <a:off x="14419580" y="592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50438</xdr:rowOff>
    </xdr:from>
    <xdr:to>
      <xdr:col>81</xdr:col>
      <xdr:colOff>101600</xdr:colOff>
      <xdr:row>38</xdr:row>
      <xdr:rowOff>152038</xdr:rowOff>
    </xdr:to>
    <xdr:sp macro="" textlink="">
      <xdr:nvSpPr>
        <xdr:cNvPr id="535" name="楕円 534">
          <a:extLst>
            <a:ext uri="{FF2B5EF4-FFF2-40B4-BE49-F238E27FC236}">
              <a16:creationId xmlns:a16="http://schemas.microsoft.com/office/drawing/2014/main" id="{AC427022-0697-48CC-B91E-AA4E9B0EF59D}"/>
            </a:ext>
          </a:extLst>
        </xdr:cNvPr>
        <xdr:cNvSpPr/>
      </xdr:nvSpPr>
      <xdr:spPr>
        <a:xfrm>
          <a:off x="13578840" y="642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143165</xdr:rowOff>
    </xdr:from>
    <xdr:ext cx="534377" cy="259045"/>
    <xdr:sp macro="" textlink="">
      <xdr:nvSpPr>
        <xdr:cNvPr id="536" name="テキスト ボックス 535">
          <a:extLst>
            <a:ext uri="{FF2B5EF4-FFF2-40B4-BE49-F238E27FC236}">
              <a16:creationId xmlns:a16="http://schemas.microsoft.com/office/drawing/2014/main" id="{27F02001-FA31-45D8-816C-B47CF53B985D}"/>
            </a:ext>
          </a:extLst>
        </xdr:cNvPr>
        <xdr:cNvSpPr txBox="1"/>
      </xdr:nvSpPr>
      <xdr:spPr>
        <a:xfrm>
          <a:off x="13408171" y="651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49843</xdr:rowOff>
    </xdr:from>
    <xdr:to>
      <xdr:col>76</xdr:col>
      <xdr:colOff>165100</xdr:colOff>
      <xdr:row>38</xdr:row>
      <xdr:rowOff>151443</xdr:rowOff>
    </xdr:to>
    <xdr:sp macro="" textlink="">
      <xdr:nvSpPr>
        <xdr:cNvPr id="537" name="楕円 536">
          <a:extLst>
            <a:ext uri="{FF2B5EF4-FFF2-40B4-BE49-F238E27FC236}">
              <a16:creationId xmlns:a16="http://schemas.microsoft.com/office/drawing/2014/main" id="{BA09A603-C739-452B-A253-F624882D5D36}"/>
            </a:ext>
          </a:extLst>
        </xdr:cNvPr>
        <xdr:cNvSpPr/>
      </xdr:nvSpPr>
      <xdr:spPr>
        <a:xfrm>
          <a:off x="12804140" y="642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142570</xdr:rowOff>
    </xdr:from>
    <xdr:ext cx="534377" cy="259045"/>
    <xdr:sp macro="" textlink="">
      <xdr:nvSpPr>
        <xdr:cNvPr id="538" name="テキスト ボックス 537">
          <a:extLst>
            <a:ext uri="{FF2B5EF4-FFF2-40B4-BE49-F238E27FC236}">
              <a16:creationId xmlns:a16="http://schemas.microsoft.com/office/drawing/2014/main" id="{36D45173-077C-4140-8321-BC3A85FCADDE}"/>
            </a:ext>
          </a:extLst>
        </xdr:cNvPr>
        <xdr:cNvSpPr txBox="1"/>
      </xdr:nvSpPr>
      <xdr:spPr>
        <a:xfrm>
          <a:off x="12610611" y="651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56355</xdr:rowOff>
    </xdr:from>
    <xdr:to>
      <xdr:col>72</xdr:col>
      <xdr:colOff>38100</xdr:colOff>
      <xdr:row>38</xdr:row>
      <xdr:rowOff>157955</xdr:rowOff>
    </xdr:to>
    <xdr:sp macro="" textlink="">
      <xdr:nvSpPr>
        <xdr:cNvPr id="539" name="楕円 538">
          <a:extLst>
            <a:ext uri="{FF2B5EF4-FFF2-40B4-BE49-F238E27FC236}">
              <a16:creationId xmlns:a16="http://schemas.microsoft.com/office/drawing/2014/main" id="{C583924A-04F5-4FE5-BE96-3B0B70283662}"/>
            </a:ext>
          </a:extLst>
        </xdr:cNvPr>
        <xdr:cNvSpPr/>
      </xdr:nvSpPr>
      <xdr:spPr>
        <a:xfrm>
          <a:off x="12029440" y="64266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149082</xdr:rowOff>
    </xdr:from>
    <xdr:ext cx="534377" cy="259045"/>
    <xdr:sp macro="" textlink="">
      <xdr:nvSpPr>
        <xdr:cNvPr id="540" name="テキスト ボックス 539">
          <a:extLst>
            <a:ext uri="{FF2B5EF4-FFF2-40B4-BE49-F238E27FC236}">
              <a16:creationId xmlns:a16="http://schemas.microsoft.com/office/drawing/2014/main" id="{92FD2AD7-5A51-42E5-A73E-63CB51605A17}"/>
            </a:ext>
          </a:extLst>
        </xdr:cNvPr>
        <xdr:cNvSpPr txBox="1"/>
      </xdr:nvSpPr>
      <xdr:spPr>
        <a:xfrm>
          <a:off x="11835911" y="651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62416</xdr:rowOff>
    </xdr:from>
    <xdr:to>
      <xdr:col>67</xdr:col>
      <xdr:colOff>101600</xdr:colOff>
      <xdr:row>38</xdr:row>
      <xdr:rowOff>164016</xdr:rowOff>
    </xdr:to>
    <xdr:sp macro="" textlink="">
      <xdr:nvSpPr>
        <xdr:cNvPr id="541" name="楕円 540">
          <a:extLst>
            <a:ext uri="{FF2B5EF4-FFF2-40B4-BE49-F238E27FC236}">
              <a16:creationId xmlns:a16="http://schemas.microsoft.com/office/drawing/2014/main" id="{DB3356FD-9B9A-4044-B542-AD5651513AD7}"/>
            </a:ext>
          </a:extLst>
        </xdr:cNvPr>
        <xdr:cNvSpPr/>
      </xdr:nvSpPr>
      <xdr:spPr>
        <a:xfrm>
          <a:off x="11231880" y="64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155143</xdr:rowOff>
    </xdr:from>
    <xdr:ext cx="534377" cy="259045"/>
    <xdr:sp macro="" textlink="">
      <xdr:nvSpPr>
        <xdr:cNvPr id="542" name="テキスト ボックス 541">
          <a:extLst>
            <a:ext uri="{FF2B5EF4-FFF2-40B4-BE49-F238E27FC236}">
              <a16:creationId xmlns:a16="http://schemas.microsoft.com/office/drawing/2014/main" id="{16E61F4C-FBDE-4A45-A595-123A9C2C0B96}"/>
            </a:ext>
          </a:extLst>
        </xdr:cNvPr>
        <xdr:cNvSpPr txBox="1"/>
      </xdr:nvSpPr>
      <xdr:spPr>
        <a:xfrm>
          <a:off x="11061211" y="652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2F5E5331-5FEE-4142-98D2-D3B93CB05A06}"/>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7861230-7DFE-4418-B415-42E2FEECCE33}"/>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B3DDDBF0-34C4-4BC4-8C85-C18FF61191CE}"/>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3E0B8C40-BD04-426B-859C-E0F883C092C0}"/>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F889A685-663D-4109-B631-1A05D1847226}"/>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5691AE10-E2C8-47E6-80C4-DF86645AE7C8}"/>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C49BA010-997F-49A1-8690-5B8FF4B43670}"/>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41207444-9FFB-4504-BBE0-9D969C142F96}"/>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754AC045-3911-43C2-B069-C183E3B238BE}"/>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53A65CF8-6FEA-4416-A4F6-C5F0C09F4749}"/>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A5EF34A4-6A0D-46D1-9139-BDA4EC598E51}"/>
            </a:ext>
          </a:extLst>
        </xdr:cNvPr>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F16ABD38-2319-405D-A841-E67FCC9A0389}"/>
            </a:ext>
          </a:extLst>
        </xdr:cNvPr>
        <xdr:cNvSpPr txBox="1"/>
      </xdr:nvSpPr>
      <xdr:spPr>
        <a:xfrm>
          <a:off x="107341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9C1FF68B-30A9-4B49-A9A5-99B107A9033C}"/>
            </a:ext>
          </a:extLst>
        </xdr:cNvPr>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2E0779B6-4AE4-464A-B809-9309E1A7279C}"/>
            </a:ext>
          </a:extLst>
        </xdr:cNvPr>
        <xdr:cNvSpPr txBox="1"/>
      </xdr:nvSpPr>
      <xdr:spPr>
        <a:xfrm>
          <a:off x="1043326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50CDC37F-9B81-4DF2-817B-6F2955B41B71}"/>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25D0EE1C-80F4-4CB1-A8FA-68D67D31B9C2}"/>
            </a:ext>
          </a:extLst>
        </xdr:cNvPr>
        <xdr:cNvSpPr txBox="1"/>
      </xdr:nvSpPr>
      <xdr:spPr>
        <a:xfrm>
          <a:off x="1043326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89636CE9-77EF-4B5F-9D92-F2FF2BFECA42}"/>
            </a:ext>
          </a:extLst>
        </xdr:cNvPr>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B7754613-2345-41C2-B09B-9A6939157AE1}"/>
            </a:ext>
          </a:extLst>
        </xdr:cNvPr>
        <xdr:cNvSpPr txBox="1"/>
      </xdr:nvSpPr>
      <xdr:spPr>
        <a:xfrm>
          <a:off x="1043326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6C147CD2-2B3D-4B10-B7BE-DAB4BE8A0863}"/>
            </a:ext>
          </a:extLst>
        </xdr:cNvPr>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2BF63EC7-F43A-4096-AE68-3573E826CC9E}"/>
            </a:ext>
          </a:extLst>
        </xdr:cNvPr>
        <xdr:cNvSpPr txBox="1"/>
      </xdr:nvSpPr>
      <xdr:spPr>
        <a:xfrm>
          <a:off x="1043326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18B4456E-F9C1-437F-B732-91D20B1F73A4}"/>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20C302C1-C107-4602-8D9D-604907CEEDC8}"/>
            </a:ext>
          </a:extLst>
        </xdr:cNvPr>
        <xdr:cNvSpPr txBox="1"/>
      </xdr:nvSpPr>
      <xdr:spPr>
        <a:xfrm>
          <a:off x="103659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975EB71-53BA-43F8-8DA3-3E6196B6F218}"/>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93495EDC-07D4-4827-8E05-10E1821DFAE1}"/>
            </a:ext>
          </a:extLst>
        </xdr:cNvPr>
        <xdr:cNvCxnSpPr/>
      </xdr:nvCxnSpPr>
      <xdr:spPr>
        <a:xfrm flipV="1">
          <a:off x="14374495" y="8618919"/>
          <a:ext cx="1269" cy="1238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5FE14D29-5C7D-4BE9-9905-820DCD47E700}"/>
            </a:ext>
          </a:extLst>
        </xdr:cNvPr>
        <xdr:cNvSpPr txBox="1"/>
      </xdr:nvSpPr>
      <xdr:spPr>
        <a:xfrm>
          <a:off x="14419580" y="986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C095C20E-D37E-4898-8690-6507F3504A13}"/>
            </a:ext>
          </a:extLst>
        </xdr:cNvPr>
        <xdr:cNvCxnSpPr/>
      </xdr:nvCxnSpPr>
      <xdr:spPr>
        <a:xfrm>
          <a:off x="14287500" y="9856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D8D0F687-EF34-49E3-BEF9-C220FE87D240}"/>
            </a:ext>
          </a:extLst>
        </xdr:cNvPr>
        <xdr:cNvSpPr txBox="1"/>
      </xdr:nvSpPr>
      <xdr:spPr>
        <a:xfrm>
          <a:off x="14419580" y="839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4394BA89-240B-4218-8283-B907E7790979}"/>
            </a:ext>
          </a:extLst>
        </xdr:cNvPr>
        <xdr:cNvCxnSpPr/>
      </xdr:nvCxnSpPr>
      <xdr:spPr>
        <a:xfrm>
          <a:off x="14287500" y="86189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74395</xdr:rowOff>
    </xdr:from>
    <xdr:to>
      <xdr:col>85</xdr:col>
      <xdr:colOff>127000</xdr:colOff>
      <xdr:row>58</xdr:row>
      <xdr:rowOff>12160</xdr:rowOff>
    </xdr:to>
    <xdr:cxnSp macro="">
      <xdr:nvCxnSpPr>
        <xdr:cNvPr id="571" name="直線コネクタ 570">
          <a:extLst>
            <a:ext uri="{FF2B5EF4-FFF2-40B4-BE49-F238E27FC236}">
              <a16:creationId xmlns:a16="http://schemas.microsoft.com/office/drawing/2014/main" id="{57F6FB59-B7BF-41CB-A2D4-693F8B642559}"/>
            </a:ext>
          </a:extLst>
        </xdr:cNvPr>
        <xdr:cNvCxnSpPr/>
      </xdr:nvCxnSpPr>
      <xdr:spPr>
        <a:xfrm>
          <a:off x="13629640" y="9629875"/>
          <a:ext cx="746760" cy="10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E1873AA8-77CD-4E86-AD4F-187D12A2309A}"/>
            </a:ext>
          </a:extLst>
        </xdr:cNvPr>
        <xdr:cNvSpPr txBox="1"/>
      </xdr:nvSpPr>
      <xdr:spPr>
        <a:xfrm>
          <a:off x="14419580" y="9480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95612CA0-1AD7-4AF1-920A-C01B1B11D675}"/>
            </a:ext>
          </a:extLst>
        </xdr:cNvPr>
        <xdr:cNvSpPr/>
      </xdr:nvSpPr>
      <xdr:spPr>
        <a:xfrm>
          <a:off x="14325600" y="96251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74395</xdr:rowOff>
    </xdr:from>
    <xdr:to>
      <xdr:col>81</xdr:col>
      <xdr:colOff>50800</xdr:colOff>
      <xdr:row>58</xdr:row>
      <xdr:rowOff>72347</xdr:rowOff>
    </xdr:to>
    <xdr:cxnSp macro="">
      <xdr:nvCxnSpPr>
        <xdr:cNvPr id="574" name="直線コネクタ 573">
          <a:extLst>
            <a:ext uri="{FF2B5EF4-FFF2-40B4-BE49-F238E27FC236}">
              <a16:creationId xmlns:a16="http://schemas.microsoft.com/office/drawing/2014/main" id="{9FD8B690-6A60-4337-8F55-6AC1D49350A6}"/>
            </a:ext>
          </a:extLst>
        </xdr:cNvPr>
        <xdr:cNvCxnSpPr/>
      </xdr:nvCxnSpPr>
      <xdr:spPr>
        <a:xfrm flipV="1">
          <a:off x="12854940" y="9629875"/>
          <a:ext cx="774700" cy="16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B76B479C-64BF-4D12-9307-3DEB5FB60E42}"/>
            </a:ext>
          </a:extLst>
        </xdr:cNvPr>
        <xdr:cNvSpPr/>
      </xdr:nvSpPr>
      <xdr:spPr>
        <a:xfrm>
          <a:off x="13578840" y="9659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2C46C2D6-1384-442C-B4E1-647412572188}"/>
            </a:ext>
          </a:extLst>
        </xdr:cNvPr>
        <xdr:cNvSpPr txBox="1"/>
      </xdr:nvSpPr>
      <xdr:spPr>
        <a:xfrm>
          <a:off x="13375855" y="974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22552</xdr:rowOff>
    </xdr:from>
    <xdr:to>
      <xdr:col>76</xdr:col>
      <xdr:colOff>114300</xdr:colOff>
      <xdr:row>58</xdr:row>
      <xdr:rowOff>72347</xdr:rowOff>
    </xdr:to>
    <xdr:cxnSp macro="">
      <xdr:nvCxnSpPr>
        <xdr:cNvPr id="577" name="直線コネクタ 576">
          <a:extLst>
            <a:ext uri="{FF2B5EF4-FFF2-40B4-BE49-F238E27FC236}">
              <a16:creationId xmlns:a16="http://schemas.microsoft.com/office/drawing/2014/main" id="{7A81A05B-05CA-43EC-8ACF-B7B245292F21}"/>
            </a:ext>
          </a:extLst>
        </xdr:cNvPr>
        <xdr:cNvCxnSpPr/>
      </xdr:nvCxnSpPr>
      <xdr:spPr>
        <a:xfrm>
          <a:off x="12072620" y="9745672"/>
          <a:ext cx="782320" cy="4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B79A305C-8926-42D3-961B-FD6FC32AA329}"/>
            </a:ext>
          </a:extLst>
        </xdr:cNvPr>
        <xdr:cNvSpPr/>
      </xdr:nvSpPr>
      <xdr:spPr>
        <a:xfrm>
          <a:off x="12804140" y="9658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909F6FB7-6BF6-47BF-AAF9-115C5CC9E104}"/>
            </a:ext>
          </a:extLst>
        </xdr:cNvPr>
        <xdr:cNvSpPr txBox="1"/>
      </xdr:nvSpPr>
      <xdr:spPr>
        <a:xfrm>
          <a:off x="12578295" y="943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22552</xdr:rowOff>
    </xdr:from>
    <xdr:to>
      <xdr:col>71</xdr:col>
      <xdr:colOff>177800</xdr:colOff>
      <xdr:row>58</xdr:row>
      <xdr:rowOff>65001</xdr:rowOff>
    </xdr:to>
    <xdr:cxnSp macro="">
      <xdr:nvCxnSpPr>
        <xdr:cNvPr id="580" name="直線コネクタ 579">
          <a:extLst>
            <a:ext uri="{FF2B5EF4-FFF2-40B4-BE49-F238E27FC236}">
              <a16:creationId xmlns:a16="http://schemas.microsoft.com/office/drawing/2014/main" id="{59338771-9861-4944-B9EE-4EAE8BAF7411}"/>
            </a:ext>
          </a:extLst>
        </xdr:cNvPr>
        <xdr:cNvCxnSpPr/>
      </xdr:nvCxnSpPr>
      <xdr:spPr>
        <a:xfrm flipV="1">
          <a:off x="11282680" y="9745672"/>
          <a:ext cx="789940" cy="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CC095707-7F37-464C-A3A6-ECF693B119F5}"/>
            </a:ext>
          </a:extLst>
        </xdr:cNvPr>
        <xdr:cNvSpPr/>
      </xdr:nvSpPr>
      <xdr:spPr>
        <a:xfrm>
          <a:off x="12029440" y="96444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D23F5684-16B8-4764-ABD8-A574DD7D5888}"/>
            </a:ext>
          </a:extLst>
        </xdr:cNvPr>
        <xdr:cNvSpPr txBox="1"/>
      </xdr:nvSpPr>
      <xdr:spPr>
        <a:xfrm>
          <a:off x="11803595" y="942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7DD22D91-F550-4D75-9694-7CD9A5BE93F8}"/>
            </a:ext>
          </a:extLst>
        </xdr:cNvPr>
        <xdr:cNvSpPr/>
      </xdr:nvSpPr>
      <xdr:spPr>
        <a:xfrm>
          <a:off x="11231880" y="9654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FFE137EF-4308-43F0-B2BE-1BC6A98E6F86}"/>
            </a:ext>
          </a:extLst>
        </xdr:cNvPr>
        <xdr:cNvSpPr txBox="1"/>
      </xdr:nvSpPr>
      <xdr:spPr>
        <a:xfrm>
          <a:off x="11028895" y="943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8B839833-FFC2-411E-BEB2-79AFC891B9C8}"/>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74A3B5EF-A2EC-41CE-9B36-7E9DA8E97D28}"/>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40C4825A-4BCD-4C24-98BB-6EF3F93D33EA}"/>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EE90B632-11E2-4F08-BD96-9A826DAAAEEA}"/>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236DCE91-5D0B-4260-8C2C-FF7243D27CD5}"/>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132810</xdr:rowOff>
    </xdr:from>
    <xdr:to>
      <xdr:col>85</xdr:col>
      <xdr:colOff>177800</xdr:colOff>
      <xdr:row>58</xdr:row>
      <xdr:rowOff>62960</xdr:rowOff>
    </xdr:to>
    <xdr:sp macro="" textlink="">
      <xdr:nvSpPr>
        <xdr:cNvPr id="590" name="楕円 589">
          <a:extLst>
            <a:ext uri="{FF2B5EF4-FFF2-40B4-BE49-F238E27FC236}">
              <a16:creationId xmlns:a16="http://schemas.microsoft.com/office/drawing/2014/main" id="{3352AA8C-20C1-4B3F-B9B2-86488FE51896}"/>
            </a:ext>
          </a:extLst>
        </xdr:cNvPr>
        <xdr:cNvSpPr/>
      </xdr:nvSpPr>
      <xdr:spPr>
        <a:xfrm>
          <a:off x="14325600" y="96882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48084</xdr:rowOff>
    </xdr:from>
    <xdr:ext cx="599010" cy="259045"/>
    <xdr:sp macro="" textlink="">
      <xdr:nvSpPr>
        <xdr:cNvPr id="591" name="教育費該当値テキスト">
          <a:extLst>
            <a:ext uri="{FF2B5EF4-FFF2-40B4-BE49-F238E27FC236}">
              <a16:creationId xmlns:a16="http://schemas.microsoft.com/office/drawing/2014/main" id="{587E4346-6FDC-435F-8BCC-0306FB59A272}"/>
            </a:ext>
          </a:extLst>
        </xdr:cNvPr>
        <xdr:cNvSpPr txBox="1"/>
      </xdr:nvSpPr>
      <xdr:spPr>
        <a:xfrm>
          <a:off x="14419580" y="960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23595</xdr:rowOff>
    </xdr:from>
    <xdr:to>
      <xdr:col>81</xdr:col>
      <xdr:colOff>101600</xdr:colOff>
      <xdr:row>57</xdr:row>
      <xdr:rowOff>125195</xdr:rowOff>
    </xdr:to>
    <xdr:sp macro="" textlink="">
      <xdr:nvSpPr>
        <xdr:cNvPr id="592" name="楕円 591">
          <a:extLst>
            <a:ext uri="{FF2B5EF4-FFF2-40B4-BE49-F238E27FC236}">
              <a16:creationId xmlns:a16="http://schemas.microsoft.com/office/drawing/2014/main" id="{90AD6BB7-4277-4E97-86CF-863CC10C2640}"/>
            </a:ext>
          </a:extLst>
        </xdr:cNvPr>
        <xdr:cNvSpPr/>
      </xdr:nvSpPr>
      <xdr:spPr>
        <a:xfrm>
          <a:off x="13578840" y="95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141722</xdr:rowOff>
    </xdr:from>
    <xdr:ext cx="599010" cy="259045"/>
    <xdr:sp macro="" textlink="">
      <xdr:nvSpPr>
        <xdr:cNvPr id="593" name="テキスト ボックス 592">
          <a:extLst>
            <a:ext uri="{FF2B5EF4-FFF2-40B4-BE49-F238E27FC236}">
              <a16:creationId xmlns:a16="http://schemas.microsoft.com/office/drawing/2014/main" id="{E6AA228B-A8EA-427D-AE0F-4521905BB74B}"/>
            </a:ext>
          </a:extLst>
        </xdr:cNvPr>
        <xdr:cNvSpPr txBox="1"/>
      </xdr:nvSpPr>
      <xdr:spPr>
        <a:xfrm>
          <a:off x="13375855" y="936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21547</xdr:rowOff>
    </xdr:from>
    <xdr:to>
      <xdr:col>76</xdr:col>
      <xdr:colOff>165100</xdr:colOff>
      <xdr:row>58</xdr:row>
      <xdr:rowOff>123147</xdr:rowOff>
    </xdr:to>
    <xdr:sp macro="" textlink="">
      <xdr:nvSpPr>
        <xdr:cNvPr id="594" name="楕円 593">
          <a:extLst>
            <a:ext uri="{FF2B5EF4-FFF2-40B4-BE49-F238E27FC236}">
              <a16:creationId xmlns:a16="http://schemas.microsoft.com/office/drawing/2014/main" id="{E68DC250-C52B-4D96-BE41-47CF8937E627}"/>
            </a:ext>
          </a:extLst>
        </xdr:cNvPr>
        <xdr:cNvSpPr/>
      </xdr:nvSpPr>
      <xdr:spPr>
        <a:xfrm>
          <a:off x="12804140" y="974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114274</xdr:rowOff>
    </xdr:from>
    <xdr:ext cx="534377" cy="259045"/>
    <xdr:sp macro="" textlink="">
      <xdr:nvSpPr>
        <xdr:cNvPr id="595" name="テキスト ボックス 594">
          <a:extLst>
            <a:ext uri="{FF2B5EF4-FFF2-40B4-BE49-F238E27FC236}">
              <a16:creationId xmlns:a16="http://schemas.microsoft.com/office/drawing/2014/main" id="{F3A60925-E7FA-4B27-B946-05D57B0CDFF6}"/>
            </a:ext>
          </a:extLst>
        </xdr:cNvPr>
        <xdr:cNvSpPr txBox="1"/>
      </xdr:nvSpPr>
      <xdr:spPr>
        <a:xfrm>
          <a:off x="12610611" y="983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143202</xdr:rowOff>
    </xdr:from>
    <xdr:to>
      <xdr:col>72</xdr:col>
      <xdr:colOff>38100</xdr:colOff>
      <xdr:row>58</xdr:row>
      <xdr:rowOff>73352</xdr:rowOff>
    </xdr:to>
    <xdr:sp macro="" textlink="">
      <xdr:nvSpPr>
        <xdr:cNvPr id="596" name="楕円 595">
          <a:extLst>
            <a:ext uri="{FF2B5EF4-FFF2-40B4-BE49-F238E27FC236}">
              <a16:creationId xmlns:a16="http://schemas.microsoft.com/office/drawing/2014/main" id="{6D4EDB70-8C7A-4BB4-A1D4-2C434763DED4}"/>
            </a:ext>
          </a:extLst>
        </xdr:cNvPr>
        <xdr:cNvSpPr/>
      </xdr:nvSpPr>
      <xdr:spPr>
        <a:xfrm>
          <a:off x="12029440" y="9698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64479</xdr:rowOff>
    </xdr:from>
    <xdr:ext cx="599010" cy="259045"/>
    <xdr:sp macro="" textlink="">
      <xdr:nvSpPr>
        <xdr:cNvPr id="597" name="テキスト ボックス 596">
          <a:extLst>
            <a:ext uri="{FF2B5EF4-FFF2-40B4-BE49-F238E27FC236}">
              <a16:creationId xmlns:a16="http://schemas.microsoft.com/office/drawing/2014/main" id="{E86C1912-7C6D-4D65-99E9-B6A1945AB48A}"/>
            </a:ext>
          </a:extLst>
        </xdr:cNvPr>
        <xdr:cNvSpPr txBox="1"/>
      </xdr:nvSpPr>
      <xdr:spPr>
        <a:xfrm>
          <a:off x="11803595" y="978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14201</xdr:rowOff>
    </xdr:from>
    <xdr:to>
      <xdr:col>67</xdr:col>
      <xdr:colOff>101600</xdr:colOff>
      <xdr:row>58</xdr:row>
      <xdr:rowOff>115801</xdr:rowOff>
    </xdr:to>
    <xdr:sp macro="" textlink="">
      <xdr:nvSpPr>
        <xdr:cNvPr id="598" name="楕円 597">
          <a:extLst>
            <a:ext uri="{FF2B5EF4-FFF2-40B4-BE49-F238E27FC236}">
              <a16:creationId xmlns:a16="http://schemas.microsoft.com/office/drawing/2014/main" id="{03D10649-0A50-430D-8F48-F6596B25E39E}"/>
            </a:ext>
          </a:extLst>
        </xdr:cNvPr>
        <xdr:cNvSpPr/>
      </xdr:nvSpPr>
      <xdr:spPr>
        <a:xfrm>
          <a:off x="11231880" y="97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106928</xdr:rowOff>
    </xdr:from>
    <xdr:ext cx="534377" cy="259045"/>
    <xdr:sp macro="" textlink="">
      <xdr:nvSpPr>
        <xdr:cNvPr id="599" name="テキスト ボックス 598">
          <a:extLst>
            <a:ext uri="{FF2B5EF4-FFF2-40B4-BE49-F238E27FC236}">
              <a16:creationId xmlns:a16="http://schemas.microsoft.com/office/drawing/2014/main" id="{9DD55F8A-B478-40DF-8AC1-7E164AAFD1C7}"/>
            </a:ext>
          </a:extLst>
        </xdr:cNvPr>
        <xdr:cNvSpPr txBox="1"/>
      </xdr:nvSpPr>
      <xdr:spPr>
        <a:xfrm>
          <a:off x="11061211" y="983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54B55E00-D3A8-4729-86BD-D75D2C67DB52}"/>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8FD5D8CB-851E-42DD-B9B8-835FC15DBD74}"/>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DF26C4C1-4B07-445C-9009-DA6953F1F0D8}"/>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3B5335DA-53CE-4791-8A8D-AA27690F60E1}"/>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B7D70B95-D17D-41A5-84A6-C37F473202C7}"/>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1A26709A-7FDE-42D6-A117-370730A6F21F}"/>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DF5AE846-D267-474E-AF0C-BF0CC1D3D372}"/>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7F326E8F-5248-4390-B172-462CD34B19CD}"/>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9F2CAC6E-8CA4-4535-A014-223DB4E3E3AB}"/>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6AA2D19-6771-4EB7-9C6B-ECFBBC49184A}"/>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B765C60A-A6C2-4463-99C0-DF3B682166A8}"/>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7310E5DA-5D59-4884-9E34-3ABCA566C2AF}"/>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E0988447-74B2-4E76-9C85-9B037A290B23}"/>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A042C95C-2D41-4D16-AA28-4E6E905F8F78}"/>
            </a:ext>
          </a:extLst>
        </xdr:cNvPr>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325046C0-CBBC-4878-87F2-84A28A825B57}"/>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6B6C1A20-DBFD-488A-A153-28427BF3B908}"/>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66D606D0-52D1-47BF-A9E2-A74F3D54BDA1}"/>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BFE7C3BA-E122-4A35-A3C6-0FA151F92E2C}"/>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6B18622A-87E3-499C-AE97-14EC284E23DC}"/>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3587693E-7BAB-42E2-AA31-C975ADB0877F}"/>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EAF3F192-29A3-4825-851B-0C64CDC74CC1}"/>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BF78875B-0797-47D1-9AB5-B2D7818A060A}"/>
            </a:ext>
          </a:extLst>
        </xdr:cNvPr>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18FBF033-508E-48D2-B0AF-67B6CDDE8781}"/>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D80CBF79-DCAA-47CA-910C-B7DF9474CE0C}"/>
            </a:ext>
          </a:extLst>
        </xdr:cNvPr>
        <xdr:cNvCxnSpPr/>
      </xdr:nvCxnSpPr>
      <xdr:spPr>
        <a:xfrm flipV="1">
          <a:off x="14374495" y="11853759"/>
          <a:ext cx="1269" cy="1434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246BAF13-B363-4DD1-935C-9903C701EA89}"/>
            </a:ext>
          </a:extLst>
        </xdr:cNvPr>
        <xdr:cNvSpPr txBox="1"/>
      </xdr:nvSpPr>
      <xdr:spPr>
        <a:xfrm>
          <a:off x="14419580" y="132977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C4F6E81B-6E41-470E-9DA2-52401A4B81FB}"/>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4D4E880B-1153-4C91-AC82-2D1711D064EB}"/>
            </a:ext>
          </a:extLst>
        </xdr:cNvPr>
        <xdr:cNvSpPr txBox="1"/>
      </xdr:nvSpPr>
      <xdr:spPr>
        <a:xfrm>
          <a:off x="14419580" y="1163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31BDA8EC-8CCE-4D62-BED9-68140F42DEAF}"/>
            </a:ext>
          </a:extLst>
        </xdr:cNvPr>
        <xdr:cNvCxnSpPr/>
      </xdr:nvCxnSpPr>
      <xdr:spPr>
        <a:xfrm>
          <a:off x="14287500" y="11853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146433</xdr:rowOff>
    </xdr:from>
    <xdr:to>
      <xdr:col>85</xdr:col>
      <xdr:colOff>127000</xdr:colOff>
      <xdr:row>78</xdr:row>
      <xdr:rowOff>168108</xdr:rowOff>
    </xdr:to>
    <xdr:cxnSp macro="">
      <xdr:nvCxnSpPr>
        <xdr:cNvPr id="628" name="直線コネクタ 627">
          <a:extLst>
            <a:ext uri="{FF2B5EF4-FFF2-40B4-BE49-F238E27FC236}">
              <a16:creationId xmlns:a16="http://schemas.microsoft.com/office/drawing/2014/main" id="{9D47204D-7733-46C9-86EF-0B974187A213}"/>
            </a:ext>
          </a:extLst>
        </xdr:cNvPr>
        <xdr:cNvCxnSpPr/>
      </xdr:nvCxnSpPr>
      <xdr:spPr>
        <a:xfrm>
          <a:off x="13629640" y="13222353"/>
          <a:ext cx="746760" cy="2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C96A32CB-D30B-4206-BAF3-5FB68DA2BEAE}"/>
            </a:ext>
          </a:extLst>
        </xdr:cNvPr>
        <xdr:cNvSpPr txBox="1"/>
      </xdr:nvSpPr>
      <xdr:spPr>
        <a:xfrm>
          <a:off x="14419580" y="1317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A5333680-E316-4C47-A482-66123CF7000C}"/>
            </a:ext>
          </a:extLst>
        </xdr:cNvPr>
        <xdr:cNvSpPr/>
      </xdr:nvSpPr>
      <xdr:spPr>
        <a:xfrm>
          <a:off x="14325600" y="1319608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20703</xdr:rowOff>
    </xdr:from>
    <xdr:to>
      <xdr:col>81</xdr:col>
      <xdr:colOff>50800</xdr:colOff>
      <xdr:row>78</xdr:row>
      <xdr:rowOff>146433</xdr:rowOff>
    </xdr:to>
    <xdr:cxnSp macro="">
      <xdr:nvCxnSpPr>
        <xdr:cNvPr id="631" name="直線コネクタ 630">
          <a:extLst>
            <a:ext uri="{FF2B5EF4-FFF2-40B4-BE49-F238E27FC236}">
              <a16:creationId xmlns:a16="http://schemas.microsoft.com/office/drawing/2014/main" id="{D4314FDE-8FA8-4DEB-83B8-78946F8FE1E1}"/>
            </a:ext>
          </a:extLst>
        </xdr:cNvPr>
        <xdr:cNvCxnSpPr/>
      </xdr:nvCxnSpPr>
      <xdr:spPr>
        <a:xfrm>
          <a:off x="12854940" y="13096623"/>
          <a:ext cx="7747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E5F69C67-5283-4DE6-AA76-C6D788DC6F73}"/>
            </a:ext>
          </a:extLst>
        </xdr:cNvPr>
        <xdr:cNvSpPr/>
      </xdr:nvSpPr>
      <xdr:spPr>
        <a:xfrm>
          <a:off x="13578840" y="1319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FA3FA03-B6FB-4E0B-8895-047B7B087AE9}"/>
            </a:ext>
          </a:extLst>
        </xdr:cNvPr>
        <xdr:cNvSpPr txBox="1"/>
      </xdr:nvSpPr>
      <xdr:spPr>
        <a:xfrm>
          <a:off x="13408171" y="132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10494</xdr:rowOff>
    </xdr:from>
    <xdr:to>
      <xdr:col>76</xdr:col>
      <xdr:colOff>114300</xdr:colOff>
      <xdr:row>78</xdr:row>
      <xdr:rowOff>20703</xdr:rowOff>
    </xdr:to>
    <xdr:cxnSp macro="">
      <xdr:nvCxnSpPr>
        <xdr:cNvPr id="634" name="直線コネクタ 633">
          <a:extLst>
            <a:ext uri="{FF2B5EF4-FFF2-40B4-BE49-F238E27FC236}">
              <a16:creationId xmlns:a16="http://schemas.microsoft.com/office/drawing/2014/main" id="{4B6F2488-7556-4C98-B318-C22C211F289D}"/>
            </a:ext>
          </a:extLst>
        </xdr:cNvPr>
        <xdr:cNvCxnSpPr/>
      </xdr:nvCxnSpPr>
      <xdr:spPr>
        <a:xfrm>
          <a:off x="12072620" y="13086414"/>
          <a:ext cx="78232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960D7D81-CF93-456B-9EDC-1FE53B419977}"/>
            </a:ext>
          </a:extLst>
        </xdr:cNvPr>
        <xdr:cNvSpPr/>
      </xdr:nvSpPr>
      <xdr:spPr>
        <a:xfrm>
          <a:off x="12804140" y="13204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66933D4D-EE46-4595-822B-8F8278AA0A34}"/>
            </a:ext>
          </a:extLst>
        </xdr:cNvPr>
        <xdr:cNvSpPr txBox="1"/>
      </xdr:nvSpPr>
      <xdr:spPr>
        <a:xfrm>
          <a:off x="12610611" y="1329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10494</xdr:rowOff>
    </xdr:from>
    <xdr:to>
      <xdr:col>71</xdr:col>
      <xdr:colOff>177800</xdr:colOff>
      <xdr:row>78</xdr:row>
      <xdr:rowOff>55823</xdr:rowOff>
    </xdr:to>
    <xdr:cxnSp macro="">
      <xdr:nvCxnSpPr>
        <xdr:cNvPr id="637" name="直線コネクタ 636">
          <a:extLst>
            <a:ext uri="{FF2B5EF4-FFF2-40B4-BE49-F238E27FC236}">
              <a16:creationId xmlns:a16="http://schemas.microsoft.com/office/drawing/2014/main" id="{2D38C305-EDA8-43BC-BAD7-72773B79EA3A}"/>
            </a:ext>
          </a:extLst>
        </xdr:cNvPr>
        <xdr:cNvCxnSpPr/>
      </xdr:nvCxnSpPr>
      <xdr:spPr>
        <a:xfrm flipV="1">
          <a:off x="11282680" y="13086414"/>
          <a:ext cx="789940" cy="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3F62EDAB-A400-4F71-82BC-B15E55A02BF6}"/>
            </a:ext>
          </a:extLst>
        </xdr:cNvPr>
        <xdr:cNvSpPr/>
      </xdr:nvSpPr>
      <xdr:spPr>
        <a:xfrm>
          <a:off x="12029440" y="132087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36B0E700-4303-464E-97BD-C176D731308A}"/>
            </a:ext>
          </a:extLst>
        </xdr:cNvPr>
        <xdr:cNvSpPr txBox="1"/>
      </xdr:nvSpPr>
      <xdr:spPr>
        <a:xfrm>
          <a:off x="11835911" y="132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2CFD1B54-0AE2-4707-8346-8CCE03A9B36C}"/>
            </a:ext>
          </a:extLst>
        </xdr:cNvPr>
        <xdr:cNvSpPr/>
      </xdr:nvSpPr>
      <xdr:spPr>
        <a:xfrm>
          <a:off x="11231880" y="13205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a:extLst>
            <a:ext uri="{FF2B5EF4-FFF2-40B4-BE49-F238E27FC236}">
              <a16:creationId xmlns:a16="http://schemas.microsoft.com/office/drawing/2014/main" id="{4F5F8689-E088-46EE-A250-00673B5A500C}"/>
            </a:ext>
          </a:extLst>
        </xdr:cNvPr>
        <xdr:cNvSpPr txBox="1"/>
      </xdr:nvSpPr>
      <xdr:spPr>
        <a:xfrm>
          <a:off x="11061211" y="1329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266E9D56-2943-45DD-8629-06C24363F039}"/>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E976EDE1-6467-48AC-86DA-7383A89B3684}"/>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FD2300E9-90DF-4302-8965-2864E7520052}"/>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DD3B9E49-AB00-4434-AA76-228B6371D6AF}"/>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1D9C65C5-5273-4B3A-9289-41AE44AE3D58}"/>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117308</xdr:rowOff>
    </xdr:from>
    <xdr:to>
      <xdr:col>85</xdr:col>
      <xdr:colOff>177800</xdr:colOff>
      <xdr:row>79</xdr:row>
      <xdr:rowOff>47458</xdr:rowOff>
    </xdr:to>
    <xdr:sp macro="" textlink="">
      <xdr:nvSpPr>
        <xdr:cNvPr id="647" name="楕円 646">
          <a:extLst>
            <a:ext uri="{FF2B5EF4-FFF2-40B4-BE49-F238E27FC236}">
              <a16:creationId xmlns:a16="http://schemas.microsoft.com/office/drawing/2014/main" id="{1C4436F7-BB54-4E6D-A3A2-6DA87BAD81BE}"/>
            </a:ext>
          </a:extLst>
        </xdr:cNvPr>
        <xdr:cNvSpPr/>
      </xdr:nvSpPr>
      <xdr:spPr>
        <a:xfrm>
          <a:off x="14325600" y="1319322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76685</xdr:rowOff>
    </xdr:from>
    <xdr:ext cx="534377" cy="259045"/>
    <xdr:sp macro="" textlink="">
      <xdr:nvSpPr>
        <xdr:cNvPr id="648" name="災害復旧費該当値テキスト">
          <a:extLst>
            <a:ext uri="{FF2B5EF4-FFF2-40B4-BE49-F238E27FC236}">
              <a16:creationId xmlns:a16="http://schemas.microsoft.com/office/drawing/2014/main" id="{277773C5-BA7D-4CF1-9CCE-B393B3FE30EF}"/>
            </a:ext>
          </a:extLst>
        </xdr:cNvPr>
        <xdr:cNvSpPr txBox="1"/>
      </xdr:nvSpPr>
      <xdr:spPr>
        <a:xfrm>
          <a:off x="14419580" y="129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95633</xdr:rowOff>
    </xdr:from>
    <xdr:to>
      <xdr:col>81</xdr:col>
      <xdr:colOff>101600</xdr:colOff>
      <xdr:row>79</xdr:row>
      <xdr:rowOff>25783</xdr:rowOff>
    </xdr:to>
    <xdr:sp macro="" textlink="">
      <xdr:nvSpPr>
        <xdr:cNvPr id="649" name="楕円 648">
          <a:extLst>
            <a:ext uri="{FF2B5EF4-FFF2-40B4-BE49-F238E27FC236}">
              <a16:creationId xmlns:a16="http://schemas.microsoft.com/office/drawing/2014/main" id="{2DCE8F15-6249-426B-A378-7AAAE3474809}"/>
            </a:ext>
          </a:extLst>
        </xdr:cNvPr>
        <xdr:cNvSpPr/>
      </xdr:nvSpPr>
      <xdr:spPr>
        <a:xfrm>
          <a:off x="13578840" y="13171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42310</xdr:rowOff>
    </xdr:from>
    <xdr:ext cx="534377" cy="259045"/>
    <xdr:sp macro="" textlink="">
      <xdr:nvSpPr>
        <xdr:cNvPr id="650" name="テキスト ボックス 649">
          <a:extLst>
            <a:ext uri="{FF2B5EF4-FFF2-40B4-BE49-F238E27FC236}">
              <a16:creationId xmlns:a16="http://schemas.microsoft.com/office/drawing/2014/main" id="{EB6FFBAD-C50A-4EED-98F3-C53AB5408D55}"/>
            </a:ext>
          </a:extLst>
        </xdr:cNvPr>
        <xdr:cNvSpPr txBox="1"/>
      </xdr:nvSpPr>
      <xdr:spPr>
        <a:xfrm>
          <a:off x="13408171" y="1295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141353</xdr:rowOff>
    </xdr:from>
    <xdr:to>
      <xdr:col>76</xdr:col>
      <xdr:colOff>165100</xdr:colOff>
      <xdr:row>78</xdr:row>
      <xdr:rowOff>71503</xdr:rowOff>
    </xdr:to>
    <xdr:sp macro="" textlink="">
      <xdr:nvSpPr>
        <xdr:cNvPr id="651" name="楕円 650">
          <a:extLst>
            <a:ext uri="{FF2B5EF4-FFF2-40B4-BE49-F238E27FC236}">
              <a16:creationId xmlns:a16="http://schemas.microsoft.com/office/drawing/2014/main" id="{D9DA231A-FC54-4885-8074-384B89B43D5E}"/>
            </a:ext>
          </a:extLst>
        </xdr:cNvPr>
        <xdr:cNvSpPr/>
      </xdr:nvSpPr>
      <xdr:spPr>
        <a:xfrm>
          <a:off x="12804140" y="130496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88030</xdr:rowOff>
    </xdr:from>
    <xdr:ext cx="599010" cy="259045"/>
    <xdr:sp macro="" textlink="">
      <xdr:nvSpPr>
        <xdr:cNvPr id="652" name="テキスト ボックス 651">
          <a:extLst>
            <a:ext uri="{FF2B5EF4-FFF2-40B4-BE49-F238E27FC236}">
              <a16:creationId xmlns:a16="http://schemas.microsoft.com/office/drawing/2014/main" id="{9107D841-A5E7-44BB-8CF4-31605166D94F}"/>
            </a:ext>
          </a:extLst>
        </xdr:cNvPr>
        <xdr:cNvSpPr txBox="1"/>
      </xdr:nvSpPr>
      <xdr:spPr>
        <a:xfrm>
          <a:off x="12578295" y="1282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131144</xdr:rowOff>
    </xdr:from>
    <xdr:to>
      <xdr:col>72</xdr:col>
      <xdr:colOff>38100</xdr:colOff>
      <xdr:row>78</xdr:row>
      <xdr:rowOff>61294</xdr:rowOff>
    </xdr:to>
    <xdr:sp macro="" textlink="">
      <xdr:nvSpPr>
        <xdr:cNvPr id="653" name="楕円 652">
          <a:extLst>
            <a:ext uri="{FF2B5EF4-FFF2-40B4-BE49-F238E27FC236}">
              <a16:creationId xmlns:a16="http://schemas.microsoft.com/office/drawing/2014/main" id="{B066E6A0-9817-4B1D-A511-30CD9198BDF7}"/>
            </a:ext>
          </a:extLst>
        </xdr:cNvPr>
        <xdr:cNvSpPr/>
      </xdr:nvSpPr>
      <xdr:spPr>
        <a:xfrm>
          <a:off x="12029440" y="130394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77821</xdr:rowOff>
    </xdr:from>
    <xdr:ext cx="599010" cy="259045"/>
    <xdr:sp macro="" textlink="">
      <xdr:nvSpPr>
        <xdr:cNvPr id="654" name="テキスト ボックス 653">
          <a:extLst>
            <a:ext uri="{FF2B5EF4-FFF2-40B4-BE49-F238E27FC236}">
              <a16:creationId xmlns:a16="http://schemas.microsoft.com/office/drawing/2014/main" id="{F3A0F358-4682-4F86-9FA0-47FD19D9E7D0}"/>
            </a:ext>
          </a:extLst>
        </xdr:cNvPr>
        <xdr:cNvSpPr txBox="1"/>
      </xdr:nvSpPr>
      <xdr:spPr>
        <a:xfrm>
          <a:off x="11803595" y="1281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5023</xdr:rowOff>
    </xdr:from>
    <xdr:to>
      <xdr:col>67</xdr:col>
      <xdr:colOff>101600</xdr:colOff>
      <xdr:row>78</xdr:row>
      <xdr:rowOff>106623</xdr:rowOff>
    </xdr:to>
    <xdr:sp macro="" textlink="">
      <xdr:nvSpPr>
        <xdr:cNvPr id="655" name="楕円 654">
          <a:extLst>
            <a:ext uri="{FF2B5EF4-FFF2-40B4-BE49-F238E27FC236}">
              <a16:creationId xmlns:a16="http://schemas.microsoft.com/office/drawing/2014/main" id="{CAB7A61D-8845-443A-A21A-F6EF12993514}"/>
            </a:ext>
          </a:extLst>
        </xdr:cNvPr>
        <xdr:cNvSpPr/>
      </xdr:nvSpPr>
      <xdr:spPr>
        <a:xfrm>
          <a:off x="11231880" y="130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123150</xdr:rowOff>
    </xdr:from>
    <xdr:ext cx="534377" cy="259045"/>
    <xdr:sp macro="" textlink="">
      <xdr:nvSpPr>
        <xdr:cNvPr id="656" name="テキスト ボックス 655">
          <a:extLst>
            <a:ext uri="{FF2B5EF4-FFF2-40B4-BE49-F238E27FC236}">
              <a16:creationId xmlns:a16="http://schemas.microsoft.com/office/drawing/2014/main" id="{2DA00102-A6BF-4AEC-BCC4-4E8E43F4A43B}"/>
            </a:ext>
          </a:extLst>
        </xdr:cNvPr>
        <xdr:cNvSpPr txBox="1"/>
      </xdr:nvSpPr>
      <xdr:spPr>
        <a:xfrm>
          <a:off x="11061211" y="128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F8BF0626-1B51-47BE-8000-00A9720BC3F2}"/>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E9FF6EC9-BC55-48AB-AB05-0B05EB8F2D88}"/>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72A544AA-4B80-410E-9711-0A21E813F089}"/>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B62BF80E-10EA-43C9-ABA4-360F09995976}"/>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ECEF4E2C-1AEF-4E90-B1B3-398562EC7D9B}"/>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9E37F360-1515-4E63-BC7F-31B60E426DD8}"/>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CB1CE9E5-91FE-47EA-B9A0-45B25217ED29}"/>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7279EBAA-4635-4073-B1FF-5900B71183A0}"/>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DFDFA7B-F7CC-4B6D-B5ED-921D8E7EDBFD}"/>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F541902C-9E53-4E81-85BD-CA1C7F830364}"/>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486A7AB-B95A-4938-8EC1-7F79F0B85BCC}"/>
            </a:ext>
          </a:extLst>
        </xdr:cNvPr>
        <xdr:cNvCxnSpPr/>
      </xdr:nvCxnSpPr>
      <xdr:spPr>
        <a:xfrm>
          <a:off x="10960100" y="166952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DB97B3F8-B967-4B33-A5ED-53B23786390B}"/>
            </a:ext>
          </a:extLst>
        </xdr:cNvPr>
        <xdr:cNvSpPr txBox="1"/>
      </xdr:nvSpPr>
      <xdr:spPr>
        <a:xfrm>
          <a:off x="1073417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1C08E39B-7DE3-4C70-9955-066B52BAE22F}"/>
            </a:ext>
          </a:extLst>
        </xdr:cNvPr>
        <xdr:cNvCxnSpPr/>
      </xdr:nvCxnSpPr>
      <xdr:spPr>
        <a:xfrm>
          <a:off x="10960100" y="163762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9C045C15-90D3-4A84-BC7D-909180800853}"/>
            </a:ext>
          </a:extLst>
        </xdr:cNvPr>
        <xdr:cNvSpPr txBox="1"/>
      </xdr:nvSpPr>
      <xdr:spPr>
        <a:xfrm>
          <a:off x="10433261" y="162378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1A87302A-EBFE-4471-B4E0-2FFE06D1798C}"/>
            </a:ext>
          </a:extLst>
        </xdr:cNvPr>
        <xdr:cNvCxnSpPr/>
      </xdr:nvCxnSpPr>
      <xdr:spPr>
        <a:xfrm>
          <a:off x="10960100" y="160573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C0E58C11-177B-4F4C-AFDB-594340E0E177}"/>
            </a:ext>
          </a:extLst>
        </xdr:cNvPr>
        <xdr:cNvSpPr txBox="1"/>
      </xdr:nvSpPr>
      <xdr:spPr>
        <a:xfrm>
          <a:off x="1043326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A8F3CBFF-BDA6-4DA3-89C3-6C3F731FBC9A}"/>
            </a:ext>
          </a:extLst>
        </xdr:cNvPr>
        <xdr:cNvCxnSpPr/>
      </xdr:nvCxnSpPr>
      <xdr:spPr>
        <a:xfrm>
          <a:off x="10960100" y="157383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4767781B-6C11-4492-91D8-8CEDB052EEF4}"/>
            </a:ext>
          </a:extLst>
        </xdr:cNvPr>
        <xdr:cNvSpPr txBox="1"/>
      </xdr:nvSpPr>
      <xdr:spPr>
        <a:xfrm>
          <a:off x="1043326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CD4055D3-B8B1-458C-9CFA-2F9384026AC1}"/>
            </a:ext>
          </a:extLst>
        </xdr:cNvPr>
        <xdr:cNvCxnSpPr/>
      </xdr:nvCxnSpPr>
      <xdr:spPr>
        <a:xfrm>
          <a:off x="10960100" y="154194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7CEB31EC-1090-42FC-9661-0382ED942F15}"/>
            </a:ext>
          </a:extLst>
        </xdr:cNvPr>
        <xdr:cNvSpPr txBox="1"/>
      </xdr:nvSpPr>
      <xdr:spPr>
        <a:xfrm>
          <a:off x="1043326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564664AC-4C19-4D0D-B50B-A80B9D5354C7}"/>
            </a:ext>
          </a:extLst>
        </xdr:cNvPr>
        <xdr:cNvCxnSpPr/>
      </xdr:nvCxnSpPr>
      <xdr:spPr>
        <a:xfrm>
          <a:off x="10960100" y="1509667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99D83847-A3C3-4A21-8572-9E1B0C95E202}"/>
            </a:ext>
          </a:extLst>
        </xdr:cNvPr>
        <xdr:cNvSpPr txBox="1"/>
      </xdr:nvSpPr>
      <xdr:spPr>
        <a:xfrm>
          <a:off x="10365968" y="1495825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4D80AC14-3713-4111-915D-2AB6B7BC478C}"/>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AEB72088-507E-456A-8056-33230D8A89AB}"/>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7FFB43E8-CE43-4C28-882D-7F0D3B2CA4DB}"/>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CBC93F6F-D5D8-494C-833B-7EE5C3AE49EA}"/>
            </a:ext>
          </a:extLst>
        </xdr:cNvPr>
        <xdr:cNvCxnSpPr/>
      </xdr:nvCxnSpPr>
      <xdr:spPr>
        <a:xfrm flipV="1">
          <a:off x="14374495" y="15225207"/>
          <a:ext cx="1269" cy="1470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59D18AC9-7183-40B8-B96A-DA8D89768E7F}"/>
            </a:ext>
          </a:extLst>
        </xdr:cNvPr>
        <xdr:cNvSpPr txBox="1"/>
      </xdr:nvSpPr>
      <xdr:spPr>
        <a:xfrm>
          <a:off x="14419580" y="16699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1CF9025C-F508-4F44-A3FD-759C941DDBBB}"/>
            </a:ext>
          </a:extLst>
        </xdr:cNvPr>
        <xdr:cNvCxnSpPr/>
      </xdr:nvCxnSpPr>
      <xdr:spPr>
        <a:xfrm>
          <a:off x="14287500" y="16695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3E87AA56-3E3A-4DD9-A49B-9152607A3622}"/>
            </a:ext>
          </a:extLst>
        </xdr:cNvPr>
        <xdr:cNvSpPr txBox="1"/>
      </xdr:nvSpPr>
      <xdr:spPr>
        <a:xfrm>
          <a:off x="14419580" y="1500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945EA98C-39D3-4143-B443-E68B31EFD3FD}"/>
            </a:ext>
          </a:extLst>
        </xdr:cNvPr>
        <xdr:cNvCxnSpPr/>
      </xdr:nvCxnSpPr>
      <xdr:spPr>
        <a:xfrm>
          <a:off x="14287500" y="15225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100592</xdr:rowOff>
    </xdr:from>
    <xdr:to>
      <xdr:col>85</xdr:col>
      <xdr:colOff>127000</xdr:colOff>
      <xdr:row>98</xdr:row>
      <xdr:rowOff>121199</xdr:rowOff>
    </xdr:to>
    <xdr:cxnSp macro="">
      <xdr:nvCxnSpPr>
        <xdr:cNvPr id="687" name="直線コネクタ 686">
          <a:extLst>
            <a:ext uri="{FF2B5EF4-FFF2-40B4-BE49-F238E27FC236}">
              <a16:creationId xmlns:a16="http://schemas.microsoft.com/office/drawing/2014/main" id="{382533AD-F12E-4EB0-8D7B-B395816EA846}"/>
            </a:ext>
          </a:extLst>
        </xdr:cNvPr>
        <xdr:cNvCxnSpPr/>
      </xdr:nvCxnSpPr>
      <xdr:spPr>
        <a:xfrm flipV="1">
          <a:off x="13629640" y="16529312"/>
          <a:ext cx="74676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781275A-0782-42CB-8A61-25A71D5358C9}"/>
            </a:ext>
          </a:extLst>
        </xdr:cNvPr>
        <xdr:cNvSpPr txBox="1"/>
      </xdr:nvSpPr>
      <xdr:spPr>
        <a:xfrm>
          <a:off x="14419580" y="162621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3F6AAC63-6B72-4CE9-93FD-CED3C2B1A8F4}"/>
            </a:ext>
          </a:extLst>
        </xdr:cNvPr>
        <xdr:cNvSpPr/>
      </xdr:nvSpPr>
      <xdr:spPr>
        <a:xfrm>
          <a:off x="14325600" y="164068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112345</xdr:rowOff>
    </xdr:from>
    <xdr:to>
      <xdr:col>81</xdr:col>
      <xdr:colOff>50800</xdr:colOff>
      <xdr:row>98</xdr:row>
      <xdr:rowOff>121199</xdr:rowOff>
    </xdr:to>
    <xdr:cxnSp macro="">
      <xdr:nvCxnSpPr>
        <xdr:cNvPr id="690" name="直線コネクタ 689">
          <a:extLst>
            <a:ext uri="{FF2B5EF4-FFF2-40B4-BE49-F238E27FC236}">
              <a16:creationId xmlns:a16="http://schemas.microsoft.com/office/drawing/2014/main" id="{D9B2AA75-5754-4E72-B1B7-3D648FD2A9E9}"/>
            </a:ext>
          </a:extLst>
        </xdr:cNvPr>
        <xdr:cNvCxnSpPr/>
      </xdr:nvCxnSpPr>
      <xdr:spPr>
        <a:xfrm>
          <a:off x="12854940" y="16541065"/>
          <a:ext cx="7747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2E1416CD-A1A2-43D9-9C69-CECBFA3D8EB8}"/>
            </a:ext>
          </a:extLst>
        </xdr:cNvPr>
        <xdr:cNvSpPr/>
      </xdr:nvSpPr>
      <xdr:spPr>
        <a:xfrm>
          <a:off x="13578840" y="164141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76C1EF2-DB26-4ADC-A2B0-2D687086648F}"/>
            </a:ext>
          </a:extLst>
        </xdr:cNvPr>
        <xdr:cNvSpPr txBox="1"/>
      </xdr:nvSpPr>
      <xdr:spPr>
        <a:xfrm>
          <a:off x="13375855" y="1619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112345</xdr:rowOff>
    </xdr:from>
    <xdr:to>
      <xdr:col>76</xdr:col>
      <xdr:colOff>114300</xdr:colOff>
      <xdr:row>98</xdr:row>
      <xdr:rowOff>133221</xdr:rowOff>
    </xdr:to>
    <xdr:cxnSp macro="">
      <xdr:nvCxnSpPr>
        <xdr:cNvPr id="693" name="直線コネクタ 692">
          <a:extLst>
            <a:ext uri="{FF2B5EF4-FFF2-40B4-BE49-F238E27FC236}">
              <a16:creationId xmlns:a16="http://schemas.microsoft.com/office/drawing/2014/main" id="{D480F7A8-DB37-483D-B184-ECDE747B567C}"/>
            </a:ext>
          </a:extLst>
        </xdr:cNvPr>
        <xdr:cNvCxnSpPr/>
      </xdr:nvCxnSpPr>
      <xdr:spPr>
        <a:xfrm flipV="1">
          <a:off x="12072620" y="16541065"/>
          <a:ext cx="782320" cy="2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B78C1325-184F-4CF7-8A8C-25E07DD0354D}"/>
            </a:ext>
          </a:extLst>
        </xdr:cNvPr>
        <xdr:cNvSpPr/>
      </xdr:nvSpPr>
      <xdr:spPr>
        <a:xfrm>
          <a:off x="12804140" y="164174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F09415E4-FCA0-45F3-AB9F-F7D2FA45A4FB}"/>
            </a:ext>
          </a:extLst>
        </xdr:cNvPr>
        <xdr:cNvSpPr txBox="1"/>
      </xdr:nvSpPr>
      <xdr:spPr>
        <a:xfrm>
          <a:off x="12578295" y="1619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130152</xdr:rowOff>
    </xdr:from>
    <xdr:to>
      <xdr:col>71</xdr:col>
      <xdr:colOff>177800</xdr:colOff>
      <xdr:row>98</xdr:row>
      <xdr:rowOff>133221</xdr:rowOff>
    </xdr:to>
    <xdr:cxnSp macro="">
      <xdr:nvCxnSpPr>
        <xdr:cNvPr id="696" name="直線コネクタ 695">
          <a:extLst>
            <a:ext uri="{FF2B5EF4-FFF2-40B4-BE49-F238E27FC236}">
              <a16:creationId xmlns:a16="http://schemas.microsoft.com/office/drawing/2014/main" id="{D426656B-CC08-4939-BDF0-EA28B10E8C22}"/>
            </a:ext>
          </a:extLst>
        </xdr:cNvPr>
        <xdr:cNvCxnSpPr/>
      </xdr:nvCxnSpPr>
      <xdr:spPr>
        <a:xfrm>
          <a:off x="11282680" y="16558872"/>
          <a:ext cx="78994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ABCE2781-DAD0-49EF-B343-D1762B90E2E6}"/>
            </a:ext>
          </a:extLst>
        </xdr:cNvPr>
        <xdr:cNvSpPr/>
      </xdr:nvSpPr>
      <xdr:spPr>
        <a:xfrm>
          <a:off x="12029440" y="164096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94786EE-F274-486D-8E03-C048A1A916FF}"/>
            </a:ext>
          </a:extLst>
        </xdr:cNvPr>
        <xdr:cNvSpPr txBox="1"/>
      </xdr:nvSpPr>
      <xdr:spPr>
        <a:xfrm>
          <a:off x="11803595" y="1618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58F7CF89-9E70-42C3-914F-62A15E8B60D2}"/>
            </a:ext>
          </a:extLst>
        </xdr:cNvPr>
        <xdr:cNvSpPr/>
      </xdr:nvSpPr>
      <xdr:spPr>
        <a:xfrm>
          <a:off x="11231880" y="16413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79088597-E178-49B7-86EB-3631B54C0F0D}"/>
            </a:ext>
          </a:extLst>
        </xdr:cNvPr>
        <xdr:cNvSpPr txBox="1"/>
      </xdr:nvSpPr>
      <xdr:spPr>
        <a:xfrm>
          <a:off x="11028895" y="1619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6B3EA4FE-6C18-4A07-B2D4-C8C05E7B1202}"/>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21A83C43-279C-4D52-B73D-62A24029DD1C}"/>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26F8EDD8-C8CC-4723-82BC-9BC3E6E95453}"/>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E47D9687-DCB4-4F28-B375-8221CFD73ABB}"/>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3F641A2B-B358-44D4-99F0-CCC60C88251F}"/>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49792</xdr:rowOff>
    </xdr:from>
    <xdr:to>
      <xdr:col>85</xdr:col>
      <xdr:colOff>177800</xdr:colOff>
      <xdr:row>98</xdr:row>
      <xdr:rowOff>151392</xdr:rowOff>
    </xdr:to>
    <xdr:sp macro="" textlink="">
      <xdr:nvSpPr>
        <xdr:cNvPr id="706" name="楕円 705">
          <a:extLst>
            <a:ext uri="{FF2B5EF4-FFF2-40B4-BE49-F238E27FC236}">
              <a16:creationId xmlns:a16="http://schemas.microsoft.com/office/drawing/2014/main" id="{DF7FFE78-04D5-4C5C-8BC7-F208D076EA33}"/>
            </a:ext>
          </a:extLst>
        </xdr:cNvPr>
        <xdr:cNvSpPr/>
      </xdr:nvSpPr>
      <xdr:spPr>
        <a:xfrm>
          <a:off x="14325600" y="1647851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28219</xdr:rowOff>
    </xdr:from>
    <xdr:ext cx="599010" cy="259045"/>
    <xdr:sp macro="" textlink="">
      <xdr:nvSpPr>
        <xdr:cNvPr id="707" name="公債費該当値テキスト">
          <a:extLst>
            <a:ext uri="{FF2B5EF4-FFF2-40B4-BE49-F238E27FC236}">
              <a16:creationId xmlns:a16="http://schemas.microsoft.com/office/drawing/2014/main" id="{C442636D-8470-4C56-BDEF-182651A54711}"/>
            </a:ext>
          </a:extLst>
        </xdr:cNvPr>
        <xdr:cNvSpPr txBox="1"/>
      </xdr:nvSpPr>
      <xdr:spPr>
        <a:xfrm>
          <a:off x="14419580" y="1645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70399</xdr:rowOff>
    </xdr:from>
    <xdr:to>
      <xdr:col>81</xdr:col>
      <xdr:colOff>101600</xdr:colOff>
      <xdr:row>99</xdr:row>
      <xdr:rowOff>549</xdr:rowOff>
    </xdr:to>
    <xdr:sp macro="" textlink="">
      <xdr:nvSpPr>
        <xdr:cNvPr id="708" name="楕円 707">
          <a:extLst>
            <a:ext uri="{FF2B5EF4-FFF2-40B4-BE49-F238E27FC236}">
              <a16:creationId xmlns:a16="http://schemas.microsoft.com/office/drawing/2014/main" id="{8F65728E-11DC-489E-B9F6-CDC4877D40CC}"/>
            </a:ext>
          </a:extLst>
        </xdr:cNvPr>
        <xdr:cNvSpPr/>
      </xdr:nvSpPr>
      <xdr:spPr>
        <a:xfrm>
          <a:off x="13578840" y="16499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163126</xdr:rowOff>
    </xdr:from>
    <xdr:ext cx="534377" cy="259045"/>
    <xdr:sp macro="" textlink="">
      <xdr:nvSpPr>
        <xdr:cNvPr id="709" name="テキスト ボックス 708">
          <a:extLst>
            <a:ext uri="{FF2B5EF4-FFF2-40B4-BE49-F238E27FC236}">
              <a16:creationId xmlns:a16="http://schemas.microsoft.com/office/drawing/2014/main" id="{6A3DE42F-C33D-4D8B-8189-87D9B39BC13A}"/>
            </a:ext>
          </a:extLst>
        </xdr:cNvPr>
        <xdr:cNvSpPr txBox="1"/>
      </xdr:nvSpPr>
      <xdr:spPr>
        <a:xfrm>
          <a:off x="13408171" y="1659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61545</xdr:rowOff>
    </xdr:from>
    <xdr:to>
      <xdr:col>76</xdr:col>
      <xdr:colOff>165100</xdr:colOff>
      <xdr:row>98</xdr:row>
      <xdr:rowOff>163145</xdr:rowOff>
    </xdr:to>
    <xdr:sp macro="" textlink="">
      <xdr:nvSpPr>
        <xdr:cNvPr id="710" name="楕円 709">
          <a:extLst>
            <a:ext uri="{FF2B5EF4-FFF2-40B4-BE49-F238E27FC236}">
              <a16:creationId xmlns:a16="http://schemas.microsoft.com/office/drawing/2014/main" id="{7E26D934-03A9-4AC7-98D8-71ED8EA1BB01}"/>
            </a:ext>
          </a:extLst>
        </xdr:cNvPr>
        <xdr:cNvSpPr/>
      </xdr:nvSpPr>
      <xdr:spPr>
        <a:xfrm>
          <a:off x="12804140" y="164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154272</xdr:rowOff>
    </xdr:from>
    <xdr:ext cx="534377" cy="259045"/>
    <xdr:sp macro="" textlink="">
      <xdr:nvSpPr>
        <xdr:cNvPr id="711" name="テキスト ボックス 710">
          <a:extLst>
            <a:ext uri="{FF2B5EF4-FFF2-40B4-BE49-F238E27FC236}">
              <a16:creationId xmlns:a16="http://schemas.microsoft.com/office/drawing/2014/main" id="{DC68E06B-0227-4997-9565-BBAC5C78853C}"/>
            </a:ext>
          </a:extLst>
        </xdr:cNvPr>
        <xdr:cNvSpPr txBox="1"/>
      </xdr:nvSpPr>
      <xdr:spPr>
        <a:xfrm>
          <a:off x="12610611" y="165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82421</xdr:rowOff>
    </xdr:from>
    <xdr:to>
      <xdr:col>72</xdr:col>
      <xdr:colOff>38100</xdr:colOff>
      <xdr:row>99</xdr:row>
      <xdr:rowOff>12571</xdr:rowOff>
    </xdr:to>
    <xdr:sp macro="" textlink="">
      <xdr:nvSpPr>
        <xdr:cNvPr id="712" name="楕円 711">
          <a:extLst>
            <a:ext uri="{FF2B5EF4-FFF2-40B4-BE49-F238E27FC236}">
              <a16:creationId xmlns:a16="http://schemas.microsoft.com/office/drawing/2014/main" id="{0450B890-F0A4-4168-A3E8-116108F17985}"/>
            </a:ext>
          </a:extLst>
        </xdr:cNvPr>
        <xdr:cNvSpPr/>
      </xdr:nvSpPr>
      <xdr:spPr>
        <a:xfrm>
          <a:off x="12029440" y="165111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3698</xdr:rowOff>
    </xdr:from>
    <xdr:ext cx="534377" cy="259045"/>
    <xdr:sp macro="" textlink="">
      <xdr:nvSpPr>
        <xdr:cNvPr id="713" name="テキスト ボックス 712">
          <a:extLst>
            <a:ext uri="{FF2B5EF4-FFF2-40B4-BE49-F238E27FC236}">
              <a16:creationId xmlns:a16="http://schemas.microsoft.com/office/drawing/2014/main" id="{AD182B58-7407-46E0-A5A6-F244C084CCCA}"/>
            </a:ext>
          </a:extLst>
        </xdr:cNvPr>
        <xdr:cNvSpPr txBox="1"/>
      </xdr:nvSpPr>
      <xdr:spPr>
        <a:xfrm>
          <a:off x="11835911" y="1660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79352</xdr:rowOff>
    </xdr:from>
    <xdr:to>
      <xdr:col>67</xdr:col>
      <xdr:colOff>101600</xdr:colOff>
      <xdr:row>99</xdr:row>
      <xdr:rowOff>9502</xdr:rowOff>
    </xdr:to>
    <xdr:sp macro="" textlink="">
      <xdr:nvSpPr>
        <xdr:cNvPr id="714" name="楕円 713">
          <a:extLst>
            <a:ext uri="{FF2B5EF4-FFF2-40B4-BE49-F238E27FC236}">
              <a16:creationId xmlns:a16="http://schemas.microsoft.com/office/drawing/2014/main" id="{5E18BA5E-AE5B-4A03-B03A-2B6477A4AE74}"/>
            </a:ext>
          </a:extLst>
        </xdr:cNvPr>
        <xdr:cNvSpPr/>
      </xdr:nvSpPr>
      <xdr:spPr>
        <a:xfrm>
          <a:off x="11231880" y="165080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629</xdr:rowOff>
    </xdr:from>
    <xdr:ext cx="534377" cy="259045"/>
    <xdr:sp macro="" textlink="">
      <xdr:nvSpPr>
        <xdr:cNvPr id="715" name="テキスト ボックス 714">
          <a:extLst>
            <a:ext uri="{FF2B5EF4-FFF2-40B4-BE49-F238E27FC236}">
              <a16:creationId xmlns:a16="http://schemas.microsoft.com/office/drawing/2014/main" id="{B30B67F9-420C-40DC-A36D-CA342C2835E1}"/>
            </a:ext>
          </a:extLst>
        </xdr:cNvPr>
        <xdr:cNvSpPr txBox="1"/>
      </xdr:nvSpPr>
      <xdr:spPr>
        <a:xfrm>
          <a:off x="11061211" y="1659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9F72D5AC-F721-493A-8DBC-074261B58634}"/>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404B956F-5AE1-48A5-B7A1-095F0644AD53}"/>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BC42B5EF-943A-4D8E-93F8-E2459A061D27}"/>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856712E8-ACD4-46D0-8F91-E6D0B8FC9765}"/>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CA06DAAD-9559-49E5-BBF8-F5699D0B7BE3}"/>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733781A9-5AF4-49DA-90FF-7CDFAD74DAE7}"/>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18F988-BCC8-4A20-BEDC-F77F8B3136CA}"/>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AC82B924-CAE0-4F51-8E13-F65F949D0E2A}"/>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AB5F075A-3CDC-4513-8734-D7E1A6CCAEE7}"/>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CCD44618-5834-4359-9E7D-3B1177100975}"/>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43C5467F-71AF-4B9D-A1D3-3E7A8F38FFA5}"/>
            </a:ext>
          </a:extLst>
        </xdr:cNvPr>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1E9EE6B5-DB74-4C7C-9017-BC7DAAF72E10}"/>
            </a:ext>
          </a:extLst>
        </xdr:cNvPr>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85953D9D-CE3A-481E-89AF-200358FEDE2C}"/>
            </a:ext>
          </a:extLst>
        </xdr:cNvPr>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8A619266-9BA1-4E76-AF40-9619F35CB340}"/>
            </a:ext>
          </a:extLst>
        </xdr:cNvPr>
        <xdr:cNvSpPr txBox="1"/>
      </xdr:nvSpPr>
      <xdr:spPr>
        <a:xfrm>
          <a:off x="1563072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DB7C560F-3487-4155-89DC-1D535F86972F}"/>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5DE3256A-A58F-4CC2-A921-1F13322F839E}"/>
            </a:ext>
          </a:extLst>
        </xdr:cNvPr>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A9CCC653-B563-494C-9475-7625AAC41B19}"/>
            </a:ext>
          </a:extLst>
        </xdr:cNvPr>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F5B71A36-B671-4527-8D00-91F355FF70DF}"/>
            </a:ext>
          </a:extLst>
        </xdr:cNvPr>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9F538CB8-B548-4FFF-8389-7965BF0598DE}"/>
            </a:ext>
          </a:extLst>
        </xdr:cNvPr>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2E6036C-0A18-41DD-B009-C7109DBB8F1E}"/>
            </a:ext>
          </a:extLst>
        </xdr:cNvPr>
        <xdr:cNvSpPr txBox="1"/>
      </xdr:nvSpPr>
      <xdr:spPr>
        <a:xfrm>
          <a:off x="1563072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31106AE8-75EE-42EA-91B8-68287D282577}"/>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6C7AAB38-157C-47AA-95C7-EB52CD60F38E}"/>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F03D8412-3492-4DCD-8436-6103243F39D8}"/>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D1078FDA-F916-4CFE-9A11-E2D618449B7B}"/>
            </a:ext>
          </a:extLst>
        </xdr:cNvPr>
        <xdr:cNvCxnSpPr/>
      </xdr:nvCxnSpPr>
      <xdr:spPr>
        <a:xfrm flipV="1">
          <a:off x="19507835" y="5079289"/>
          <a:ext cx="1269" cy="1503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5840787-2E97-4242-9E2C-82A783F934DF}"/>
            </a:ext>
          </a:extLst>
        </xdr:cNvPr>
        <xdr:cNvSpPr txBox="1"/>
      </xdr:nvSpPr>
      <xdr:spPr>
        <a:xfrm>
          <a:off x="19560540" y="66175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F2A193D9-595B-4407-87E5-C1FD4B737360}"/>
            </a:ext>
          </a:extLst>
        </xdr:cNvPr>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74B0A7A-7C3C-48E3-AF74-B966D1D0D9E0}"/>
            </a:ext>
          </a:extLst>
        </xdr:cNvPr>
        <xdr:cNvSpPr txBox="1"/>
      </xdr:nvSpPr>
      <xdr:spPr>
        <a:xfrm>
          <a:off x="19560540" y="486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141140A8-F3C0-4F9B-B9D5-F03295E33105}"/>
            </a:ext>
          </a:extLst>
        </xdr:cNvPr>
        <xdr:cNvCxnSpPr/>
      </xdr:nvCxnSpPr>
      <xdr:spPr>
        <a:xfrm>
          <a:off x="19443700" y="5079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71140F07-17AF-4CBF-98C3-0ABEEAC69925}"/>
            </a:ext>
          </a:extLst>
        </xdr:cNvPr>
        <xdr:cNvCxnSpPr/>
      </xdr:nvCxnSpPr>
      <xdr:spPr>
        <a:xfrm>
          <a:off x="18778220" y="65824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94D1671B-77A8-4CE0-9679-C95E27E6BA08}"/>
            </a:ext>
          </a:extLst>
        </xdr:cNvPr>
        <xdr:cNvSpPr txBox="1"/>
      </xdr:nvSpPr>
      <xdr:spPr>
        <a:xfrm>
          <a:off x="19560540" y="63711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A6CA3433-C0A6-4D83-A557-4C4A60136AB6}"/>
            </a:ext>
          </a:extLst>
        </xdr:cNvPr>
        <xdr:cNvSpPr/>
      </xdr:nvSpPr>
      <xdr:spPr>
        <a:xfrm>
          <a:off x="19458940" y="65159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425845C3-9B5F-4F17-ADFC-DC2B733E9A53}"/>
            </a:ext>
          </a:extLst>
        </xdr:cNvPr>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65B49245-1FC9-44BA-93E8-1BF2DE92AD7B}"/>
            </a:ext>
          </a:extLst>
        </xdr:cNvPr>
        <xdr:cNvSpPr/>
      </xdr:nvSpPr>
      <xdr:spPr>
        <a:xfrm>
          <a:off x="18735040" y="65197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976AA2F3-B41C-4FAD-B1BB-5A5A2D28F32B}"/>
            </a:ext>
          </a:extLst>
        </xdr:cNvPr>
        <xdr:cNvSpPr txBox="1"/>
      </xdr:nvSpPr>
      <xdr:spPr>
        <a:xfrm>
          <a:off x="18611797" y="6298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84B4B7E5-F85A-490D-8715-64FF2C6C896E}"/>
            </a:ext>
          </a:extLst>
        </xdr:cNvPr>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1FEB2D17-EDA9-48C8-B8DB-D36744CADD74}"/>
            </a:ext>
          </a:extLst>
        </xdr:cNvPr>
        <xdr:cNvSpPr/>
      </xdr:nvSpPr>
      <xdr:spPr>
        <a:xfrm>
          <a:off x="17937480" y="6524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3FE5F124-7E02-4107-BCEB-308C436E5628}"/>
            </a:ext>
          </a:extLst>
        </xdr:cNvPr>
        <xdr:cNvSpPr txBox="1"/>
      </xdr:nvSpPr>
      <xdr:spPr>
        <a:xfrm>
          <a:off x="17821857" y="630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5170EA51-B169-456E-9064-6F3FCE40BF35}"/>
            </a:ext>
          </a:extLst>
        </xdr:cNvPr>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67D3D7CF-CA47-4379-9144-946C740615E7}"/>
            </a:ext>
          </a:extLst>
        </xdr:cNvPr>
        <xdr:cNvSpPr/>
      </xdr:nvSpPr>
      <xdr:spPr>
        <a:xfrm>
          <a:off x="17162780" y="6519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1261614B-C624-4710-804C-40BA317A5F69}"/>
            </a:ext>
          </a:extLst>
        </xdr:cNvPr>
        <xdr:cNvSpPr txBox="1"/>
      </xdr:nvSpPr>
      <xdr:spPr>
        <a:xfrm>
          <a:off x="17047157" y="6298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F1312C85-9BA8-4273-B57A-6395E45F808E}"/>
            </a:ext>
          </a:extLst>
        </xdr:cNvPr>
        <xdr:cNvSpPr/>
      </xdr:nvSpPr>
      <xdr:spPr>
        <a:xfrm>
          <a:off x="16388080" y="65118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D38E8C32-663E-4F62-A05F-41DA389CBBB5}"/>
            </a:ext>
          </a:extLst>
        </xdr:cNvPr>
        <xdr:cNvSpPr txBox="1"/>
      </xdr:nvSpPr>
      <xdr:spPr>
        <a:xfrm>
          <a:off x="16264837" y="629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EFF3ABA2-6BE3-4F17-BE14-334165086053}"/>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3DA75AB0-B95E-4915-9470-73582364E8DB}"/>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EE341E94-4A1A-4CB8-9F8D-489FD5BE72BD}"/>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BE28CB32-0424-4625-B65E-59459642C88C}"/>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7C86A2C1-DB97-4180-B135-BC0D463F749D}"/>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AD769D15-4B12-4B4B-B12F-F6258EA00A63}"/>
            </a:ext>
          </a:extLst>
        </xdr:cNvPr>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FF8E5FE-B5CB-4C31-BABC-A8741E1F5B17}"/>
            </a:ext>
          </a:extLst>
        </xdr:cNvPr>
        <xdr:cNvSpPr txBox="1"/>
      </xdr:nvSpPr>
      <xdr:spPr>
        <a:xfrm>
          <a:off x="19560540" y="64943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9759C186-5A04-4D1B-A267-373613C81B3C}"/>
            </a:ext>
          </a:extLst>
        </xdr:cNvPr>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19AF6DA-F65A-4A3E-906E-DCC802192603}"/>
            </a:ext>
          </a:extLst>
        </xdr:cNvPr>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4D138169-C74A-468E-AA53-C55481B07490}"/>
            </a:ext>
          </a:extLst>
        </xdr:cNvPr>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E6280EA-1878-4A2F-93C0-A76316D33C94}"/>
            </a:ext>
          </a:extLst>
        </xdr:cNvPr>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249CC966-05E0-4D29-9447-A627B2E16200}"/>
            </a:ext>
          </a:extLst>
        </xdr:cNvPr>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BF362C0-1534-44A0-90AB-08A15A4A5DFC}"/>
            </a:ext>
          </a:extLst>
        </xdr:cNvPr>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9F5B6EFC-8B37-4C6E-8CC0-9943A15653E7}"/>
            </a:ext>
          </a:extLst>
        </xdr:cNvPr>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C6176CA6-0FE0-4932-8FB3-5FC11C698B27}"/>
            </a:ext>
          </a:extLst>
        </xdr:cNvPr>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B35128DE-AA81-44F2-84FA-14F4931EEC51}"/>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8FB848F8-DCF9-4549-93E1-876D8ACE489E}"/>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1A5FD474-FED8-4ABC-8623-D358338D0E65}"/>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6EE0638C-854D-46C9-BC18-EB38A16E5D98}"/>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E0B66B57-C59E-4FD9-9590-7E9F1F794D91}"/>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6EB9A6EE-3079-47FC-990A-A691518D6610}"/>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8BFD051A-0314-457D-A540-C6CD832FBE0E}"/>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17014845-2340-4893-B2BD-EC6F9A3AD847}"/>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16C1581E-D00F-4697-A718-49B58BF50795}"/>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CA978ACE-D223-42CB-B016-DFDF092656C0}"/>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84F6F62F-06CC-4F35-90B5-9D69C52DCDA5}"/>
            </a:ext>
          </a:extLst>
        </xdr:cNvPr>
        <xdr:cNvCxnSpPr/>
      </xdr:nvCxnSpPr>
      <xdr:spPr>
        <a:xfrm>
          <a:off x="1609344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69DC627E-5A3F-4F6B-97C6-303C927C2115}"/>
            </a:ext>
          </a:extLst>
        </xdr:cNvPr>
        <xdr:cNvSpPr txBox="1"/>
      </xdr:nvSpPr>
      <xdr:spPr>
        <a:xfrm>
          <a:off x="158903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79A33F33-F7F8-4C93-B0AC-C7C49B2818B9}"/>
            </a:ext>
          </a:extLst>
        </xdr:cNvPr>
        <xdr:cNvCxnSpPr/>
      </xdr:nvCxnSpPr>
      <xdr:spPr>
        <a:xfrm>
          <a:off x="1609344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BC1A98C1-B95F-4890-9CB9-1E19BAF3A3B5}"/>
            </a:ext>
          </a:extLst>
        </xdr:cNvPr>
        <xdr:cNvSpPr txBox="1"/>
      </xdr:nvSpPr>
      <xdr:spPr>
        <a:xfrm>
          <a:off x="15826254" y="92748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7533B02A-4F85-4BD7-82BF-542543329D11}"/>
            </a:ext>
          </a:extLst>
        </xdr:cNvPr>
        <xdr:cNvCxnSpPr/>
      </xdr:nvCxnSpPr>
      <xdr:spPr>
        <a:xfrm>
          <a:off x="1609344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272E716C-36F8-4E3E-8A4A-4B290295A2F2}"/>
            </a:ext>
          </a:extLst>
        </xdr:cNvPr>
        <xdr:cNvSpPr txBox="1"/>
      </xdr:nvSpPr>
      <xdr:spPr>
        <a:xfrm>
          <a:off x="15826254" y="882905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2FC5886F-CBEB-4E25-8C64-E88F856E56AD}"/>
            </a:ext>
          </a:extLst>
        </xdr:cNvPr>
        <xdr:cNvCxnSpPr/>
      </xdr:nvCxnSpPr>
      <xdr:spPr>
        <a:xfrm>
          <a:off x="1609344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475FFC4F-AA81-4C9B-9FFB-9A7549C37007}"/>
            </a:ext>
          </a:extLst>
        </xdr:cNvPr>
        <xdr:cNvSpPr txBox="1"/>
      </xdr:nvSpPr>
      <xdr:spPr>
        <a:xfrm>
          <a:off x="15826254" y="838328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4A55298F-D652-4A52-879A-B90E022E37B5}"/>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E486E52D-3B74-4A99-A7E5-55232D518B47}"/>
            </a:ext>
          </a:extLst>
        </xdr:cNvPr>
        <xdr:cNvSpPr txBox="1"/>
      </xdr:nvSpPr>
      <xdr:spPr>
        <a:xfrm>
          <a:off x="15826254" y="793370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B1E74AE0-3DD6-4EC3-BE3A-E3793137D8D6}"/>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86D4D338-714C-4FD1-8065-DFDB36C7C736}"/>
            </a:ext>
          </a:extLst>
        </xdr:cNvPr>
        <xdr:cNvCxnSpPr/>
      </xdr:nvCxnSpPr>
      <xdr:spPr>
        <a:xfrm>
          <a:off x="19507835" y="986282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40092F41-08F3-47E2-971B-F8936612CC0D}"/>
            </a:ext>
          </a:extLst>
        </xdr:cNvPr>
        <xdr:cNvSpPr txBox="1"/>
      </xdr:nvSpPr>
      <xdr:spPr>
        <a:xfrm>
          <a:off x="1956054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C212C9BF-C4A1-48CA-A22D-C810440EE16A}"/>
            </a:ext>
          </a:extLst>
        </xdr:cNvPr>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70F36422-C3F4-47AE-B02F-4F7A1548B0B3}"/>
            </a:ext>
          </a:extLst>
        </xdr:cNvPr>
        <xdr:cNvSpPr txBox="1"/>
      </xdr:nvSpPr>
      <xdr:spPr>
        <a:xfrm>
          <a:off x="19560540" y="9565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1C0C3F7A-11A0-41EA-8E03-1005081DC0B9}"/>
            </a:ext>
          </a:extLst>
        </xdr:cNvPr>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D5C11834-858E-4ADC-909D-D00F1D739D60}"/>
            </a:ext>
          </a:extLst>
        </xdr:cNvPr>
        <xdr:cNvCxnSpPr/>
      </xdr:nvCxnSpPr>
      <xdr:spPr>
        <a:xfrm>
          <a:off x="18778220" y="98628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5348BB54-42ED-44BB-BF24-ACD3DF2093D7}"/>
            </a:ext>
          </a:extLst>
        </xdr:cNvPr>
        <xdr:cNvSpPr txBox="1"/>
      </xdr:nvSpPr>
      <xdr:spPr>
        <a:xfrm>
          <a:off x="19560540" y="97904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E040060E-04C6-4BE8-99D2-0CABE3BF213D}"/>
            </a:ext>
          </a:extLst>
        </xdr:cNvPr>
        <xdr:cNvSpPr/>
      </xdr:nvSpPr>
      <xdr:spPr>
        <a:xfrm>
          <a:off x="1945894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36A7D13C-FD33-47C7-902B-9AD34A1E0E59}"/>
            </a:ext>
          </a:extLst>
        </xdr:cNvPr>
        <xdr:cNvCxnSpPr/>
      </xdr:nvCxnSpPr>
      <xdr:spPr>
        <a:xfrm>
          <a:off x="17988280" y="98628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A32E7EF3-A72F-4BB3-9915-B91216AC37F3}"/>
            </a:ext>
          </a:extLst>
        </xdr:cNvPr>
        <xdr:cNvSpPr/>
      </xdr:nvSpPr>
      <xdr:spPr>
        <a:xfrm>
          <a:off x="18735040" y="9812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E30D0D03-99B6-43BA-893E-2A05E8D3722F}"/>
            </a:ext>
          </a:extLst>
        </xdr:cNvPr>
        <xdr:cNvSpPr txBox="1"/>
      </xdr:nvSpPr>
      <xdr:spPr>
        <a:xfrm>
          <a:off x="186611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8C59ED25-FA7A-4BE0-A452-A7219598AC3F}"/>
            </a:ext>
          </a:extLst>
        </xdr:cNvPr>
        <xdr:cNvCxnSpPr/>
      </xdr:nvCxnSpPr>
      <xdr:spPr>
        <a:xfrm>
          <a:off x="17213580" y="98628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A492056-81AF-431D-8F2B-3FBDDE842234}"/>
            </a:ext>
          </a:extLst>
        </xdr:cNvPr>
        <xdr:cNvSpPr/>
      </xdr:nvSpPr>
      <xdr:spPr>
        <a:xfrm>
          <a:off x="17937480" y="8337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7CBFE5B3-A7FA-4281-80B1-373126A6CBB7}"/>
            </a:ext>
          </a:extLst>
        </xdr:cNvPr>
        <xdr:cNvSpPr txBox="1"/>
      </xdr:nvSpPr>
      <xdr:spPr>
        <a:xfrm>
          <a:off x="17854173" y="8116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FDB6363D-55CB-4AFE-A8BB-90C4DCB67B89}"/>
            </a:ext>
          </a:extLst>
        </xdr:cNvPr>
        <xdr:cNvCxnSpPr/>
      </xdr:nvCxnSpPr>
      <xdr:spPr>
        <a:xfrm>
          <a:off x="16431260" y="98628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CD5C554A-9216-4AC5-A5A5-77636208CCCA}"/>
            </a:ext>
          </a:extLst>
        </xdr:cNvPr>
        <xdr:cNvSpPr/>
      </xdr:nvSpPr>
      <xdr:spPr>
        <a:xfrm>
          <a:off x="1716278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74909447-5722-4D5B-8201-4C62AF5649AB}"/>
            </a:ext>
          </a:extLst>
        </xdr:cNvPr>
        <xdr:cNvSpPr txBox="1"/>
      </xdr:nvSpPr>
      <xdr:spPr>
        <a:xfrm>
          <a:off x="1709655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8CBCD4B8-5723-484B-8108-A2AD4DC237FA}"/>
            </a:ext>
          </a:extLst>
        </xdr:cNvPr>
        <xdr:cNvSpPr/>
      </xdr:nvSpPr>
      <xdr:spPr>
        <a:xfrm>
          <a:off x="16388080" y="9812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1117461C-F494-4246-AB9D-ECA504E2B49A}"/>
            </a:ext>
          </a:extLst>
        </xdr:cNvPr>
        <xdr:cNvSpPr txBox="1"/>
      </xdr:nvSpPr>
      <xdr:spPr>
        <a:xfrm>
          <a:off x="1631423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A0BB7FE8-73AB-4F42-8DF6-9851AC95B433}"/>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593E099C-486B-4695-8D48-A3A539BDBE43}"/>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7C11E245-E0F6-4DE7-BFCD-E00839D73655}"/>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E7EFA3B-2CCD-406D-9902-640462A716ED}"/>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F30EDD65-84AA-4FE7-ACDC-EC0FBCA7E3E3}"/>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9AC66116-91F5-4130-9180-02FAB0B09C45}"/>
            </a:ext>
          </a:extLst>
        </xdr:cNvPr>
        <xdr:cNvSpPr/>
      </xdr:nvSpPr>
      <xdr:spPr>
        <a:xfrm>
          <a:off x="1945894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7D560EA0-42C3-4A6D-AF9F-98A0DF9B107F}"/>
            </a:ext>
          </a:extLst>
        </xdr:cNvPr>
        <xdr:cNvSpPr txBox="1"/>
      </xdr:nvSpPr>
      <xdr:spPr>
        <a:xfrm>
          <a:off x="19560540" y="9679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10D5D16E-E4B5-46FC-8AB5-2741E9698BAF}"/>
            </a:ext>
          </a:extLst>
        </xdr:cNvPr>
        <xdr:cNvSpPr/>
      </xdr:nvSpPr>
      <xdr:spPr>
        <a:xfrm>
          <a:off x="18735040" y="9812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7387EA47-6EF8-47FA-91BD-7F71CA4EF54F}"/>
            </a:ext>
          </a:extLst>
        </xdr:cNvPr>
        <xdr:cNvSpPr txBox="1"/>
      </xdr:nvSpPr>
      <xdr:spPr>
        <a:xfrm>
          <a:off x="1866119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F99CAC1A-0A5E-404C-80EC-C0554FA43074}"/>
            </a:ext>
          </a:extLst>
        </xdr:cNvPr>
        <xdr:cNvSpPr/>
      </xdr:nvSpPr>
      <xdr:spPr>
        <a:xfrm>
          <a:off x="1793748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5D1AA1A3-55C3-421A-920E-826BE9450ED3}"/>
            </a:ext>
          </a:extLst>
        </xdr:cNvPr>
        <xdr:cNvSpPr txBox="1"/>
      </xdr:nvSpPr>
      <xdr:spPr>
        <a:xfrm>
          <a:off x="178864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98C9B94C-7F90-40BF-B34D-01A240803CC4}"/>
            </a:ext>
          </a:extLst>
        </xdr:cNvPr>
        <xdr:cNvSpPr/>
      </xdr:nvSpPr>
      <xdr:spPr>
        <a:xfrm>
          <a:off x="1716278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9A209A6F-3FA2-4DA8-9486-2ACF88094A3F}"/>
            </a:ext>
          </a:extLst>
        </xdr:cNvPr>
        <xdr:cNvSpPr txBox="1"/>
      </xdr:nvSpPr>
      <xdr:spPr>
        <a:xfrm>
          <a:off x="1709655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F3F485FC-162F-4EAF-8929-205E89F085FA}"/>
            </a:ext>
          </a:extLst>
        </xdr:cNvPr>
        <xdr:cNvSpPr/>
      </xdr:nvSpPr>
      <xdr:spPr>
        <a:xfrm>
          <a:off x="16388080" y="9812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9059E5F1-D32D-4E4B-B150-E9B2A76CB51D}"/>
            </a:ext>
          </a:extLst>
        </xdr:cNvPr>
        <xdr:cNvSpPr txBox="1"/>
      </xdr:nvSpPr>
      <xdr:spPr>
        <a:xfrm>
          <a:off x="1631423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F3CF9345-523C-4460-9D86-D30D94EEF61A}"/>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625A5681-A99E-437F-A511-63A57D4B621F}"/>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784ADA55-4507-48E4-89D1-FA8B6C0C47CF}"/>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総務費は、新庁舎建設工事、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新型コロナウイルス感染症対策による定額給付金の交付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により大きく事業費が伸びている。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商工費についても、新型コロナウイルス感染症対策によるプレミアム商品券の発行や休業要請協力金の給付により事業費が大きく伸びている。消防費はデジタル防災行政無線の整備による増である。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教育費に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ついては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令和元年度に実施した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総合運動公園の改修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小中学校の空調設備工事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が終了したことにより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事業費が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令和３年度まで大型事業が続くが、本年度は新型コロナウイルス感染症対策により多くの事業がなされたことにより、部分的に大きく事業費を伸ばしている。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今後は、計画的な事業の実施に努め、事業費の抑制に努めていく。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A2594754-C059-4C14-9FD8-38F7D6BAB1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2506851-F2AB-4395-A768-F43575C97E1D}"/>
            </a:ext>
          </a:extLst>
        </xdr:cNvPr>
        <xdr:cNvSpPr>
          <a:spLocks noChangeArrowheads="1"/>
        </xdr:cNvSpPr>
      </xdr:nvSpPr>
      <xdr:spPr bwMode="auto">
        <a:xfrm>
          <a:off x="763905" y="7816215"/>
          <a:ext cx="695325" cy="6477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3F9D61B8-891B-4270-87CD-61A361AC2A27}"/>
            </a:ext>
          </a:extLst>
        </xdr:cNvPr>
        <xdr:cNvSpPr>
          <a:spLocks noChangeArrowheads="1"/>
        </xdr:cNvSpPr>
      </xdr:nvSpPr>
      <xdr:spPr bwMode="auto">
        <a:xfrm>
          <a:off x="763905" y="7993380"/>
          <a:ext cx="695325" cy="5524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5EC91050-B488-4EA3-BC5C-6AB20BC31953}"/>
            </a:ext>
          </a:extLst>
        </xdr:cNvPr>
        <xdr:cNvSpPr>
          <a:spLocks noChangeShapeType="1"/>
        </xdr:cNvSpPr>
      </xdr:nvSpPr>
      <xdr:spPr bwMode="auto">
        <a:xfrm>
          <a:off x="763905" y="821245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D2D3CF5-F2ED-4F82-B381-5860AAE690E0}"/>
            </a:ext>
          </a:extLst>
        </xdr:cNvPr>
        <xdr:cNvSpPr>
          <a:spLocks noChangeArrowheads="1"/>
        </xdr:cNvSpPr>
      </xdr:nvSpPr>
      <xdr:spPr bwMode="auto">
        <a:xfrm>
          <a:off x="1011555" y="8216265"/>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2FAC8256-7F18-48E1-965E-9A7D25F82909}"/>
            </a:ext>
          </a:extLst>
        </xdr:cNvPr>
        <xdr:cNvSpPr>
          <a:spLocks noChangeArrowheads="1"/>
        </xdr:cNvSpPr>
      </xdr:nvSpPr>
      <xdr:spPr bwMode="auto">
        <a:xfrm>
          <a:off x="9940290" y="7553325"/>
          <a:ext cx="5429250" cy="66103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E4A1E337-EEB4-426A-91B6-216131C57C1F}"/>
            </a:ext>
          </a:extLst>
        </xdr:cNvPr>
        <xdr:cNvSpPr>
          <a:spLocks noChangeArrowheads="1"/>
        </xdr:cNvSpPr>
      </xdr:nvSpPr>
      <xdr:spPr bwMode="auto">
        <a:xfrm>
          <a:off x="9940290" y="7553325"/>
          <a:ext cx="786765" cy="15430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C0A07B96-C094-4FCF-ACAD-A2CFA685D89E}"/>
            </a:ext>
          </a:extLst>
        </xdr:cNvPr>
        <xdr:cNvSpPr>
          <a:spLocks noChangeArrowheads="1"/>
        </xdr:cNvSpPr>
      </xdr:nvSpPr>
      <xdr:spPr bwMode="auto">
        <a:xfrm>
          <a:off x="123825" y="123825"/>
          <a:ext cx="8591550" cy="5124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D4FBFA0F-2653-4D53-9F29-6AF971496B11}"/>
            </a:ext>
          </a:extLst>
        </xdr:cNvPr>
        <xdr:cNvSpPr>
          <a:spLocks noChangeShapeType="1"/>
        </xdr:cNvSpPr>
      </xdr:nvSpPr>
      <xdr:spPr bwMode="auto">
        <a:xfrm>
          <a:off x="563880" y="7543800"/>
          <a:ext cx="4023360" cy="16764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EE13368A-B9C0-4504-B476-76B5200E3E62}"/>
            </a:ext>
          </a:extLst>
        </xdr:cNvPr>
        <xdr:cNvSpPr>
          <a:spLocks noChangeArrowheads="1"/>
        </xdr:cNvSpPr>
      </xdr:nvSpPr>
      <xdr:spPr bwMode="auto">
        <a:xfrm>
          <a:off x="9239250" y="243840"/>
          <a:ext cx="2316480" cy="3352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7C1CA272-2257-48C4-854F-2CFEE04544CD}"/>
            </a:ext>
          </a:extLst>
        </xdr:cNvPr>
        <xdr:cNvSpPr>
          <a:spLocks noChangeArrowheads="1"/>
        </xdr:cNvSpPr>
      </xdr:nvSpPr>
      <xdr:spPr bwMode="auto">
        <a:xfrm>
          <a:off x="11847195" y="243840"/>
          <a:ext cx="3484245" cy="3352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C6A24BFF-A756-4495-9717-6350FC59A4A0}"/>
            </a:ext>
          </a:extLst>
        </xdr:cNvPr>
        <xdr:cNvSpPr txBox="1">
          <a:spLocks noChangeArrowheads="1"/>
        </xdr:cNvSpPr>
      </xdr:nvSpPr>
      <xdr:spPr bwMode="auto">
        <a:xfrm>
          <a:off x="466725" y="670560"/>
          <a:ext cx="2842260" cy="4019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2A6C632-3AB0-42DE-9DCA-43B51529AFC7}"/>
            </a:ext>
          </a:extLst>
        </xdr:cNvPr>
        <xdr:cNvSpPr txBox="1"/>
      </xdr:nvSpPr>
      <xdr:spPr>
        <a:xfrm>
          <a:off x="10102216" y="7711440"/>
          <a:ext cx="5086349" cy="4991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により、歳入歳出ともに増加している。また、人件費では会計年度任用職員制度の導入で、普通建設費では庁舎建設やデジタル防災行政無線整備により大きく増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これにより実質収支額が減少している。令和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年度は財政調整基金を取り崩すことなく、前年とほぼ同額を維持している。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FCEA5C65-B4B7-40C9-B9FF-1216692416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E1CFCFC1-FC14-48DF-80B1-69F4D8B5CF60}"/>
            </a:ext>
          </a:extLst>
        </xdr:cNvPr>
        <xdr:cNvSpPr>
          <a:spLocks noChangeArrowheads="1"/>
        </xdr:cNvSpPr>
      </xdr:nvSpPr>
      <xdr:spPr bwMode="auto">
        <a:xfrm>
          <a:off x="10273665" y="5364480"/>
          <a:ext cx="5734050" cy="184404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9526E58-B9FB-49EF-B6C7-0F3ADA68494B}"/>
            </a:ext>
          </a:extLst>
        </xdr:cNvPr>
        <xdr:cNvSpPr txBox="1">
          <a:spLocks noChangeArrowheads="1"/>
        </xdr:cNvSpPr>
      </xdr:nvSpPr>
      <xdr:spPr bwMode="auto">
        <a:xfrm>
          <a:off x="10340340" y="5393055"/>
          <a:ext cx="1409700" cy="15811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B364562A-1C46-41FE-A847-CDB148F2F87A}"/>
            </a:ext>
          </a:extLst>
        </xdr:cNvPr>
        <xdr:cNvCxnSpPr/>
      </xdr:nvCxnSpPr>
      <xdr:spPr>
        <a:xfrm>
          <a:off x="457200" y="5364480"/>
          <a:ext cx="4215796" cy="167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D31FE78-C17C-4635-8773-3AD8376DA969}"/>
            </a:ext>
          </a:extLst>
        </xdr:cNvPr>
        <xdr:cNvSpPr>
          <a:spLocks noChangeArrowheads="1"/>
        </xdr:cNvSpPr>
      </xdr:nvSpPr>
      <xdr:spPr bwMode="auto">
        <a:xfrm>
          <a:off x="142875" y="142875"/>
          <a:ext cx="9359265" cy="5124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91ED1125-35B5-48EE-999B-5A199A9D5205}"/>
            </a:ext>
          </a:extLst>
        </xdr:cNvPr>
        <xdr:cNvSpPr>
          <a:spLocks noChangeArrowheads="1"/>
        </xdr:cNvSpPr>
      </xdr:nvSpPr>
      <xdr:spPr bwMode="auto">
        <a:xfrm>
          <a:off x="9806940" y="196215"/>
          <a:ext cx="2228850" cy="3733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F6520CDD-10C7-473F-B7DD-68B827E77068}"/>
            </a:ext>
          </a:extLst>
        </xdr:cNvPr>
        <xdr:cNvSpPr>
          <a:spLocks noChangeArrowheads="1"/>
        </xdr:cNvSpPr>
      </xdr:nvSpPr>
      <xdr:spPr bwMode="auto">
        <a:xfrm>
          <a:off x="12521565" y="196215"/>
          <a:ext cx="3467100" cy="3733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oneCellAnchor>
    <xdr:from>
      <xdr:col>1</xdr:col>
      <xdr:colOff>0</xdr:colOff>
      <xdr:row>3</xdr:row>
      <xdr:rowOff>28575</xdr:rowOff>
    </xdr:from>
    <xdr:ext cx="3980329" cy="377638"/>
    <xdr:sp macro="" textlink="">
      <xdr:nvSpPr>
        <xdr:cNvPr id="9" name="テキスト ボックス 6">
          <a:extLst>
            <a:ext uri="{FF2B5EF4-FFF2-40B4-BE49-F238E27FC236}">
              <a16:creationId xmlns:a16="http://schemas.microsoft.com/office/drawing/2014/main" id="{007B05EF-3DA9-432A-9E8F-B06A1A4D93CA}"/>
            </a:ext>
          </a:extLst>
        </xdr:cNvPr>
        <xdr:cNvSpPr txBox="1">
          <a:spLocks noChangeArrowheads="1"/>
        </xdr:cNvSpPr>
      </xdr:nvSpPr>
      <xdr:spPr bwMode="auto">
        <a:xfrm>
          <a:off x="457200" y="531495"/>
          <a:ext cx="3980329" cy="377638"/>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875EB463-8381-4D95-826E-6187AA04F2F6}"/>
            </a:ext>
          </a:extLst>
        </xdr:cNvPr>
        <xdr:cNvSpPr txBox="1"/>
      </xdr:nvSpPr>
      <xdr:spPr>
        <a:xfrm>
          <a:off x="10407015" y="5534025"/>
          <a:ext cx="5467351"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一般会計を含むすべての会計において黒字で推移しており、連結赤字比率も算出されていない。今後も各会計において、財政健全化に向けた取組を進めることで、町全体の健全な財政を維持していく。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532856CA-5744-4ED8-A787-4A9915C73D66}"/>
            </a:ext>
          </a:extLst>
        </xdr:cNvPr>
        <xdr:cNvCxnSpPr/>
      </xdr:nvCxnSpPr>
      <xdr:spPr>
        <a:xfrm>
          <a:off x="457200" y="5364480"/>
          <a:ext cx="4215796" cy="167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7E27BE42-3C07-4983-B017-87A93E8C9B75}"/>
            </a:ext>
          </a:extLst>
        </xdr:cNvPr>
        <xdr:cNvSpPr/>
      </xdr:nvSpPr>
      <xdr:spPr bwMode="auto">
        <a:xfrm>
          <a:off x="587375" y="5621020"/>
          <a:ext cx="508000" cy="7556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9A5D5BD1-374F-4D90-BAFB-B486B07407E0}"/>
            </a:ext>
          </a:extLst>
        </xdr:cNvPr>
        <xdr:cNvSpPr/>
      </xdr:nvSpPr>
      <xdr:spPr bwMode="auto">
        <a:xfrm>
          <a:off x="587375" y="5788660"/>
          <a:ext cx="508000" cy="7556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7863003A-C317-4889-84A6-8E4CEC193F62}"/>
            </a:ext>
          </a:extLst>
        </xdr:cNvPr>
        <xdr:cNvSpPr/>
      </xdr:nvSpPr>
      <xdr:spPr bwMode="auto">
        <a:xfrm>
          <a:off x="587375" y="5956300"/>
          <a:ext cx="508000" cy="7556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88FCCD26-D002-41BE-8713-2294307F6825}"/>
            </a:ext>
          </a:extLst>
        </xdr:cNvPr>
        <xdr:cNvSpPr/>
      </xdr:nvSpPr>
      <xdr:spPr bwMode="auto">
        <a:xfrm>
          <a:off x="587375" y="6123940"/>
          <a:ext cx="508000" cy="7556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BD2851B5-9EA4-4B0E-8DBE-35A3A6EED478}"/>
            </a:ext>
          </a:extLst>
        </xdr:cNvPr>
        <xdr:cNvSpPr/>
      </xdr:nvSpPr>
      <xdr:spPr bwMode="auto">
        <a:xfrm>
          <a:off x="587375" y="6291580"/>
          <a:ext cx="508000" cy="7556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39354AAC-B0FA-4FD3-9F12-42626598AC5E}"/>
            </a:ext>
          </a:extLst>
        </xdr:cNvPr>
        <xdr:cNvSpPr/>
      </xdr:nvSpPr>
      <xdr:spPr bwMode="auto">
        <a:xfrm>
          <a:off x="587375" y="6459220"/>
          <a:ext cx="508000" cy="7556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35DB654E-1F15-4AD4-8399-7CFBE9F95D2D}"/>
            </a:ext>
          </a:extLst>
        </xdr:cNvPr>
        <xdr:cNvSpPr/>
      </xdr:nvSpPr>
      <xdr:spPr bwMode="auto">
        <a:xfrm>
          <a:off x="587375" y="6626860"/>
          <a:ext cx="508000" cy="7556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BEA8AD02-A69C-41DF-9DB7-3CCE6E4295B3}"/>
            </a:ext>
          </a:extLst>
        </xdr:cNvPr>
        <xdr:cNvSpPr/>
      </xdr:nvSpPr>
      <xdr:spPr bwMode="auto">
        <a:xfrm>
          <a:off x="587375" y="6962140"/>
          <a:ext cx="508000" cy="7556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F036614F-F5D2-4789-9CF6-861D4E3BA31E}"/>
            </a:ext>
          </a:extLst>
        </xdr:cNvPr>
        <xdr:cNvSpPr/>
      </xdr:nvSpPr>
      <xdr:spPr bwMode="auto">
        <a:xfrm>
          <a:off x="587375" y="7129780"/>
          <a:ext cx="508000" cy="7556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334\Desktop\&#12304;&#36001;&#25919;&#29366;&#27841;&#36039;&#26009;&#38598;&#12305;_454435_&#20116;&#12465;&#28716;&#30010;_2020_3&#65294;23&#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データシート"/>
    </sheetNames>
    <sheetDataSet>
      <sheetData sheetId="0" refreshError="1"/>
      <sheetData sheetId="1">
        <row r="2">
          <cell r="D2" t="str">
            <v>当該団体(円)</v>
          </cell>
          <cell r="F2" t="str">
            <v>類似団体内平均(円)</v>
          </cell>
        </row>
        <row r="3">
          <cell r="A3" t="str">
            <v xml:space="preserve"> H28</v>
          </cell>
          <cell r="D3">
            <v>165103</v>
          </cell>
          <cell r="F3">
            <v>291945</v>
          </cell>
        </row>
        <row r="5">
          <cell r="A5" t="str">
            <v xml:space="preserve"> H29</v>
          </cell>
          <cell r="D5">
            <v>183922</v>
          </cell>
          <cell r="F5">
            <v>291173</v>
          </cell>
        </row>
        <row r="7">
          <cell r="A7" t="str">
            <v xml:space="preserve"> H30</v>
          </cell>
          <cell r="D7">
            <v>156853</v>
          </cell>
          <cell r="F7">
            <v>271581</v>
          </cell>
        </row>
        <row r="9">
          <cell r="A9" t="str">
            <v xml:space="preserve"> R01</v>
          </cell>
          <cell r="D9">
            <v>363715</v>
          </cell>
          <cell r="F9">
            <v>268375</v>
          </cell>
        </row>
        <row r="11">
          <cell r="A11" t="str">
            <v xml:space="preserve"> R02</v>
          </cell>
          <cell r="D11">
            <v>616721</v>
          </cell>
          <cell r="F11">
            <v>301035</v>
          </cell>
        </row>
        <row r="18">
          <cell r="B18" t="str">
            <v>H28</v>
          </cell>
          <cell r="C18" t="str">
            <v>H29</v>
          </cell>
          <cell r="D18" t="str">
            <v>H30</v>
          </cell>
          <cell r="E18" t="str">
            <v>R01</v>
          </cell>
          <cell r="F18" t="str">
            <v>R02</v>
          </cell>
        </row>
        <row r="19">
          <cell r="A19" t="str">
            <v>実質収支額</v>
          </cell>
          <cell r="B19">
            <v>2.38</v>
          </cell>
          <cell r="C19">
            <v>2.21</v>
          </cell>
          <cell r="D19">
            <v>1.77</v>
          </cell>
          <cell r="E19">
            <v>1.31</v>
          </cell>
          <cell r="F19">
            <v>1.1599999999999999</v>
          </cell>
        </row>
        <row r="20">
          <cell r="A20" t="str">
            <v>財政調整基金残高</v>
          </cell>
          <cell r="B20">
            <v>73.75</v>
          </cell>
          <cell r="C20">
            <v>73.98</v>
          </cell>
          <cell r="D20">
            <v>75.59</v>
          </cell>
          <cell r="E20">
            <v>75.11</v>
          </cell>
          <cell r="F20">
            <v>69.48</v>
          </cell>
        </row>
        <row r="21">
          <cell r="A21" t="str">
            <v>実質単年度収支</v>
          </cell>
          <cell r="B21">
            <v>0.2</v>
          </cell>
          <cell r="C21">
            <v>-1.42</v>
          </cell>
          <cell r="D21">
            <v>-0.49</v>
          </cell>
          <cell r="E21">
            <v>-0.45</v>
          </cell>
          <cell r="F21">
            <v>0.05</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介護保険特別会計（介護サービス事業勘定）</v>
          </cell>
          <cell r="B30" t="e">
            <v>#N/A</v>
          </cell>
          <cell r="C30">
            <v>0</v>
          </cell>
          <cell r="D30" t="e">
            <v>#N/A</v>
          </cell>
          <cell r="E30">
            <v>0</v>
          </cell>
          <cell r="F30" t="e">
            <v>#N/A</v>
          </cell>
          <cell r="G30">
            <v>0</v>
          </cell>
          <cell r="H30" t="e">
            <v>#N/A</v>
          </cell>
          <cell r="I30">
            <v>0</v>
          </cell>
          <cell r="J30" t="e">
            <v>#N/A</v>
          </cell>
          <cell r="K30">
            <v>0</v>
          </cell>
        </row>
        <row r="31">
          <cell r="A31" t="str">
            <v>簡易水道事業特別会計</v>
          </cell>
          <cell r="B31" t="e">
            <v>#N/A</v>
          </cell>
          <cell r="C31">
            <v>0</v>
          </cell>
          <cell r="D31" t="e">
            <v>#N/A</v>
          </cell>
          <cell r="E31">
            <v>0</v>
          </cell>
          <cell r="F31" t="e">
            <v>#N/A</v>
          </cell>
          <cell r="G31">
            <v>0</v>
          </cell>
          <cell r="H31" t="e">
            <v>#N/A</v>
          </cell>
          <cell r="I31">
            <v>0.01</v>
          </cell>
          <cell r="J31" t="e">
            <v>#N/A</v>
          </cell>
          <cell r="K31">
            <v>0</v>
          </cell>
        </row>
        <row r="32">
          <cell r="A32" t="str">
            <v>後期高齢者医療特別会計</v>
          </cell>
          <cell r="B32" t="e">
            <v>#N/A</v>
          </cell>
          <cell r="C32">
            <v>0.01</v>
          </cell>
          <cell r="D32" t="e">
            <v>#N/A</v>
          </cell>
          <cell r="E32">
            <v>0.03</v>
          </cell>
          <cell r="F32" t="e">
            <v>#N/A</v>
          </cell>
          <cell r="G32">
            <v>0.02</v>
          </cell>
          <cell r="H32" t="e">
            <v>#N/A</v>
          </cell>
          <cell r="I32">
            <v>0.02</v>
          </cell>
          <cell r="J32" t="e">
            <v>#N/A</v>
          </cell>
          <cell r="K32">
            <v>0.01</v>
          </cell>
        </row>
        <row r="33">
          <cell r="A33" t="str">
            <v>介護保険特別会計（保険事業勘定）</v>
          </cell>
          <cell r="B33" t="e">
            <v>#N/A</v>
          </cell>
          <cell r="C33">
            <v>0.8</v>
          </cell>
          <cell r="D33" t="e">
            <v>#N/A</v>
          </cell>
          <cell r="E33">
            <v>1.29</v>
          </cell>
          <cell r="F33" t="e">
            <v>#N/A</v>
          </cell>
          <cell r="G33">
            <v>1</v>
          </cell>
          <cell r="H33" t="e">
            <v>#N/A</v>
          </cell>
          <cell r="I33">
            <v>0.67</v>
          </cell>
          <cell r="J33" t="e">
            <v>#N/A</v>
          </cell>
          <cell r="K33">
            <v>0.59</v>
          </cell>
        </row>
        <row r="34">
          <cell r="A34" t="str">
            <v>国民健康保険特別会計</v>
          </cell>
          <cell r="B34" t="e">
            <v>#N/A</v>
          </cell>
          <cell r="C34">
            <v>1.25</v>
          </cell>
          <cell r="D34" t="e">
            <v>#N/A</v>
          </cell>
          <cell r="E34">
            <v>1.29</v>
          </cell>
          <cell r="F34" t="e">
            <v>#N/A</v>
          </cell>
          <cell r="G34">
            <v>1.96</v>
          </cell>
          <cell r="H34" t="e">
            <v>#N/A</v>
          </cell>
          <cell r="I34">
            <v>1.45</v>
          </cell>
          <cell r="J34" t="e">
            <v>#N/A</v>
          </cell>
          <cell r="K34">
            <v>1.07</v>
          </cell>
        </row>
        <row r="35">
          <cell r="A35" t="str">
            <v>一般会計</v>
          </cell>
          <cell r="B35" t="e">
            <v>#N/A</v>
          </cell>
          <cell r="C35">
            <v>2.38</v>
          </cell>
          <cell r="D35" t="e">
            <v>#N/A</v>
          </cell>
          <cell r="E35">
            <v>2.21</v>
          </cell>
          <cell r="F35" t="e">
            <v>#N/A</v>
          </cell>
          <cell r="G35">
            <v>1.77</v>
          </cell>
          <cell r="H35" t="e">
            <v>#N/A</v>
          </cell>
          <cell r="I35">
            <v>1.31</v>
          </cell>
          <cell r="J35" t="e">
            <v>#N/A</v>
          </cell>
          <cell r="K35">
            <v>1.1499999999999999</v>
          </cell>
        </row>
        <row r="36">
          <cell r="A36" t="str">
            <v>国民健康保険病院事業会計</v>
          </cell>
          <cell r="B36" t="e">
            <v>#N/A</v>
          </cell>
          <cell r="C36">
            <v>23.71</v>
          </cell>
          <cell r="D36" t="e">
            <v>#N/A</v>
          </cell>
          <cell r="E36">
            <v>21.71</v>
          </cell>
          <cell r="F36" t="e">
            <v>#N/A</v>
          </cell>
          <cell r="G36">
            <v>20.66</v>
          </cell>
          <cell r="H36" t="e">
            <v>#N/A</v>
          </cell>
          <cell r="I36">
            <v>18</v>
          </cell>
          <cell r="J36" t="e">
            <v>#N/A</v>
          </cell>
          <cell r="K36">
            <v>14.16</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310</v>
          </cell>
          <cell r="G42">
            <v>292</v>
          </cell>
          <cell r="J42">
            <v>302</v>
          </cell>
          <cell r="M42">
            <v>296</v>
          </cell>
          <cell r="P42">
            <v>312</v>
          </cell>
        </row>
        <row r="43">
          <cell r="A43" t="str">
            <v>一時借入金の利子</v>
          </cell>
          <cell r="B43" t="str">
            <v>-</v>
          </cell>
          <cell r="E43" t="str">
            <v>-</v>
          </cell>
          <cell r="H43" t="str">
            <v>-</v>
          </cell>
          <cell r="K43" t="str">
            <v>-</v>
          </cell>
          <cell r="N43" t="str">
            <v>-</v>
          </cell>
        </row>
        <row r="44">
          <cell r="A44" t="str">
            <v>債務負担行為に基づく支出額</v>
          </cell>
          <cell r="B44">
            <v>4</v>
          </cell>
          <cell r="E44">
            <v>2</v>
          </cell>
          <cell r="H44">
            <v>2</v>
          </cell>
          <cell r="K44">
            <v>2</v>
          </cell>
          <cell r="N44">
            <v>2</v>
          </cell>
        </row>
        <row r="45">
          <cell r="A45" t="str">
            <v>組合等が起こした地方債の元利償還金に対する負担金等</v>
          </cell>
          <cell r="B45">
            <v>17</v>
          </cell>
          <cell r="E45">
            <v>18</v>
          </cell>
          <cell r="H45">
            <v>9</v>
          </cell>
          <cell r="K45">
            <v>9</v>
          </cell>
          <cell r="N45">
            <v>17</v>
          </cell>
        </row>
        <row r="46">
          <cell r="A46" t="str">
            <v>公営企業債の元利償還金に対する繰入金</v>
          </cell>
          <cell r="B46">
            <v>27</v>
          </cell>
          <cell r="E46">
            <v>29</v>
          </cell>
          <cell r="H46">
            <v>29</v>
          </cell>
          <cell r="K46">
            <v>32</v>
          </cell>
          <cell r="N46">
            <v>33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351</v>
          </cell>
          <cell r="E49">
            <v>335</v>
          </cell>
          <cell r="H49">
            <v>377</v>
          </cell>
          <cell r="K49">
            <v>348</v>
          </cell>
          <cell r="N49">
            <v>387</v>
          </cell>
        </row>
        <row r="50">
          <cell r="A50" t="str">
            <v>実質公債費比率の分子</v>
          </cell>
          <cell r="B50" t="e">
            <v>#N/A</v>
          </cell>
          <cell r="C50">
            <v>89</v>
          </cell>
          <cell r="D50" t="e">
            <v>#N/A</v>
          </cell>
          <cell r="E50" t="e">
            <v>#N/A</v>
          </cell>
          <cell r="F50">
            <v>92</v>
          </cell>
          <cell r="G50" t="e">
            <v>#N/A</v>
          </cell>
          <cell r="H50" t="e">
            <v>#N/A</v>
          </cell>
          <cell r="I50">
            <v>115</v>
          </cell>
          <cell r="J50" t="e">
            <v>#N/A</v>
          </cell>
          <cell r="K50" t="e">
            <v>#N/A</v>
          </cell>
          <cell r="L50">
            <v>95</v>
          </cell>
          <cell r="M50" t="e">
            <v>#N/A</v>
          </cell>
          <cell r="N50" t="e">
            <v>#N/A</v>
          </cell>
          <cell r="O50">
            <v>127</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2666</v>
          </cell>
          <cell r="G56">
            <v>2641</v>
          </cell>
          <cell r="J56">
            <v>2603</v>
          </cell>
          <cell r="M56">
            <v>2650</v>
          </cell>
          <cell r="P56">
            <v>3057</v>
          </cell>
        </row>
        <row r="57">
          <cell r="A57" t="str">
            <v>充当可能特定歳入</v>
          </cell>
          <cell r="D57">
            <v>1</v>
          </cell>
          <cell r="G57">
            <v>0</v>
          </cell>
          <cell r="J57">
            <v>0</v>
          </cell>
          <cell r="M57" t="str">
            <v>-</v>
          </cell>
          <cell r="P57" t="str">
            <v>-</v>
          </cell>
        </row>
        <row r="58">
          <cell r="A58" t="str">
            <v>充当可能基金</v>
          </cell>
          <cell r="D58">
            <v>3315</v>
          </cell>
          <cell r="G58">
            <v>3389</v>
          </cell>
          <cell r="J58">
            <v>3437</v>
          </cell>
          <cell r="M58">
            <v>3116</v>
          </cell>
          <cell r="P58">
            <v>3033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745</v>
          </cell>
          <cell r="E62">
            <v>789</v>
          </cell>
          <cell r="H62">
            <v>734</v>
          </cell>
          <cell r="K62">
            <v>772</v>
          </cell>
          <cell r="N62">
            <v>830</v>
          </cell>
        </row>
        <row r="63">
          <cell r="A63" t="str">
            <v>組合等負担等見込額</v>
          </cell>
          <cell r="B63">
            <v>340</v>
          </cell>
          <cell r="E63">
            <v>320</v>
          </cell>
          <cell r="H63">
            <v>308</v>
          </cell>
          <cell r="K63">
            <v>295</v>
          </cell>
          <cell r="N63">
            <v>274</v>
          </cell>
        </row>
        <row r="64">
          <cell r="A64" t="str">
            <v>公営企業債等繰入見込額</v>
          </cell>
          <cell r="B64">
            <v>218</v>
          </cell>
          <cell r="E64">
            <v>388</v>
          </cell>
          <cell r="H64">
            <v>187</v>
          </cell>
          <cell r="K64">
            <v>319</v>
          </cell>
          <cell r="N64">
            <v>280</v>
          </cell>
        </row>
        <row r="65">
          <cell r="A65" t="str">
            <v>債務負担行為に基づく支出予定額</v>
          </cell>
          <cell r="B65">
            <v>8</v>
          </cell>
          <cell r="E65">
            <v>6</v>
          </cell>
          <cell r="H65">
            <v>5</v>
          </cell>
          <cell r="K65">
            <v>3</v>
          </cell>
          <cell r="N65">
            <v>2</v>
          </cell>
        </row>
        <row r="66">
          <cell r="A66" t="str">
            <v>一般会計等に係る地方債の現在高</v>
          </cell>
          <cell r="B66">
            <v>2945</v>
          </cell>
          <cell r="E66">
            <v>2933</v>
          </cell>
          <cell r="H66">
            <v>2802</v>
          </cell>
          <cell r="K66">
            <v>3101</v>
          </cell>
          <cell r="N66">
            <v>4140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1729</v>
          </cell>
          <cell r="C72">
            <v>1729</v>
          </cell>
          <cell r="D72">
            <v>1732</v>
          </cell>
        </row>
        <row r="73">
          <cell r="A73" t="str">
            <v>減債基金</v>
          </cell>
          <cell r="B73">
            <v>150</v>
          </cell>
          <cell r="C73">
            <v>170</v>
          </cell>
          <cell r="D73">
            <v>185</v>
          </cell>
        </row>
        <row r="74">
          <cell r="A74" t="str">
            <v>その他特定目的基金</v>
          </cell>
          <cell r="B74">
            <v>1202</v>
          </cell>
          <cell r="C74">
            <v>1109</v>
          </cell>
          <cell r="D74">
            <v>712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ADA10-183B-460E-A85D-CC6A305A60A4}">
  <sheetPr>
    <pageSetUpPr fitToPage="1"/>
  </sheetPr>
  <dimension ref="A1:DO56"/>
  <sheetViews>
    <sheetView showGridLines="0" tabSelected="1" workbookViewId="0"/>
  </sheetViews>
  <sheetFormatPr defaultColWidth="0" defaultRowHeight="10.8" zeroHeight="1" x14ac:dyDescent="0.2"/>
  <cols>
    <col min="1" max="11" width="2.109375" style="349" customWidth="1"/>
    <col min="12" max="12" width="2.21875" style="349" customWidth="1"/>
    <col min="13" max="17" width="2.33203125" style="349" customWidth="1"/>
    <col min="18" max="119" width="2.109375" style="349" customWidth="1"/>
    <col min="120" max="16384" width="0" style="349" hidden="1"/>
  </cols>
  <sheetData>
    <row r="1" spans="1:119" ht="33" customHeight="1" x14ac:dyDescent="0.2">
      <c r="A1" s="347"/>
      <c r="B1" s="608" t="s">
        <v>434</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348"/>
      <c r="DK1" s="348"/>
      <c r="DL1" s="348"/>
      <c r="DM1" s="348"/>
      <c r="DN1" s="348"/>
      <c r="DO1" s="348"/>
    </row>
    <row r="2" spans="1:119" ht="24" thickBot="1" x14ac:dyDescent="0.25">
      <c r="A2" s="347"/>
      <c r="B2" s="350" t="s">
        <v>435</v>
      </c>
      <c r="C2" s="350"/>
      <c r="D2" s="351"/>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347"/>
      <c r="BP2" s="347"/>
      <c r="BQ2" s="347"/>
      <c r="BR2" s="347"/>
      <c r="BS2" s="347"/>
      <c r="BT2" s="347"/>
      <c r="BU2" s="347"/>
      <c r="BV2" s="347"/>
      <c r="BW2" s="347"/>
      <c r="BX2" s="347"/>
      <c r="BY2" s="347"/>
      <c r="BZ2" s="347"/>
      <c r="CA2" s="347"/>
      <c r="CB2" s="347"/>
      <c r="CC2" s="347"/>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7"/>
      <c r="DL2" s="347"/>
      <c r="DM2" s="347"/>
      <c r="DN2" s="347"/>
      <c r="DO2" s="347"/>
    </row>
    <row r="3" spans="1:119" ht="18.75" customHeight="1" thickBot="1" x14ac:dyDescent="0.25">
      <c r="A3" s="348"/>
      <c r="B3" s="609" t="s">
        <v>436</v>
      </c>
      <c r="C3" s="610"/>
      <c r="D3" s="610"/>
      <c r="E3" s="611"/>
      <c r="F3" s="611"/>
      <c r="G3" s="611"/>
      <c r="H3" s="611"/>
      <c r="I3" s="611"/>
      <c r="J3" s="611"/>
      <c r="K3" s="611"/>
      <c r="L3" s="611" t="s">
        <v>437</v>
      </c>
      <c r="M3" s="611"/>
      <c r="N3" s="611"/>
      <c r="O3" s="611"/>
      <c r="P3" s="611"/>
      <c r="Q3" s="611"/>
      <c r="R3" s="614"/>
      <c r="S3" s="614"/>
      <c r="T3" s="614"/>
      <c r="U3" s="614"/>
      <c r="V3" s="615"/>
      <c r="W3" s="500" t="s">
        <v>438</v>
      </c>
      <c r="X3" s="501"/>
      <c r="Y3" s="501"/>
      <c r="Z3" s="501"/>
      <c r="AA3" s="501"/>
      <c r="AB3" s="610"/>
      <c r="AC3" s="614" t="s">
        <v>439</v>
      </c>
      <c r="AD3" s="501"/>
      <c r="AE3" s="501"/>
      <c r="AF3" s="501"/>
      <c r="AG3" s="501"/>
      <c r="AH3" s="501"/>
      <c r="AI3" s="501"/>
      <c r="AJ3" s="501"/>
      <c r="AK3" s="501"/>
      <c r="AL3" s="576"/>
      <c r="AM3" s="500" t="s">
        <v>440</v>
      </c>
      <c r="AN3" s="501"/>
      <c r="AO3" s="501"/>
      <c r="AP3" s="501"/>
      <c r="AQ3" s="501"/>
      <c r="AR3" s="501"/>
      <c r="AS3" s="501"/>
      <c r="AT3" s="501"/>
      <c r="AU3" s="501"/>
      <c r="AV3" s="501"/>
      <c r="AW3" s="501"/>
      <c r="AX3" s="576"/>
      <c r="AY3" s="568" t="s">
        <v>29</v>
      </c>
      <c r="AZ3" s="569"/>
      <c r="BA3" s="569"/>
      <c r="BB3" s="569"/>
      <c r="BC3" s="569"/>
      <c r="BD3" s="569"/>
      <c r="BE3" s="569"/>
      <c r="BF3" s="569"/>
      <c r="BG3" s="569"/>
      <c r="BH3" s="569"/>
      <c r="BI3" s="569"/>
      <c r="BJ3" s="569"/>
      <c r="BK3" s="569"/>
      <c r="BL3" s="569"/>
      <c r="BM3" s="618"/>
      <c r="BN3" s="500" t="s">
        <v>441</v>
      </c>
      <c r="BO3" s="501"/>
      <c r="BP3" s="501"/>
      <c r="BQ3" s="501"/>
      <c r="BR3" s="501"/>
      <c r="BS3" s="501"/>
      <c r="BT3" s="501"/>
      <c r="BU3" s="576"/>
      <c r="BV3" s="500" t="s">
        <v>442</v>
      </c>
      <c r="BW3" s="501"/>
      <c r="BX3" s="501"/>
      <c r="BY3" s="501"/>
      <c r="BZ3" s="501"/>
      <c r="CA3" s="501"/>
      <c r="CB3" s="501"/>
      <c r="CC3" s="576"/>
      <c r="CD3" s="568" t="s">
        <v>29</v>
      </c>
      <c r="CE3" s="569"/>
      <c r="CF3" s="569"/>
      <c r="CG3" s="569"/>
      <c r="CH3" s="569"/>
      <c r="CI3" s="569"/>
      <c r="CJ3" s="569"/>
      <c r="CK3" s="569"/>
      <c r="CL3" s="569"/>
      <c r="CM3" s="569"/>
      <c r="CN3" s="569"/>
      <c r="CO3" s="569"/>
      <c r="CP3" s="569"/>
      <c r="CQ3" s="569"/>
      <c r="CR3" s="569"/>
      <c r="CS3" s="618"/>
      <c r="CT3" s="500" t="s">
        <v>443</v>
      </c>
      <c r="CU3" s="501"/>
      <c r="CV3" s="501"/>
      <c r="CW3" s="501"/>
      <c r="CX3" s="501"/>
      <c r="CY3" s="501"/>
      <c r="CZ3" s="501"/>
      <c r="DA3" s="576"/>
      <c r="DB3" s="500" t="s">
        <v>444</v>
      </c>
      <c r="DC3" s="501"/>
      <c r="DD3" s="501"/>
      <c r="DE3" s="501"/>
      <c r="DF3" s="501"/>
      <c r="DG3" s="501"/>
      <c r="DH3" s="501"/>
      <c r="DI3" s="576"/>
      <c r="DJ3" s="347"/>
      <c r="DK3" s="347"/>
      <c r="DL3" s="347"/>
      <c r="DM3" s="347"/>
      <c r="DN3" s="347"/>
      <c r="DO3" s="347"/>
    </row>
    <row r="4" spans="1:119" ht="18.75" customHeight="1" x14ac:dyDescent="0.2">
      <c r="A4" s="348"/>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5"/>
      <c r="AN4" s="453"/>
      <c r="AO4" s="453"/>
      <c r="AP4" s="453"/>
      <c r="AQ4" s="453"/>
      <c r="AR4" s="453"/>
      <c r="AS4" s="453"/>
      <c r="AT4" s="453"/>
      <c r="AU4" s="453"/>
      <c r="AV4" s="453"/>
      <c r="AW4" s="453"/>
      <c r="AX4" s="617"/>
      <c r="AY4" s="427" t="s">
        <v>445</v>
      </c>
      <c r="AZ4" s="428"/>
      <c r="BA4" s="428"/>
      <c r="BB4" s="428"/>
      <c r="BC4" s="428"/>
      <c r="BD4" s="428"/>
      <c r="BE4" s="428"/>
      <c r="BF4" s="428"/>
      <c r="BG4" s="428"/>
      <c r="BH4" s="428"/>
      <c r="BI4" s="428"/>
      <c r="BJ4" s="428"/>
      <c r="BK4" s="428"/>
      <c r="BL4" s="428"/>
      <c r="BM4" s="429"/>
      <c r="BN4" s="430">
        <v>6287703</v>
      </c>
      <c r="BO4" s="431"/>
      <c r="BP4" s="431"/>
      <c r="BQ4" s="431"/>
      <c r="BR4" s="431"/>
      <c r="BS4" s="431"/>
      <c r="BT4" s="431"/>
      <c r="BU4" s="432"/>
      <c r="BV4" s="430">
        <v>4592221</v>
      </c>
      <c r="BW4" s="431"/>
      <c r="BX4" s="431"/>
      <c r="BY4" s="431"/>
      <c r="BZ4" s="431"/>
      <c r="CA4" s="431"/>
      <c r="CB4" s="431"/>
      <c r="CC4" s="432"/>
      <c r="CD4" s="602" t="s">
        <v>446</v>
      </c>
      <c r="CE4" s="603"/>
      <c r="CF4" s="603"/>
      <c r="CG4" s="603"/>
      <c r="CH4" s="603"/>
      <c r="CI4" s="603"/>
      <c r="CJ4" s="603"/>
      <c r="CK4" s="603"/>
      <c r="CL4" s="603"/>
      <c r="CM4" s="603"/>
      <c r="CN4" s="603"/>
      <c r="CO4" s="603"/>
      <c r="CP4" s="603"/>
      <c r="CQ4" s="603"/>
      <c r="CR4" s="603"/>
      <c r="CS4" s="604"/>
      <c r="CT4" s="605">
        <v>1.2</v>
      </c>
      <c r="CU4" s="606"/>
      <c r="CV4" s="606"/>
      <c r="CW4" s="606"/>
      <c r="CX4" s="606"/>
      <c r="CY4" s="606"/>
      <c r="CZ4" s="606"/>
      <c r="DA4" s="607"/>
      <c r="DB4" s="605">
        <v>1.3</v>
      </c>
      <c r="DC4" s="606"/>
      <c r="DD4" s="606"/>
      <c r="DE4" s="606"/>
      <c r="DF4" s="606"/>
      <c r="DG4" s="606"/>
      <c r="DH4" s="606"/>
      <c r="DI4" s="607"/>
      <c r="DJ4" s="347"/>
      <c r="DK4" s="347"/>
      <c r="DL4" s="347"/>
      <c r="DM4" s="347"/>
      <c r="DN4" s="347"/>
      <c r="DO4" s="347"/>
    </row>
    <row r="5" spans="1:119" ht="18.75" customHeight="1" x14ac:dyDescent="0.2">
      <c r="A5" s="348"/>
      <c r="B5" s="612"/>
      <c r="C5" s="454"/>
      <c r="D5" s="454"/>
      <c r="E5" s="613"/>
      <c r="F5" s="613"/>
      <c r="G5" s="613"/>
      <c r="H5" s="613"/>
      <c r="I5" s="613"/>
      <c r="J5" s="613"/>
      <c r="K5" s="613"/>
      <c r="L5" s="613"/>
      <c r="M5" s="613"/>
      <c r="N5" s="613"/>
      <c r="O5" s="613"/>
      <c r="P5" s="613"/>
      <c r="Q5" s="613"/>
      <c r="R5" s="452"/>
      <c r="S5" s="452"/>
      <c r="T5" s="452"/>
      <c r="U5" s="452"/>
      <c r="V5" s="616"/>
      <c r="W5" s="535"/>
      <c r="X5" s="453"/>
      <c r="Y5" s="453"/>
      <c r="Z5" s="453"/>
      <c r="AA5" s="453"/>
      <c r="AB5" s="454"/>
      <c r="AC5" s="452"/>
      <c r="AD5" s="453"/>
      <c r="AE5" s="453"/>
      <c r="AF5" s="453"/>
      <c r="AG5" s="453"/>
      <c r="AH5" s="453"/>
      <c r="AI5" s="453"/>
      <c r="AJ5" s="453"/>
      <c r="AK5" s="453"/>
      <c r="AL5" s="617"/>
      <c r="AM5" s="506" t="s">
        <v>447</v>
      </c>
      <c r="AN5" s="409"/>
      <c r="AO5" s="409"/>
      <c r="AP5" s="409"/>
      <c r="AQ5" s="409"/>
      <c r="AR5" s="409"/>
      <c r="AS5" s="409"/>
      <c r="AT5" s="410"/>
      <c r="AU5" s="486" t="s">
        <v>448</v>
      </c>
      <c r="AV5" s="487"/>
      <c r="AW5" s="487"/>
      <c r="AX5" s="487"/>
      <c r="AY5" s="415" t="s">
        <v>449</v>
      </c>
      <c r="AZ5" s="416"/>
      <c r="BA5" s="416"/>
      <c r="BB5" s="416"/>
      <c r="BC5" s="416"/>
      <c r="BD5" s="416"/>
      <c r="BE5" s="416"/>
      <c r="BF5" s="416"/>
      <c r="BG5" s="416"/>
      <c r="BH5" s="416"/>
      <c r="BI5" s="416"/>
      <c r="BJ5" s="416"/>
      <c r="BK5" s="416"/>
      <c r="BL5" s="416"/>
      <c r="BM5" s="417"/>
      <c r="BN5" s="435">
        <v>6055039</v>
      </c>
      <c r="BO5" s="436"/>
      <c r="BP5" s="436"/>
      <c r="BQ5" s="436"/>
      <c r="BR5" s="436"/>
      <c r="BS5" s="436"/>
      <c r="BT5" s="436"/>
      <c r="BU5" s="437"/>
      <c r="BV5" s="435">
        <v>4560995</v>
      </c>
      <c r="BW5" s="436"/>
      <c r="BX5" s="436"/>
      <c r="BY5" s="436"/>
      <c r="BZ5" s="436"/>
      <c r="CA5" s="436"/>
      <c r="CB5" s="436"/>
      <c r="CC5" s="437"/>
      <c r="CD5" s="444" t="s">
        <v>450</v>
      </c>
      <c r="CE5" s="445"/>
      <c r="CF5" s="445"/>
      <c r="CG5" s="445"/>
      <c r="CH5" s="445"/>
      <c r="CI5" s="445"/>
      <c r="CJ5" s="445"/>
      <c r="CK5" s="445"/>
      <c r="CL5" s="445"/>
      <c r="CM5" s="445"/>
      <c r="CN5" s="445"/>
      <c r="CO5" s="445"/>
      <c r="CP5" s="445"/>
      <c r="CQ5" s="445"/>
      <c r="CR5" s="445"/>
      <c r="CS5" s="446"/>
      <c r="CT5" s="405">
        <v>89</v>
      </c>
      <c r="CU5" s="406"/>
      <c r="CV5" s="406"/>
      <c r="CW5" s="406"/>
      <c r="CX5" s="406"/>
      <c r="CY5" s="406"/>
      <c r="CZ5" s="406"/>
      <c r="DA5" s="407"/>
      <c r="DB5" s="405">
        <v>94.1</v>
      </c>
      <c r="DC5" s="406"/>
      <c r="DD5" s="406"/>
      <c r="DE5" s="406"/>
      <c r="DF5" s="406"/>
      <c r="DG5" s="406"/>
      <c r="DH5" s="406"/>
      <c r="DI5" s="407"/>
      <c r="DJ5" s="347"/>
      <c r="DK5" s="347"/>
      <c r="DL5" s="347"/>
      <c r="DM5" s="347"/>
      <c r="DN5" s="347"/>
      <c r="DO5" s="347"/>
    </row>
    <row r="6" spans="1:119" ht="18.75" customHeight="1" x14ac:dyDescent="0.2">
      <c r="A6" s="348"/>
      <c r="B6" s="582" t="s">
        <v>451</v>
      </c>
      <c r="C6" s="451"/>
      <c r="D6" s="451"/>
      <c r="E6" s="583"/>
      <c r="F6" s="583"/>
      <c r="G6" s="583"/>
      <c r="H6" s="583"/>
      <c r="I6" s="583"/>
      <c r="J6" s="583"/>
      <c r="K6" s="583"/>
      <c r="L6" s="583" t="s">
        <v>452</v>
      </c>
      <c r="M6" s="583"/>
      <c r="N6" s="583"/>
      <c r="O6" s="583"/>
      <c r="P6" s="583"/>
      <c r="Q6" s="583"/>
      <c r="R6" s="478"/>
      <c r="S6" s="478"/>
      <c r="T6" s="478"/>
      <c r="U6" s="478"/>
      <c r="V6" s="589"/>
      <c r="W6" s="517" t="s">
        <v>453</v>
      </c>
      <c r="X6" s="450"/>
      <c r="Y6" s="450"/>
      <c r="Z6" s="450"/>
      <c r="AA6" s="450"/>
      <c r="AB6" s="451"/>
      <c r="AC6" s="594" t="s">
        <v>454</v>
      </c>
      <c r="AD6" s="595"/>
      <c r="AE6" s="595"/>
      <c r="AF6" s="595"/>
      <c r="AG6" s="595"/>
      <c r="AH6" s="595"/>
      <c r="AI6" s="595"/>
      <c r="AJ6" s="595"/>
      <c r="AK6" s="595"/>
      <c r="AL6" s="596"/>
      <c r="AM6" s="506" t="s">
        <v>455</v>
      </c>
      <c r="AN6" s="409"/>
      <c r="AO6" s="409"/>
      <c r="AP6" s="409"/>
      <c r="AQ6" s="409"/>
      <c r="AR6" s="409"/>
      <c r="AS6" s="409"/>
      <c r="AT6" s="410"/>
      <c r="AU6" s="486" t="s">
        <v>448</v>
      </c>
      <c r="AV6" s="487"/>
      <c r="AW6" s="487"/>
      <c r="AX6" s="487"/>
      <c r="AY6" s="415" t="s">
        <v>456</v>
      </c>
      <c r="AZ6" s="416"/>
      <c r="BA6" s="416"/>
      <c r="BB6" s="416"/>
      <c r="BC6" s="416"/>
      <c r="BD6" s="416"/>
      <c r="BE6" s="416"/>
      <c r="BF6" s="416"/>
      <c r="BG6" s="416"/>
      <c r="BH6" s="416"/>
      <c r="BI6" s="416"/>
      <c r="BJ6" s="416"/>
      <c r="BK6" s="416"/>
      <c r="BL6" s="416"/>
      <c r="BM6" s="417"/>
      <c r="BN6" s="435">
        <v>232664</v>
      </c>
      <c r="BO6" s="436"/>
      <c r="BP6" s="436"/>
      <c r="BQ6" s="436"/>
      <c r="BR6" s="436"/>
      <c r="BS6" s="436"/>
      <c r="BT6" s="436"/>
      <c r="BU6" s="437"/>
      <c r="BV6" s="435">
        <v>31226</v>
      </c>
      <c r="BW6" s="436"/>
      <c r="BX6" s="436"/>
      <c r="BY6" s="436"/>
      <c r="BZ6" s="436"/>
      <c r="CA6" s="436"/>
      <c r="CB6" s="436"/>
      <c r="CC6" s="437"/>
      <c r="CD6" s="444" t="s">
        <v>457</v>
      </c>
      <c r="CE6" s="445"/>
      <c r="CF6" s="445"/>
      <c r="CG6" s="445"/>
      <c r="CH6" s="445"/>
      <c r="CI6" s="445"/>
      <c r="CJ6" s="445"/>
      <c r="CK6" s="445"/>
      <c r="CL6" s="445"/>
      <c r="CM6" s="445"/>
      <c r="CN6" s="445"/>
      <c r="CO6" s="445"/>
      <c r="CP6" s="445"/>
      <c r="CQ6" s="445"/>
      <c r="CR6" s="445"/>
      <c r="CS6" s="446"/>
      <c r="CT6" s="579">
        <v>91.2</v>
      </c>
      <c r="CU6" s="580"/>
      <c r="CV6" s="580"/>
      <c r="CW6" s="580"/>
      <c r="CX6" s="580"/>
      <c r="CY6" s="580"/>
      <c r="CZ6" s="580"/>
      <c r="DA6" s="581"/>
      <c r="DB6" s="579">
        <v>96.5</v>
      </c>
      <c r="DC6" s="580"/>
      <c r="DD6" s="580"/>
      <c r="DE6" s="580"/>
      <c r="DF6" s="580"/>
      <c r="DG6" s="580"/>
      <c r="DH6" s="580"/>
      <c r="DI6" s="581"/>
      <c r="DJ6" s="347"/>
      <c r="DK6" s="347"/>
      <c r="DL6" s="347"/>
      <c r="DM6" s="347"/>
      <c r="DN6" s="347"/>
      <c r="DO6" s="347"/>
    </row>
    <row r="7" spans="1:119" ht="18.75" customHeight="1" x14ac:dyDescent="0.2">
      <c r="A7" s="348"/>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506" t="s">
        <v>458</v>
      </c>
      <c r="AN7" s="409"/>
      <c r="AO7" s="409"/>
      <c r="AP7" s="409"/>
      <c r="AQ7" s="409"/>
      <c r="AR7" s="409"/>
      <c r="AS7" s="409"/>
      <c r="AT7" s="410"/>
      <c r="AU7" s="486" t="s">
        <v>448</v>
      </c>
      <c r="AV7" s="487"/>
      <c r="AW7" s="487"/>
      <c r="AX7" s="487"/>
      <c r="AY7" s="415" t="s">
        <v>459</v>
      </c>
      <c r="AZ7" s="416"/>
      <c r="BA7" s="416"/>
      <c r="BB7" s="416"/>
      <c r="BC7" s="416"/>
      <c r="BD7" s="416"/>
      <c r="BE7" s="416"/>
      <c r="BF7" s="416"/>
      <c r="BG7" s="416"/>
      <c r="BH7" s="416"/>
      <c r="BI7" s="416"/>
      <c r="BJ7" s="416"/>
      <c r="BK7" s="416"/>
      <c r="BL7" s="416"/>
      <c r="BM7" s="417"/>
      <c r="BN7" s="435">
        <v>203781</v>
      </c>
      <c r="BO7" s="436"/>
      <c r="BP7" s="436"/>
      <c r="BQ7" s="436"/>
      <c r="BR7" s="436"/>
      <c r="BS7" s="436"/>
      <c r="BT7" s="436"/>
      <c r="BU7" s="437"/>
      <c r="BV7" s="435">
        <v>1070</v>
      </c>
      <c r="BW7" s="436"/>
      <c r="BX7" s="436"/>
      <c r="BY7" s="436"/>
      <c r="BZ7" s="436"/>
      <c r="CA7" s="436"/>
      <c r="CB7" s="436"/>
      <c r="CC7" s="437"/>
      <c r="CD7" s="444" t="s">
        <v>154</v>
      </c>
      <c r="CE7" s="445"/>
      <c r="CF7" s="445"/>
      <c r="CG7" s="445"/>
      <c r="CH7" s="445"/>
      <c r="CI7" s="445"/>
      <c r="CJ7" s="445"/>
      <c r="CK7" s="445"/>
      <c r="CL7" s="445"/>
      <c r="CM7" s="445"/>
      <c r="CN7" s="445"/>
      <c r="CO7" s="445"/>
      <c r="CP7" s="445"/>
      <c r="CQ7" s="445"/>
      <c r="CR7" s="445"/>
      <c r="CS7" s="446"/>
      <c r="CT7" s="435">
        <v>2492341</v>
      </c>
      <c r="CU7" s="436"/>
      <c r="CV7" s="436"/>
      <c r="CW7" s="436"/>
      <c r="CX7" s="436"/>
      <c r="CY7" s="436"/>
      <c r="CZ7" s="436"/>
      <c r="DA7" s="437"/>
      <c r="DB7" s="435">
        <v>2301903</v>
      </c>
      <c r="DC7" s="436"/>
      <c r="DD7" s="436"/>
      <c r="DE7" s="436"/>
      <c r="DF7" s="436"/>
      <c r="DG7" s="436"/>
      <c r="DH7" s="436"/>
      <c r="DI7" s="437"/>
      <c r="DJ7" s="347"/>
      <c r="DK7" s="347"/>
      <c r="DL7" s="347"/>
      <c r="DM7" s="347"/>
      <c r="DN7" s="347"/>
      <c r="DO7" s="347"/>
    </row>
    <row r="8" spans="1:119" ht="18.75" customHeight="1" thickBot="1" x14ac:dyDescent="0.25">
      <c r="A8" s="348"/>
      <c r="B8" s="587"/>
      <c r="C8" s="518"/>
      <c r="D8" s="518"/>
      <c r="E8" s="588"/>
      <c r="F8" s="588"/>
      <c r="G8" s="588"/>
      <c r="H8" s="588"/>
      <c r="I8" s="588"/>
      <c r="J8" s="588"/>
      <c r="K8" s="588"/>
      <c r="L8" s="588"/>
      <c r="M8" s="588"/>
      <c r="N8" s="588"/>
      <c r="O8" s="588"/>
      <c r="P8" s="588"/>
      <c r="Q8" s="588"/>
      <c r="R8" s="592"/>
      <c r="S8" s="592"/>
      <c r="T8" s="592"/>
      <c r="U8" s="592"/>
      <c r="V8" s="593"/>
      <c r="W8" s="502"/>
      <c r="X8" s="503"/>
      <c r="Y8" s="503"/>
      <c r="Z8" s="503"/>
      <c r="AA8" s="503"/>
      <c r="AB8" s="518"/>
      <c r="AC8" s="599"/>
      <c r="AD8" s="600"/>
      <c r="AE8" s="600"/>
      <c r="AF8" s="600"/>
      <c r="AG8" s="600"/>
      <c r="AH8" s="600"/>
      <c r="AI8" s="600"/>
      <c r="AJ8" s="600"/>
      <c r="AK8" s="600"/>
      <c r="AL8" s="601"/>
      <c r="AM8" s="506" t="s">
        <v>460</v>
      </c>
      <c r="AN8" s="409"/>
      <c r="AO8" s="409"/>
      <c r="AP8" s="409"/>
      <c r="AQ8" s="409"/>
      <c r="AR8" s="409"/>
      <c r="AS8" s="409"/>
      <c r="AT8" s="410"/>
      <c r="AU8" s="486" t="s">
        <v>448</v>
      </c>
      <c r="AV8" s="487"/>
      <c r="AW8" s="487"/>
      <c r="AX8" s="487"/>
      <c r="AY8" s="415" t="s">
        <v>461</v>
      </c>
      <c r="AZ8" s="416"/>
      <c r="BA8" s="416"/>
      <c r="BB8" s="416"/>
      <c r="BC8" s="416"/>
      <c r="BD8" s="416"/>
      <c r="BE8" s="416"/>
      <c r="BF8" s="416"/>
      <c r="BG8" s="416"/>
      <c r="BH8" s="416"/>
      <c r="BI8" s="416"/>
      <c r="BJ8" s="416"/>
      <c r="BK8" s="416"/>
      <c r="BL8" s="416"/>
      <c r="BM8" s="417"/>
      <c r="BN8" s="435">
        <v>28883</v>
      </c>
      <c r="BO8" s="436"/>
      <c r="BP8" s="436"/>
      <c r="BQ8" s="436"/>
      <c r="BR8" s="436"/>
      <c r="BS8" s="436"/>
      <c r="BT8" s="436"/>
      <c r="BU8" s="437"/>
      <c r="BV8" s="435">
        <v>30156</v>
      </c>
      <c r="BW8" s="436"/>
      <c r="BX8" s="436"/>
      <c r="BY8" s="436"/>
      <c r="BZ8" s="436"/>
      <c r="CA8" s="436"/>
      <c r="CB8" s="436"/>
      <c r="CC8" s="437"/>
      <c r="CD8" s="444" t="s">
        <v>462</v>
      </c>
      <c r="CE8" s="445"/>
      <c r="CF8" s="445"/>
      <c r="CG8" s="445"/>
      <c r="CH8" s="445"/>
      <c r="CI8" s="445"/>
      <c r="CJ8" s="445"/>
      <c r="CK8" s="445"/>
      <c r="CL8" s="445"/>
      <c r="CM8" s="445"/>
      <c r="CN8" s="445"/>
      <c r="CO8" s="445"/>
      <c r="CP8" s="445"/>
      <c r="CQ8" s="445"/>
      <c r="CR8" s="445"/>
      <c r="CS8" s="446"/>
      <c r="CT8" s="541">
        <v>0.15</v>
      </c>
      <c r="CU8" s="542"/>
      <c r="CV8" s="542"/>
      <c r="CW8" s="542"/>
      <c r="CX8" s="542"/>
      <c r="CY8" s="542"/>
      <c r="CZ8" s="542"/>
      <c r="DA8" s="543"/>
      <c r="DB8" s="541">
        <v>0.14000000000000001</v>
      </c>
      <c r="DC8" s="542"/>
      <c r="DD8" s="542"/>
      <c r="DE8" s="542"/>
      <c r="DF8" s="542"/>
      <c r="DG8" s="542"/>
      <c r="DH8" s="542"/>
      <c r="DI8" s="543"/>
      <c r="DJ8" s="347"/>
      <c r="DK8" s="347"/>
      <c r="DL8" s="347"/>
      <c r="DM8" s="347"/>
      <c r="DN8" s="347"/>
      <c r="DO8" s="347"/>
    </row>
    <row r="9" spans="1:119" ht="18.75" customHeight="1" thickBot="1" x14ac:dyDescent="0.25">
      <c r="A9" s="348"/>
      <c r="B9" s="568" t="s">
        <v>463</v>
      </c>
      <c r="C9" s="569"/>
      <c r="D9" s="569"/>
      <c r="E9" s="569"/>
      <c r="F9" s="569"/>
      <c r="G9" s="569"/>
      <c r="H9" s="569"/>
      <c r="I9" s="569"/>
      <c r="J9" s="569"/>
      <c r="K9" s="489"/>
      <c r="L9" s="570" t="s">
        <v>464</v>
      </c>
      <c r="M9" s="571"/>
      <c r="N9" s="571"/>
      <c r="O9" s="571"/>
      <c r="P9" s="571"/>
      <c r="Q9" s="572"/>
      <c r="R9" s="573">
        <v>3472</v>
      </c>
      <c r="S9" s="574"/>
      <c r="T9" s="574"/>
      <c r="U9" s="574"/>
      <c r="V9" s="575"/>
      <c r="W9" s="500" t="s">
        <v>465</v>
      </c>
      <c r="X9" s="501"/>
      <c r="Y9" s="501"/>
      <c r="Z9" s="501"/>
      <c r="AA9" s="501"/>
      <c r="AB9" s="501"/>
      <c r="AC9" s="501"/>
      <c r="AD9" s="501"/>
      <c r="AE9" s="501"/>
      <c r="AF9" s="501"/>
      <c r="AG9" s="501"/>
      <c r="AH9" s="501"/>
      <c r="AI9" s="501"/>
      <c r="AJ9" s="501"/>
      <c r="AK9" s="501"/>
      <c r="AL9" s="576"/>
      <c r="AM9" s="506" t="s">
        <v>466</v>
      </c>
      <c r="AN9" s="409"/>
      <c r="AO9" s="409"/>
      <c r="AP9" s="409"/>
      <c r="AQ9" s="409"/>
      <c r="AR9" s="409"/>
      <c r="AS9" s="409"/>
      <c r="AT9" s="410"/>
      <c r="AU9" s="486" t="s">
        <v>448</v>
      </c>
      <c r="AV9" s="487"/>
      <c r="AW9" s="487"/>
      <c r="AX9" s="487"/>
      <c r="AY9" s="415" t="s">
        <v>467</v>
      </c>
      <c r="AZ9" s="416"/>
      <c r="BA9" s="416"/>
      <c r="BB9" s="416"/>
      <c r="BC9" s="416"/>
      <c r="BD9" s="416"/>
      <c r="BE9" s="416"/>
      <c r="BF9" s="416"/>
      <c r="BG9" s="416"/>
      <c r="BH9" s="416"/>
      <c r="BI9" s="416"/>
      <c r="BJ9" s="416"/>
      <c r="BK9" s="416"/>
      <c r="BL9" s="416"/>
      <c r="BM9" s="417"/>
      <c r="BN9" s="435">
        <v>-1273</v>
      </c>
      <c r="BO9" s="436"/>
      <c r="BP9" s="436"/>
      <c r="BQ9" s="436"/>
      <c r="BR9" s="436"/>
      <c r="BS9" s="436"/>
      <c r="BT9" s="436"/>
      <c r="BU9" s="437"/>
      <c r="BV9" s="435">
        <v>-10366</v>
      </c>
      <c r="BW9" s="436"/>
      <c r="BX9" s="436"/>
      <c r="BY9" s="436"/>
      <c r="BZ9" s="436"/>
      <c r="CA9" s="436"/>
      <c r="CB9" s="436"/>
      <c r="CC9" s="437"/>
      <c r="CD9" s="444" t="s">
        <v>468</v>
      </c>
      <c r="CE9" s="445"/>
      <c r="CF9" s="445"/>
      <c r="CG9" s="445"/>
      <c r="CH9" s="445"/>
      <c r="CI9" s="445"/>
      <c r="CJ9" s="445"/>
      <c r="CK9" s="445"/>
      <c r="CL9" s="445"/>
      <c r="CM9" s="445"/>
      <c r="CN9" s="445"/>
      <c r="CO9" s="445"/>
      <c r="CP9" s="445"/>
      <c r="CQ9" s="445"/>
      <c r="CR9" s="445"/>
      <c r="CS9" s="446"/>
      <c r="CT9" s="405">
        <v>12.1</v>
      </c>
      <c r="CU9" s="406"/>
      <c r="CV9" s="406"/>
      <c r="CW9" s="406"/>
      <c r="CX9" s="406"/>
      <c r="CY9" s="406"/>
      <c r="CZ9" s="406"/>
      <c r="DA9" s="407"/>
      <c r="DB9" s="405">
        <v>12.6</v>
      </c>
      <c r="DC9" s="406"/>
      <c r="DD9" s="406"/>
      <c r="DE9" s="406"/>
      <c r="DF9" s="406"/>
      <c r="DG9" s="406"/>
      <c r="DH9" s="406"/>
      <c r="DI9" s="407"/>
      <c r="DJ9" s="347"/>
      <c r="DK9" s="347"/>
      <c r="DL9" s="347"/>
      <c r="DM9" s="347"/>
      <c r="DN9" s="347"/>
      <c r="DO9" s="347"/>
    </row>
    <row r="10" spans="1:119" ht="18.75" customHeight="1" thickBot="1" x14ac:dyDescent="0.25">
      <c r="A10" s="348"/>
      <c r="B10" s="568"/>
      <c r="C10" s="569"/>
      <c r="D10" s="569"/>
      <c r="E10" s="569"/>
      <c r="F10" s="569"/>
      <c r="G10" s="569"/>
      <c r="H10" s="569"/>
      <c r="I10" s="569"/>
      <c r="J10" s="569"/>
      <c r="K10" s="489"/>
      <c r="L10" s="408" t="s">
        <v>469</v>
      </c>
      <c r="M10" s="409"/>
      <c r="N10" s="409"/>
      <c r="O10" s="409"/>
      <c r="P10" s="409"/>
      <c r="Q10" s="410"/>
      <c r="R10" s="411">
        <v>3887</v>
      </c>
      <c r="S10" s="412"/>
      <c r="T10" s="412"/>
      <c r="U10" s="412"/>
      <c r="V10" s="414"/>
      <c r="W10" s="577"/>
      <c r="X10" s="388"/>
      <c r="Y10" s="388"/>
      <c r="Z10" s="388"/>
      <c r="AA10" s="388"/>
      <c r="AB10" s="388"/>
      <c r="AC10" s="388"/>
      <c r="AD10" s="388"/>
      <c r="AE10" s="388"/>
      <c r="AF10" s="388"/>
      <c r="AG10" s="388"/>
      <c r="AH10" s="388"/>
      <c r="AI10" s="388"/>
      <c r="AJ10" s="388"/>
      <c r="AK10" s="388"/>
      <c r="AL10" s="578"/>
      <c r="AM10" s="506" t="s">
        <v>470</v>
      </c>
      <c r="AN10" s="409"/>
      <c r="AO10" s="409"/>
      <c r="AP10" s="409"/>
      <c r="AQ10" s="409"/>
      <c r="AR10" s="409"/>
      <c r="AS10" s="409"/>
      <c r="AT10" s="410"/>
      <c r="AU10" s="486" t="s">
        <v>471</v>
      </c>
      <c r="AV10" s="487"/>
      <c r="AW10" s="487"/>
      <c r="AX10" s="487"/>
      <c r="AY10" s="415" t="s">
        <v>472</v>
      </c>
      <c r="AZ10" s="416"/>
      <c r="BA10" s="416"/>
      <c r="BB10" s="416"/>
      <c r="BC10" s="416"/>
      <c r="BD10" s="416"/>
      <c r="BE10" s="416"/>
      <c r="BF10" s="416"/>
      <c r="BG10" s="416"/>
      <c r="BH10" s="416"/>
      <c r="BI10" s="416"/>
      <c r="BJ10" s="416"/>
      <c r="BK10" s="416"/>
      <c r="BL10" s="416"/>
      <c r="BM10" s="417"/>
      <c r="BN10" s="435">
        <v>2556</v>
      </c>
      <c r="BO10" s="436"/>
      <c r="BP10" s="436"/>
      <c r="BQ10" s="436"/>
      <c r="BR10" s="436"/>
      <c r="BS10" s="436"/>
      <c r="BT10" s="436"/>
      <c r="BU10" s="437"/>
      <c r="BV10" s="435">
        <v>0</v>
      </c>
      <c r="BW10" s="436"/>
      <c r="BX10" s="436"/>
      <c r="BY10" s="436"/>
      <c r="BZ10" s="436"/>
      <c r="CA10" s="436"/>
      <c r="CB10" s="436"/>
      <c r="CC10" s="437"/>
      <c r="CD10" s="352" t="s">
        <v>473</v>
      </c>
      <c r="CE10" s="353"/>
      <c r="CF10" s="353"/>
      <c r="CG10" s="353"/>
      <c r="CH10" s="353"/>
      <c r="CI10" s="353"/>
      <c r="CJ10" s="353"/>
      <c r="CK10" s="353"/>
      <c r="CL10" s="353"/>
      <c r="CM10" s="353"/>
      <c r="CN10" s="353"/>
      <c r="CO10" s="353"/>
      <c r="CP10" s="353"/>
      <c r="CQ10" s="353"/>
      <c r="CR10" s="353"/>
      <c r="CS10" s="354"/>
      <c r="CT10" s="355"/>
      <c r="CU10" s="356"/>
      <c r="CV10" s="356"/>
      <c r="CW10" s="356"/>
      <c r="CX10" s="356"/>
      <c r="CY10" s="356"/>
      <c r="CZ10" s="356"/>
      <c r="DA10" s="357"/>
      <c r="DB10" s="355"/>
      <c r="DC10" s="356"/>
      <c r="DD10" s="356"/>
      <c r="DE10" s="356"/>
      <c r="DF10" s="356"/>
      <c r="DG10" s="356"/>
      <c r="DH10" s="356"/>
      <c r="DI10" s="357"/>
      <c r="DJ10" s="347"/>
      <c r="DK10" s="347"/>
      <c r="DL10" s="347"/>
      <c r="DM10" s="347"/>
      <c r="DN10" s="347"/>
      <c r="DO10" s="347"/>
    </row>
    <row r="11" spans="1:119" ht="18.75" customHeight="1" thickBot="1" x14ac:dyDescent="0.25">
      <c r="A11" s="348"/>
      <c r="B11" s="568"/>
      <c r="C11" s="569"/>
      <c r="D11" s="569"/>
      <c r="E11" s="569"/>
      <c r="F11" s="569"/>
      <c r="G11" s="569"/>
      <c r="H11" s="569"/>
      <c r="I11" s="569"/>
      <c r="J11" s="569"/>
      <c r="K11" s="489"/>
      <c r="L11" s="390" t="s">
        <v>474</v>
      </c>
      <c r="M11" s="391"/>
      <c r="N11" s="391"/>
      <c r="O11" s="391"/>
      <c r="P11" s="391"/>
      <c r="Q11" s="392"/>
      <c r="R11" s="565" t="s">
        <v>475</v>
      </c>
      <c r="S11" s="566"/>
      <c r="T11" s="566"/>
      <c r="U11" s="566"/>
      <c r="V11" s="567"/>
      <c r="W11" s="577"/>
      <c r="X11" s="388"/>
      <c r="Y11" s="388"/>
      <c r="Z11" s="388"/>
      <c r="AA11" s="388"/>
      <c r="AB11" s="388"/>
      <c r="AC11" s="388"/>
      <c r="AD11" s="388"/>
      <c r="AE11" s="388"/>
      <c r="AF11" s="388"/>
      <c r="AG11" s="388"/>
      <c r="AH11" s="388"/>
      <c r="AI11" s="388"/>
      <c r="AJ11" s="388"/>
      <c r="AK11" s="388"/>
      <c r="AL11" s="578"/>
      <c r="AM11" s="506" t="s">
        <v>476</v>
      </c>
      <c r="AN11" s="409"/>
      <c r="AO11" s="409"/>
      <c r="AP11" s="409"/>
      <c r="AQ11" s="409"/>
      <c r="AR11" s="409"/>
      <c r="AS11" s="409"/>
      <c r="AT11" s="410"/>
      <c r="AU11" s="486" t="s">
        <v>471</v>
      </c>
      <c r="AV11" s="487"/>
      <c r="AW11" s="487"/>
      <c r="AX11" s="487"/>
      <c r="AY11" s="415" t="s">
        <v>477</v>
      </c>
      <c r="AZ11" s="416"/>
      <c r="BA11" s="416"/>
      <c r="BB11" s="416"/>
      <c r="BC11" s="416"/>
      <c r="BD11" s="416"/>
      <c r="BE11" s="416"/>
      <c r="BF11" s="416"/>
      <c r="BG11" s="416"/>
      <c r="BH11" s="416"/>
      <c r="BI11" s="416"/>
      <c r="BJ11" s="416"/>
      <c r="BK11" s="416"/>
      <c r="BL11" s="416"/>
      <c r="BM11" s="417"/>
      <c r="BN11" s="435">
        <v>0</v>
      </c>
      <c r="BO11" s="436"/>
      <c r="BP11" s="436"/>
      <c r="BQ11" s="436"/>
      <c r="BR11" s="436"/>
      <c r="BS11" s="436"/>
      <c r="BT11" s="436"/>
      <c r="BU11" s="437"/>
      <c r="BV11" s="435">
        <v>0</v>
      </c>
      <c r="BW11" s="436"/>
      <c r="BX11" s="436"/>
      <c r="BY11" s="436"/>
      <c r="BZ11" s="436"/>
      <c r="CA11" s="436"/>
      <c r="CB11" s="436"/>
      <c r="CC11" s="437"/>
      <c r="CD11" s="444" t="s">
        <v>478</v>
      </c>
      <c r="CE11" s="445"/>
      <c r="CF11" s="445"/>
      <c r="CG11" s="445"/>
      <c r="CH11" s="445"/>
      <c r="CI11" s="445"/>
      <c r="CJ11" s="445"/>
      <c r="CK11" s="445"/>
      <c r="CL11" s="445"/>
      <c r="CM11" s="445"/>
      <c r="CN11" s="445"/>
      <c r="CO11" s="445"/>
      <c r="CP11" s="445"/>
      <c r="CQ11" s="445"/>
      <c r="CR11" s="445"/>
      <c r="CS11" s="446"/>
      <c r="CT11" s="541" t="s">
        <v>146</v>
      </c>
      <c r="CU11" s="542"/>
      <c r="CV11" s="542"/>
      <c r="CW11" s="542"/>
      <c r="CX11" s="542"/>
      <c r="CY11" s="542"/>
      <c r="CZ11" s="542"/>
      <c r="DA11" s="543"/>
      <c r="DB11" s="541" t="s">
        <v>146</v>
      </c>
      <c r="DC11" s="542"/>
      <c r="DD11" s="542"/>
      <c r="DE11" s="542"/>
      <c r="DF11" s="542"/>
      <c r="DG11" s="542"/>
      <c r="DH11" s="542"/>
      <c r="DI11" s="543"/>
      <c r="DJ11" s="347"/>
      <c r="DK11" s="347"/>
      <c r="DL11" s="347"/>
      <c r="DM11" s="347"/>
      <c r="DN11" s="347"/>
      <c r="DO11" s="347"/>
    </row>
    <row r="12" spans="1:119" ht="18.75" customHeight="1" x14ac:dyDescent="0.2">
      <c r="A12" s="348"/>
      <c r="B12" s="544" t="s">
        <v>479</v>
      </c>
      <c r="C12" s="545"/>
      <c r="D12" s="545"/>
      <c r="E12" s="545"/>
      <c r="F12" s="545"/>
      <c r="G12" s="545"/>
      <c r="H12" s="545"/>
      <c r="I12" s="545"/>
      <c r="J12" s="545"/>
      <c r="K12" s="546"/>
      <c r="L12" s="553" t="s">
        <v>480</v>
      </c>
      <c r="M12" s="554"/>
      <c r="N12" s="554"/>
      <c r="O12" s="554"/>
      <c r="P12" s="554"/>
      <c r="Q12" s="555"/>
      <c r="R12" s="556">
        <v>3723</v>
      </c>
      <c r="S12" s="557"/>
      <c r="T12" s="557"/>
      <c r="U12" s="557"/>
      <c r="V12" s="558"/>
      <c r="W12" s="559" t="s">
        <v>29</v>
      </c>
      <c r="X12" s="487"/>
      <c r="Y12" s="487"/>
      <c r="Z12" s="487"/>
      <c r="AA12" s="487"/>
      <c r="AB12" s="560"/>
      <c r="AC12" s="561" t="s">
        <v>481</v>
      </c>
      <c r="AD12" s="562"/>
      <c r="AE12" s="562"/>
      <c r="AF12" s="562"/>
      <c r="AG12" s="563"/>
      <c r="AH12" s="561" t="s">
        <v>482</v>
      </c>
      <c r="AI12" s="562"/>
      <c r="AJ12" s="562"/>
      <c r="AK12" s="562"/>
      <c r="AL12" s="564"/>
      <c r="AM12" s="506" t="s">
        <v>483</v>
      </c>
      <c r="AN12" s="409"/>
      <c r="AO12" s="409"/>
      <c r="AP12" s="409"/>
      <c r="AQ12" s="409"/>
      <c r="AR12" s="409"/>
      <c r="AS12" s="409"/>
      <c r="AT12" s="410"/>
      <c r="AU12" s="486" t="s">
        <v>448</v>
      </c>
      <c r="AV12" s="487"/>
      <c r="AW12" s="487"/>
      <c r="AX12" s="487"/>
      <c r="AY12" s="415" t="s">
        <v>484</v>
      </c>
      <c r="AZ12" s="416"/>
      <c r="BA12" s="416"/>
      <c r="BB12" s="416"/>
      <c r="BC12" s="416"/>
      <c r="BD12" s="416"/>
      <c r="BE12" s="416"/>
      <c r="BF12" s="416"/>
      <c r="BG12" s="416"/>
      <c r="BH12" s="416"/>
      <c r="BI12" s="416"/>
      <c r="BJ12" s="416"/>
      <c r="BK12" s="416"/>
      <c r="BL12" s="416"/>
      <c r="BM12" s="417"/>
      <c r="BN12" s="435">
        <v>0</v>
      </c>
      <c r="BO12" s="436"/>
      <c r="BP12" s="436"/>
      <c r="BQ12" s="436"/>
      <c r="BR12" s="436"/>
      <c r="BS12" s="436"/>
      <c r="BT12" s="436"/>
      <c r="BU12" s="437"/>
      <c r="BV12" s="435">
        <v>0</v>
      </c>
      <c r="BW12" s="436"/>
      <c r="BX12" s="436"/>
      <c r="BY12" s="436"/>
      <c r="BZ12" s="436"/>
      <c r="CA12" s="436"/>
      <c r="CB12" s="436"/>
      <c r="CC12" s="437"/>
      <c r="CD12" s="444" t="s">
        <v>485</v>
      </c>
      <c r="CE12" s="445"/>
      <c r="CF12" s="445"/>
      <c r="CG12" s="445"/>
      <c r="CH12" s="445"/>
      <c r="CI12" s="445"/>
      <c r="CJ12" s="445"/>
      <c r="CK12" s="445"/>
      <c r="CL12" s="445"/>
      <c r="CM12" s="445"/>
      <c r="CN12" s="445"/>
      <c r="CO12" s="445"/>
      <c r="CP12" s="445"/>
      <c r="CQ12" s="445"/>
      <c r="CR12" s="445"/>
      <c r="CS12" s="446"/>
      <c r="CT12" s="541" t="s">
        <v>146</v>
      </c>
      <c r="CU12" s="542"/>
      <c r="CV12" s="542"/>
      <c r="CW12" s="542"/>
      <c r="CX12" s="542"/>
      <c r="CY12" s="542"/>
      <c r="CZ12" s="542"/>
      <c r="DA12" s="543"/>
      <c r="DB12" s="541" t="s">
        <v>146</v>
      </c>
      <c r="DC12" s="542"/>
      <c r="DD12" s="542"/>
      <c r="DE12" s="542"/>
      <c r="DF12" s="542"/>
      <c r="DG12" s="542"/>
      <c r="DH12" s="542"/>
      <c r="DI12" s="543"/>
      <c r="DJ12" s="347"/>
      <c r="DK12" s="347"/>
      <c r="DL12" s="347"/>
      <c r="DM12" s="347"/>
      <c r="DN12" s="347"/>
      <c r="DO12" s="347"/>
    </row>
    <row r="13" spans="1:119" ht="18.75" customHeight="1" x14ac:dyDescent="0.2">
      <c r="A13" s="348"/>
      <c r="B13" s="547"/>
      <c r="C13" s="548"/>
      <c r="D13" s="548"/>
      <c r="E13" s="548"/>
      <c r="F13" s="548"/>
      <c r="G13" s="548"/>
      <c r="H13" s="548"/>
      <c r="I13" s="548"/>
      <c r="J13" s="548"/>
      <c r="K13" s="549"/>
      <c r="L13" s="358"/>
      <c r="M13" s="529" t="s">
        <v>486</v>
      </c>
      <c r="N13" s="530"/>
      <c r="O13" s="530"/>
      <c r="P13" s="530"/>
      <c r="Q13" s="531"/>
      <c r="R13" s="532">
        <v>3715</v>
      </c>
      <c r="S13" s="533"/>
      <c r="T13" s="533"/>
      <c r="U13" s="533"/>
      <c r="V13" s="534"/>
      <c r="W13" s="517" t="s">
        <v>487</v>
      </c>
      <c r="X13" s="450"/>
      <c r="Y13" s="450"/>
      <c r="Z13" s="450"/>
      <c r="AA13" s="450"/>
      <c r="AB13" s="451"/>
      <c r="AC13" s="411">
        <v>746</v>
      </c>
      <c r="AD13" s="412"/>
      <c r="AE13" s="412"/>
      <c r="AF13" s="412"/>
      <c r="AG13" s="413"/>
      <c r="AH13" s="411">
        <v>770</v>
      </c>
      <c r="AI13" s="412"/>
      <c r="AJ13" s="412"/>
      <c r="AK13" s="412"/>
      <c r="AL13" s="414"/>
      <c r="AM13" s="506" t="s">
        <v>488</v>
      </c>
      <c r="AN13" s="409"/>
      <c r="AO13" s="409"/>
      <c r="AP13" s="409"/>
      <c r="AQ13" s="409"/>
      <c r="AR13" s="409"/>
      <c r="AS13" s="409"/>
      <c r="AT13" s="410"/>
      <c r="AU13" s="486" t="s">
        <v>471</v>
      </c>
      <c r="AV13" s="487"/>
      <c r="AW13" s="487"/>
      <c r="AX13" s="487"/>
      <c r="AY13" s="415" t="s">
        <v>489</v>
      </c>
      <c r="AZ13" s="416"/>
      <c r="BA13" s="416"/>
      <c r="BB13" s="416"/>
      <c r="BC13" s="416"/>
      <c r="BD13" s="416"/>
      <c r="BE13" s="416"/>
      <c r="BF13" s="416"/>
      <c r="BG13" s="416"/>
      <c r="BH13" s="416"/>
      <c r="BI13" s="416"/>
      <c r="BJ13" s="416"/>
      <c r="BK13" s="416"/>
      <c r="BL13" s="416"/>
      <c r="BM13" s="417"/>
      <c r="BN13" s="435">
        <v>1283</v>
      </c>
      <c r="BO13" s="436"/>
      <c r="BP13" s="436"/>
      <c r="BQ13" s="436"/>
      <c r="BR13" s="436"/>
      <c r="BS13" s="436"/>
      <c r="BT13" s="436"/>
      <c r="BU13" s="437"/>
      <c r="BV13" s="435">
        <v>-10366</v>
      </c>
      <c r="BW13" s="436"/>
      <c r="BX13" s="436"/>
      <c r="BY13" s="436"/>
      <c r="BZ13" s="436"/>
      <c r="CA13" s="436"/>
      <c r="CB13" s="436"/>
      <c r="CC13" s="437"/>
      <c r="CD13" s="444" t="s">
        <v>490</v>
      </c>
      <c r="CE13" s="445"/>
      <c r="CF13" s="445"/>
      <c r="CG13" s="445"/>
      <c r="CH13" s="445"/>
      <c r="CI13" s="445"/>
      <c r="CJ13" s="445"/>
      <c r="CK13" s="445"/>
      <c r="CL13" s="445"/>
      <c r="CM13" s="445"/>
      <c r="CN13" s="445"/>
      <c r="CO13" s="445"/>
      <c r="CP13" s="445"/>
      <c r="CQ13" s="445"/>
      <c r="CR13" s="445"/>
      <c r="CS13" s="446"/>
      <c r="CT13" s="405">
        <v>5.4</v>
      </c>
      <c r="CU13" s="406"/>
      <c r="CV13" s="406"/>
      <c r="CW13" s="406"/>
      <c r="CX13" s="406"/>
      <c r="CY13" s="406"/>
      <c r="CZ13" s="406"/>
      <c r="DA13" s="407"/>
      <c r="DB13" s="405">
        <v>4.9000000000000004</v>
      </c>
      <c r="DC13" s="406"/>
      <c r="DD13" s="406"/>
      <c r="DE13" s="406"/>
      <c r="DF13" s="406"/>
      <c r="DG13" s="406"/>
      <c r="DH13" s="406"/>
      <c r="DI13" s="407"/>
      <c r="DJ13" s="347"/>
      <c r="DK13" s="347"/>
      <c r="DL13" s="347"/>
      <c r="DM13" s="347"/>
      <c r="DN13" s="347"/>
      <c r="DO13" s="347"/>
    </row>
    <row r="14" spans="1:119" ht="18.75" customHeight="1" thickBot="1" x14ac:dyDescent="0.25">
      <c r="A14" s="348"/>
      <c r="B14" s="547"/>
      <c r="C14" s="548"/>
      <c r="D14" s="548"/>
      <c r="E14" s="548"/>
      <c r="F14" s="548"/>
      <c r="G14" s="548"/>
      <c r="H14" s="548"/>
      <c r="I14" s="548"/>
      <c r="J14" s="548"/>
      <c r="K14" s="549"/>
      <c r="L14" s="522" t="s">
        <v>491</v>
      </c>
      <c r="M14" s="539"/>
      <c r="N14" s="539"/>
      <c r="O14" s="539"/>
      <c r="P14" s="539"/>
      <c r="Q14" s="540"/>
      <c r="R14" s="532">
        <v>3812</v>
      </c>
      <c r="S14" s="533"/>
      <c r="T14" s="533"/>
      <c r="U14" s="533"/>
      <c r="V14" s="534"/>
      <c r="W14" s="535"/>
      <c r="X14" s="453"/>
      <c r="Y14" s="453"/>
      <c r="Z14" s="453"/>
      <c r="AA14" s="453"/>
      <c r="AB14" s="454"/>
      <c r="AC14" s="525">
        <v>37.6</v>
      </c>
      <c r="AD14" s="526"/>
      <c r="AE14" s="526"/>
      <c r="AF14" s="526"/>
      <c r="AG14" s="527"/>
      <c r="AH14" s="525">
        <v>37.200000000000003</v>
      </c>
      <c r="AI14" s="526"/>
      <c r="AJ14" s="526"/>
      <c r="AK14" s="526"/>
      <c r="AL14" s="528"/>
      <c r="AM14" s="506"/>
      <c r="AN14" s="409"/>
      <c r="AO14" s="409"/>
      <c r="AP14" s="409"/>
      <c r="AQ14" s="409"/>
      <c r="AR14" s="409"/>
      <c r="AS14" s="409"/>
      <c r="AT14" s="410"/>
      <c r="AU14" s="486"/>
      <c r="AV14" s="487"/>
      <c r="AW14" s="487"/>
      <c r="AX14" s="487"/>
      <c r="AY14" s="415"/>
      <c r="AZ14" s="416"/>
      <c r="BA14" s="416"/>
      <c r="BB14" s="416"/>
      <c r="BC14" s="416"/>
      <c r="BD14" s="416"/>
      <c r="BE14" s="416"/>
      <c r="BF14" s="416"/>
      <c r="BG14" s="416"/>
      <c r="BH14" s="416"/>
      <c r="BI14" s="416"/>
      <c r="BJ14" s="416"/>
      <c r="BK14" s="416"/>
      <c r="BL14" s="416"/>
      <c r="BM14" s="417"/>
      <c r="BN14" s="435"/>
      <c r="BO14" s="436"/>
      <c r="BP14" s="436"/>
      <c r="BQ14" s="436"/>
      <c r="BR14" s="436"/>
      <c r="BS14" s="436"/>
      <c r="BT14" s="436"/>
      <c r="BU14" s="437"/>
      <c r="BV14" s="435"/>
      <c r="BW14" s="436"/>
      <c r="BX14" s="436"/>
      <c r="BY14" s="436"/>
      <c r="BZ14" s="436"/>
      <c r="CA14" s="436"/>
      <c r="CB14" s="436"/>
      <c r="CC14" s="437"/>
      <c r="CD14" s="441" t="s">
        <v>492</v>
      </c>
      <c r="CE14" s="442"/>
      <c r="CF14" s="442"/>
      <c r="CG14" s="442"/>
      <c r="CH14" s="442"/>
      <c r="CI14" s="442"/>
      <c r="CJ14" s="442"/>
      <c r="CK14" s="442"/>
      <c r="CL14" s="442"/>
      <c r="CM14" s="442"/>
      <c r="CN14" s="442"/>
      <c r="CO14" s="442"/>
      <c r="CP14" s="442"/>
      <c r="CQ14" s="442"/>
      <c r="CR14" s="442"/>
      <c r="CS14" s="443"/>
      <c r="CT14" s="536" t="s">
        <v>146</v>
      </c>
      <c r="CU14" s="537"/>
      <c r="CV14" s="537"/>
      <c r="CW14" s="537"/>
      <c r="CX14" s="537"/>
      <c r="CY14" s="537"/>
      <c r="CZ14" s="537"/>
      <c r="DA14" s="538"/>
      <c r="DB14" s="536" t="s">
        <v>146</v>
      </c>
      <c r="DC14" s="537"/>
      <c r="DD14" s="537"/>
      <c r="DE14" s="537"/>
      <c r="DF14" s="537"/>
      <c r="DG14" s="537"/>
      <c r="DH14" s="537"/>
      <c r="DI14" s="538"/>
      <c r="DJ14" s="347"/>
      <c r="DK14" s="347"/>
      <c r="DL14" s="347"/>
      <c r="DM14" s="347"/>
      <c r="DN14" s="347"/>
      <c r="DO14" s="347"/>
    </row>
    <row r="15" spans="1:119" ht="18.75" customHeight="1" x14ac:dyDescent="0.2">
      <c r="A15" s="348"/>
      <c r="B15" s="547"/>
      <c r="C15" s="548"/>
      <c r="D15" s="548"/>
      <c r="E15" s="548"/>
      <c r="F15" s="548"/>
      <c r="G15" s="548"/>
      <c r="H15" s="548"/>
      <c r="I15" s="548"/>
      <c r="J15" s="548"/>
      <c r="K15" s="549"/>
      <c r="L15" s="358"/>
      <c r="M15" s="529" t="s">
        <v>486</v>
      </c>
      <c r="N15" s="530"/>
      <c r="O15" s="530"/>
      <c r="P15" s="530"/>
      <c r="Q15" s="531"/>
      <c r="R15" s="532">
        <v>3803</v>
      </c>
      <c r="S15" s="533"/>
      <c r="T15" s="533"/>
      <c r="U15" s="533"/>
      <c r="V15" s="534"/>
      <c r="W15" s="517" t="s">
        <v>493</v>
      </c>
      <c r="X15" s="450"/>
      <c r="Y15" s="450"/>
      <c r="Z15" s="450"/>
      <c r="AA15" s="450"/>
      <c r="AB15" s="451"/>
      <c r="AC15" s="411">
        <v>290</v>
      </c>
      <c r="AD15" s="412"/>
      <c r="AE15" s="412"/>
      <c r="AF15" s="412"/>
      <c r="AG15" s="413"/>
      <c r="AH15" s="411">
        <v>309</v>
      </c>
      <c r="AI15" s="412"/>
      <c r="AJ15" s="412"/>
      <c r="AK15" s="412"/>
      <c r="AL15" s="414"/>
      <c r="AM15" s="506"/>
      <c r="AN15" s="409"/>
      <c r="AO15" s="409"/>
      <c r="AP15" s="409"/>
      <c r="AQ15" s="409"/>
      <c r="AR15" s="409"/>
      <c r="AS15" s="409"/>
      <c r="AT15" s="410"/>
      <c r="AU15" s="486"/>
      <c r="AV15" s="487"/>
      <c r="AW15" s="487"/>
      <c r="AX15" s="487"/>
      <c r="AY15" s="427" t="s">
        <v>494</v>
      </c>
      <c r="AZ15" s="428"/>
      <c r="BA15" s="428"/>
      <c r="BB15" s="428"/>
      <c r="BC15" s="428"/>
      <c r="BD15" s="428"/>
      <c r="BE15" s="428"/>
      <c r="BF15" s="428"/>
      <c r="BG15" s="428"/>
      <c r="BH15" s="428"/>
      <c r="BI15" s="428"/>
      <c r="BJ15" s="428"/>
      <c r="BK15" s="428"/>
      <c r="BL15" s="428"/>
      <c r="BM15" s="429"/>
      <c r="BN15" s="430">
        <v>364838</v>
      </c>
      <c r="BO15" s="431"/>
      <c r="BP15" s="431"/>
      <c r="BQ15" s="431"/>
      <c r="BR15" s="431"/>
      <c r="BS15" s="431"/>
      <c r="BT15" s="431"/>
      <c r="BU15" s="432"/>
      <c r="BV15" s="430">
        <v>321354</v>
      </c>
      <c r="BW15" s="431"/>
      <c r="BX15" s="431"/>
      <c r="BY15" s="431"/>
      <c r="BZ15" s="431"/>
      <c r="CA15" s="431"/>
      <c r="CB15" s="431"/>
      <c r="CC15" s="432"/>
      <c r="CD15" s="519" t="s">
        <v>495</v>
      </c>
      <c r="CE15" s="520"/>
      <c r="CF15" s="520"/>
      <c r="CG15" s="520"/>
      <c r="CH15" s="520"/>
      <c r="CI15" s="520"/>
      <c r="CJ15" s="520"/>
      <c r="CK15" s="520"/>
      <c r="CL15" s="520"/>
      <c r="CM15" s="520"/>
      <c r="CN15" s="520"/>
      <c r="CO15" s="520"/>
      <c r="CP15" s="520"/>
      <c r="CQ15" s="520"/>
      <c r="CR15" s="520"/>
      <c r="CS15" s="521"/>
      <c r="CT15" s="359"/>
      <c r="CU15" s="360"/>
      <c r="CV15" s="360"/>
      <c r="CW15" s="360"/>
      <c r="CX15" s="360"/>
      <c r="CY15" s="360"/>
      <c r="CZ15" s="360"/>
      <c r="DA15" s="361"/>
      <c r="DB15" s="359"/>
      <c r="DC15" s="360"/>
      <c r="DD15" s="360"/>
      <c r="DE15" s="360"/>
      <c r="DF15" s="360"/>
      <c r="DG15" s="360"/>
      <c r="DH15" s="360"/>
      <c r="DI15" s="361"/>
      <c r="DJ15" s="347"/>
      <c r="DK15" s="347"/>
      <c r="DL15" s="347"/>
      <c r="DM15" s="347"/>
      <c r="DN15" s="347"/>
      <c r="DO15" s="347"/>
    </row>
    <row r="16" spans="1:119" ht="18.75" customHeight="1" x14ac:dyDescent="0.2">
      <c r="A16" s="348"/>
      <c r="B16" s="547"/>
      <c r="C16" s="548"/>
      <c r="D16" s="548"/>
      <c r="E16" s="548"/>
      <c r="F16" s="548"/>
      <c r="G16" s="548"/>
      <c r="H16" s="548"/>
      <c r="I16" s="548"/>
      <c r="J16" s="548"/>
      <c r="K16" s="549"/>
      <c r="L16" s="522" t="s">
        <v>496</v>
      </c>
      <c r="M16" s="523"/>
      <c r="N16" s="523"/>
      <c r="O16" s="523"/>
      <c r="P16" s="523"/>
      <c r="Q16" s="524"/>
      <c r="R16" s="514" t="s">
        <v>497</v>
      </c>
      <c r="S16" s="515"/>
      <c r="T16" s="515"/>
      <c r="U16" s="515"/>
      <c r="V16" s="516"/>
      <c r="W16" s="535"/>
      <c r="X16" s="453"/>
      <c r="Y16" s="453"/>
      <c r="Z16" s="453"/>
      <c r="AA16" s="453"/>
      <c r="AB16" s="454"/>
      <c r="AC16" s="525">
        <v>14.6</v>
      </c>
      <c r="AD16" s="526"/>
      <c r="AE16" s="526"/>
      <c r="AF16" s="526"/>
      <c r="AG16" s="527"/>
      <c r="AH16" s="525">
        <v>14.9</v>
      </c>
      <c r="AI16" s="526"/>
      <c r="AJ16" s="526"/>
      <c r="AK16" s="526"/>
      <c r="AL16" s="528"/>
      <c r="AM16" s="506"/>
      <c r="AN16" s="409"/>
      <c r="AO16" s="409"/>
      <c r="AP16" s="409"/>
      <c r="AQ16" s="409"/>
      <c r="AR16" s="409"/>
      <c r="AS16" s="409"/>
      <c r="AT16" s="410"/>
      <c r="AU16" s="486"/>
      <c r="AV16" s="487"/>
      <c r="AW16" s="487"/>
      <c r="AX16" s="487"/>
      <c r="AY16" s="415" t="s">
        <v>498</v>
      </c>
      <c r="AZ16" s="416"/>
      <c r="BA16" s="416"/>
      <c r="BB16" s="416"/>
      <c r="BC16" s="416"/>
      <c r="BD16" s="416"/>
      <c r="BE16" s="416"/>
      <c r="BF16" s="416"/>
      <c r="BG16" s="416"/>
      <c r="BH16" s="416"/>
      <c r="BI16" s="416"/>
      <c r="BJ16" s="416"/>
      <c r="BK16" s="416"/>
      <c r="BL16" s="416"/>
      <c r="BM16" s="417"/>
      <c r="BN16" s="435">
        <v>2343448</v>
      </c>
      <c r="BO16" s="436"/>
      <c r="BP16" s="436"/>
      <c r="BQ16" s="436"/>
      <c r="BR16" s="436"/>
      <c r="BS16" s="436"/>
      <c r="BT16" s="436"/>
      <c r="BU16" s="437"/>
      <c r="BV16" s="435">
        <v>2173827</v>
      </c>
      <c r="BW16" s="436"/>
      <c r="BX16" s="436"/>
      <c r="BY16" s="436"/>
      <c r="BZ16" s="436"/>
      <c r="CA16" s="436"/>
      <c r="CB16" s="436"/>
      <c r="CC16" s="437"/>
      <c r="CD16" s="362"/>
      <c r="CE16" s="433"/>
      <c r="CF16" s="433"/>
      <c r="CG16" s="433"/>
      <c r="CH16" s="433"/>
      <c r="CI16" s="433"/>
      <c r="CJ16" s="433"/>
      <c r="CK16" s="433"/>
      <c r="CL16" s="433"/>
      <c r="CM16" s="433"/>
      <c r="CN16" s="433"/>
      <c r="CO16" s="433"/>
      <c r="CP16" s="433"/>
      <c r="CQ16" s="433"/>
      <c r="CR16" s="433"/>
      <c r="CS16" s="434"/>
      <c r="CT16" s="405"/>
      <c r="CU16" s="406"/>
      <c r="CV16" s="406"/>
      <c r="CW16" s="406"/>
      <c r="CX16" s="406"/>
      <c r="CY16" s="406"/>
      <c r="CZ16" s="406"/>
      <c r="DA16" s="407"/>
      <c r="DB16" s="405"/>
      <c r="DC16" s="406"/>
      <c r="DD16" s="406"/>
      <c r="DE16" s="406"/>
      <c r="DF16" s="406"/>
      <c r="DG16" s="406"/>
      <c r="DH16" s="406"/>
      <c r="DI16" s="407"/>
      <c r="DJ16" s="347"/>
      <c r="DK16" s="347"/>
      <c r="DL16" s="347"/>
      <c r="DM16" s="347"/>
      <c r="DN16" s="347"/>
      <c r="DO16" s="347"/>
    </row>
    <row r="17" spans="1:119" ht="18.75" customHeight="1" thickBot="1" x14ac:dyDescent="0.25">
      <c r="A17" s="348"/>
      <c r="B17" s="550"/>
      <c r="C17" s="551"/>
      <c r="D17" s="551"/>
      <c r="E17" s="551"/>
      <c r="F17" s="551"/>
      <c r="G17" s="551"/>
      <c r="H17" s="551"/>
      <c r="I17" s="551"/>
      <c r="J17" s="551"/>
      <c r="K17" s="552"/>
      <c r="L17" s="363"/>
      <c r="M17" s="511" t="s">
        <v>499</v>
      </c>
      <c r="N17" s="512"/>
      <c r="O17" s="512"/>
      <c r="P17" s="512"/>
      <c r="Q17" s="513"/>
      <c r="R17" s="514" t="s">
        <v>497</v>
      </c>
      <c r="S17" s="515"/>
      <c r="T17" s="515"/>
      <c r="U17" s="515"/>
      <c r="V17" s="516"/>
      <c r="W17" s="517" t="s">
        <v>500</v>
      </c>
      <c r="X17" s="450"/>
      <c r="Y17" s="450"/>
      <c r="Z17" s="450"/>
      <c r="AA17" s="450"/>
      <c r="AB17" s="451"/>
      <c r="AC17" s="411">
        <v>946</v>
      </c>
      <c r="AD17" s="412"/>
      <c r="AE17" s="412"/>
      <c r="AF17" s="412"/>
      <c r="AG17" s="413"/>
      <c r="AH17" s="411">
        <v>992</v>
      </c>
      <c r="AI17" s="412"/>
      <c r="AJ17" s="412"/>
      <c r="AK17" s="412"/>
      <c r="AL17" s="414"/>
      <c r="AM17" s="506"/>
      <c r="AN17" s="409"/>
      <c r="AO17" s="409"/>
      <c r="AP17" s="409"/>
      <c r="AQ17" s="409"/>
      <c r="AR17" s="409"/>
      <c r="AS17" s="409"/>
      <c r="AT17" s="410"/>
      <c r="AU17" s="486"/>
      <c r="AV17" s="487"/>
      <c r="AW17" s="487"/>
      <c r="AX17" s="487"/>
      <c r="AY17" s="415" t="s">
        <v>501</v>
      </c>
      <c r="AZ17" s="416"/>
      <c r="BA17" s="416"/>
      <c r="BB17" s="416"/>
      <c r="BC17" s="416"/>
      <c r="BD17" s="416"/>
      <c r="BE17" s="416"/>
      <c r="BF17" s="416"/>
      <c r="BG17" s="416"/>
      <c r="BH17" s="416"/>
      <c r="BI17" s="416"/>
      <c r="BJ17" s="416"/>
      <c r="BK17" s="416"/>
      <c r="BL17" s="416"/>
      <c r="BM17" s="417"/>
      <c r="BN17" s="435">
        <v>436260</v>
      </c>
      <c r="BO17" s="436"/>
      <c r="BP17" s="436"/>
      <c r="BQ17" s="436"/>
      <c r="BR17" s="436"/>
      <c r="BS17" s="436"/>
      <c r="BT17" s="436"/>
      <c r="BU17" s="437"/>
      <c r="BV17" s="435">
        <v>391818</v>
      </c>
      <c r="BW17" s="436"/>
      <c r="BX17" s="436"/>
      <c r="BY17" s="436"/>
      <c r="BZ17" s="436"/>
      <c r="CA17" s="436"/>
      <c r="CB17" s="436"/>
      <c r="CC17" s="437"/>
      <c r="CD17" s="362"/>
      <c r="CE17" s="433"/>
      <c r="CF17" s="433"/>
      <c r="CG17" s="433"/>
      <c r="CH17" s="433"/>
      <c r="CI17" s="433"/>
      <c r="CJ17" s="433"/>
      <c r="CK17" s="433"/>
      <c r="CL17" s="433"/>
      <c r="CM17" s="433"/>
      <c r="CN17" s="433"/>
      <c r="CO17" s="433"/>
      <c r="CP17" s="433"/>
      <c r="CQ17" s="433"/>
      <c r="CR17" s="433"/>
      <c r="CS17" s="434"/>
      <c r="CT17" s="405"/>
      <c r="CU17" s="406"/>
      <c r="CV17" s="406"/>
      <c r="CW17" s="406"/>
      <c r="CX17" s="406"/>
      <c r="CY17" s="406"/>
      <c r="CZ17" s="406"/>
      <c r="DA17" s="407"/>
      <c r="DB17" s="405"/>
      <c r="DC17" s="406"/>
      <c r="DD17" s="406"/>
      <c r="DE17" s="406"/>
      <c r="DF17" s="406"/>
      <c r="DG17" s="406"/>
      <c r="DH17" s="406"/>
      <c r="DI17" s="407"/>
      <c r="DJ17" s="347"/>
      <c r="DK17" s="347"/>
      <c r="DL17" s="347"/>
      <c r="DM17" s="347"/>
      <c r="DN17" s="347"/>
      <c r="DO17" s="347"/>
    </row>
    <row r="18" spans="1:119" ht="18.75" customHeight="1" thickBot="1" x14ac:dyDescent="0.25">
      <c r="A18" s="348"/>
      <c r="B18" s="488" t="s">
        <v>502</v>
      </c>
      <c r="C18" s="489"/>
      <c r="D18" s="489"/>
      <c r="E18" s="490"/>
      <c r="F18" s="490"/>
      <c r="G18" s="490"/>
      <c r="H18" s="490"/>
      <c r="I18" s="490"/>
      <c r="J18" s="490"/>
      <c r="K18" s="490"/>
      <c r="L18" s="507">
        <v>171.73</v>
      </c>
      <c r="M18" s="507"/>
      <c r="N18" s="507"/>
      <c r="O18" s="507"/>
      <c r="P18" s="507"/>
      <c r="Q18" s="507"/>
      <c r="R18" s="508"/>
      <c r="S18" s="508"/>
      <c r="T18" s="508"/>
      <c r="U18" s="508"/>
      <c r="V18" s="509"/>
      <c r="W18" s="502"/>
      <c r="X18" s="503"/>
      <c r="Y18" s="503"/>
      <c r="Z18" s="503"/>
      <c r="AA18" s="503"/>
      <c r="AB18" s="518"/>
      <c r="AC18" s="399">
        <v>47.7</v>
      </c>
      <c r="AD18" s="400"/>
      <c r="AE18" s="400"/>
      <c r="AF18" s="400"/>
      <c r="AG18" s="510"/>
      <c r="AH18" s="399">
        <v>47.9</v>
      </c>
      <c r="AI18" s="400"/>
      <c r="AJ18" s="400"/>
      <c r="AK18" s="400"/>
      <c r="AL18" s="401"/>
      <c r="AM18" s="506"/>
      <c r="AN18" s="409"/>
      <c r="AO18" s="409"/>
      <c r="AP18" s="409"/>
      <c r="AQ18" s="409"/>
      <c r="AR18" s="409"/>
      <c r="AS18" s="409"/>
      <c r="AT18" s="410"/>
      <c r="AU18" s="486"/>
      <c r="AV18" s="487"/>
      <c r="AW18" s="487"/>
      <c r="AX18" s="487"/>
      <c r="AY18" s="415" t="s">
        <v>503</v>
      </c>
      <c r="AZ18" s="416"/>
      <c r="BA18" s="416"/>
      <c r="BB18" s="416"/>
      <c r="BC18" s="416"/>
      <c r="BD18" s="416"/>
      <c r="BE18" s="416"/>
      <c r="BF18" s="416"/>
      <c r="BG18" s="416"/>
      <c r="BH18" s="416"/>
      <c r="BI18" s="416"/>
      <c r="BJ18" s="416"/>
      <c r="BK18" s="416"/>
      <c r="BL18" s="416"/>
      <c r="BM18" s="417"/>
      <c r="BN18" s="435">
        <v>2256754</v>
      </c>
      <c r="BO18" s="436"/>
      <c r="BP18" s="436"/>
      <c r="BQ18" s="436"/>
      <c r="BR18" s="436"/>
      <c r="BS18" s="436"/>
      <c r="BT18" s="436"/>
      <c r="BU18" s="437"/>
      <c r="BV18" s="435">
        <v>2212520</v>
      </c>
      <c r="BW18" s="436"/>
      <c r="BX18" s="436"/>
      <c r="BY18" s="436"/>
      <c r="BZ18" s="436"/>
      <c r="CA18" s="436"/>
      <c r="CB18" s="436"/>
      <c r="CC18" s="437"/>
      <c r="CD18" s="362"/>
      <c r="CE18" s="433"/>
      <c r="CF18" s="433"/>
      <c r="CG18" s="433"/>
      <c r="CH18" s="433"/>
      <c r="CI18" s="433"/>
      <c r="CJ18" s="433"/>
      <c r="CK18" s="433"/>
      <c r="CL18" s="433"/>
      <c r="CM18" s="433"/>
      <c r="CN18" s="433"/>
      <c r="CO18" s="433"/>
      <c r="CP18" s="433"/>
      <c r="CQ18" s="433"/>
      <c r="CR18" s="433"/>
      <c r="CS18" s="434"/>
      <c r="CT18" s="405"/>
      <c r="CU18" s="406"/>
      <c r="CV18" s="406"/>
      <c r="CW18" s="406"/>
      <c r="CX18" s="406"/>
      <c r="CY18" s="406"/>
      <c r="CZ18" s="406"/>
      <c r="DA18" s="407"/>
      <c r="DB18" s="405"/>
      <c r="DC18" s="406"/>
      <c r="DD18" s="406"/>
      <c r="DE18" s="406"/>
      <c r="DF18" s="406"/>
      <c r="DG18" s="406"/>
      <c r="DH18" s="406"/>
      <c r="DI18" s="407"/>
      <c r="DJ18" s="347"/>
      <c r="DK18" s="347"/>
      <c r="DL18" s="347"/>
      <c r="DM18" s="347"/>
      <c r="DN18" s="347"/>
      <c r="DO18" s="347"/>
    </row>
    <row r="19" spans="1:119" ht="18.75" customHeight="1" thickBot="1" x14ac:dyDescent="0.25">
      <c r="A19" s="348"/>
      <c r="B19" s="488" t="s">
        <v>504</v>
      </c>
      <c r="C19" s="489"/>
      <c r="D19" s="489"/>
      <c r="E19" s="490"/>
      <c r="F19" s="490"/>
      <c r="G19" s="490"/>
      <c r="H19" s="490"/>
      <c r="I19" s="490"/>
      <c r="J19" s="490"/>
      <c r="K19" s="490"/>
      <c r="L19" s="491">
        <v>20</v>
      </c>
      <c r="M19" s="491"/>
      <c r="N19" s="491"/>
      <c r="O19" s="491"/>
      <c r="P19" s="491"/>
      <c r="Q19" s="491"/>
      <c r="R19" s="492"/>
      <c r="S19" s="492"/>
      <c r="T19" s="492"/>
      <c r="U19" s="492"/>
      <c r="V19" s="493"/>
      <c r="W19" s="500"/>
      <c r="X19" s="501"/>
      <c r="Y19" s="501"/>
      <c r="Z19" s="501"/>
      <c r="AA19" s="501"/>
      <c r="AB19" s="501"/>
      <c r="AC19" s="504"/>
      <c r="AD19" s="504"/>
      <c r="AE19" s="504"/>
      <c r="AF19" s="504"/>
      <c r="AG19" s="504"/>
      <c r="AH19" s="504"/>
      <c r="AI19" s="504"/>
      <c r="AJ19" s="504"/>
      <c r="AK19" s="504"/>
      <c r="AL19" s="505"/>
      <c r="AM19" s="506"/>
      <c r="AN19" s="409"/>
      <c r="AO19" s="409"/>
      <c r="AP19" s="409"/>
      <c r="AQ19" s="409"/>
      <c r="AR19" s="409"/>
      <c r="AS19" s="409"/>
      <c r="AT19" s="410"/>
      <c r="AU19" s="486"/>
      <c r="AV19" s="487"/>
      <c r="AW19" s="487"/>
      <c r="AX19" s="487"/>
      <c r="AY19" s="415" t="s">
        <v>505</v>
      </c>
      <c r="AZ19" s="416"/>
      <c r="BA19" s="416"/>
      <c r="BB19" s="416"/>
      <c r="BC19" s="416"/>
      <c r="BD19" s="416"/>
      <c r="BE19" s="416"/>
      <c r="BF19" s="416"/>
      <c r="BG19" s="416"/>
      <c r="BH19" s="416"/>
      <c r="BI19" s="416"/>
      <c r="BJ19" s="416"/>
      <c r="BK19" s="416"/>
      <c r="BL19" s="416"/>
      <c r="BM19" s="417"/>
      <c r="BN19" s="435">
        <v>3195730</v>
      </c>
      <c r="BO19" s="436"/>
      <c r="BP19" s="436"/>
      <c r="BQ19" s="436"/>
      <c r="BR19" s="436"/>
      <c r="BS19" s="436"/>
      <c r="BT19" s="436"/>
      <c r="BU19" s="437"/>
      <c r="BV19" s="435">
        <v>2757660</v>
      </c>
      <c r="BW19" s="436"/>
      <c r="BX19" s="436"/>
      <c r="BY19" s="436"/>
      <c r="BZ19" s="436"/>
      <c r="CA19" s="436"/>
      <c r="CB19" s="436"/>
      <c r="CC19" s="437"/>
      <c r="CD19" s="362"/>
      <c r="CE19" s="433"/>
      <c r="CF19" s="433"/>
      <c r="CG19" s="433"/>
      <c r="CH19" s="433"/>
      <c r="CI19" s="433"/>
      <c r="CJ19" s="433"/>
      <c r="CK19" s="433"/>
      <c r="CL19" s="433"/>
      <c r="CM19" s="433"/>
      <c r="CN19" s="433"/>
      <c r="CO19" s="433"/>
      <c r="CP19" s="433"/>
      <c r="CQ19" s="433"/>
      <c r="CR19" s="433"/>
      <c r="CS19" s="434"/>
      <c r="CT19" s="405"/>
      <c r="CU19" s="406"/>
      <c r="CV19" s="406"/>
      <c r="CW19" s="406"/>
      <c r="CX19" s="406"/>
      <c r="CY19" s="406"/>
      <c r="CZ19" s="406"/>
      <c r="DA19" s="407"/>
      <c r="DB19" s="405"/>
      <c r="DC19" s="406"/>
      <c r="DD19" s="406"/>
      <c r="DE19" s="406"/>
      <c r="DF19" s="406"/>
      <c r="DG19" s="406"/>
      <c r="DH19" s="406"/>
      <c r="DI19" s="407"/>
      <c r="DJ19" s="347"/>
      <c r="DK19" s="347"/>
      <c r="DL19" s="347"/>
      <c r="DM19" s="347"/>
      <c r="DN19" s="347"/>
      <c r="DO19" s="347"/>
    </row>
    <row r="20" spans="1:119" ht="18.75" customHeight="1" thickBot="1" x14ac:dyDescent="0.25">
      <c r="A20" s="348"/>
      <c r="B20" s="488" t="s">
        <v>506</v>
      </c>
      <c r="C20" s="489"/>
      <c r="D20" s="489"/>
      <c r="E20" s="490"/>
      <c r="F20" s="490"/>
      <c r="G20" s="490"/>
      <c r="H20" s="490"/>
      <c r="I20" s="490"/>
      <c r="J20" s="490"/>
      <c r="K20" s="490"/>
      <c r="L20" s="491">
        <v>1234</v>
      </c>
      <c r="M20" s="491"/>
      <c r="N20" s="491"/>
      <c r="O20" s="491"/>
      <c r="P20" s="491"/>
      <c r="Q20" s="491"/>
      <c r="R20" s="492"/>
      <c r="S20" s="492"/>
      <c r="T20" s="492"/>
      <c r="U20" s="492"/>
      <c r="V20" s="493"/>
      <c r="W20" s="502"/>
      <c r="X20" s="503"/>
      <c r="Y20" s="503"/>
      <c r="Z20" s="503"/>
      <c r="AA20" s="503"/>
      <c r="AB20" s="503"/>
      <c r="AC20" s="494"/>
      <c r="AD20" s="494"/>
      <c r="AE20" s="494"/>
      <c r="AF20" s="494"/>
      <c r="AG20" s="494"/>
      <c r="AH20" s="494"/>
      <c r="AI20" s="494"/>
      <c r="AJ20" s="494"/>
      <c r="AK20" s="494"/>
      <c r="AL20" s="495"/>
      <c r="AM20" s="496"/>
      <c r="AN20" s="391"/>
      <c r="AO20" s="391"/>
      <c r="AP20" s="391"/>
      <c r="AQ20" s="391"/>
      <c r="AR20" s="391"/>
      <c r="AS20" s="391"/>
      <c r="AT20" s="392"/>
      <c r="AU20" s="497"/>
      <c r="AV20" s="498"/>
      <c r="AW20" s="498"/>
      <c r="AX20" s="499"/>
      <c r="AY20" s="415"/>
      <c r="AZ20" s="416"/>
      <c r="BA20" s="416"/>
      <c r="BB20" s="416"/>
      <c r="BC20" s="416"/>
      <c r="BD20" s="416"/>
      <c r="BE20" s="416"/>
      <c r="BF20" s="416"/>
      <c r="BG20" s="416"/>
      <c r="BH20" s="416"/>
      <c r="BI20" s="416"/>
      <c r="BJ20" s="416"/>
      <c r="BK20" s="416"/>
      <c r="BL20" s="416"/>
      <c r="BM20" s="417"/>
      <c r="BN20" s="435"/>
      <c r="BO20" s="436"/>
      <c r="BP20" s="436"/>
      <c r="BQ20" s="436"/>
      <c r="BR20" s="436"/>
      <c r="BS20" s="436"/>
      <c r="BT20" s="436"/>
      <c r="BU20" s="437"/>
      <c r="BV20" s="435"/>
      <c r="BW20" s="436"/>
      <c r="BX20" s="436"/>
      <c r="BY20" s="436"/>
      <c r="BZ20" s="436"/>
      <c r="CA20" s="436"/>
      <c r="CB20" s="436"/>
      <c r="CC20" s="437"/>
      <c r="CD20" s="362"/>
      <c r="CE20" s="433"/>
      <c r="CF20" s="433"/>
      <c r="CG20" s="433"/>
      <c r="CH20" s="433"/>
      <c r="CI20" s="433"/>
      <c r="CJ20" s="433"/>
      <c r="CK20" s="433"/>
      <c r="CL20" s="433"/>
      <c r="CM20" s="433"/>
      <c r="CN20" s="433"/>
      <c r="CO20" s="433"/>
      <c r="CP20" s="433"/>
      <c r="CQ20" s="433"/>
      <c r="CR20" s="433"/>
      <c r="CS20" s="434"/>
      <c r="CT20" s="405"/>
      <c r="CU20" s="406"/>
      <c r="CV20" s="406"/>
      <c r="CW20" s="406"/>
      <c r="CX20" s="406"/>
      <c r="CY20" s="406"/>
      <c r="CZ20" s="406"/>
      <c r="DA20" s="407"/>
      <c r="DB20" s="405"/>
      <c r="DC20" s="406"/>
      <c r="DD20" s="406"/>
      <c r="DE20" s="406"/>
      <c r="DF20" s="406"/>
      <c r="DG20" s="406"/>
      <c r="DH20" s="406"/>
      <c r="DI20" s="407"/>
      <c r="DJ20" s="347"/>
      <c r="DK20" s="347"/>
      <c r="DL20" s="347"/>
      <c r="DM20" s="347"/>
      <c r="DN20" s="347"/>
      <c r="DO20" s="347"/>
    </row>
    <row r="21" spans="1:119" ht="18.75" customHeight="1" x14ac:dyDescent="0.2">
      <c r="A21" s="348"/>
      <c r="B21" s="466" t="s">
        <v>507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415"/>
      <c r="AZ21" s="416"/>
      <c r="BA21" s="416"/>
      <c r="BB21" s="416"/>
      <c r="BC21" s="416"/>
      <c r="BD21" s="416"/>
      <c r="BE21" s="416"/>
      <c r="BF21" s="416"/>
      <c r="BG21" s="416"/>
      <c r="BH21" s="416"/>
      <c r="BI21" s="416"/>
      <c r="BJ21" s="416"/>
      <c r="BK21" s="416"/>
      <c r="BL21" s="416"/>
      <c r="BM21" s="417"/>
      <c r="BN21" s="435"/>
      <c r="BO21" s="436"/>
      <c r="BP21" s="436"/>
      <c r="BQ21" s="436"/>
      <c r="BR21" s="436"/>
      <c r="BS21" s="436"/>
      <c r="BT21" s="436"/>
      <c r="BU21" s="437"/>
      <c r="BV21" s="435"/>
      <c r="BW21" s="436"/>
      <c r="BX21" s="436"/>
      <c r="BY21" s="436"/>
      <c r="BZ21" s="436"/>
      <c r="CA21" s="436"/>
      <c r="CB21" s="436"/>
      <c r="CC21" s="437"/>
      <c r="CD21" s="362"/>
      <c r="CE21" s="433"/>
      <c r="CF21" s="433"/>
      <c r="CG21" s="433"/>
      <c r="CH21" s="433"/>
      <c r="CI21" s="433"/>
      <c r="CJ21" s="433"/>
      <c r="CK21" s="433"/>
      <c r="CL21" s="433"/>
      <c r="CM21" s="433"/>
      <c r="CN21" s="433"/>
      <c r="CO21" s="433"/>
      <c r="CP21" s="433"/>
      <c r="CQ21" s="433"/>
      <c r="CR21" s="433"/>
      <c r="CS21" s="434"/>
      <c r="CT21" s="405"/>
      <c r="CU21" s="406"/>
      <c r="CV21" s="406"/>
      <c r="CW21" s="406"/>
      <c r="CX21" s="406"/>
      <c r="CY21" s="406"/>
      <c r="CZ21" s="406"/>
      <c r="DA21" s="407"/>
      <c r="DB21" s="405"/>
      <c r="DC21" s="406"/>
      <c r="DD21" s="406"/>
      <c r="DE21" s="406"/>
      <c r="DF21" s="406"/>
      <c r="DG21" s="406"/>
      <c r="DH21" s="406"/>
      <c r="DI21" s="407"/>
      <c r="DJ21" s="347"/>
      <c r="DK21" s="347"/>
      <c r="DL21" s="347"/>
      <c r="DM21" s="347"/>
      <c r="DN21" s="347"/>
      <c r="DO21" s="347"/>
    </row>
    <row r="22" spans="1:119" ht="18.75" customHeight="1" thickBot="1" x14ac:dyDescent="0.25">
      <c r="A22" s="348"/>
      <c r="B22" s="469" t="s">
        <v>508</v>
      </c>
      <c r="C22" s="470"/>
      <c r="D22" s="471"/>
      <c r="E22" s="478" t="s">
        <v>29</v>
      </c>
      <c r="F22" s="450"/>
      <c r="G22" s="450"/>
      <c r="H22" s="450"/>
      <c r="I22" s="450"/>
      <c r="J22" s="450"/>
      <c r="K22" s="451"/>
      <c r="L22" s="478" t="s">
        <v>509</v>
      </c>
      <c r="M22" s="450"/>
      <c r="N22" s="450"/>
      <c r="O22" s="450"/>
      <c r="P22" s="451"/>
      <c r="Q22" s="460" t="s">
        <v>510</v>
      </c>
      <c r="R22" s="461"/>
      <c r="S22" s="461"/>
      <c r="T22" s="461"/>
      <c r="U22" s="461"/>
      <c r="V22" s="479"/>
      <c r="W22" s="481" t="s">
        <v>511</v>
      </c>
      <c r="X22" s="470"/>
      <c r="Y22" s="471"/>
      <c r="Z22" s="478" t="s">
        <v>29</v>
      </c>
      <c r="AA22" s="450"/>
      <c r="AB22" s="450"/>
      <c r="AC22" s="450"/>
      <c r="AD22" s="450"/>
      <c r="AE22" s="450"/>
      <c r="AF22" s="450"/>
      <c r="AG22" s="451"/>
      <c r="AH22" s="449" t="s">
        <v>512</v>
      </c>
      <c r="AI22" s="450"/>
      <c r="AJ22" s="450"/>
      <c r="AK22" s="450"/>
      <c r="AL22" s="451"/>
      <c r="AM22" s="449" t="s">
        <v>513</v>
      </c>
      <c r="AN22" s="455"/>
      <c r="AO22" s="455"/>
      <c r="AP22" s="455"/>
      <c r="AQ22" s="455"/>
      <c r="AR22" s="456"/>
      <c r="AS22" s="460" t="s">
        <v>510</v>
      </c>
      <c r="AT22" s="461"/>
      <c r="AU22" s="461"/>
      <c r="AV22" s="461"/>
      <c r="AW22" s="461"/>
      <c r="AX22" s="462"/>
      <c r="AY22" s="402"/>
      <c r="AZ22" s="403"/>
      <c r="BA22" s="403"/>
      <c r="BB22" s="403"/>
      <c r="BC22" s="403"/>
      <c r="BD22" s="403"/>
      <c r="BE22" s="403"/>
      <c r="BF22" s="403"/>
      <c r="BG22" s="403"/>
      <c r="BH22" s="403"/>
      <c r="BI22" s="403"/>
      <c r="BJ22" s="403"/>
      <c r="BK22" s="403"/>
      <c r="BL22" s="403"/>
      <c r="BM22" s="404"/>
      <c r="BN22" s="438"/>
      <c r="BO22" s="439"/>
      <c r="BP22" s="439"/>
      <c r="BQ22" s="439"/>
      <c r="BR22" s="439"/>
      <c r="BS22" s="439"/>
      <c r="BT22" s="439"/>
      <c r="BU22" s="440"/>
      <c r="BV22" s="438"/>
      <c r="BW22" s="439"/>
      <c r="BX22" s="439"/>
      <c r="BY22" s="439"/>
      <c r="BZ22" s="439"/>
      <c r="CA22" s="439"/>
      <c r="CB22" s="439"/>
      <c r="CC22" s="440"/>
      <c r="CD22" s="362"/>
      <c r="CE22" s="433"/>
      <c r="CF22" s="433"/>
      <c r="CG22" s="433"/>
      <c r="CH22" s="433"/>
      <c r="CI22" s="433"/>
      <c r="CJ22" s="433"/>
      <c r="CK22" s="433"/>
      <c r="CL22" s="433"/>
      <c r="CM22" s="433"/>
      <c r="CN22" s="433"/>
      <c r="CO22" s="433"/>
      <c r="CP22" s="433"/>
      <c r="CQ22" s="433"/>
      <c r="CR22" s="433"/>
      <c r="CS22" s="434"/>
      <c r="CT22" s="405"/>
      <c r="CU22" s="406"/>
      <c r="CV22" s="406"/>
      <c r="CW22" s="406"/>
      <c r="CX22" s="406"/>
      <c r="CY22" s="406"/>
      <c r="CZ22" s="406"/>
      <c r="DA22" s="407"/>
      <c r="DB22" s="405"/>
      <c r="DC22" s="406"/>
      <c r="DD22" s="406"/>
      <c r="DE22" s="406"/>
      <c r="DF22" s="406"/>
      <c r="DG22" s="406"/>
      <c r="DH22" s="406"/>
      <c r="DI22" s="407"/>
      <c r="DJ22" s="347"/>
      <c r="DK22" s="347"/>
      <c r="DL22" s="347"/>
      <c r="DM22" s="347"/>
      <c r="DN22" s="347"/>
      <c r="DO22" s="347"/>
    </row>
    <row r="23" spans="1:119" ht="18.75" customHeight="1" x14ac:dyDescent="0.2">
      <c r="A23" s="348"/>
      <c r="B23" s="472"/>
      <c r="C23" s="473"/>
      <c r="D23" s="474"/>
      <c r="E23" s="452"/>
      <c r="F23" s="453"/>
      <c r="G23" s="453"/>
      <c r="H23" s="453"/>
      <c r="I23" s="453"/>
      <c r="J23" s="453"/>
      <c r="K23" s="454"/>
      <c r="L23" s="452"/>
      <c r="M23" s="453"/>
      <c r="N23" s="453"/>
      <c r="O23" s="453"/>
      <c r="P23" s="454"/>
      <c r="Q23" s="463"/>
      <c r="R23" s="464"/>
      <c r="S23" s="464"/>
      <c r="T23" s="464"/>
      <c r="U23" s="464"/>
      <c r="V23" s="480"/>
      <c r="W23" s="482"/>
      <c r="X23" s="473"/>
      <c r="Y23" s="474"/>
      <c r="Z23" s="452"/>
      <c r="AA23" s="453"/>
      <c r="AB23" s="453"/>
      <c r="AC23" s="453"/>
      <c r="AD23" s="453"/>
      <c r="AE23" s="453"/>
      <c r="AF23" s="453"/>
      <c r="AG23" s="454"/>
      <c r="AH23" s="452"/>
      <c r="AI23" s="453"/>
      <c r="AJ23" s="453"/>
      <c r="AK23" s="453"/>
      <c r="AL23" s="454"/>
      <c r="AM23" s="457"/>
      <c r="AN23" s="458"/>
      <c r="AO23" s="458"/>
      <c r="AP23" s="458"/>
      <c r="AQ23" s="458"/>
      <c r="AR23" s="459"/>
      <c r="AS23" s="463"/>
      <c r="AT23" s="464"/>
      <c r="AU23" s="464"/>
      <c r="AV23" s="464"/>
      <c r="AW23" s="464"/>
      <c r="AX23" s="465"/>
      <c r="AY23" s="427" t="s">
        <v>514</v>
      </c>
      <c r="AZ23" s="428"/>
      <c r="BA23" s="428"/>
      <c r="BB23" s="428"/>
      <c r="BC23" s="428"/>
      <c r="BD23" s="428"/>
      <c r="BE23" s="428"/>
      <c r="BF23" s="428"/>
      <c r="BG23" s="428"/>
      <c r="BH23" s="428"/>
      <c r="BI23" s="428"/>
      <c r="BJ23" s="428"/>
      <c r="BK23" s="428"/>
      <c r="BL23" s="428"/>
      <c r="BM23" s="429"/>
      <c r="BN23" s="435">
        <v>4139676</v>
      </c>
      <c r="BO23" s="436"/>
      <c r="BP23" s="436"/>
      <c r="BQ23" s="436"/>
      <c r="BR23" s="436"/>
      <c r="BS23" s="436"/>
      <c r="BT23" s="436"/>
      <c r="BU23" s="437"/>
      <c r="BV23" s="435">
        <v>3100695</v>
      </c>
      <c r="BW23" s="436"/>
      <c r="BX23" s="436"/>
      <c r="BY23" s="436"/>
      <c r="BZ23" s="436"/>
      <c r="CA23" s="436"/>
      <c r="CB23" s="436"/>
      <c r="CC23" s="437"/>
      <c r="CD23" s="362"/>
      <c r="CE23" s="433"/>
      <c r="CF23" s="433"/>
      <c r="CG23" s="433"/>
      <c r="CH23" s="433"/>
      <c r="CI23" s="433"/>
      <c r="CJ23" s="433"/>
      <c r="CK23" s="433"/>
      <c r="CL23" s="433"/>
      <c r="CM23" s="433"/>
      <c r="CN23" s="433"/>
      <c r="CO23" s="433"/>
      <c r="CP23" s="433"/>
      <c r="CQ23" s="433"/>
      <c r="CR23" s="433"/>
      <c r="CS23" s="434"/>
      <c r="CT23" s="405"/>
      <c r="CU23" s="406"/>
      <c r="CV23" s="406"/>
      <c r="CW23" s="406"/>
      <c r="CX23" s="406"/>
      <c r="CY23" s="406"/>
      <c r="CZ23" s="406"/>
      <c r="DA23" s="407"/>
      <c r="DB23" s="405"/>
      <c r="DC23" s="406"/>
      <c r="DD23" s="406"/>
      <c r="DE23" s="406"/>
      <c r="DF23" s="406"/>
      <c r="DG23" s="406"/>
      <c r="DH23" s="406"/>
      <c r="DI23" s="407"/>
      <c r="DJ23" s="347"/>
      <c r="DK23" s="347"/>
      <c r="DL23" s="347"/>
      <c r="DM23" s="347"/>
      <c r="DN23" s="347"/>
      <c r="DO23" s="347"/>
    </row>
    <row r="24" spans="1:119" ht="18.75" customHeight="1" thickBot="1" x14ac:dyDescent="0.25">
      <c r="A24" s="348"/>
      <c r="B24" s="472"/>
      <c r="C24" s="473"/>
      <c r="D24" s="474"/>
      <c r="E24" s="408" t="s">
        <v>515</v>
      </c>
      <c r="F24" s="409"/>
      <c r="G24" s="409"/>
      <c r="H24" s="409"/>
      <c r="I24" s="409"/>
      <c r="J24" s="409"/>
      <c r="K24" s="410"/>
      <c r="L24" s="411">
        <v>1</v>
      </c>
      <c r="M24" s="412"/>
      <c r="N24" s="412"/>
      <c r="O24" s="412"/>
      <c r="P24" s="413"/>
      <c r="Q24" s="411">
        <v>6800</v>
      </c>
      <c r="R24" s="412"/>
      <c r="S24" s="412"/>
      <c r="T24" s="412"/>
      <c r="U24" s="412"/>
      <c r="V24" s="413"/>
      <c r="W24" s="482"/>
      <c r="X24" s="473"/>
      <c r="Y24" s="474"/>
      <c r="Z24" s="408" t="s">
        <v>516</v>
      </c>
      <c r="AA24" s="409"/>
      <c r="AB24" s="409"/>
      <c r="AC24" s="409"/>
      <c r="AD24" s="409"/>
      <c r="AE24" s="409"/>
      <c r="AF24" s="409"/>
      <c r="AG24" s="410"/>
      <c r="AH24" s="411">
        <v>91</v>
      </c>
      <c r="AI24" s="412"/>
      <c r="AJ24" s="412"/>
      <c r="AK24" s="412"/>
      <c r="AL24" s="413"/>
      <c r="AM24" s="411">
        <v>297024</v>
      </c>
      <c r="AN24" s="412"/>
      <c r="AO24" s="412"/>
      <c r="AP24" s="412"/>
      <c r="AQ24" s="412"/>
      <c r="AR24" s="413"/>
      <c r="AS24" s="411">
        <v>3264</v>
      </c>
      <c r="AT24" s="412"/>
      <c r="AU24" s="412"/>
      <c r="AV24" s="412"/>
      <c r="AW24" s="412"/>
      <c r="AX24" s="414"/>
      <c r="AY24" s="402" t="s">
        <v>517</v>
      </c>
      <c r="AZ24" s="403"/>
      <c r="BA24" s="403"/>
      <c r="BB24" s="403"/>
      <c r="BC24" s="403"/>
      <c r="BD24" s="403"/>
      <c r="BE24" s="403"/>
      <c r="BF24" s="403"/>
      <c r="BG24" s="403"/>
      <c r="BH24" s="403"/>
      <c r="BI24" s="403"/>
      <c r="BJ24" s="403"/>
      <c r="BK24" s="403"/>
      <c r="BL24" s="403"/>
      <c r="BM24" s="404"/>
      <c r="BN24" s="435">
        <v>2699297</v>
      </c>
      <c r="BO24" s="436"/>
      <c r="BP24" s="436"/>
      <c r="BQ24" s="436"/>
      <c r="BR24" s="436"/>
      <c r="BS24" s="436"/>
      <c r="BT24" s="436"/>
      <c r="BU24" s="437"/>
      <c r="BV24" s="435">
        <v>2782478</v>
      </c>
      <c r="BW24" s="436"/>
      <c r="BX24" s="436"/>
      <c r="BY24" s="436"/>
      <c r="BZ24" s="436"/>
      <c r="CA24" s="436"/>
      <c r="CB24" s="436"/>
      <c r="CC24" s="437"/>
      <c r="CD24" s="362"/>
      <c r="CE24" s="433"/>
      <c r="CF24" s="433"/>
      <c r="CG24" s="433"/>
      <c r="CH24" s="433"/>
      <c r="CI24" s="433"/>
      <c r="CJ24" s="433"/>
      <c r="CK24" s="433"/>
      <c r="CL24" s="433"/>
      <c r="CM24" s="433"/>
      <c r="CN24" s="433"/>
      <c r="CO24" s="433"/>
      <c r="CP24" s="433"/>
      <c r="CQ24" s="433"/>
      <c r="CR24" s="433"/>
      <c r="CS24" s="434"/>
      <c r="CT24" s="405"/>
      <c r="CU24" s="406"/>
      <c r="CV24" s="406"/>
      <c r="CW24" s="406"/>
      <c r="CX24" s="406"/>
      <c r="CY24" s="406"/>
      <c r="CZ24" s="406"/>
      <c r="DA24" s="407"/>
      <c r="DB24" s="405"/>
      <c r="DC24" s="406"/>
      <c r="DD24" s="406"/>
      <c r="DE24" s="406"/>
      <c r="DF24" s="406"/>
      <c r="DG24" s="406"/>
      <c r="DH24" s="406"/>
      <c r="DI24" s="407"/>
      <c r="DJ24" s="347"/>
      <c r="DK24" s="347"/>
      <c r="DL24" s="347"/>
      <c r="DM24" s="347"/>
      <c r="DN24" s="347"/>
      <c r="DO24" s="347"/>
    </row>
    <row r="25" spans="1:119" s="347" customFormat="1" ht="18.75" customHeight="1" x14ac:dyDescent="0.2">
      <c r="A25" s="348"/>
      <c r="B25" s="472"/>
      <c r="C25" s="473"/>
      <c r="D25" s="474"/>
      <c r="E25" s="408" t="s">
        <v>518</v>
      </c>
      <c r="F25" s="409"/>
      <c r="G25" s="409"/>
      <c r="H25" s="409"/>
      <c r="I25" s="409"/>
      <c r="J25" s="409"/>
      <c r="K25" s="410"/>
      <c r="L25" s="411">
        <v>1</v>
      </c>
      <c r="M25" s="412"/>
      <c r="N25" s="412"/>
      <c r="O25" s="412"/>
      <c r="P25" s="413"/>
      <c r="Q25" s="411">
        <v>5550</v>
      </c>
      <c r="R25" s="412"/>
      <c r="S25" s="412"/>
      <c r="T25" s="412"/>
      <c r="U25" s="412"/>
      <c r="V25" s="413"/>
      <c r="W25" s="482"/>
      <c r="X25" s="473"/>
      <c r="Y25" s="474"/>
      <c r="Z25" s="408" t="s">
        <v>519</v>
      </c>
      <c r="AA25" s="409"/>
      <c r="AB25" s="409"/>
      <c r="AC25" s="409"/>
      <c r="AD25" s="409"/>
      <c r="AE25" s="409"/>
      <c r="AF25" s="409"/>
      <c r="AG25" s="410"/>
      <c r="AH25" s="411" t="s">
        <v>146</v>
      </c>
      <c r="AI25" s="412"/>
      <c r="AJ25" s="412"/>
      <c r="AK25" s="412"/>
      <c r="AL25" s="413"/>
      <c r="AM25" s="411" t="s">
        <v>146</v>
      </c>
      <c r="AN25" s="412"/>
      <c r="AO25" s="412"/>
      <c r="AP25" s="412"/>
      <c r="AQ25" s="412"/>
      <c r="AR25" s="413"/>
      <c r="AS25" s="411" t="s">
        <v>146</v>
      </c>
      <c r="AT25" s="412"/>
      <c r="AU25" s="412"/>
      <c r="AV25" s="412"/>
      <c r="AW25" s="412"/>
      <c r="AX25" s="414"/>
      <c r="AY25" s="427" t="s">
        <v>520</v>
      </c>
      <c r="AZ25" s="428"/>
      <c r="BA25" s="428"/>
      <c r="BB25" s="428"/>
      <c r="BC25" s="428"/>
      <c r="BD25" s="428"/>
      <c r="BE25" s="428"/>
      <c r="BF25" s="428"/>
      <c r="BG25" s="428"/>
      <c r="BH25" s="428"/>
      <c r="BI25" s="428"/>
      <c r="BJ25" s="428"/>
      <c r="BK25" s="428"/>
      <c r="BL25" s="428"/>
      <c r="BM25" s="429"/>
      <c r="BN25" s="430">
        <v>1620</v>
      </c>
      <c r="BO25" s="431"/>
      <c r="BP25" s="431"/>
      <c r="BQ25" s="431"/>
      <c r="BR25" s="431"/>
      <c r="BS25" s="431"/>
      <c r="BT25" s="431"/>
      <c r="BU25" s="432"/>
      <c r="BV25" s="430">
        <v>1917609</v>
      </c>
      <c r="BW25" s="431"/>
      <c r="BX25" s="431"/>
      <c r="BY25" s="431"/>
      <c r="BZ25" s="431"/>
      <c r="CA25" s="431"/>
      <c r="CB25" s="431"/>
      <c r="CC25" s="432"/>
      <c r="CD25" s="362"/>
      <c r="CE25" s="433"/>
      <c r="CF25" s="433"/>
      <c r="CG25" s="433"/>
      <c r="CH25" s="433"/>
      <c r="CI25" s="433"/>
      <c r="CJ25" s="433"/>
      <c r="CK25" s="433"/>
      <c r="CL25" s="433"/>
      <c r="CM25" s="433"/>
      <c r="CN25" s="433"/>
      <c r="CO25" s="433"/>
      <c r="CP25" s="433"/>
      <c r="CQ25" s="433"/>
      <c r="CR25" s="433"/>
      <c r="CS25" s="434"/>
      <c r="CT25" s="405"/>
      <c r="CU25" s="406"/>
      <c r="CV25" s="406"/>
      <c r="CW25" s="406"/>
      <c r="CX25" s="406"/>
      <c r="CY25" s="406"/>
      <c r="CZ25" s="406"/>
      <c r="DA25" s="407"/>
      <c r="DB25" s="405"/>
      <c r="DC25" s="406"/>
      <c r="DD25" s="406"/>
      <c r="DE25" s="406"/>
      <c r="DF25" s="406"/>
      <c r="DG25" s="406"/>
      <c r="DH25" s="406"/>
      <c r="DI25" s="407"/>
    </row>
    <row r="26" spans="1:119" s="347" customFormat="1" ht="18.75" customHeight="1" x14ac:dyDescent="0.2">
      <c r="A26" s="348"/>
      <c r="B26" s="472"/>
      <c r="C26" s="473"/>
      <c r="D26" s="474"/>
      <c r="E26" s="408" t="s">
        <v>521</v>
      </c>
      <c r="F26" s="409"/>
      <c r="G26" s="409"/>
      <c r="H26" s="409"/>
      <c r="I26" s="409"/>
      <c r="J26" s="409"/>
      <c r="K26" s="410"/>
      <c r="L26" s="411">
        <v>1</v>
      </c>
      <c r="M26" s="412"/>
      <c r="N26" s="412"/>
      <c r="O26" s="412"/>
      <c r="P26" s="413"/>
      <c r="Q26" s="411">
        <v>5300</v>
      </c>
      <c r="R26" s="412"/>
      <c r="S26" s="412"/>
      <c r="T26" s="412"/>
      <c r="U26" s="412"/>
      <c r="V26" s="413"/>
      <c r="W26" s="482"/>
      <c r="X26" s="473"/>
      <c r="Y26" s="474"/>
      <c r="Z26" s="408" t="s">
        <v>522</v>
      </c>
      <c r="AA26" s="447"/>
      <c r="AB26" s="447"/>
      <c r="AC26" s="447"/>
      <c r="AD26" s="447"/>
      <c r="AE26" s="447"/>
      <c r="AF26" s="447"/>
      <c r="AG26" s="448"/>
      <c r="AH26" s="411">
        <v>9</v>
      </c>
      <c r="AI26" s="412"/>
      <c r="AJ26" s="412"/>
      <c r="AK26" s="412"/>
      <c r="AL26" s="413"/>
      <c r="AM26" s="411">
        <v>34281</v>
      </c>
      <c r="AN26" s="412"/>
      <c r="AO26" s="412"/>
      <c r="AP26" s="412"/>
      <c r="AQ26" s="412"/>
      <c r="AR26" s="413"/>
      <c r="AS26" s="411">
        <v>3809</v>
      </c>
      <c r="AT26" s="412"/>
      <c r="AU26" s="412"/>
      <c r="AV26" s="412"/>
      <c r="AW26" s="412"/>
      <c r="AX26" s="414"/>
      <c r="AY26" s="444" t="s">
        <v>523</v>
      </c>
      <c r="AZ26" s="445"/>
      <c r="BA26" s="445"/>
      <c r="BB26" s="445"/>
      <c r="BC26" s="445"/>
      <c r="BD26" s="445"/>
      <c r="BE26" s="445"/>
      <c r="BF26" s="445"/>
      <c r="BG26" s="445"/>
      <c r="BH26" s="445"/>
      <c r="BI26" s="445"/>
      <c r="BJ26" s="445"/>
      <c r="BK26" s="445"/>
      <c r="BL26" s="445"/>
      <c r="BM26" s="446"/>
      <c r="BN26" s="435" t="s">
        <v>146</v>
      </c>
      <c r="BO26" s="436"/>
      <c r="BP26" s="436"/>
      <c r="BQ26" s="436"/>
      <c r="BR26" s="436"/>
      <c r="BS26" s="436"/>
      <c r="BT26" s="436"/>
      <c r="BU26" s="437"/>
      <c r="BV26" s="435" t="s">
        <v>146</v>
      </c>
      <c r="BW26" s="436"/>
      <c r="BX26" s="436"/>
      <c r="BY26" s="436"/>
      <c r="BZ26" s="436"/>
      <c r="CA26" s="436"/>
      <c r="CB26" s="436"/>
      <c r="CC26" s="437"/>
      <c r="CD26" s="362"/>
      <c r="CE26" s="433"/>
      <c r="CF26" s="433"/>
      <c r="CG26" s="433"/>
      <c r="CH26" s="433"/>
      <c r="CI26" s="433"/>
      <c r="CJ26" s="433"/>
      <c r="CK26" s="433"/>
      <c r="CL26" s="433"/>
      <c r="CM26" s="433"/>
      <c r="CN26" s="433"/>
      <c r="CO26" s="433"/>
      <c r="CP26" s="433"/>
      <c r="CQ26" s="433"/>
      <c r="CR26" s="433"/>
      <c r="CS26" s="434"/>
      <c r="CT26" s="405"/>
      <c r="CU26" s="406"/>
      <c r="CV26" s="406"/>
      <c r="CW26" s="406"/>
      <c r="CX26" s="406"/>
      <c r="CY26" s="406"/>
      <c r="CZ26" s="406"/>
      <c r="DA26" s="407"/>
      <c r="DB26" s="405"/>
      <c r="DC26" s="406"/>
      <c r="DD26" s="406"/>
      <c r="DE26" s="406"/>
      <c r="DF26" s="406"/>
      <c r="DG26" s="406"/>
      <c r="DH26" s="406"/>
      <c r="DI26" s="407"/>
    </row>
    <row r="27" spans="1:119" ht="18.75" customHeight="1" thickBot="1" x14ac:dyDescent="0.25">
      <c r="A27" s="348"/>
      <c r="B27" s="472"/>
      <c r="C27" s="473"/>
      <c r="D27" s="474"/>
      <c r="E27" s="408" t="s">
        <v>524</v>
      </c>
      <c r="F27" s="409"/>
      <c r="G27" s="409"/>
      <c r="H27" s="409"/>
      <c r="I27" s="409"/>
      <c r="J27" s="409"/>
      <c r="K27" s="410"/>
      <c r="L27" s="411">
        <v>1</v>
      </c>
      <c r="M27" s="412"/>
      <c r="N27" s="412"/>
      <c r="O27" s="412"/>
      <c r="P27" s="413"/>
      <c r="Q27" s="411">
        <v>3070</v>
      </c>
      <c r="R27" s="412"/>
      <c r="S27" s="412"/>
      <c r="T27" s="412"/>
      <c r="U27" s="412"/>
      <c r="V27" s="413"/>
      <c r="W27" s="482"/>
      <c r="X27" s="473"/>
      <c r="Y27" s="474"/>
      <c r="Z27" s="408" t="s">
        <v>525</v>
      </c>
      <c r="AA27" s="409"/>
      <c r="AB27" s="409"/>
      <c r="AC27" s="409"/>
      <c r="AD27" s="409"/>
      <c r="AE27" s="409"/>
      <c r="AF27" s="409"/>
      <c r="AG27" s="410"/>
      <c r="AH27" s="411">
        <v>1</v>
      </c>
      <c r="AI27" s="412"/>
      <c r="AJ27" s="412"/>
      <c r="AK27" s="412"/>
      <c r="AL27" s="413"/>
      <c r="AM27" s="411" t="s">
        <v>526</v>
      </c>
      <c r="AN27" s="412"/>
      <c r="AO27" s="412"/>
      <c r="AP27" s="412"/>
      <c r="AQ27" s="412"/>
      <c r="AR27" s="413"/>
      <c r="AS27" s="411" t="s">
        <v>526</v>
      </c>
      <c r="AT27" s="412"/>
      <c r="AU27" s="412"/>
      <c r="AV27" s="412"/>
      <c r="AW27" s="412"/>
      <c r="AX27" s="414"/>
      <c r="AY27" s="441" t="s">
        <v>527</v>
      </c>
      <c r="AZ27" s="442"/>
      <c r="BA27" s="442"/>
      <c r="BB27" s="442"/>
      <c r="BC27" s="442"/>
      <c r="BD27" s="442"/>
      <c r="BE27" s="442"/>
      <c r="BF27" s="442"/>
      <c r="BG27" s="442"/>
      <c r="BH27" s="442"/>
      <c r="BI27" s="442"/>
      <c r="BJ27" s="442"/>
      <c r="BK27" s="442"/>
      <c r="BL27" s="442"/>
      <c r="BM27" s="443"/>
      <c r="BN27" s="438">
        <v>240826</v>
      </c>
      <c r="BO27" s="439"/>
      <c r="BP27" s="439"/>
      <c r="BQ27" s="439"/>
      <c r="BR27" s="439"/>
      <c r="BS27" s="439"/>
      <c r="BT27" s="439"/>
      <c r="BU27" s="440"/>
      <c r="BV27" s="438">
        <v>240826</v>
      </c>
      <c r="BW27" s="439"/>
      <c r="BX27" s="439"/>
      <c r="BY27" s="439"/>
      <c r="BZ27" s="439"/>
      <c r="CA27" s="439"/>
      <c r="CB27" s="439"/>
      <c r="CC27" s="440"/>
      <c r="CD27" s="364"/>
      <c r="CE27" s="433"/>
      <c r="CF27" s="433"/>
      <c r="CG27" s="433"/>
      <c r="CH27" s="433"/>
      <c r="CI27" s="433"/>
      <c r="CJ27" s="433"/>
      <c r="CK27" s="433"/>
      <c r="CL27" s="433"/>
      <c r="CM27" s="433"/>
      <c r="CN27" s="433"/>
      <c r="CO27" s="433"/>
      <c r="CP27" s="433"/>
      <c r="CQ27" s="433"/>
      <c r="CR27" s="433"/>
      <c r="CS27" s="434"/>
      <c r="CT27" s="405"/>
      <c r="CU27" s="406"/>
      <c r="CV27" s="406"/>
      <c r="CW27" s="406"/>
      <c r="CX27" s="406"/>
      <c r="CY27" s="406"/>
      <c r="CZ27" s="406"/>
      <c r="DA27" s="407"/>
      <c r="DB27" s="405"/>
      <c r="DC27" s="406"/>
      <c r="DD27" s="406"/>
      <c r="DE27" s="406"/>
      <c r="DF27" s="406"/>
      <c r="DG27" s="406"/>
      <c r="DH27" s="406"/>
      <c r="DI27" s="407"/>
      <c r="DJ27" s="347"/>
      <c r="DK27" s="347"/>
      <c r="DL27" s="347"/>
      <c r="DM27" s="347"/>
      <c r="DN27" s="347"/>
      <c r="DO27" s="347"/>
    </row>
    <row r="28" spans="1:119" ht="18.75" customHeight="1" x14ac:dyDescent="0.2">
      <c r="A28" s="348"/>
      <c r="B28" s="472"/>
      <c r="C28" s="473"/>
      <c r="D28" s="474"/>
      <c r="E28" s="408" t="s">
        <v>528</v>
      </c>
      <c r="F28" s="409"/>
      <c r="G28" s="409"/>
      <c r="H28" s="409"/>
      <c r="I28" s="409"/>
      <c r="J28" s="409"/>
      <c r="K28" s="410"/>
      <c r="L28" s="411">
        <v>1</v>
      </c>
      <c r="M28" s="412"/>
      <c r="N28" s="412"/>
      <c r="O28" s="412"/>
      <c r="P28" s="413"/>
      <c r="Q28" s="411">
        <v>2440</v>
      </c>
      <c r="R28" s="412"/>
      <c r="S28" s="412"/>
      <c r="T28" s="412"/>
      <c r="U28" s="412"/>
      <c r="V28" s="413"/>
      <c r="W28" s="482"/>
      <c r="X28" s="473"/>
      <c r="Y28" s="474"/>
      <c r="Z28" s="408" t="s">
        <v>529</v>
      </c>
      <c r="AA28" s="409"/>
      <c r="AB28" s="409"/>
      <c r="AC28" s="409"/>
      <c r="AD28" s="409"/>
      <c r="AE28" s="409"/>
      <c r="AF28" s="409"/>
      <c r="AG28" s="410"/>
      <c r="AH28" s="411" t="s">
        <v>146</v>
      </c>
      <c r="AI28" s="412"/>
      <c r="AJ28" s="412"/>
      <c r="AK28" s="412"/>
      <c r="AL28" s="413"/>
      <c r="AM28" s="411" t="s">
        <v>146</v>
      </c>
      <c r="AN28" s="412"/>
      <c r="AO28" s="412"/>
      <c r="AP28" s="412"/>
      <c r="AQ28" s="412"/>
      <c r="AR28" s="413"/>
      <c r="AS28" s="411" t="s">
        <v>146</v>
      </c>
      <c r="AT28" s="412"/>
      <c r="AU28" s="412"/>
      <c r="AV28" s="412"/>
      <c r="AW28" s="412"/>
      <c r="AX28" s="414"/>
      <c r="AY28" s="418" t="s">
        <v>530</v>
      </c>
      <c r="AZ28" s="419"/>
      <c r="BA28" s="419"/>
      <c r="BB28" s="420"/>
      <c r="BC28" s="427" t="s">
        <v>27</v>
      </c>
      <c r="BD28" s="428"/>
      <c r="BE28" s="428"/>
      <c r="BF28" s="428"/>
      <c r="BG28" s="428"/>
      <c r="BH28" s="428"/>
      <c r="BI28" s="428"/>
      <c r="BJ28" s="428"/>
      <c r="BK28" s="428"/>
      <c r="BL28" s="428"/>
      <c r="BM28" s="429"/>
      <c r="BN28" s="430">
        <v>1731572</v>
      </c>
      <c r="BO28" s="431"/>
      <c r="BP28" s="431"/>
      <c r="BQ28" s="431"/>
      <c r="BR28" s="431"/>
      <c r="BS28" s="431"/>
      <c r="BT28" s="431"/>
      <c r="BU28" s="432"/>
      <c r="BV28" s="430">
        <v>1729016</v>
      </c>
      <c r="BW28" s="431"/>
      <c r="BX28" s="431"/>
      <c r="BY28" s="431"/>
      <c r="BZ28" s="431"/>
      <c r="CA28" s="431"/>
      <c r="CB28" s="431"/>
      <c r="CC28" s="432"/>
      <c r="CD28" s="362"/>
      <c r="CE28" s="433"/>
      <c r="CF28" s="433"/>
      <c r="CG28" s="433"/>
      <c r="CH28" s="433"/>
      <c r="CI28" s="433"/>
      <c r="CJ28" s="433"/>
      <c r="CK28" s="433"/>
      <c r="CL28" s="433"/>
      <c r="CM28" s="433"/>
      <c r="CN28" s="433"/>
      <c r="CO28" s="433"/>
      <c r="CP28" s="433"/>
      <c r="CQ28" s="433"/>
      <c r="CR28" s="433"/>
      <c r="CS28" s="434"/>
      <c r="CT28" s="405"/>
      <c r="CU28" s="406"/>
      <c r="CV28" s="406"/>
      <c r="CW28" s="406"/>
      <c r="CX28" s="406"/>
      <c r="CY28" s="406"/>
      <c r="CZ28" s="406"/>
      <c r="DA28" s="407"/>
      <c r="DB28" s="405"/>
      <c r="DC28" s="406"/>
      <c r="DD28" s="406"/>
      <c r="DE28" s="406"/>
      <c r="DF28" s="406"/>
      <c r="DG28" s="406"/>
      <c r="DH28" s="406"/>
      <c r="DI28" s="407"/>
      <c r="DJ28" s="347"/>
      <c r="DK28" s="347"/>
      <c r="DL28" s="347"/>
      <c r="DM28" s="347"/>
      <c r="DN28" s="347"/>
      <c r="DO28" s="347"/>
    </row>
    <row r="29" spans="1:119" ht="18.75" customHeight="1" x14ac:dyDescent="0.2">
      <c r="A29" s="348"/>
      <c r="B29" s="472"/>
      <c r="C29" s="473"/>
      <c r="D29" s="474"/>
      <c r="E29" s="408" t="s">
        <v>531</v>
      </c>
      <c r="F29" s="409"/>
      <c r="G29" s="409"/>
      <c r="H29" s="409"/>
      <c r="I29" s="409"/>
      <c r="J29" s="409"/>
      <c r="K29" s="410"/>
      <c r="L29" s="411">
        <v>7</v>
      </c>
      <c r="M29" s="412"/>
      <c r="N29" s="412"/>
      <c r="O29" s="412"/>
      <c r="P29" s="413"/>
      <c r="Q29" s="411">
        <v>2280</v>
      </c>
      <c r="R29" s="412"/>
      <c r="S29" s="412"/>
      <c r="T29" s="412"/>
      <c r="U29" s="412"/>
      <c r="V29" s="413"/>
      <c r="W29" s="483"/>
      <c r="X29" s="484"/>
      <c r="Y29" s="485"/>
      <c r="Z29" s="408" t="s">
        <v>133</v>
      </c>
      <c r="AA29" s="409"/>
      <c r="AB29" s="409"/>
      <c r="AC29" s="409"/>
      <c r="AD29" s="409"/>
      <c r="AE29" s="409"/>
      <c r="AF29" s="409"/>
      <c r="AG29" s="410"/>
      <c r="AH29" s="411">
        <v>92</v>
      </c>
      <c r="AI29" s="412"/>
      <c r="AJ29" s="412"/>
      <c r="AK29" s="412"/>
      <c r="AL29" s="413"/>
      <c r="AM29" s="411">
        <v>300863</v>
      </c>
      <c r="AN29" s="412"/>
      <c r="AO29" s="412"/>
      <c r="AP29" s="412"/>
      <c r="AQ29" s="412"/>
      <c r="AR29" s="413"/>
      <c r="AS29" s="411">
        <v>3270</v>
      </c>
      <c r="AT29" s="412"/>
      <c r="AU29" s="412"/>
      <c r="AV29" s="412"/>
      <c r="AW29" s="412"/>
      <c r="AX29" s="414"/>
      <c r="AY29" s="421"/>
      <c r="AZ29" s="422"/>
      <c r="BA29" s="422"/>
      <c r="BB29" s="423"/>
      <c r="BC29" s="415" t="s">
        <v>532</v>
      </c>
      <c r="BD29" s="416"/>
      <c r="BE29" s="416"/>
      <c r="BF29" s="416"/>
      <c r="BG29" s="416"/>
      <c r="BH29" s="416"/>
      <c r="BI29" s="416"/>
      <c r="BJ29" s="416"/>
      <c r="BK29" s="416"/>
      <c r="BL29" s="416"/>
      <c r="BM29" s="417"/>
      <c r="BN29" s="435">
        <v>185028</v>
      </c>
      <c r="BO29" s="436"/>
      <c r="BP29" s="436"/>
      <c r="BQ29" s="436"/>
      <c r="BR29" s="436"/>
      <c r="BS29" s="436"/>
      <c r="BT29" s="436"/>
      <c r="BU29" s="437"/>
      <c r="BV29" s="435">
        <v>169949</v>
      </c>
      <c r="BW29" s="436"/>
      <c r="BX29" s="436"/>
      <c r="BY29" s="436"/>
      <c r="BZ29" s="436"/>
      <c r="CA29" s="436"/>
      <c r="CB29" s="436"/>
      <c r="CC29" s="437"/>
      <c r="CD29" s="364"/>
      <c r="CE29" s="433"/>
      <c r="CF29" s="433"/>
      <c r="CG29" s="433"/>
      <c r="CH29" s="433"/>
      <c r="CI29" s="433"/>
      <c r="CJ29" s="433"/>
      <c r="CK29" s="433"/>
      <c r="CL29" s="433"/>
      <c r="CM29" s="433"/>
      <c r="CN29" s="433"/>
      <c r="CO29" s="433"/>
      <c r="CP29" s="433"/>
      <c r="CQ29" s="433"/>
      <c r="CR29" s="433"/>
      <c r="CS29" s="434"/>
      <c r="CT29" s="405"/>
      <c r="CU29" s="406"/>
      <c r="CV29" s="406"/>
      <c r="CW29" s="406"/>
      <c r="CX29" s="406"/>
      <c r="CY29" s="406"/>
      <c r="CZ29" s="406"/>
      <c r="DA29" s="407"/>
      <c r="DB29" s="405"/>
      <c r="DC29" s="406"/>
      <c r="DD29" s="406"/>
      <c r="DE29" s="406"/>
      <c r="DF29" s="406"/>
      <c r="DG29" s="406"/>
      <c r="DH29" s="406"/>
      <c r="DI29" s="407"/>
      <c r="DJ29" s="347"/>
      <c r="DK29" s="347"/>
      <c r="DL29" s="347"/>
      <c r="DM29" s="347"/>
      <c r="DN29" s="347"/>
      <c r="DO29" s="347"/>
    </row>
    <row r="30" spans="1:119" ht="18.75" customHeight="1" thickBot="1" x14ac:dyDescent="0.25">
      <c r="A30" s="348"/>
      <c r="B30" s="475"/>
      <c r="C30" s="476"/>
      <c r="D30" s="477"/>
      <c r="E30" s="390"/>
      <c r="F30" s="391"/>
      <c r="G30" s="391"/>
      <c r="H30" s="391"/>
      <c r="I30" s="391"/>
      <c r="J30" s="391"/>
      <c r="K30" s="392"/>
      <c r="L30" s="393"/>
      <c r="M30" s="394"/>
      <c r="N30" s="394"/>
      <c r="O30" s="394"/>
      <c r="P30" s="395"/>
      <c r="Q30" s="393"/>
      <c r="R30" s="394"/>
      <c r="S30" s="394"/>
      <c r="T30" s="394"/>
      <c r="U30" s="394"/>
      <c r="V30" s="395"/>
      <c r="W30" s="396" t="s">
        <v>533</v>
      </c>
      <c r="X30" s="397"/>
      <c r="Y30" s="397"/>
      <c r="Z30" s="397"/>
      <c r="AA30" s="397"/>
      <c r="AB30" s="397"/>
      <c r="AC30" s="397"/>
      <c r="AD30" s="397"/>
      <c r="AE30" s="397"/>
      <c r="AF30" s="397"/>
      <c r="AG30" s="398"/>
      <c r="AH30" s="399">
        <v>99.7</v>
      </c>
      <c r="AI30" s="400"/>
      <c r="AJ30" s="400"/>
      <c r="AK30" s="400"/>
      <c r="AL30" s="400"/>
      <c r="AM30" s="400"/>
      <c r="AN30" s="400"/>
      <c r="AO30" s="400"/>
      <c r="AP30" s="400"/>
      <c r="AQ30" s="400"/>
      <c r="AR30" s="400"/>
      <c r="AS30" s="400"/>
      <c r="AT30" s="400"/>
      <c r="AU30" s="400"/>
      <c r="AV30" s="400"/>
      <c r="AW30" s="400"/>
      <c r="AX30" s="401"/>
      <c r="AY30" s="424"/>
      <c r="AZ30" s="425"/>
      <c r="BA30" s="425"/>
      <c r="BB30" s="426"/>
      <c r="BC30" s="402" t="s">
        <v>25</v>
      </c>
      <c r="BD30" s="403"/>
      <c r="BE30" s="403"/>
      <c r="BF30" s="403"/>
      <c r="BG30" s="403"/>
      <c r="BH30" s="403"/>
      <c r="BI30" s="403"/>
      <c r="BJ30" s="403"/>
      <c r="BK30" s="403"/>
      <c r="BL30" s="403"/>
      <c r="BM30" s="404"/>
      <c r="BN30" s="438">
        <v>712270</v>
      </c>
      <c r="BO30" s="439"/>
      <c r="BP30" s="439"/>
      <c r="BQ30" s="439"/>
      <c r="BR30" s="439"/>
      <c r="BS30" s="439"/>
      <c r="BT30" s="439"/>
      <c r="BU30" s="440"/>
      <c r="BV30" s="438">
        <v>1108506</v>
      </c>
      <c r="BW30" s="439"/>
      <c r="BX30" s="439"/>
      <c r="BY30" s="439"/>
      <c r="BZ30" s="439"/>
      <c r="CA30" s="439"/>
      <c r="CB30" s="439"/>
      <c r="CC30" s="440"/>
      <c r="CD30" s="365"/>
      <c r="CE30" s="366"/>
      <c r="CF30" s="366"/>
      <c r="CG30" s="366"/>
      <c r="CH30" s="366"/>
      <c r="CI30" s="366"/>
      <c r="CJ30" s="366"/>
      <c r="CK30" s="366"/>
      <c r="CL30" s="366"/>
      <c r="CM30" s="366"/>
      <c r="CN30" s="366"/>
      <c r="CO30" s="366"/>
      <c r="CP30" s="366"/>
      <c r="CQ30" s="366"/>
      <c r="CR30" s="366"/>
      <c r="CS30" s="367"/>
      <c r="CT30" s="368"/>
      <c r="CU30" s="369"/>
      <c r="CV30" s="369"/>
      <c r="CW30" s="369"/>
      <c r="CX30" s="369"/>
      <c r="CY30" s="369"/>
      <c r="CZ30" s="369"/>
      <c r="DA30" s="370"/>
      <c r="DB30" s="368"/>
      <c r="DC30" s="369"/>
      <c r="DD30" s="369"/>
      <c r="DE30" s="369"/>
      <c r="DF30" s="369"/>
      <c r="DG30" s="369"/>
      <c r="DH30" s="369"/>
      <c r="DI30" s="370"/>
      <c r="DJ30" s="347"/>
      <c r="DK30" s="347"/>
      <c r="DL30" s="347"/>
      <c r="DM30" s="347"/>
      <c r="DN30" s="347"/>
      <c r="DO30" s="347"/>
    </row>
    <row r="31" spans="1:119" ht="13.5" customHeight="1" x14ac:dyDescent="0.2">
      <c r="A31" s="348"/>
      <c r="B31" s="371"/>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c r="BW31" s="372"/>
      <c r="BX31" s="372"/>
      <c r="BY31" s="372"/>
      <c r="BZ31" s="372"/>
      <c r="CA31" s="372"/>
      <c r="CB31" s="372"/>
      <c r="CC31" s="372"/>
      <c r="CD31" s="372"/>
      <c r="CE31" s="372"/>
      <c r="CF31" s="372"/>
      <c r="CG31" s="372"/>
      <c r="CH31" s="372"/>
      <c r="CI31" s="372"/>
      <c r="CJ31" s="372"/>
      <c r="CK31" s="372"/>
      <c r="CL31" s="372"/>
      <c r="CM31" s="372"/>
      <c r="CN31" s="372"/>
      <c r="CO31" s="372"/>
      <c r="CP31" s="372"/>
      <c r="CQ31" s="372"/>
      <c r="CR31" s="372"/>
      <c r="CS31" s="372"/>
      <c r="CT31" s="372"/>
      <c r="CU31" s="372"/>
      <c r="CV31" s="372"/>
      <c r="CW31" s="372"/>
      <c r="CX31" s="372"/>
      <c r="CY31" s="372"/>
      <c r="CZ31" s="372"/>
      <c r="DA31" s="372"/>
      <c r="DB31" s="372"/>
      <c r="DC31" s="372"/>
      <c r="DD31" s="372"/>
      <c r="DE31" s="372"/>
      <c r="DF31" s="372"/>
      <c r="DG31" s="372"/>
      <c r="DH31" s="372"/>
      <c r="DI31" s="373"/>
      <c r="DJ31" s="347"/>
      <c r="DK31" s="347"/>
      <c r="DL31" s="347"/>
      <c r="DM31" s="347"/>
      <c r="DN31" s="347"/>
      <c r="DO31" s="347"/>
    </row>
    <row r="32" spans="1:119" ht="13.5" customHeight="1" x14ac:dyDescent="0.2">
      <c r="A32" s="348"/>
      <c r="B32" s="374"/>
      <c r="C32" s="375" t="s">
        <v>534</v>
      </c>
      <c r="D32" s="375"/>
      <c r="E32" s="375"/>
      <c r="F32" s="372"/>
      <c r="G32" s="372"/>
      <c r="H32" s="372"/>
      <c r="I32" s="372"/>
      <c r="J32" s="372"/>
      <c r="K32" s="372"/>
      <c r="L32" s="372"/>
      <c r="M32" s="372"/>
      <c r="N32" s="372"/>
      <c r="O32" s="372"/>
      <c r="P32" s="372"/>
      <c r="Q32" s="372"/>
      <c r="R32" s="372"/>
      <c r="S32" s="372"/>
      <c r="T32" s="372"/>
      <c r="U32" s="372" t="s">
        <v>535</v>
      </c>
      <c r="V32" s="372"/>
      <c r="W32" s="372"/>
      <c r="X32" s="372"/>
      <c r="Y32" s="372"/>
      <c r="Z32" s="372"/>
      <c r="AA32" s="372"/>
      <c r="AB32" s="372"/>
      <c r="AC32" s="372"/>
      <c r="AD32" s="372"/>
      <c r="AE32" s="372"/>
      <c r="AF32" s="372"/>
      <c r="AG32" s="372"/>
      <c r="AH32" s="372"/>
      <c r="AI32" s="372"/>
      <c r="AJ32" s="372"/>
      <c r="AK32" s="372"/>
      <c r="AL32" s="372"/>
      <c r="AM32" s="376" t="s">
        <v>536</v>
      </c>
      <c r="AN32" s="372"/>
      <c r="AO32" s="372"/>
      <c r="AP32" s="372"/>
      <c r="AQ32" s="372"/>
      <c r="AR32" s="372"/>
      <c r="AS32" s="376"/>
      <c r="AT32" s="376"/>
      <c r="AU32" s="376"/>
      <c r="AV32" s="376"/>
      <c r="AW32" s="376"/>
      <c r="AX32" s="376"/>
      <c r="AY32" s="376"/>
      <c r="AZ32" s="376"/>
      <c r="BA32" s="376"/>
      <c r="BB32" s="372"/>
      <c r="BC32" s="376"/>
      <c r="BD32" s="372"/>
      <c r="BE32" s="376" t="s">
        <v>537</v>
      </c>
      <c r="BF32" s="372"/>
      <c r="BG32" s="372"/>
      <c r="BH32" s="372"/>
      <c r="BI32" s="372"/>
      <c r="BJ32" s="376"/>
      <c r="BK32" s="376"/>
      <c r="BL32" s="376"/>
      <c r="BM32" s="376"/>
      <c r="BN32" s="376"/>
      <c r="BO32" s="376"/>
      <c r="BP32" s="376"/>
      <c r="BQ32" s="376"/>
      <c r="BR32" s="372"/>
      <c r="BS32" s="372"/>
      <c r="BT32" s="372"/>
      <c r="BU32" s="372"/>
      <c r="BV32" s="372"/>
      <c r="BW32" s="372" t="s">
        <v>538</v>
      </c>
      <c r="BX32" s="372"/>
      <c r="BY32" s="372"/>
      <c r="BZ32" s="372"/>
      <c r="CA32" s="372"/>
      <c r="CB32" s="376"/>
      <c r="CC32" s="376"/>
      <c r="CD32" s="376"/>
      <c r="CE32" s="376"/>
      <c r="CF32" s="376"/>
      <c r="CG32" s="376"/>
      <c r="CH32" s="376"/>
      <c r="CI32" s="376"/>
      <c r="CJ32" s="376"/>
      <c r="CK32" s="376"/>
      <c r="CL32" s="376"/>
      <c r="CM32" s="376"/>
      <c r="CN32" s="376"/>
      <c r="CO32" s="376" t="s">
        <v>539</v>
      </c>
      <c r="CP32" s="376"/>
      <c r="CQ32" s="376"/>
      <c r="CR32" s="376"/>
      <c r="CS32" s="376"/>
      <c r="CT32" s="376"/>
      <c r="CU32" s="376"/>
      <c r="CV32" s="376"/>
      <c r="CW32" s="376"/>
      <c r="CX32" s="376"/>
      <c r="CY32" s="376"/>
      <c r="CZ32" s="376"/>
      <c r="DA32" s="376"/>
      <c r="DB32" s="376"/>
      <c r="DC32" s="376"/>
      <c r="DD32" s="376"/>
      <c r="DE32" s="376"/>
      <c r="DF32" s="376"/>
      <c r="DG32" s="376"/>
      <c r="DH32" s="376"/>
      <c r="DI32" s="373"/>
      <c r="DJ32" s="347"/>
      <c r="DK32" s="347"/>
      <c r="DL32" s="347"/>
      <c r="DM32" s="347"/>
      <c r="DN32" s="347"/>
      <c r="DO32" s="347"/>
    </row>
    <row r="33" spans="1:119" ht="13.5" customHeight="1" x14ac:dyDescent="0.2">
      <c r="A33" s="348"/>
      <c r="B33" s="374"/>
      <c r="C33" s="389" t="s">
        <v>540</v>
      </c>
      <c r="D33" s="389"/>
      <c r="E33" s="388" t="s">
        <v>541</v>
      </c>
      <c r="F33" s="388"/>
      <c r="G33" s="388"/>
      <c r="H33" s="388"/>
      <c r="I33" s="388"/>
      <c r="J33" s="388"/>
      <c r="K33" s="388"/>
      <c r="L33" s="388"/>
      <c r="M33" s="388"/>
      <c r="N33" s="388"/>
      <c r="O33" s="388"/>
      <c r="P33" s="388"/>
      <c r="Q33" s="388"/>
      <c r="R33" s="388"/>
      <c r="S33" s="388"/>
      <c r="T33" s="377"/>
      <c r="U33" s="389" t="s">
        <v>540</v>
      </c>
      <c r="V33" s="389"/>
      <c r="W33" s="388" t="s">
        <v>541</v>
      </c>
      <c r="X33" s="388"/>
      <c r="Y33" s="388"/>
      <c r="Z33" s="388"/>
      <c r="AA33" s="388"/>
      <c r="AB33" s="388"/>
      <c r="AC33" s="388"/>
      <c r="AD33" s="388"/>
      <c r="AE33" s="388"/>
      <c r="AF33" s="388"/>
      <c r="AG33" s="388"/>
      <c r="AH33" s="388"/>
      <c r="AI33" s="388"/>
      <c r="AJ33" s="388"/>
      <c r="AK33" s="388"/>
      <c r="AL33" s="377"/>
      <c r="AM33" s="389" t="s">
        <v>540</v>
      </c>
      <c r="AN33" s="389"/>
      <c r="AO33" s="388" t="s">
        <v>541</v>
      </c>
      <c r="AP33" s="388"/>
      <c r="AQ33" s="388"/>
      <c r="AR33" s="388"/>
      <c r="AS33" s="388"/>
      <c r="AT33" s="388"/>
      <c r="AU33" s="388"/>
      <c r="AV33" s="388"/>
      <c r="AW33" s="388"/>
      <c r="AX33" s="388"/>
      <c r="AY33" s="388"/>
      <c r="AZ33" s="388"/>
      <c r="BA33" s="388"/>
      <c r="BB33" s="388"/>
      <c r="BC33" s="388"/>
      <c r="BD33" s="378"/>
      <c r="BE33" s="388" t="s">
        <v>542</v>
      </c>
      <c r="BF33" s="388"/>
      <c r="BG33" s="388" t="s">
        <v>543</v>
      </c>
      <c r="BH33" s="388"/>
      <c r="BI33" s="388"/>
      <c r="BJ33" s="388"/>
      <c r="BK33" s="388"/>
      <c r="BL33" s="388"/>
      <c r="BM33" s="388"/>
      <c r="BN33" s="388"/>
      <c r="BO33" s="388"/>
      <c r="BP33" s="388"/>
      <c r="BQ33" s="388"/>
      <c r="BR33" s="388"/>
      <c r="BS33" s="388"/>
      <c r="BT33" s="388"/>
      <c r="BU33" s="388"/>
      <c r="BV33" s="378"/>
      <c r="BW33" s="389" t="s">
        <v>542</v>
      </c>
      <c r="BX33" s="389"/>
      <c r="BY33" s="388" t="s">
        <v>544</v>
      </c>
      <c r="BZ33" s="388"/>
      <c r="CA33" s="388"/>
      <c r="CB33" s="388"/>
      <c r="CC33" s="388"/>
      <c r="CD33" s="388"/>
      <c r="CE33" s="388"/>
      <c r="CF33" s="388"/>
      <c r="CG33" s="388"/>
      <c r="CH33" s="388"/>
      <c r="CI33" s="388"/>
      <c r="CJ33" s="388"/>
      <c r="CK33" s="388"/>
      <c r="CL33" s="388"/>
      <c r="CM33" s="388"/>
      <c r="CN33" s="377"/>
      <c r="CO33" s="389" t="s">
        <v>540</v>
      </c>
      <c r="CP33" s="389"/>
      <c r="CQ33" s="388" t="s">
        <v>545</v>
      </c>
      <c r="CR33" s="388"/>
      <c r="CS33" s="388"/>
      <c r="CT33" s="388"/>
      <c r="CU33" s="388"/>
      <c r="CV33" s="388"/>
      <c r="CW33" s="388"/>
      <c r="CX33" s="388"/>
      <c r="CY33" s="388"/>
      <c r="CZ33" s="388"/>
      <c r="DA33" s="388"/>
      <c r="DB33" s="388"/>
      <c r="DC33" s="388"/>
      <c r="DD33" s="388"/>
      <c r="DE33" s="388"/>
      <c r="DF33" s="377"/>
      <c r="DG33" s="387" t="s">
        <v>546</v>
      </c>
      <c r="DH33" s="387"/>
      <c r="DI33" s="379"/>
      <c r="DJ33" s="347"/>
      <c r="DK33" s="347"/>
      <c r="DL33" s="347"/>
      <c r="DM33" s="347"/>
      <c r="DN33" s="347"/>
      <c r="DO33" s="347"/>
    </row>
    <row r="34" spans="1:119" ht="32.25" customHeight="1" x14ac:dyDescent="0.2">
      <c r="A34" s="348"/>
      <c r="B34" s="374"/>
      <c r="C34" s="385">
        <f>IF(E34="","",1)</f>
        <v>1</v>
      </c>
      <c r="D34" s="385"/>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375"/>
      <c r="U34" s="385">
        <f>IF(W34="","",MAX(C34:D43)+1)</f>
        <v>2</v>
      </c>
      <c r="V34" s="385"/>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375"/>
      <c r="AM34" s="385">
        <f>IF(AO34="","",MAX(C34:D43,U34:V43)+1)</f>
        <v>6</v>
      </c>
      <c r="AN34" s="385"/>
      <c r="AO34" s="386" t="str">
        <f>IF('各会計、関係団体の財政状況及び健全化判断比率'!B32="","",'各会計、関係団体の財政状況及び健全化判断比率'!B32)</f>
        <v>国民健康保険病院事業会計</v>
      </c>
      <c r="AP34" s="386"/>
      <c r="AQ34" s="386"/>
      <c r="AR34" s="386"/>
      <c r="AS34" s="386"/>
      <c r="AT34" s="386"/>
      <c r="AU34" s="386"/>
      <c r="AV34" s="386"/>
      <c r="AW34" s="386"/>
      <c r="AX34" s="386"/>
      <c r="AY34" s="386"/>
      <c r="AZ34" s="386"/>
      <c r="BA34" s="386"/>
      <c r="BB34" s="386"/>
      <c r="BC34" s="386"/>
      <c r="BD34" s="375"/>
      <c r="BE34" s="385">
        <f>IF(BG34="","",MAX(C34:D43,U34:V43,AM34:AN43)+1)</f>
        <v>7</v>
      </c>
      <c r="BF34" s="385"/>
      <c r="BG34" s="386" t="str">
        <f>IF('各会計、関係団体の財政状況及び健全化判断比率'!B33="","",'各会計、関係団体の財政状況及び健全化判断比率'!B33)</f>
        <v>簡易水道事業特別会計</v>
      </c>
      <c r="BH34" s="386"/>
      <c r="BI34" s="386"/>
      <c r="BJ34" s="386"/>
      <c r="BK34" s="386"/>
      <c r="BL34" s="386"/>
      <c r="BM34" s="386"/>
      <c r="BN34" s="386"/>
      <c r="BO34" s="386"/>
      <c r="BP34" s="386"/>
      <c r="BQ34" s="386"/>
      <c r="BR34" s="386"/>
      <c r="BS34" s="386"/>
      <c r="BT34" s="386"/>
      <c r="BU34" s="386"/>
      <c r="BV34" s="375"/>
      <c r="BW34" s="385">
        <f>IF(BY34="","",MAX(C34:D43,U34:V43,AM34:AN43,BE34:BF43)+1)</f>
        <v>8</v>
      </c>
      <c r="BX34" s="385"/>
      <c r="BY34" s="386" t="str">
        <f>IF('各会計、関係団体の財政状況及び健全化判断比率'!B68="","",'各会計、関係団体の財政状況及び健全化判断比率'!B68)</f>
        <v>西臼杵広域行政事務組合</v>
      </c>
      <c r="BZ34" s="386"/>
      <c r="CA34" s="386"/>
      <c r="CB34" s="386"/>
      <c r="CC34" s="386"/>
      <c r="CD34" s="386"/>
      <c r="CE34" s="386"/>
      <c r="CF34" s="386"/>
      <c r="CG34" s="386"/>
      <c r="CH34" s="386"/>
      <c r="CI34" s="386"/>
      <c r="CJ34" s="386"/>
      <c r="CK34" s="386"/>
      <c r="CL34" s="386"/>
      <c r="CM34" s="386"/>
      <c r="CN34" s="375"/>
      <c r="CO34" s="385">
        <f>IF(CQ34="","",MAX(C34:D43,U34:V43,AM34:AN43,BE34:BF43,BW34:BX43)+1)</f>
        <v>16</v>
      </c>
      <c r="CP34" s="385"/>
      <c r="CQ34" s="386" t="str">
        <f>IF('各会計、関係団体の財政状況及び健全化判断比率'!BS7="","",'各会計、関係団体の財政状況及び健全化判断比率'!BS7)</f>
        <v>五ケ瀬ハイランド</v>
      </c>
      <c r="CR34" s="386"/>
      <c r="CS34" s="386"/>
      <c r="CT34" s="386"/>
      <c r="CU34" s="386"/>
      <c r="CV34" s="386"/>
      <c r="CW34" s="386"/>
      <c r="CX34" s="386"/>
      <c r="CY34" s="386"/>
      <c r="CZ34" s="386"/>
      <c r="DA34" s="386"/>
      <c r="DB34" s="386"/>
      <c r="DC34" s="386"/>
      <c r="DD34" s="386"/>
      <c r="DE34" s="386"/>
      <c r="DF34" s="372"/>
      <c r="DG34" s="384" t="str">
        <f>IF('各会計、関係団体の財政状況及び健全化判断比率'!BR7="","",'各会計、関係団体の財政状況及び健全化判断比率'!BR7)</f>
        <v/>
      </c>
      <c r="DH34" s="384"/>
      <c r="DI34" s="379"/>
      <c r="DJ34" s="347"/>
      <c r="DK34" s="347"/>
      <c r="DL34" s="347"/>
      <c r="DM34" s="347"/>
      <c r="DN34" s="347"/>
      <c r="DO34" s="347"/>
    </row>
    <row r="35" spans="1:119" ht="32.25" customHeight="1" x14ac:dyDescent="0.2">
      <c r="A35" s="348"/>
      <c r="B35" s="374"/>
      <c r="C35" s="385" t="str">
        <f>IF(E35="","",C34+1)</f>
        <v/>
      </c>
      <c r="D35" s="385"/>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375"/>
      <c r="U35" s="385">
        <f>IF(W35="","",U34+1)</f>
        <v>3</v>
      </c>
      <c r="V35" s="385"/>
      <c r="W35" s="386" t="str">
        <f>IF('各会計、関係団体の財政状況及び健全化判断比率'!B29="","",'各会計、関係団体の財政状況及び健全化判断比率'!B29)</f>
        <v>介護保険特別会計（保険事業勘定）</v>
      </c>
      <c r="X35" s="386"/>
      <c r="Y35" s="386"/>
      <c r="Z35" s="386"/>
      <c r="AA35" s="386"/>
      <c r="AB35" s="386"/>
      <c r="AC35" s="386"/>
      <c r="AD35" s="386"/>
      <c r="AE35" s="386"/>
      <c r="AF35" s="386"/>
      <c r="AG35" s="386"/>
      <c r="AH35" s="386"/>
      <c r="AI35" s="386"/>
      <c r="AJ35" s="386"/>
      <c r="AK35" s="386"/>
      <c r="AL35" s="375"/>
      <c r="AM35" s="385" t="str">
        <f t="shared" ref="AM35:AM43" si="0">IF(AO35="","",AM34+1)</f>
        <v/>
      </c>
      <c r="AN35" s="385"/>
      <c r="AO35" s="386"/>
      <c r="AP35" s="386"/>
      <c r="AQ35" s="386"/>
      <c r="AR35" s="386"/>
      <c r="AS35" s="386"/>
      <c r="AT35" s="386"/>
      <c r="AU35" s="386"/>
      <c r="AV35" s="386"/>
      <c r="AW35" s="386"/>
      <c r="AX35" s="386"/>
      <c r="AY35" s="386"/>
      <c r="AZ35" s="386"/>
      <c r="BA35" s="386"/>
      <c r="BB35" s="386"/>
      <c r="BC35" s="386"/>
      <c r="BD35" s="375"/>
      <c r="BE35" s="385" t="str">
        <f t="shared" ref="BE35:BE43" si="1">IF(BG35="","",BE34+1)</f>
        <v/>
      </c>
      <c r="BF35" s="385"/>
      <c r="BG35" s="386"/>
      <c r="BH35" s="386"/>
      <c r="BI35" s="386"/>
      <c r="BJ35" s="386"/>
      <c r="BK35" s="386"/>
      <c r="BL35" s="386"/>
      <c r="BM35" s="386"/>
      <c r="BN35" s="386"/>
      <c r="BO35" s="386"/>
      <c r="BP35" s="386"/>
      <c r="BQ35" s="386"/>
      <c r="BR35" s="386"/>
      <c r="BS35" s="386"/>
      <c r="BT35" s="386"/>
      <c r="BU35" s="386"/>
      <c r="BV35" s="375"/>
      <c r="BW35" s="385">
        <f t="shared" ref="BW35:BW43" si="2">IF(BY35="","",BW34+1)</f>
        <v>9</v>
      </c>
      <c r="BX35" s="385"/>
      <c r="BY35" s="386" t="str">
        <f>IF('各会計、関係団体の財政状況及び健全化判断比率'!B69="","",'各会計、関係団体の財政状況及び健全化判断比率'!B69)</f>
        <v>宮崎県市町村総合事務組合（普通会計）</v>
      </c>
      <c r="BZ35" s="386"/>
      <c r="CA35" s="386"/>
      <c r="CB35" s="386"/>
      <c r="CC35" s="386"/>
      <c r="CD35" s="386"/>
      <c r="CE35" s="386"/>
      <c r="CF35" s="386"/>
      <c r="CG35" s="386"/>
      <c r="CH35" s="386"/>
      <c r="CI35" s="386"/>
      <c r="CJ35" s="386"/>
      <c r="CK35" s="386"/>
      <c r="CL35" s="386"/>
      <c r="CM35" s="386"/>
      <c r="CN35" s="375"/>
      <c r="CO35" s="385">
        <f t="shared" ref="CO35:CO43" si="3">IF(CQ35="","",CO34+1)</f>
        <v>17</v>
      </c>
      <c r="CP35" s="385"/>
      <c r="CQ35" s="386" t="str">
        <f>IF('各会計、関係団体の財政状況及び健全化判断比率'!BS8="","",'各会計、関係団体の財政状況及び健全化判断比率'!BS8)</f>
        <v>五ヶ瀬ワイナリー</v>
      </c>
      <c r="CR35" s="386"/>
      <c r="CS35" s="386"/>
      <c r="CT35" s="386"/>
      <c r="CU35" s="386"/>
      <c r="CV35" s="386"/>
      <c r="CW35" s="386"/>
      <c r="CX35" s="386"/>
      <c r="CY35" s="386"/>
      <c r="CZ35" s="386"/>
      <c r="DA35" s="386"/>
      <c r="DB35" s="386"/>
      <c r="DC35" s="386"/>
      <c r="DD35" s="386"/>
      <c r="DE35" s="386"/>
      <c r="DF35" s="372"/>
      <c r="DG35" s="384" t="str">
        <f>IF('各会計、関係団体の財政状況及び健全化判断比率'!BR8="","",'各会計、関係団体の財政状況及び健全化判断比率'!BR8)</f>
        <v/>
      </c>
      <c r="DH35" s="384"/>
      <c r="DI35" s="379"/>
      <c r="DJ35" s="347"/>
      <c r="DK35" s="347"/>
      <c r="DL35" s="347"/>
      <c r="DM35" s="347"/>
      <c r="DN35" s="347"/>
      <c r="DO35" s="347"/>
    </row>
    <row r="36" spans="1:119" ht="32.25" customHeight="1" x14ac:dyDescent="0.2">
      <c r="A36" s="348"/>
      <c r="B36" s="374"/>
      <c r="C36" s="385" t="str">
        <f>IF(E36="","",C35+1)</f>
        <v/>
      </c>
      <c r="D36" s="385"/>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375"/>
      <c r="U36" s="385">
        <f t="shared" ref="U36:U43" si="4">IF(W36="","",U35+1)</f>
        <v>4</v>
      </c>
      <c r="V36" s="385"/>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375"/>
      <c r="AM36" s="385" t="str">
        <f t="shared" si="0"/>
        <v/>
      </c>
      <c r="AN36" s="385"/>
      <c r="AO36" s="386"/>
      <c r="AP36" s="386"/>
      <c r="AQ36" s="386"/>
      <c r="AR36" s="386"/>
      <c r="AS36" s="386"/>
      <c r="AT36" s="386"/>
      <c r="AU36" s="386"/>
      <c r="AV36" s="386"/>
      <c r="AW36" s="386"/>
      <c r="AX36" s="386"/>
      <c r="AY36" s="386"/>
      <c r="AZ36" s="386"/>
      <c r="BA36" s="386"/>
      <c r="BB36" s="386"/>
      <c r="BC36" s="386"/>
      <c r="BD36" s="375"/>
      <c r="BE36" s="385" t="str">
        <f t="shared" si="1"/>
        <v/>
      </c>
      <c r="BF36" s="385"/>
      <c r="BG36" s="386"/>
      <c r="BH36" s="386"/>
      <c r="BI36" s="386"/>
      <c r="BJ36" s="386"/>
      <c r="BK36" s="386"/>
      <c r="BL36" s="386"/>
      <c r="BM36" s="386"/>
      <c r="BN36" s="386"/>
      <c r="BO36" s="386"/>
      <c r="BP36" s="386"/>
      <c r="BQ36" s="386"/>
      <c r="BR36" s="386"/>
      <c r="BS36" s="386"/>
      <c r="BT36" s="386"/>
      <c r="BU36" s="386"/>
      <c r="BV36" s="375"/>
      <c r="BW36" s="385">
        <f t="shared" si="2"/>
        <v>10</v>
      </c>
      <c r="BX36" s="385"/>
      <c r="BY36" s="386" t="str">
        <f>IF('各会計、関係団体の財政状況及び健全化判断比率'!B70="","",'各会計、関係団体の財政状況及び健全化判断比率'!B70)</f>
        <v>宮崎県市町村総合事務組合（事業会計）</v>
      </c>
      <c r="BZ36" s="386"/>
      <c r="CA36" s="386"/>
      <c r="CB36" s="386"/>
      <c r="CC36" s="386"/>
      <c r="CD36" s="386"/>
      <c r="CE36" s="386"/>
      <c r="CF36" s="386"/>
      <c r="CG36" s="386"/>
      <c r="CH36" s="386"/>
      <c r="CI36" s="386"/>
      <c r="CJ36" s="386"/>
      <c r="CK36" s="386"/>
      <c r="CL36" s="386"/>
      <c r="CM36" s="386"/>
      <c r="CN36" s="375"/>
      <c r="CO36" s="385">
        <f t="shared" si="3"/>
        <v>18</v>
      </c>
      <c r="CP36" s="385"/>
      <c r="CQ36" s="386" t="str">
        <f>IF('各会計、関係団体の財政状況及び健全化判断比率'!BS9="","",'各会計、関係団体の財政状況及び健全化判断比率'!BS9)</f>
        <v>宮崎県林業公社</v>
      </c>
      <c r="CR36" s="386"/>
      <c r="CS36" s="386"/>
      <c r="CT36" s="386"/>
      <c r="CU36" s="386"/>
      <c r="CV36" s="386"/>
      <c r="CW36" s="386"/>
      <c r="CX36" s="386"/>
      <c r="CY36" s="386"/>
      <c r="CZ36" s="386"/>
      <c r="DA36" s="386"/>
      <c r="DB36" s="386"/>
      <c r="DC36" s="386"/>
      <c r="DD36" s="386"/>
      <c r="DE36" s="386"/>
      <c r="DF36" s="372"/>
      <c r="DG36" s="384" t="str">
        <f>IF('各会計、関係団体の財政状況及び健全化判断比率'!BR9="","",'各会計、関係団体の財政状況及び健全化判断比率'!BR9)</f>
        <v/>
      </c>
      <c r="DH36" s="384"/>
      <c r="DI36" s="379"/>
      <c r="DJ36" s="347"/>
      <c r="DK36" s="347"/>
      <c r="DL36" s="347"/>
      <c r="DM36" s="347"/>
      <c r="DN36" s="347"/>
      <c r="DO36" s="347"/>
    </row>
    <row r="37" spans="1:119" ht="32.25" customHeight="1" x14ac:dyDescent="0.2">
      <c r="A37" s="348"/>
      <c r="B37" s="374"/>
      <c r="C37" s="385" t="str">
        <f>IF(E37="","",C36+1)</f>
        <v/>
      </c>
      <c r="D37" s="385"/>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375"/>
      <c r="U37" s="385">
        <f t="shared" si="4"/>
        <v>5</v>
      </c>
      <c r="V37" s="385"/>
      <c r="W37" s="386" t="str">
        <f>IF('各会計、関係団体の財政状況及び健全化判断比率'!B31="","",'各会計、関係団体の財政状況及び健全化判断比率'!B31)</f>
        <v>介護保険特別会計（介護サービス事業勘定）</v>
      </c>
      <c r="X37" s="386"/>
      <c r="Y37" s="386"/>
      <c r="Z37" s="386"/>
      <c r="AA37" s="386"/>
      <c r="AB37" s="386"/>
      <c r="AC37" s="386"/>
      <c r="AD37" s="386"/>
      <c r="AE37" s="386"/>
      <c r="AF37" s="386"/>
      <c r="AG37" s="386"/>
      <c r="AH37" s="386"/>
      <c r="AI37" s="386"/>
      <c r="AJ37" s="386"/>
      <c r="AK37" s="386"/>
      <c r="AL37" s="375"/>
      <c r="AM37" s="385" t="str">
        <f t="shared" si="0"/>
        <v/>
      </c>
      <c r="AN37" s="385"/>
      <c r="AO37" s="386"/>
      <c r="AP37" s="386"/>
      <c r="AQ37" s="386"/>
      <c r="AR37" s="386"/>
      <c r="AS37" s="386"/>
      <c r="AT37" s="386"/>
      <c r="AU37" s="386"/>
      <c r="AV37" s="386"/>
      <c r="AW37" s="386"/>
      <c r="AX37" s="386"/>
      <c r="AY37" s="386"/>
      <c r="AZ37" s="386"/>
      <c r="BA37" s="386"/>
      <c r="BB37" s="386"/>
      <c r="BC37" s="386"/>
      <c r="BD37" s="375"/>
      <c r="BE37" s="385" t="str">
        <f t="shared" si="1"/>
        <v/>
      </c>
      <c r="BF37" s="385"/>
      <c r="BG37" s="386"/>
      <c r="BH37" s="386"/>
      <c r="BI37" s="386"/>
      <c r="BJ37" s="386"/>
      <c r="BK37" s="386"/>
      <c r="BL37" s="386"/>
      <c r="BM37" s="386"/>
      <c r="BN37" s="386"/>
      <c r="BO37" s="386"/>
      <c r="BP37" s="386"/>
      <c r="BQ37" s="386"/>
      <c r="BR37" s="386"/>
      <c r="BS37" s="386"/>
      <c r="BT37" s="386"/>
      <c r="BU37" s="386"/>
      <c r="BV37" s="375"/>
      <c r="BW37" s="385">
        <f t="shared" si="2"/>
        <v>11</v>
      </c>
      <c r="BX37" s="385"/>
      <c r="BY37" s="386" t="str">
        <f>IF('各会計、関係団体の財政状況及び健全化判断比率'!B71="","",'各会計、関係団体の財政状況及び健全化判断比率'!B71)</f>
        <v>宮崎県市町村総合事務組合（自治会館会計）</v>
      </c>
      <c r="BZ37" s="386"/>
      <c r="CA37" s="386"/>
      <c r="CB37" s="386"/>
      <c r="CC37" s="386"/>
      <c r="CD37" s="386"/>
      <c r="CE37" s="386"/>
      <c r="CF37" s="386"/>
      <c r="CG37" s="386"/>
      <c r="CH37" s="386"/>
      <c r="CI37" s="386"/>
      <c r="CJ37" s="386"/>
      <c r="CK37" s="386"/>
      <c r="CL37" s="386"/>
      <c r="CM37" s="386"/>
      <c r="CN37" s="375"/>
      <c r="CO37" s="385" t="str">
        <f t="shared" si="3"/>
        <v/>
      </c>
      <c r="CP37" s="385"/>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372"/>
      <c r="DG37" s="384" t="str">
        <f>IF('各会計、関係団体の財政状況及び健全化判断比率'!BR10="","",'各会計、関係団体の財政状況及び健全化判断比率'!BR10)</f>
        <v/>
      </c>
      <c r="DH37" s="384"/>
      <c r="DI37" s="379"/>
      <c r="DJ37" s="347"/>
      <c r="DK37" s="347"/>
      <c r="DL37" s="347"/>
      <c r="DM37" s="347"/>
      <c r="DN37" s="347"/>
      <c r="DO37" s="347"/>
    </row>
    <row r="38" spans="1:119" ht="32.25" customHeight="1" x14ac:dyDescent="0.2">
      <c r="A38" s="348"/>
      <c r="B38" s="374"/>
      <c r="C38" s="385" t="str">
        <f t="shared" ref="C38:C43" si="5">IF(E38="","",C37+1)</f>
        <v/>
      </c>
      <c r="D38" s="385"/>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375"/>
      <c r="U38" s="385" t="str">
        <f t="shared" si="4"/>
        <v/>
      </c>
      <c r="V38" s="385"/>
      <c r="W38" s="386"/>
      <c r="X38" s="386"/>
      <c r="Y38" s="386"/>
      <c r="Z38" s="386"/>
      <c r="AA38" s="386"/>
      <c r="AB38" s="386"/>
      <c r="AC38" s="386"/>
      <c r="AD38" s="386"/>
      <c r="AE38" s="386"/>
      <c r="AF38" s="386"/>
      <c r="AG38" s="386"/>
      <c r="AH38" s="386"/>
      <c r="AI38" s="386"/>
      <c r="AJ38" s="386"/>
      <c r="AK38" s="386"/>
      <c r="AL38" s="375"/>
      <c r="AM38" s="385" t="str">
        <f t="shared" si="0"/>
        <v/>
      </c>
      <c r="AN38" s="385"/>
      <c r="AO38" s="386"/>
      <c r="AP38" s="386"/>
      <c r="AQ38" s="386"/>
      <c r="AR38" s="386"/>
      <c r="AS38" s="386"/>
      <c r="AT38" s="386"/>
      <c r="AU38" s="386"/>
      <c r="AV38" s="386"/>
      <c r="AW38" s="386"/>
      <c r="AX38" s="386"/>
      <c r="AY38" s="386"/>
      <c r="AZ38" s="386"/>
      <c r="BA38" s="386"/>
      <c r="BB38" s="386"/>
      <c r="BC38" s="386"/>
      <c r="BD38" s="375"/>
      <c r="BE38" s="385" t="str">
        <f t="shared" si="1"/>
        <v/>
      </c>
      <c r="BF38" s="385"/>
      <c r="BG38" s="386"/>
      <c r="BH38" s="386"/>
      <c r="BI38" s="386"/>
      <c r="BJ38" s="386"/>
      <c r="BK38" s="386"/>
      <c r="BL38" s="386"/>
      <c r="BM38" s="386"/>
      <c r="BN38" s="386"/>
      <c r="BO38" s="386"/>
      <c r="BP38" s="386"/>
      <c r="BQ38" s="386"/>
      <c r="BR38" s="386"/>
      <c r="BS38" s="386"/>
      <c r="BT38" s="386"/>
      <c r="BU38" s="386"/>
      <c r="BV38" s="375"/>
      <c r="BW38" s="385">
        <f t="shared" si="2"/>
        <v>12</v>
      </c>
      <c r="BX38" s="385"/>
      <c r="BY38" s="386" t="str">
        <f>IF('各会計、関係団体の財政状況及び健全化判断比率'!B72="","",'各会計、関係団体の財政状況及び健全化判断比率'!B72)</f>
        <v>宮崎県北部広域行政事務組合（一般会計）</v>
      </c>
      <c r="BZ38" s="386"/>
      <c r="CA38" s="386"/>
      <c r="CB38" s="386"/>
      <c r="CC38" s="386"/>
      <c r="CD38" s="386"/>
      <c r="CE38" s="386"/>
      <c r="CF38" s="386"/>
      <c r="CG38" s="386"/>
      <c r="CH38" s="386"/>
      <c r="CI38" s="386"/>
      <c r="CJ38" s="386"/>
      <c r="CK38" s="386"/>
      <c r="CL38" s="386"/>
      <c r="CM38" s="386"/>
      <c r="CN38" s="375"/>
      <c r="CO38" s="385" t="str">
        <f t="shared" si="3"/>
        <v/>
      </c>
      <c r="CP38" s="385"/>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372"/>
      <c r="DG38" s="384" t="str">
        <f>IF('各会計、関係団体の財政状況及び健全化判断比率'!BR11="","",'各会計、関係団体の財政状況及び健全化判断比率'!BR11)</f>
        <v/>
      </c>
      <c r="DH38" s="384"/>
      <c r="DI38" s="379"/>
      <c r="DJ38" s="347"/>
      <c r="DK38" s="347"/>
      <c r="DL38" s="347"/>
      <c r="DM38" s="347"/>
      <c r="DN38" s="347"/>
      <c r="DO38" s="347"/>
    </row>
    <row r="39" spans="1:119" ht="32.25" customHeight="1" x14ac:dyDescent="0.2">
      <c r="A39" s="348"/>
      <c r="B39" s="374"/>
      <c r="C39" s="385" t="str">
        <f t="shared" si="5"/>
        <v/>
      </c>
      <c r="D39" s="385"/>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375"/>
      <c r="U39" s="385" t="str">
        <f t="shared" si="4"/>
        <v/>
      </c>
      <c r="V39" s="385"/>
      <c r="W39" s="386"/>
      <c r="X39" s="386"/>
      <c r="Y39" s="386"/>
      <c r="Z39" s="386"/>
      <c r="AA39" s="386"/>
      <c r="AB39" s="386"/>
      <c r="AC39" s="386"/>
      <c r="AD39" s="386"/>
      <c r="AE39" s="386"/>
      <c r="AF39" s="386"/>
      <c r="AG39" s="386"/>
      <c r="AH39" s="386"/>
      <c r="AI39" s="386"/>
      <c r="AJ39" s="386"/>
      <c r="AK39" s="386"/>
      <c r="AL39" s="375"/>
      <c r="AM39" s="385" t="str">
        <f t="shared" si="0"/>
        <v/>
      </c>
      <c r="AN39" s="385"/>
      <c r="AO39" s="386"/>
      <c r="AP39" s="386"/>
      <c r="AQ39" s="386"/>
      <c r="AR39" s="386"/>
      <c r="AS39" s="386"/>
      <c r="AT39" s="386"/>
      <c r="AU39" s="386"/>
      <c r="AV39" s="386"/>
      <c r="AW39" s="386"/>
      <c r="AX39" s="386"/>
      <c r="AY39" s="386"/>
      <c r="AZ39" s="386"/>
      <c r="BA39" s="386"/>
      <c r="BB39" s="386"/>
      <c r="BC39" s="386"/>
      <c r="BD39" s="375"/>
      <c r="BE39" s="385" t="str">
        <f t="shared" si="1"/>
        <v/>
      </c>
      <c r="BF39" s="385"/>
      <c r="BG39" s="386"/>
      <c r="BH39" s="386"/>
      <c r="BI39" s="386"/>
      <c r="BJ39" s="386"/>
      <c r="BK39" s="386"/>
      <c r="BL39" s="386"/>
      <c r="BM39" s="386"/>
      <c r="BN39" s="386"/>
      <c r="BO39" s="386"/>
      <c r="BP39" s="386"/>
      <c r="BQ39" s="386"/>
      <c r="BR39" s="386"/>
      <c r="BS39" s="386"/>
      <c r="BT39" s="386"/>
      <c r="BU39" s="386"/>
      <c r="BV39" s="375"/>
      <c r="BW39" s="385">
        <f t="shared" si="2"/>
        <v>13</v>
      </c>
      <c r="BX39" s="385"/>
      <c r="BY39" s="386" t="str">
        <f>IF('各会計、関係団体の財政状況及び健全化判断比率'!B73="","",'各会計、関係団体の財政状況及び健全化判断比率'!B73)</f>
        <v>宮崎県北部広域行政事務組合（特別会計）</v>
      </c>
      <c r="BZ39" s="386"/>
      <c r="CA39" s="386"/>
      <c r="CB39" s="386"/>
      <c r="CC39" s="386"/>
      <c r="CD39" s="386"/>
      <c r="CE39" s="386"/>
      <c r="CF39" s="386"/>
      <c r="CG39" s="386"/>
      <c r="CH39" s="386"/>
      <c r="CI39" s="386"/>
      <c r="CJ39" s="386"/>
      <c r="CK39" s="386"/>
      <c r="CL39" s="386"/>
      <c r="CM39" s="386"/>
      <c r="CN39" s="375"/>
      <c r="CO39" s="385" t="str">
        <f t="shared" si="3"/>
        <v/>
      </c>
      <c r="CP39" s="385"/>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372"/>
      <c r="DG39" s="384" t="str">
        <f>IF('各会計、関係団体の財政状況及び健全化判断比率'!BR12="","",'各会計、関係団体の財政状況及び健全化判断比率'!BR12)</f>
        <v/>
      </c>
      <c r="DH39" s="384"/>
      <c r="DI39" s="379"/>
      <c r="DJ39" s="347"/>
      <c r="DK39" s="347"/>
      <c r="DL39" s="347"/>
      <c r="DM39" s="347"/>
      <c r="DN39" s="347"/>
      <c r="DO39" s="347"/>
    </row>
    <row r="40" spans="1:119" ht="32.25" customHeight="1" x14ac:dyDescent="0.2">
      <c r="A40" s="348"/>
      <c r="B40" s="374"/>
      <c r="C40" s="385" t="str">
        <f t="shared" si="5"/>
        <v/>
      </c>
      <c r="D40" s="385"/>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375"/>
      <c r="U40" s="385" t="str">
        <f t="shared" si="4"/>
        <v/>
      </c>
      <c r="V40" s="385"/>
      <c r="W40" s="386"/>
      <c r="X40" s="386"/>
      <c r="Y40" s="386"/>
      <c r="Z40" s="386"/>
      <c r="AA40" s="386"/>
      <c r="AB40" s="386"/>
      <c r="AC40" s="386"/>
      <c r="AD40" s="386"/>
      <c r="AE40" s="386"/>
      <c r="AF40" s="386"/>
      <c r="AG40" s="386"/>
      <c r="AH40" s="386"/>
      <c r="AI40" s="386"/>
      <c r="AJ40" s="386"/>
      <c r="AK40" s="386"/>
      <c r="AL40" s="375"/>
      <c r="AM40" s="385" t="str">
        <f t="shared" si="0"/>
        <v/>
      </c>
      <c r="AN40" s="385"/>
      <c r="AO40" s="386"/>
      <c r="AP40" s="386"/>
      <c r="AQ40" s="386"/>
      <c r="AR40" s="386"/>
      <c r="AS40" s="386"/>
      <c r="AT40" s="386"/>
      <c r="AU40" s="386"/>
      <c r="AV40" s="386"/>
      <c r="AW40" s="386"/>
      <c r="AX40" s="386"/>
      <c r="AY40" s="386"/>
      <c r="AZ40" s="386"/>
      <c r="BA40" s="386"/>
      <c r="BB40" s="386"/>
      <c r="BC40" s="386"/>
      <c r="BD40" s="375"/>
      <c r="BE40" s="385" t="str">
        <f t="shared" si="1"/>
        <v/>
      </c>
      <c r="BF40" s="385"/>
      <c r="BG40" s="386"/>
      <c r="BH40" s="386"/>
      <c r="BI40" s="386"/>
      <c r="BJ40" s="386"/>
      <c r="BK40" s="386"/>
      <c r="BL40" s="386"/>
      <c r="BM40" s="386"/>
      <c r="BN40" s="386"/>
      <c r="BO40" s="386"/>
      <c r="BP40" s="386"/>
      <c r="BQ40" s="386"/>
      <c r="BR40" s="386"/>
      <c r="BS40" s="386"/>
      <c r="BT40" s="386"/>
      <c r="BU40" s="386"/>
      <c r="BV40" s="375"/>
      <c r="BW40" s="385">
        <f t="shared" si="2"/>
        <v>14</v>
      </c>
      <c r="BX40" s="385"/>
      <c r="BY40" s="386" t="str">
        <f>IF('各会計、関係団体の財政状況及び健全化判断比率'!B74="","",'各会計、関係団体の財政状況及び健全化判断比率'!B74)</f>
        <v>宮崎県後期高齢者医療広域連合（普通会計）</v>
      </c>
      <c r="BZ40" s="386"/>
      <c r="CA40" s="386"/>
      <c r="CB40" s="386"/>
      <c r="CC40" s="386"/>
      <c r="CD40" s="386"/>
      <c r="CE40" s="386"/>
      <c r="CF40" s="386"/>
      <c r="CG40" s="386"/>
      <c r="CH40" s="386"/>
      <c r="CI40" s="386"/>
      <c r="CJ40" s="386"/>
      <c r="CK40" s="386"/>
      <c r="CL40" s="386"/>
      <c r="CM40" s="386"/>
      <c r="CN40" s="375"/>
      <c r="CO40" s="385" t="str">
        <f t="shared" si="3"/>
        <v/>
      </c>
      <c r="CP40" s="385"/>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372"/>
      <c r="DG40" s="384" t="str">
        <f>IF('各会計、関係団体の財政状況及び健全化判断比率'!BR13="","",'各会計、関係団体の財政状況及び健全化判断比率'!BR13)</f>
        <v/>
      </c>
      <c r="DH40" s="384"/>
      <c r="DI40" s="379"/>
      <c r="DJ40" s="347"/>
      <c r="DK40" s="347"/>
      <c r="DL40" s="347"/>
      <c r="DM40" s="347"/>
      <c r="DN40" s="347"/>
      <c r="DO40" s="347"/>
    </row>
    <row r="41" spans="1:119" ht="32.25" customHeight="1" x14ac:dyDescent="0.2">
      <c r="A41" s="348"/>
      <c r="B41" s="374"/>
      <c r="C41" s="385" t="str">
        <f t="shared" si="5"/>
        <v/>
      </c>
      <c r="D41" s="385"/>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375"/>
      <c r="U41" s="385" t="str">
        <f t="shared" si="4"/>
        <v/>
      </c>
      <c r="V41" s="385"/>
      <c r="W41" s="386"/>
      <c r="X41" s="386"/>
      <c r="Y41" s="386"/>
      <c r="Z41" s="386"/>
      <c r="AA41" s="386"/>
      <c r="AB41" s="386"/>
      <c r="AC41" s="386"/>
      <c r="AD41" s="386"/>
      <c r="AE41" s="386"/>
      <c r="AF41" s="386"/>
      <c r="AG41" s="386"/>
      <c r="AH41" s="386"/>
      <c r="AI41" s="386"/>
      <c r="AJ41" s="386"/>
      <c r="AK41" s="386"/>
      <c r="AL41" s="375"/>
      <c r="AM41" s="385" t="str">
        <f t="shared" si="0"/>
        <v/>
      </c>
      <c r="AN41" s="385"/>
      <c r="AO41" s="386"/>
      <c r="AP41" s="386"/>
      <c r="AQ41" s="386"/>
      <c r="AR41" s="386"/>
      <c r="AS41" s="386"/>
      <c r="AT41" s="386"/>
      <c r="AU41" s="386"/>
      <c r="AV41" s="386"/>
      <c r="AW41" s="386"/>
      <c r="AX41" s="386"/>
      <c r="AY41" s="386"/>
      <c r="AZ41" s="386"/>
      <c r="BA41" s="386"/>
      <c r="BB41" s="386"/>
      <c r="BC41" s="386"/>
      <c r="BD41" s="375"/>
      <c r="BE41" s="385" t="str">
        <f t="shared" si="1"/>
        <v/>
      </c>
      <c r="BF41" s="385"/>
      <c r="BG41" s="386"/>
      <c r="BH41" s="386"/>
      <c r="BI41" s="386"/>
      <c r="BJ41" s="386"/>
      <c r="BK41" s="386"/>
      <c r="BL41" s="386"/>
      <c r="BM41" s="386"/>
      <c r="BN41" s="386"/>
      <c r="BO41" s="386"/>
      <c r="BP41" s="386"/>
      <c r="BQ41" s="386"/>
      <c r="BR41" s="386"/>
      <c r="BS41" s="386"/>
      <c r="BT41" s="386"/>
      <c r="BU41" s="386"/>
      <c r="BV41" s="375"/>
      <c r="BW41" s="385">
        <f t="shared" si="2"/>
        <v>15</v>
      </c>
      <c r="BX41" s="385"/>
      <c r="BY41" s="386" t="str">
        <f>IF('各会計、関係団体の財政状況及び健全化判断比率'!B75="","",'各会計、関係団体の財政状況及び健全化判断比率'!B75)</f>
        <v>宮崎県後期高齢者医療広域連合（事業会計）</v>
      </c>
      <c r="BZ41" s="386"/>
      <c r="CA41" s="386"/>
      <c r="CB41" s="386"/>
      <c r="CC41" s="386"/>
      <c r="CD41" s="386"/>
      <c r="CE41" s="386"/>
      <c r="CF41" s="386"/>
      <c r="CG41" s="386"/>
      <c r="CH41" s="386"/>
      <c r="CI41" s="386"/>
      <c r="CJ41" s="386"/>
      <c r="CK41" s="386"/>
      <c r="CL41" s="386"/>
      <c r="CM41" s="386"/>
      <c r="CN41" s="375"/>
      <c r="CO41" s="385" t="str">
        <f t="shared" si="3"/>
        <v/>
      </c>
      <c r="CP41" s="385"/>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372"/>
      <c r="DG41" s="384" t="str">
        <f>IF('各会計、関係団体の財政状況及び健全化判断比率'!BR14="","",'各会計、関係団体の財政状況及び健全化判断比率'!BR14)</f>
        <v/>
      </c>
      <c r="DH41" s="384"/>
      <c r="DI41" s="379"/>
      <c r="DJ41" s="347"/>
      <c r="DK41" s="347"/>
      <c r="DL41" s="347"/>
      <c r="DM41" s="347"/>
      <c r="DN41" s="347"/>
      <c r="DO41" s="347"/>
    </row>
    <row r="42" spans="1:119" ht="32.25" customHeight="1" x14ac:dyDescent="0.2">
      <c r="A42" s="347"/>
      <c r="B42" s="374"/>
      <c r="C42" s="385" t="str">
        <f t="shared" si="5"/>
        <v/>
      </c>
      <c r="D42" s="385"/>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375"/>
      <c r="U42" s="385" t="str">
        <f t="shared" si="4"/>
        <v/>
      </c>
      <c r="V42" s="385"/>
      <c r="W42" s="386"/>
      <c r="X42" s="386"/>
      <c r="Y42" s="386"/>
      <c r="Z42" s="386"/>
      <c r="AA42" s="386"/>
      <c r="AB42" s="386"/>
      <c r="AC42" s="386"/>
      <c r="AD42" s="386"/>
      <c r="AE42" s="386"/>
      <c r="AF42" s="386"/>
      <c r="AG42" s="386"/>
      <c r="AH42" s="386"/>
      <c r="AI42" s="386"/>
      <c r="AJ42" s="386"/>
      <c r="AK42" s="386"/>
      <c r="AL42" s="375"/>
      <c r="AM42" s="385" t="str">
        <f t="shared" si="0"/>
        <v/>
      </c>
      <c r="AN42" s="385"/>
      <c r="AO42" s="386"/>
      <c r="AP42" s="386"/>
      <c r="AQ42" s="386"/>
      <c r="AR42" s="386"/>
      <c r="AS42" s="386"/>
      <c r="AT42" s="386"/>
      <c r="AU42" s="386"/>
      <c r="AV42" s="386"/>
      <c r="AW42" s="386"/>
      <c r="AX42" s="386"/>
      <c r="AY42" s="386"/>
      <c r="AZ42" s="386"/>
      <c r="BA42" s="386"/>
      <c r="BB42" s="386"/>
      <c r="BC42" s="386"/>
      <c r="BD42" s="375"/>
      <c r="BE42" s="385" t="str">
        <f t="shared" si="1"/>
        <v/>
      </c>
      <c r="BF42" s="385"/>
      <c r="BG42" s="386"/>
      <c r="BH42" s="386"/>
      <c r="BI42" s="386"/>
      <c r="BJ42" s="386"/>
      <c r="BK42" s="386"/>
      <c r="BL42" s="386"/>
      <c r="BM42" s="386"/>
      <c r="BN42" s="386"/>
      <c r="BO42" s="386"/>
      <c r="BP42" s="386"/>
      <c r="BQ42" s="386"/>
      <c r="BR42" s="386"/>
      <c r="BS42" s="386"/>
      <c r="BT42" s="386"/>
      <c r="BU42" s="386"/>
      <c r="BV42" s="375"/>
      <c r="BW42" s="385" t="str">
        <f t="shared" si="2"/>
        <v/>
      </c>
      <c r="BX42" s="385"/>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375"/>
      <c r="CO42" s="385" t="str">
        <f t="shared" si="3"/>
        <v/>
      </c>
      <c r="CP42" s="385"/>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372"/>
      <c r="DG42" s="384" t="str">
        <f>IF('各会計、関係団体の財政状況及び健全化判断比率'!BR15="","",'各会計、関係団体の財政状況及び健全化判断比率'!BR15)</f>
        <v/>
      </c>
      <c r="DH42" s="384"/>
      <c r="DI42" s="379"/>
      <c r="DJ42" s="347"/>
      <c r="DK42" s="347"/>
      <c r="DL42" s="347"/>
      <c r="DM42" s="347"/>
      <c r="DN42" s="347"/>
      <c r="DO42" s="347"/>
    </row>
    <row r="43" spans="1:119" ht="32.25" customHeight="1" x14ac:dyDescent="0.2">
      <c r="A43" s="347"/>
      <c r="B43" s="374"/>
      <c r="C43" s="385" t="str">
        <f t="shared" si="5"/>
        <v/>
      </c>
      <c r="D43" s="385"/>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375"/>
      <c r="U43" s="385" t="str">
        <f t="shared" si="4"/>
        <v/>
      </c>
      <c r="V43" s="385"/>
      <c r="W43" s="386"/>
      <c r="X43" s="386"/>
      <c r="Y43" s="386"/>
      <c r="Z43" s="386"/>
      <c r="AA43" s="386"/>
      <c r="AB43" s="386"/>
      <c r="AC43" s="386"/>
      <c r="AD43" s="386"/>
      <c r="AE43" s="386"/>
      <c r="AF43" s="386"/>
      <c r="AG43" s="386"/>
      <c r="AH43" s="386"/>
      <c r="AI43" s="386"/>
      <c r="AJ43" s="386"/>
      <c r="AK43" s="386"/>
      <c r="AL43" s="375"/>
      <c r="AM43" s="385" t="str">
        <f t="shared" si="0"/>
        <v/>
      </c>
      <c r="AN43" s="385"/>
      <c r="AO43" s="386"/>
      <c r="AP43" s="386"/>
      <c r="AQ43" s="386"/>
      <c r="AR43" s="386"/>
      <c r="AS43" s="386"/>
      <c r="AT43" s="386"/>
      <c r="AU43" s="386"/>
      <c r="AV43" s="386"/>
      <c r="AW43" s="386"/>
      <c r="AX43" s="386"/>
      <c r="AY43" s="386"/>
      <c r="AZ43" s="386"/>
      <c r="BA43" s="386"/>
      <c r="BB43" s="386"/>
      <c r="BC43" s="386"/>
      <c r="BD43" s="375"/>
      <c r="BE43" s="385" t="str">
        <f t="shared" si="1"/>
        <v/>
      </c>
      <c r="BF43" s="385"/>
      <c r="BG43" s="386"/>
      <c r="BH43" s="386"/>
      <c r="BI43" s="386"/>
      <c r="BJ43" s="386"/>
      <c r="BK43" s="386"/>
      <c r="BL43" s="386"/>
      <c r="BM43" s="386"/>
      <c r="BN43" s="386"/>
      <c r="BO43" s="386"/>
      <c r="BP43" s="386"/>
      <c r="BQ43" s="386"/>
      <c r="BR43" s="386"/>
      <c r="BS43" s="386"/>
      <c r="BT43" s="386"/>
      <c r="BU43" s="386"/>
      <c r="BV43" s="375"/>
      <c r="BW43" s="385" t="str">
        <f t="shared" si="2"/>
        <v/>
      </c>
      <c r="BX43" s="385"/>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375"/>
      <c r="CO43" s="385" t="str">
        <f t="shared" si="3"/>
        <v/>
      </c>
      <c r="CP43" s="385"/>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372"/>
      <c r="DG43" s="384" t="str">
        <f>IF('各会計、関係団体の財政状況及び健全化判断比率'!BR16="","",'各会計、関係団体の財政状況及び健全化判断比率'!BR16)</f>
        <v/>
      </c>
      <c r="DH43" s="384"/>
      <c r="DI43" s="379"/>
      <c r="DJ43" s="347"/>
      <c r="DK43" s="347"/>
      <c r="DL43" s="347"/>
      <c r="DM43" s="347"/>
      <c r="DN43" s="347"/>
      <c r="DO43" s="347"/>
    </row>
    <row r="44" spans="1:119" ht="13.5" customHeight="1" thickBot="1" x14ac:dyDescent="0.25">
      <c r="A44" s="347"/>
      <c r="B44" s="380"/>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381"/>
      <c r="BZ44" s="381"/>
      <c r="CA44" s="381"/>
      <c r="CB44" s="381"/>
      <c r="CC44" s="381"/>
      <c r="CD44" s="381"/>
      <c r="CE44" s="381"/>
      <c r="CF44" s="381"/>
      <c r="CG44" s="381"/>
      <c r="CH44" s="381"/>
      <c r="CI44" s="381"/>
      <c r="CJ44" s="381"/>
      <c r="CK44" s="381"/>
      <c r="CL44" s="381"/>
      <c r="CM44" s="381"/>
      <c r="CN44" s="381"/>
      <c r="CO44" s="381"/>
      <c r="CP44" s="381"/>
      <c r="CQ44" s="381"/>
      <c r="CR44" s="381"/>
      <c r="CS44" s="381"/>
      <c r="CT44" s="381"/>
      <c r="CU44" s="381"/>
      <c r="CV44" s="381"/>
      <c r="CW44" s="381"/>
      <c r="CX44" s="381"/>
      <c r="CY44" s="381"/>
      <c r="CZ44" s="381"/>
      <c r="DA44" s="381"/>
      <c r="DB44" s="381"/>
      <c r="DC44" s="381"/>
      <c r="DD44" s="381"/>
      <c r="DE44" s="381"/>
      <c r="DF44" s="381"/>
      <c r="DG44" s="381"/>
      <c r="DH44" s="381"/>
      <c r="DI44" s="382"/>
      <c r="DJ44" s="347"/>
      <c r="DK44" s="347"/>
      <c r="DL44" s="347"/>
      <c r="DM44" s="347"/>
      <c r="DN44" s="347"/>
      <c r="DO44" s="347"/>
    </row>
    <row r="45" spans="1:119" x14ac:dyDescent="0.2">
      <c r="A45" s="347"/>
      <c r="B45" s="347"/>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7"/>
      <c r="CD45" s="347"/>
      <c r="CE45" s="347"/>
      <c r="CF45" s="347"/>
      <c r="CG45" s="347"/>
      <c r="CH45" s="347"/>
      <c r="CI45" s="347"/>
      <c r="CJ45" s="347"/>
      <c r="CK45" s="347"/>
      <c r="CL45" s="347"/>
      <c r="CM45" s="347"/>
      <c r="CN45" s="347"/>
      <c r="CO45" s="347"/>
      <c r="CP45" s="347"/>
      <c r="CQ45" s="347"/>
      <c r="CR45" s="347"/>
      <c r="CS45" s="347"/>
      <c r="CT45" s="347"/>
      <c r="CU45" s="347"/>
      <c r="CV45" s="347"/>
      <c r="CW45" s="347"/>
      <c r="CX45" s="347"/>
      <c r="CY45" s="347"/>
      <c r="CZ45" s="347"/>
      <c r="DA45" s="347"/>
      <c r="DB45" s="347"/>
      <c r="DC45" s="347"/>
      <c r="DD45" s="347"/>
      <c r="DE45" s="347"/>
      <c r="DF45" s="347"/>
      <c r="DG45" s="347"/>
      <c r="DH45" s="347"/>
      <c r="DI45" s="347"/>
      <c r="DJ45" s="347"/>
      <c r="DK45" s="347"/>
      <c r="DL45" s="347"/>
      <c r="DM45" s="347"/>
      <c r="DN45" s="347"/>
      <c r="DO45" s="347"/>
    </row>
    <row r="46" spans="1:119" x14ac:dyDescent="0.2">
      <c r="B46" s="347" t="s">
        <v>547</v>
      </c>
      <c r="C46" s="347"/>
      <c r="D46" s="347"/>
      <c r="E46" s="347" t="s">
        <v>548</v>
      </c>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7"/>
      <c r="BI46" s="347"/>
      <c r="BJ46" s="347"/>
      <c r="BK46" s="347"/>
      <c r="BL46" s="347"/>
      <c r="BM46" s="347"/>
      <c r="BN46" s="347"/>
      <c r="BO46" s="347"/>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7"/>
      <c r="CN46" s="347"/>
      <c r="CO46" s="347"/>
      <c r="CP46" s="347"/>
      <c r="CQ46" s="347"/>
      <c r="CR46" s="347"/>
      <c r="CS46" s="347"/>
      <c r="CT46" s="347"/>
      <c r="CU46" s="347"/>
      <c r="CV46" s="347"/>
      <c r="CW46" s="347"/>
      <c r="CX46" s="347"/>
      <c r="CY46" s="347"/>
      <c r="CZ46" s="347"/>
      <c r="DA46" s="347"/>
      <c r="DB46" s="347"/>
      <c r="DC46" s="347"/>
      <c r="DD46" s="347"/>
      <c r="DE46" s="347"/>
      <c r="DF46" s="347"/>
      <c r="DG46" s="347"/>
      <c r="DH46" s="347"/>
      <c r="DI46" s="347"/>
    </row>
    <row r="47" spans="1:119" x14ac:dyDescent="0.2">
      <c r="B47" s="347"/>
      <c r="C47" s="347"/>
      <c r="D47" s="347"/>
      <c r="E47" s="347" t="s">
        <v>549</v>
      </c>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7"/>
      <c r="CD47" s="347"/>
      <c r="CE47" s="347"/>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7"/>
      <c r="DE47" s="347"/>
      <c r="DF47" s="347"/>
      <c r="DG47" s="347"/>
      <c r="DH47" s="347"/>
      <c r="DI47" s="347"/>
    </row>
    <row r="48" spans="1:119" x14ac:dyDescent="0.2">
      <c r="B48" s="347"/>
      <c r="C48" s="347"/>
      <c r="D48" s="347"/>
      <c r="E48" s="347" t="s">
        <v>550</v>
      </c>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347"/>
      <c r="BD48" s="347"/>
      <c r="BE48" s="347"/>
      <c r="BF48" s="347"/>
      <c r="BG48" s="347"/>
      <c r="BH48" s="347"/>
      <c r="BI48" s="347"/>
      <c r="BJ48" s="347"/>
      <c r="BK48" s="347"/>
      <c r="BL48" s="347"/>
      <c r="BM48" s="347"/>
      <c r="BN48" s="347"/>
      <c r="BO48" s="347"/>
      <c r="BP48" s="347"/>
      <c r="BQ48" s="347"/>
      <c r="BR48" s="347"/>
      <c r="BS48" s="347"/>
      <c r="BT48" s="347"/>
      <c r="BU48" s="347"/>
      <c r="BV48" s="347"/>
      <c r="BW48" s="347"/>
      <c r="BX48" s="347"/>
      <c r="BY48" s="347"/>
      <c r="BZ48" s="347"/>
      <c r="CA48" s="347"/>
      <c r="CB48" s="347"/>
      <c r="CC48" s="347"/>
      <c r="CD48" s="347"/>
      <c r="CE48" s="347"/>
      <c r="CF48" s="347"/>
      <c r="CG48" s="347"/>
      <c r="CH48" s="347"/>
      <c r="CI48" s="347"/>
      <c r="CJ48" s="347"/>
      <c r="CK48" s="347"/>
      <c r="CL48" s="347"/>
      <c r="CM48" s="347"/>
      <c r="CN48" s="347"/>
      <c r="CO48" s="347"/>
      <c r="CP48" s="347"/>
      <c r="CQ48" s="347"/>
      <c r="CR48" s="347"/>
      <c r="CS48" s="347"/>
      <c r="CT48" s="347"/>
      <c r="CU48" s="347"/>
      <c r="CV48" s="347"/>
      <c r="CW48" s="347"/>
      <c r="CX48" s="347"/>
      <c r="CY48" s="347"/>
      <c r="CZ48" s="347"/>
      <c r="DA48" s="347"/>
      <c r="DB48" s="347"/>
      <c r="DC48" s="347"/>
      <c r="DD48" s="347"/>
      <c r="DE48" s="347"/>
      <c r="DF48" s="347"/>
      <c r="DG48" s="347"/>
      <c r="DH48" s="347"/>
      <c r="DI48" s="347"/>
    </row>
    <row r="49" spans="5:5" x14ac:dyDescent="0.2">
      <c r="E49" s="383" t="s">
        <v>551</v>
      </c>
    </row>
    <row r="50" spans="5:5" x14ac:dyDescent="0.2">
      <c r="E50" s="349" t="s">
        <v>552</v>
      </c>
    </row>
    <row r="51" spans="5:5" x14ac:dyDescent="0.2">
      <c r="E51" s="349" t="s">
        <v>553</v>
      </c>
    </row>
    <row r="52" spans="5:5" x14ac:dyDescent="0.2">
      <c r="E52" s="349" t="s">
        <v>554</v>
      </c>
    </row>
    <row r="53" spans="5:5" x14ac:dyDescent="0.2"/>
    <row r="54" spans="5:5" x14ac:dyDescent="0.2"/>
    <row r="55" spans="5:5" x14ac:dyDescent="0.2"/>
    <row r="56" spans="5:5" x14ac:dyDescent="0.2"/>
  </sheetData>
  <sheetProtection algorithmName="SHA-512" hashValue="ifbzilN6apSfuWpFyvVkTl9EVq8Qj3bZ79SyPcPNiLqE/lJjhBCO7L95tYVLAjQEEATMsma7H5+znvpwoYEFbw==" saltValue="immevYmS46MWtvP7VHny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D26C4-5929-41F3-986F-172A0CA98DB9}">
  <sheetPr>
    <pageSetUpPr fitToPage="1"/>
  </sheetPr>
  <dimension ref="A1:P45"/>
  <sheetViews>
    <sheetView showGridLines="0" zoomScale="85" zoomScaleNormal="85" zoomScaleSheetLayoutView="100" workbookViewId="0"/>
  </sheetViews>
  <sheetFormatPr defaultColWidth="0" defaultRowHeight="0" customHeight="1" zeroHeight="1" x14ac:dyDescent="0.2"/>
  <cols>
    <col min="1" max="1" width="6.6640625" style="139" customWidth="1"/>
    <col min="2" max="2" width="11" style="139" customWidth="1"/>
    <col min="3" max="3" width="17" style="139" customWidth="1"/>
    <col min="4" max="5" width="16.6640625" style="139" customWidth="1"/>
    <col min="6" max="15" width="15" style="139" customWidth="1"/>
    <col min="16" max="16" width="24" style="139" customWidth="1"/>
    <col min="17" max="16384" width="0" style="139" hidden="1"/>
  </cols>
  <sheetData>
    <row r="1" spans="1:16" ht="16.5" customHeight="1" x14ac:dyDescent="0.2">
      <c r="A1" s="140"/>
      <c r="B1" s="140"/>
      <c r="C1" s="140"/>
      <c r="D1" s="140"/>
      <c r="E1" s="140"/>
      <c r="F1" s="140"/>
      <c r="G1" s="140"/>
      <c r="H1" s="140"/>
      <c r="I1" s="140"/>
      <c r="J1" s="140"/>
      <c r="K1" s="140"/>
      <c r="L1" s="140"/>
      <c r="M1" s="140"/>
      <c r="N1" s="140"/>
      <c r="O1" s="140"/>
      <c r="P1" s="140"/>
    </row>
    <row r="2" spans="1:16" ht="16.5" customHeight="1" x14ac:dyDescent="0.2">
      <c r="A2" s="140"/>
      <c r="B2" s="140"/>
      <c r="C2" s="140"/>
      <c r="D2" s="140"/>
      <c r="E2" s="140"/>
      <c r="F2" s="140"/>
      <c r="G2" s="140"/>
      <c r="H2" s="140"/>
      <c r="I2" s="140"/>
      <c r="J2" s="140"/>
      <c r="K2" s="140"/>
      <c r="L2" s="140"/>
      <c r="M2" s="140"/>
      <c r="N2" s="140"/>
      <c r="O2" s="140"/>
      <c r="P2" s="140"/>
    </row>
    <row r="3" spans="1:16" ht="16.5" customHeight="1" x14ac:dyDescent="0.2">
      <c r="A3" s="140"/>
      <c r="B3" s="140"/>
      <c r="C3" s="140"/>
      <c r="D3" s="140"/>
      <c r="E3" s="140"/>
      <c r="F3" s="140"/>
      <c r="G3" s="140"/>
      <c r="H3" s="140"/>
      <c r="I3" s="140"/>
      <c r="J3" s="140"/>
      <c r="K3" s="140"/>
      <c r="L3" s="140"/>
      <c r="M3" s="140"/>
      <c r="N3" s="140"/>
      <c r="O3" s="140"/>
      <c r="P3" s="140"/>
    </row>
    <row r="4" spans="1:16" ht="16.5" customHeight="1" x14ac:dyDescent="0.2">
      <c r="A4" s="140"/>
      <c r="B4" s="140"/>
      <c r="C4" s="140"/>
      <c r="D4" s="140"/>
      <c r="E4" s="140"/>
      <c r="F4" s="140"/>
      <c r="G4" s="140"/>
      <c r="H4" s="140"/>
      <c r="I4" s="140"/>
      <c r="J4" s="140"/>
      <c r="K4" s="140"/>
      <c r="L4" s="140"/>
      <c r="M4" s="140"/>
      <c r="N4" s="140"/>
      <c r="O4" s="140"/>
      <c r="P4" s="140"/>
    </row>
    <row r="5" spans="1:16" ht="16.5" customHeight="1" x14ac:dyDescent="0.2">
      <c r="A5" s="140"/>
      <c r="B5" s="140"/>
      <c r="C5" s="140"/>
      <c r="D5" s="140"/>
      <c r="E5" s="140"/>
      <c r="F5" s="140"/>
      <c r="G5" s="140"/>
      <c r="H5" s="140"/>
      <c r="I5" s="140"/>
      <c r="J5" s="140"/>
      <c r="K5" s="140"/>
      <c r="L5" s="140"/>
      <c r="M5" s="140"/>
      <c r="N5" s="140"/>
      <c r="O5" s="140"/>
      <c r="P5" s="140"/>
    </row>
    <row r="6" spans="1:16" ht="16.5" customHeight="1" x14ac:dyDescent="0.2">
      <c r="A6" s="140"/>
      <c r="B6" s="140"/>
      <c r="C6" s="140"/>
      <c r="D6" s="140"/>
      <c r="E6" s="140"/>
      <c r="F6" s="140"/>
      <c r="G6" s="140"/>
      <c r="H6" s="140"/>
      <c r="I6" s="140"/>
      <c r="J6" s="140"/>
      <c r="K6" s="140"/>
      <c r="L6" s="140"/>
      <c r="M6" s="140"/>
      <c r="N6" s="140"/>
      <c r="O6" s="140"/>
      <c r="P6" s="140"/>
    </row>
    <row r="7" spans="1:16" ht="16.5" customHeight="1" x14ac:dyDescent="0.2">
      <c r="A7" s="140"/>
      <c r="B7" s="140"/>
      <c r="C7" s="140"/>
      <c r="D7" s="140"/>
      <c r="E7" s="140"/>
      <c r="F7" s="140"/>
      <c r="G7" s="140"/>
      <c r="H7" s="140"/>
      <c r="I7" s="140"/>
      <c r="J7" s="140"/>
      <c r="K7" s="140"/>
      <c r="L7" s="140"/>
      <c r="M7" s="140"/>
      <c r="N7" s="140"/>
      <c r="O7" s="140"/>
      <c r="P7" s="140"/>
    </row>
    <row r="8" spans="1:16" ht="16.5" customHeight="1" x14ac:dyDescent="0.2">
      <c r="A8" s="140"/>
      <c r="B8" s="140"/>
      <c r="C8" s="140"/>
      <c r="D8" s="140"/>
      <c r="E8" s="140"/>
      <c r="F8" s="140"/>
      <c r="G8" s="140"/>
      <c r="H8" s="140"/>
      <c r="I8" s="140"/>
      <c r="J8" s="140"/>
      <c r="K8" s="140"/>
      <c r="L8" s="140"/>
      <c r="M8" s="140"/>
      <c r="N8" s="140"/>
      <c r="O8" s="140"/>
      <c r="P8" s="140"/>
    </row>
    <row r="9" spans="1:16" ht="16.5" customHeight="1" x14ac:dyDescent="0.2">
      <c r="A9" s="140"/>
      <c r="B9" s="140"/>
      <c r="C9" s="140"/>
      <c r="D9" s="140"/>
      <c r="E9" s="140"/>
      <c r="F9" s="140"/>
      <c r="G9" s="140"/>
      <c r="H9" s="140"/>
      <c r="I9" s="140"/>
      <c r="J9" s="140"/>
      <c r="K9" s="140"/>
      <c r="L9" s="140"/>
      <c r="M9" s="140"/>
      <c r="N9" s="140"/>
      <c r="O9" s="140"/>
      <c r="P9" s="140"/>
    </row>
    <row r="10" spans="1:16" ht="16.5" customHeight="1" x14ac:dyDescent="0.2">
      <c r="A10" s="140"/>
      <c r="B10" s="140"/>
      <c r="C10" s="140"/>
      <c r="D10" s="140"/>
      <c r="E10" s="140"/>
      <c r="F10" s="140"/>
      <c r="G10" s="140"/>
      <c r="H10" s="140"/>
      <c r="I10" s="140"/>
      <c r="J10" s="140"/>
      <c r="K10" s="140"/>
      <c r="L10" s="140"/>
      <c r="M10" s="140"/>
      <c r="N10" s="140"/>
      <c r="O10" s="140"/>
      <c r="P10" s="140"/>
    </row>
    <row r="11" spans="1:16" ht="16.5" customHeight="1" x14ac:dyDescent="0.2">
      <c r="A11" s="140"/>
      <c r="B11" s="140"/>
      <c r="C11" s="140"/>
      <c r="D11" s="140"/>
      <c r="E11" s="140"/>
      <c r="F11" s="140"/>
      <c r="G11" s="140"/>
      <c r="H11" s="140"/>
      <c r="I11" s="140"/>
      <c r="J11" s="140"/>
      <c r="K11" s="140"/>
      <c r="L11" s="140"/>
      <c r="M11" s="140"/>
      <c r="N11" s="140"/>
      <c r="O11" s="140"/>
      <c r="P11" s="140"/>
    </row>
    <row r="12" spans="1:16" ht="16.5" customHeight="1" x14ac:dyDescent="0.2">
      <c r="A12" s="140"/>
      <c r="B12" s="140"/>
      <c r="C12" s="140"/>
      <c r="D12" s="140"/>
      <c r="E12" s="140"/>
      <c r="F12" s="140"/>
      <c r="G12" s="140"/>
      <c r="H12" s="140"/>
      <c r="I12" s="140"/>
      <c r="J12" s="140"/>
      <c r="K12" s="140"/>
      <c r="L12" s="140"/>
      <c r="M12" s="140"/>
      <c r="N12" s="140"/>
      <c r="O12" s="140"/>
      <c r="P12" s="140"/>
    </row>
    <row r="13" spans="1:16" ht="16.5" customHeight="1" x14ac:dyDescent="0.2">
      <c r="A13" s="140"/>
      <c r="B13" s="140"/>
      <c r="C13" s="140"/>
      <c r="D13" s="140"/>
      <c r="E13" s="140"/>
      <c r="F13" s="140"/>
      <c r="G13" s="140"/>
      <c r="H13" s="140"/>
      <c r="I13" s="140"/>
      <c r="J13" s="140"/>
      <c r="K13" s="140"/>
      <c r="L13" s="140"/>
      <c r="M13" s="140"/>
      <c r="N13" s="140"/>
      <c r="O13" s="140"/>
      <c r="P13" s="140"/>
    </row>
    <row r="14" spans="1:16" ht="16.5" customHeight="1" x14ac:dyDescent="0.2">
      <c r="A14" s="140"/>
      <c r="B14" s="140"/>
      <c r="C14" s="140"/>
      <c r="D14" s="140"/>
      <c r="E14" s="140"/>
      <c r="F14" s="140"/>
      <c r="G14" s="140"/>
      <c r="H14" s="140"/>
      <c r="I14" s="140"/>
      <c r="J14" s="140"/>
      <c r="K14" s="140"/>
      <c r="L14" s="140"/>
      <c r="M14" s="140"/>
      <c r="N14" s="140"/>
      <c r="O14" s="140"/>
      <c r="P14" s="140"/>
    </row>
    <row r="15" spans="1:16" ht="16.5" customHeight="1" x14ac:dyDescent="0.2">
      <c r="A15" s="140"/>
      <c r="B15" s="140"/>
      <c r="C15" s="140"/>
      <c r="D15" s="140"/>
      <c r="E15" s="140"/>
      <c r="F15" s="140"/>
      <c r="G15" s="140"/>
      <c r="H15" s="140"/>
      <c r="I15" s="140"/>
      <c r="J15" s="140"/>
      <c r="K15" s="140"/>
      <c r="L15" s="140"/>
      <c r="M15" s="140"/>
      <c r="N15" s="140"/>
      <c r="O15" s="140"/>
      <c r="P15" s="140"/>
    </row>
    <row r="16" spans="1:16" ht="16.5" customHeight="1" x14ac:dyDescent="0.2">
      <c r="A16" s="140"/>
      <c r="B16" s="140"/>
      <c r="C16" s="140"/>
      <c r="D16" s="140"/>
      <c r="E16" s="140"/>
      <c r="F16" s="140"/>
      <c r="G16" s="140"/>
      <c r="H16" s="140"/>
      <c r="I16" s="140"/>
      <c r="J16" s="140"/>
      <c r="K16" s="140"/>
      <c r="L16" s="140"/>
      <c r="M16" s="140"/>
      <c r="N16" s="140"/>
      <c r="O16" s="140"/>
      <c r="P16" s="140"/>
    </row>
    <row r="17" spans="1:16" ht="16.5" customHeight="1" x14ac:dyDescent="0.2">
      <c r="A17" s="140"/>
      <c r="B17" s="140"/>
      <c r="C17" s="140"/>
      <c r="D17" s="140"/>
      <c r="E17" s="140"/>
      <c r="F17" s="140"/>
      <c r="G17" s="140"/>
      <c r="H17" s="140"/>
      <c r="I17" s="140"/>
      <c r="J17" s="140"/>
      <c r="K17" s="140"/>
      <c r="L17" s="140"/>
      <c r="M17" s="140"/>
      <c r="N17" s="140"/>
      <c r="O17" s="140"/>
      <c r="P17" s="140"/>
    </row>
    <row r="18" spans="1:16" ht="16.5" customHeight="1" x14ac:dyDescent="0.2">
      <c r="A18" s="140"/>
      <c r="B18" s="140"/>
      <c r="C18" s="140"/>
      <c r="D18" s="140"/>
      <c r="E18" s="140"/>
      <c r="F18" s="140"/>
      <c r="G18" s="140"/>
      <c r="H18" s="140"/>
      <c r="I18" s="140"/>
      <c r="J18" s="140"/>
      <c r="K18" s="140"/>
      <c r="L18" s="140"/>
      <c r="M18" s="140"/>
      <c r="N18" s="140"/>
      <c r="O18" s="140"/>
      <c r="P18" s="140"/>
    </row>
    <row r="19" spans="1:16" ht="16.5" customHeight="1" x14ac:dyDescent="0.2">
      <c r="A19" s="140"/>
      <c r="B19" s="140"/>
      <c r="C19" s="140"/>
      <c r="D19" s="140"/>
      <c r="E19" s="140"/>
      <c r="F19" s="140"/>
      <c r="G19" s="140"/>
      <c r="H19" s="140"/>
      <c r="I19" s="140"/>
      <c r="J19" s="140"/>
      <c r="K19" s="140"/>
      <c r="L19" s="140"/>
      <c r="M19" s="140"/>
      <c r="N19" s="140"/>
      <c r="O19" s="140"/>
      <c r="P19" s="140"/>
    </row>
    <row r="20" spans="1:16" ht="16.5" customHeight="1" x14ac:dyDescent="0.2">
      <c r="A20" s="140"/>
      <c r="B20" s="140"/>
      <c r="C20" s="140"/>
      <c r="D20" s="140"/>
      <c r="E20" s="140"/>
      <c r="F20" s="140"/>
      <c r="G20" s="140"/>
      <c r="H20" s="140"/>
      <c r="I20" s="140"/>
      <c r="J20" s="140"/>
      <c r="K20" s="140"/>
      <c r="L20" s="140"/>
      <c r="M20" s="140"/>
      <c r="N20" s="140"/>
      <c r="O20" s="140"/>
      <c r="P20" s="140"/>
    </row>
    <row r="21" spans="1:16" ht="16.5" customHeight="1" x14ac:dyDescent="0.2">
      <c r="A21" s="140"/>
      <c r="B21" s="140"/>
      <c r="C21" s="140"/>
      <c r="D21" s="140"/>
      <c r="E21" s="140"/>
      <c r="F21" s="140"/>
      <c r="G21" s="140"/>
      <c r="H21" s="140"/>
      <c r="I21" s="140"/>
      <c r="J21" s="140"/>
      <c r="K21" s="140"/>
      <c r="L21" s="140"/>
      <c r="M21" s="140"/>
      <c r="N21" s="140"/>
      <c r="O21" s="140"/>
      <c r="P21" s="140"/>
    </row>
    <row r="22" spans="1:16" ht="16.5" customHeight="1" x14ac:dyDescent="0.2">
      <c r="A22" s="140"/>
      <c r="B22" s="140"/>
      <c r="C22" s="140"/>
      <c r="D22" s="140"/>
      <c r="E22" s="140"/>
      <c r="F22" s="140"/>
      <c r="G22" s="140"/>
      <c r="H22" s="140"/>
      <c r="I22" s="140"/>
      <c r="J22" s="140"/>
      <c r="K22" s="140"/>
      <c r="L22" s="140"/>
      <c r="M22" s="140"/>
      <c r="N22" s="140"/>
      <c r="O22" s="140"/>
      <c r="P22" s="140"/>
    </row>
    <row r="23" spans="1:16" ht="16.5" customHeight="1" x14ac:dyDescent="0.2">
      <c r="A23" s="140"/>
      <c r="B23" s="140"/>
      <c r="C23" s="140"/>
      <c r="D23" s="140"/>
      <c r="E23" s="140"/>
      <c r="F23" s="140"/>
      <c r="G23" s="140"/>
      <c r="H23" s="140"/>
      <c r="I23" s="140"/>
      <c r="J23" s="140"/>
      <c r="K23" s="140"/>
      <c r="L23" s="140"/>
      <c r="M23" s="140"/>
      <c r="N23" s="140"/>
      <c r="O23" s="140"/>
      <c r="P23" s="140"/>
    </row>
    <row r="24" spans="1:16" ht="16.5" customHeight="1" x14ac:dyDescent="0.2">
      <c r="A24" s="140"/>
      <c r="B24" s="140"/>
      <c r="C24" s="140"/>
      <c r="D24" s="140"/>
      <c r="E24" s="140"/>
      <c r="F24" s="140"/>
      <c r="G24" s="140"/>
      <c r="H24" s="140"/>
      <c r="I24" s="140"/>
      <c r="J24" s="140"/>
      <c r="K24" s="140"/>
      <c r="L24" s="140"/>
      <c r="M24" s="140"/>
      <c r="N24" s="140"/>
      <c r="O24" s="140"/>
      <c r="P24" s="140"/>
    </row>
    <row r="25" spans="1:16" ht="16.5" customHeight="1" x14ac:dyDescent="0.2">
      <c r="A25" s="140"/>
      <c r="B25" s="140"/>
      <c r="C25" s="140"/>
      <c r="D25" s="140"/>
      <c r="E25" s="140"/>
      <c r="F25" s="140"/>
      <c r="G25" s="140"/>
      <c r="H25" s="140"/>
      <c r="I25" s="140"/>
      <c r="J25" s="140"/>
      <c r="K25" s="140"/>
      <c r="L25" s="140"/>
      <c r="M25" s="140"/>
      <c r="N25" s="140"/>
      <c r="O25" s="140"/>
      <c r="P25" s="140"/>
    </row>
    <row r="26" spans="1:16" ht="16.5" customHeight="1" x14ac:dyDescent="0.2">
      <c r="A26" s="140"/>
      <c r="B26" s="140"/>
      <c r="C26" s="140"/>
      <c r="D26" s="140"/>
      <c r="E26" s="140"/>
      <c r="F26" s="140"/>
      <c r="G26" s="140"/>
      <c r="H26" s="140"/>
      <c r="I26" s="140"/>
      <c r="J26" s="140"/>
      <c r="K26" s="140"/>
      <c r="L26" s="140"/>
      <c r="M26" s="140"/>
      <c r="N26" s="140"/>
      <c r="O26" s="140"/>
      <c r="P26" s="140"/>
    </row>
    <row r="27" spans="1:16" ht="16.5" customHeight="1" x14ac:dyDescent="0.2">
      <c r="A27" s="140"/>
      <c r="B27" s="140"/>
      <c r="C27" s="140"/>
      <c r="D27" s="140"/>
      <c r="E27" s="140"/>
      <c r="F27" s="140"/>
      <c r="G27" s="140"/>
      <c r="H27" s="140"/>
      <c r="I27" s="140"/>
      <c r="J27" s="140"/>
      <c r="K27" s="140"/>
      <c r="L27" s="140"/>
      <c r="M27" s="140"/>
      <c r="N27" s="140"/>
      <c r="O27" s="140"/>
      <c r="P27" s="140"/>
    </row>
    <row r="28" spans="1:16" ht="16.5" customHeight="1" x14ac:dyDescent="0.2">
      <c r="A28" s="140"/>
      <c r="B28" s="140"/>
      <c r="C28" s="140"/>
      <c r="D28" s="140"/>
      <c r="E28" s="140"/>
      <c r="F28" s="140"/>
      <c r="G28" s="140"/>
      <c r="H28" s="140"/>
      <c r="I28" s="140"/>
      <c r="J28" s="140"/>
      <c r="K28" s="140"/>
      <c r="L28" s="140"/>
      <c r="M28" s="140"/>
      <c r="N28" s="140"/>
      <c r="O28" s="140"/>
      <c r="P28" s="140"/>
    </row>
    <row r="29" spans="1:16" ht="16.5" customHeight="1" x14ac:dyDescent="0.2">
      <c r="A29" s="140"/>
      <c r="B29" s="140"/>
      <c r="C29" s="140"/>
      <c r="D29" s="140"/>
      <c r="E29" s="140"/>
      <c r="F29" s="140"/>
      <c r="G29" s="140"/>
      <c r="H29" s="140"/>
      <c r="I29" s="140"/>
      <c r="J29" s="140"/>
      <c r="K29" s="140"/>
      <c r="L29" s="140"/>
      <c r="M29" s="140"/>
      <c r="N29" s="140"/>
      <c r="O29" s="140"/>
      <c r="P29" s="140"/>
    </row>
    <row r="30" spans="1:16" ht="16.5" customHeight="1" x14ac:dyDescent="0.2">
      <c r="A30" s="140"/>
      <c r="B30" s="140"/>
      <c r="C30" s="140"/>
      <c r="D30" s="140"/>
      <c r="E30" s="140"/>
      <c r="F30" s="140"/>
      <c r="G30" s="140"/>
      <c r="H30" s="140"/>
      <c r="I30" s="140"/>
      <c r="J30" s="140"/>
      <c r="K30" s="140"/>
      <c r="L30" s="140"/>
      <c r="M30" s="140"/>
      <c r="N30" s="140"/>
      <c r="O30" s="140"/>
      <c r="P30" s="140"/>
    </row>
    <row r="31" spans="1:16" ht="16.5" customHeight="1" x14ac:dyDescent="0.2">
      <c r="A31" s="140"/>
      <c r="B31" s="140"/>
      <c r="C31" s="140"/>
      <c r="D31" s="140"/>
      <c r="E31" s="140"/>
      <c r="F31" s="140"/>
      <c r="G31" s="140"/>
      <c r="H31" s="140"/>
      <c r="I31" s="140"/>
      <c r="J31" s="140"/>
      <c r="K31" s="140"/>
      <c r="L31" s="140"/>
      <c r="M31" s="140"/>
      <c r="N31" s="140"/>
      <c r="O31" s="140"/>
      <c r="P31" s="140"/>
    </row>
    <row r="32" spans="1:16" ht="31.5" customHeight="1" thickBot="1" x14ac:dyDescent="0.25">
      <c r="A32" s="140"/>
      <c r="B32" s="140"/>
      <c r="C32" s="140"/>
      <c r="D32" s="140"/>
      <c r="E32" s="140"/>
      <c r="F32" s="140"/>
      <c r="G32" s="140"/>
      <c r="H32" s="140"/>
      <c r="I32" s="140"/>
      <c r="J32" s="164" t="s">
        <v>86</v>
      </c>
      <c r="K32" s="140"/>
      <c r="L32" s="140"/>
      <c r="M32" s="140"/>
      <c r="N32" s="140"/>
      <c r="O32" s="140"/>
      <c r="P32" s="140"/>
    </row>
    <row r="33" spans="1:16" ht="39" customHeight="1" thickBot="1" x14ac:dyDescent="0.25">
      <c r="A33" s="140"/>
      <c r="B33" s="163" t="s">
        <v>85</v>
      </c>
      <c r="C33" s="162"/>
      <c r="D33" s="162"/>
      <c r="E33" s="161" t="s">
        <v>28</v>
      </c>
      <c r="F33" s="160" t="s">
        <v>4</v>
      </c>
      <c r="G33" s="159" t="s">
        <v>5</v>
      </c>
      <c r="H33" s="159" t="s">
        <v>6</v>
      </c>
      <c r="I33" s="159" t="s">
        <v>7</v>
      </c>
      <c r="J33" s="158" t="s">
        <v>8</v>
      </c>
      <c r="K33" s="140"/>
      <c r="L33" s="140"/>
      <c r="M33" s="140"/>
      <c r="N33" s="140"/>
      <c r="O33" s="140"/>
      <c r="P33" s="140"/>
    </row>
    <row r="34" spans="1:16" ht="39" customHeight="1" x14ac:dyDescent="0.2">
      <c r="A34" s="140"/>
      <c r="B34" s="157"/>
      <c r="C34" s="1208" t="s">
        <v>84</v>
      </c>
      <c r="D34" s="1208"/>
      <c r="E34" s="1209"/>
      <c r="F34" s="156">
        <v>23.71</v>
      </c>
      <c r="G34" s="155">
        <v>21.71</v>
      </c>
      <c r="H34" s="155">
        <v>20.66</v>
      </c>
      <c r="I34" s="155">
        <v>18</v>
      </c>
      <c r="J34" s="154">
        <v>14.16</v>
      </c>
      <c r="K34" s="140"/>
      <c r="L34" s="140"/>
      <c r="M34" s="140"/>
      <c r="N34" s="140"/>
      <c r="O34" s="140"/>
      <c r="P34" s="140"/>
    </row>
    <row r="35" spans="1:16" ht="39" customHeight="1" x14ac:dyDescent="0.2">
      <c r="A35" s="140"/>
      <c r="B35" s="153"/>
      <c r="C35" s="1202" t="s">
        <v>83</v>
      </c>
      <c r="D35" s="1203"/>
      <c r="E35" s="1204"/>
      <c r="F35" s="151">
        <v>2.38</v>
      </c>
      <c r="G35" s="150">
        <v>2.21</v>
      </c>
      <c r="H35" s="150">
        <v>1.77</v>
      </c>
      <c r="I35" s="150">
        <v>1.31</v>
      </c>
      <c r="J35" s="149">
        <v>1.1499999999999999</v>
      </c>
      <c r="K35" s="140"/>
      <c r="L35" s="140"/>
      <c r="M35" s="140"/>
      <c r="N35" s="140"/>
      <c r="O35" s="140"/>
      <c r="P35" s="140"/>
    </row>
    <row r="36" spans="1:16" ht="39" customHeight="1" x14ac:dyDescent="0.2">
      <c r="A36" s="140"/>
      <c r="B36" s="153"/>
      <c r="C36" s="1202" t="s">
        <v>82</v>
      </c>
      <c r="D36" s="1203"/>
      <c r="E36" s="1204"/>
      <c r="F36" s="151">
        <v>1.25</v>
      </c>
      <c r="G36" s="150">
        <v>1.29</v>
      </c>
      <c r="H36" s="150">
        <v>1.96</v>
      </c>
      <c r="I36" s="150">
        <v>1.45</v>
      </c>
      <c r="J36" s="149">
        <v>1.07</v>
      </c>
      <c r="K36" s="140"/>
      <c r="L36" s="140"/>
      <c r="M36" s="140"/>
      <c r="N36" s="140"/>
      <c r="O36" s="140"/>
      <c r="P36" s="140"/>
    </row>
    <row r="37" spans="1:16" ht="39" customHeight="1" x14ac:dyDescent="0.2">
      <c r="A37" s="140"/>
      <c r="B37" s="153"/>
      <c r="C37" s="1202" t="s">
        <v>81</v>
      </c>
      <c r="D37" s="1203"/>
      <c r="E37" s="1204"/>
      <c r="F37" s="151">
        <v>0.8</v>
      </c>
      <c r="G37" s="150">
        <v>1.29</v>
      </c>
      <c r="H37" s="150">
        <v>1</v>
      </c>
      <c r="I37" s="150">
        <v>0.67</v>
      </c>
      <c r="J37" s="149">
        <v>0.59</v>
      </c>
      <c r="K37" s="140"/>
      <c r="L37" s="140"/>
      <c r="M37" s="140"/>
      <c r="N37" s="140"/>
      <c r="O37" s="140"/>
      <c r="P37" s="140"/>
    </row>
    <row r="38" spans="1:16" ht="39" customHeight="1" x14ac:dyDescent="0.2">
      <c r="A38" s="140"/>
      <c r="B38" s="153"/>
      <c r="C38" s="1202" t="s">
        <v>80</v>
      </c>
      <c r="D38" s="1203"/>
      <c r="E38" s="1204"/>
      <c r="F38" s="151">
        <v>0.01</v>
      </c>
      <c r="G38" s="150">
        <v>0.03</v>
      </c>
      <c r="H38" s="150">
        <v>0.02</v>
      </c>
      <c r="I38" s="150">
        <v>0.02</v>
      </c>
      <c r="J38" s="149">
        <v>0.01</v>
      </c>
      <c r="K38" s="140"/>
      <c r="L38" s="140"/>
      <c r="M38" s="140"/>
      <c r="N38" s="140"/>
      <c r="O38" s="140"/>
      <c r="P38" s="140"/>
    </row>
    <row r="39" spans="1:16" ht="39" customHeight="1" x14ac:dyDescent="0.2">
      <c r="A39" s="140"/>
      <c r="B39" s="153"/>
      <c r="C39" s="1202" t="s">
        <v>79</v>
      </c>
      <c r="D39" s="1203"/>
      <c r="E39" s="1204"/>
      <c r="F39" s="151">
        <v>0</v>
      </c>
      <c r="G39" s="150">
        <v>0</v>
      </c>
      <c r="H39" s="150">
        <v>0</v>
      </c>
      <c r="I39" s="150">
        <v>0.01</v>
      </c>
      <c r="J39" s="149">
        <v>0</v>
      </c>
      <c r="K39" s="140"/>
      <c r="L39" s="140"/>
      <c r="M39" s="140"/>
      <c r="N39" s="140"/>
      <c r="O39" s="140"/>
      <c r="P39" s="140"/>
    </row>
    <row r="40" spans="1:16" ht="39" customHeight="1" x14ac:dyDescent="0.2">
      <c r="A40" s="140"/>
      <c r="B40" s="153"/>
      <c r="C40" s="1202" t="s">
        <v>78</v>
      </c>
      <c r="D40" s="1203"/>
      <c r="E40" s="1204"/>
      <c r="F40" s="151">
        <v>0</v>
      </c>
      <c r="G40" s="150">
        <v>0</v>
      </c>
      <c r="H40" s="150">
        <v>0</v>
      </c>
      <c r="I40" s="150">
        <v>0</v>
      </c>
      <c r="J40" s="149">
        <v>0</v>
      </c>
      <c r="K40" s="140"/>
      <c r="L40" s="140"/>
      <c r="M40" s="140"/>
      <c r="N40" s="140"/>
      <c r="O40" s="140"/>
      <c r="P40" s="140"/>
    </row>
    <row r="41" spans="1:16" ht="39" customHeight="1" x14ac:dyDescent="0.2">
      <c r="A41" s="140"/>
      <c r="B41" s="153"/>
      <c r="C41" s="1202"/>
      <c r="D41" s="1203"/>
      <c r="E41" s="1204"/>
      <c r="F41" s="151"/>
      <c r="G41" s="150"/>
      <c r="H41" s="150"/>
      <c r="I41" s="150"/>
      <c r="J41" s="149"/>
      <c r="K41" s="140"/>
      <c r="L41" s="140"/>
      <c r="M41" s="140"/>
      <c r="N41" s="140"/>
      <c r="O41" s="140"/>
      <c r="P41" s="140"/>
    </row>
    <row r="42" spans="1:16" ht="39" customHeight="1" x14ac:dyDescent="0.2">
      <c r="A42" s="140"/>
      <c r="B42" s="152"/>
      <c r="C42" s="1202" t="s">
        <v>77</v>
      </c>
      <c r="D42" s="1203"/>
      <c r="E42" s="1204"/>
      <c r="F42" s="151" t="s">
        <v>35</v>
      </c>
      <c r="G42" s="150" t="s">
        <v>35</v>
      </c>
      <c r="H42" s="150" t="s">
        <v>35</v>
      </c>
      <c r="I42" s="150" t="s">
        <v>35</v>
      </c>
      <c r="J42" s="149" t="s">
        <v>35</v>
      </c>
      <c r="K42" s="140"/>
      <c r="L42" s="140"/>
      <c r="M42" s="140"/>
      <c r="N42" s="140"/>
      <c r="O42" s="140"/>
      <c r="P42" s="140"/>
    </row>
    <row r="43" spans="1:16" ht="39" customHeight="1" thickBot="1" x14ac:dyDescent="0.25">
      <c r="A43" s="140"/>
      <c r="B43" s="148"/>
      <c r="C43" s="1205" t="s">
        <v>76</v>
      </c>
      <c r="D43" s="1206"/>
      <c r="E43" s="1207"/>
      <c r="F43" s="147" t="s">
        <v>35</v>
      </c>
      <c r="G43" s="146" t="s">
        <v>35</v>
      </c>
      <c r="H43" s="146" t="s">
        <v>35</v>
      </c>
      <c r="I43" s="146" t="s">
        <v>35</v>
      </c>
      <c r="J43" s="145" t="s">
        <v>35</v>
      </c>
      <c r="K43" s="140"/>
      <c r="L43" s="140"/>
      <c r="M43" s="140"/>
      <c r="N43" s="140"/>
      <c r="O43" s="140"/>
      <c r="P43" s="140"/>
    </row>
    <row r="44" spans="1:16" ht="39" customHeight="1" x14ac:dyDescent="0.2">
      <c r="A44" s="140"/>
      <c r="B44" s="144" t="s">
        <v>75</v>
      </c>
      <c r="C44" s="143"/>
      <c r="D44" s="142"/>
      <c r="E44" s="142"/>
      <c r="F44" s="141"/>
      <c r="G44" s="141"/>
      <c r="H44" s="141"/>
      <c r="I44" s="141"/>
      <c r="J44" s="141"/>
      <c r="K44" s="140"/>
      <c r="L44" s="140"/>
      <c r="M44" s="140"/>
      <c r="N44" s="140"/>
      <c r="O44" s="140"/>
      <c r="P44" s="140"/>
    </row>
    <row r="45" spans="1:16" ht="18" customHeight="1" x14ac:dyDescent="0.2">
      <c r="A45" s="140"/>
      <c r="B45" s="140"/>
      <c r="C45" s="140"/>
      <c r="D45" s="140"/>
      <c r="E45" s="140"/>
      <c r="F45" s="140"/>
      <c r="G45" s="140"/>
      <c r="H45" s="140"/>
      <c r="I45" s="140"/>
      <c r="J45" s="140"/>
      <c r="K45" s="140"/>
      <c r="L45" s="140"/>
      <c r="M45" s="140"/>
      <c r="N45" s="140"/>
      <c r="O45" s="140"/>
      <c r="P45" s="140"/>
    </row>
  </sheetData>
  <sheetProtection algorithmName="SHA-512" hashValue="+YaV2/DZaGegcpPou5GW2kms3lgPSGQU+RHSMc/D1NYZDvNseGISmOOWi8BX4o7aNL+P/LAe4IlouF5VDo6Yug==" saltValue="CFQSR5cezBkEKzF86gop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1FF90-573A-4AF4-99DC-F2EC76CC8F7A}">
  <sheetPr>
    <pageSetUpPr fitToPage="1"/>
  </sheetPr>
  <dimension ref="A1:U62"/>
  <sheetViews>
    <sheetView showGridLines="0" zoomScale="85" zoomScaleNormal="85" zoomScaleSheetLayoutView="55" workbookViewId="0"/>
  </sheetViews>
  <sheetFormatPr defaultColWidth="0" defaultRowHeight="0" customHeight="1" zeroHeight="1" x14ac:dyDescent="0.2"/>
  <cols>
    <col min="1" max="1" width="6.6640625" style="94" customWidth="1"/>
    <col min="2" max="3" width="10.88671875" style="94" customWidth="1"/>
    <col min="4" max="4" width="10" style="94" customWidth="1"/>
    <col min="5" max="10" width="11" style="94" customWidth="1"/>
    <col min="11" max="15" width="13.109375" style="94" customWidth="1"/>
    <col min="16" max="21" width="11.44140625" style="94" customWidth="1"/>
    <col min="22" max="16384" width="0" style="94" hidden="1"/>
  </cols>
  <sheetData>
    <row r="1" spans="1:21" ht="13.5" customHeight="1" x14ac:dyDescent="0.2">
      <c r="A1" s="95"/>
      <c r="B1" s="95"/>
      <c r="C1" s="95"/>
      <c r="D1" s="95"/>
      <c r="E1" s="95"/>
      <c r="F1" s="95"/>
      <c r="G1" s="95"/>
      <c r="H1" s="95"/>
      <c r="I1" s="95"/>
      <c r="J1" s="95"/>
      <c r="K1" s="95"/>
      <c r="L1" s="95"/>
      <c r="M1" s="95"/>
      <c r="N1" s="95"/>
      <c r="O1" s="95"/>
      <c r="P1" s="95"/>
      <c r="Q1" s="95"/>
      <c r="R1" s="95"/>
      <c r="S1" s="95"/>
      <c r="T1" s="95"/>
      <c r="U1" s="95"/>
    </row>
    <row r="2" spans="1:21" ht="13.5" customHeight="1" x14ac:dyDescent="0.2">
      <c r="A2" s="95"/>
      <c r="B2" s="95"/>
      <c r="C2" s="95"/>
      <c r="D2" s="95"/>
      <c r="E2" s="95"/>
      <c r="F2" s="95"/>
      <c r="G2" s="95"/>
      <c r="H2" s="95"/>
      <c r="I2" s="95"/>
      <c r="J2" s="95"/>
      <c r="K2" s="95"/>
      <c r="L2" s="95"/>
      <c r="M2" s="95"/>
      <c r="N2" s="95"/>
      <c r="O2" s="95"/>
      <c r="P2" s="95"/>
      <c r="Q2" s="95"/>
      <c r="R2" s="95"/>
      <c r="S2" s="95"/>
      <c r="T2" s="95"/>
      <c r="U2" s="95"/>
    </row>
    <row r="3" spans="1:21" ht="13.5" customHeight="1" x14ac:dyDescent="0.2">
      <c r="A3" s="95"/>
      <c r="B3" s="95"/>
      <c r="C3" s="95"/>
      <c r="D3" s="95"/>
      <c r="E3" s="95"/>
      <c r="F3" s="95"/>
      <c r="G3" s="95"/>
      <c r="H3" s="95"/>
      <c r="I3" s="95"/>
      <c r="J3" s="95"/>
      <c r="K3" s="95"/>
      <c r="L3" s="95"/>
      <c r="M3" s="95"/>
      <c r="N3" s="95"/>
      <c r="O3" s="95"/>
      <c r="P3" s="95"/>
      <c r="Q3" s="95"/>
      <c r="R3" s="95"/>
      <c r="S3" s="95"/>
      <c r="T3" s="95"/>
      <c r="U3" s="95"/>
    </row>
    <row r="4" spans="1:21" ht="13.5" customHeight="1" x14ac:dyDescent="0.2">
      <c r="A4" s="95"/>
      <c r="B4" s="95"/>
      <c r="C4" s="95"/>
      <c r="D4" s="95"/>
      <c r="E4" s="95"/>
      <c r="F4" s="95"/>
      <c r="G4" s="95"/>
      <c r="H4" s="95"/>
      <c r="I4" s="95"/>
      <c r="J4" s="95"/>
      <c r="K4" s="95"/>
      <c r="L4" s="95"/>
      <c r="M4" s="95"/>
      <c r="N4" s="95"/>
      <c r="O4" s="95"/>
      <c r="P4" s="95"/>
      <c r="Q4" s="95"/>
      <c r="R4" s="95"/>
      <c r="S4" s="95"/>
      <c r="T4" s="95"/>
      <c r="U4" s="95"/>
    </row>
    <row r="5" spans="1:21" ht="13.5" customHeight="1" x14ac:dyDescent="0.2">
      <c r="A5" s="95"/>
      <c r="B5" s="95"/>
      <c r="C5" s="95"/>
      <c r="D5" s="95"/>
      <c r="E5" s="95"/>
      <c r="F5" s="95"/>
      <c r="G5" s="95"/>
      <c r="H5" s="95"/>
      <c r="I5" s="95"/>
      <c r="J5" s="95"/>
      <c r="K5" s="95"/>
      <c r="L5" s="95"/>
      <c r="M5" s="95"/>
      <c r="N5" s="95"/>
      <c r="O5" s="95"/>
      <c r="P5" s="95"/>
      <c r="Q5" s="95"/>
      <c r="R5" s="95"/>
      <c r="S5" s="95"/>
      <c r="T5" s="95"/>
      <c r="U5" s="95"/>
    </row>
    <row r="6" spans="1:21" ht="13.5" customHeight="1" x14ac:dyDescent="0.2">
      <c r="A6" s="95"/>
      <c r="B6" s="95"/>
      <c r="C6" s="95"/>
      <c r="D6" s="95"/>
      <c r="E6" s="95"/>
      <c r="F6" s="95"/>
      <c r="G6" s="95"/>
      <c r="H6" s="95"/>
      <c r="I6" s="95"/>
      <c r="J6" s="95"/>
      <c r="K6" s="95"/>
      <c r="L6" s="95"/>
      <c r="M6" s="95"/>
      <c r="N6" s="95"/>
      <c r="O6" s="95"/>
      <c r="P6" s="95"/>
      <c r="Q6" s="95"/>
      <c r="R6" s="95"/>
      <c r="S6" s="95"/>
      <c r="T6" s="95"/>
      <c r="U6" s="95"/>
    </row>
    <row r="7" spans="1:21" ht="13.5" customHeight="1" x14ac:dyDescent="0.2">
      <c r="A7" s="95"/>
      <c r="B7" s="95"/>
      <c r="C7" s="95"/>
      <c r="D7" s="95"/>
      <c r="E7" s="95"/>
      <c r="F7" s="95"/>
      <c r="G7" s="95"/>
      <c r="H7" s="95"/>
      <c r="I7" s="95"/>
      <c r="J7" s="95"/>
      <c r="K7" s="95"/>
      <c r="L7" s="95"/>
      <c r="M7" s="95"/>
      <c r="N7" s="95"/>
      <c r="O7" s="95"/>
      <c r="P7" s="95"/>
      <c r="Q7" s="95"/>
      <c r="R7" s="95"/>
      <c r="S7" s="95"/>
      <c r="T7" s="95"/>
      <c r="U7" s="95"/>
    </row>
    <row r="8" spans="1:21" ht="13.5" customHeight="1" x14ac:dyDescent="0.2">
      <c r="A8" s="95"/>
      <c r="B8" s="95"/>
      <c r="C8" s="95"/>
      <c r="D8" s="95"/>
      <c r="E8" s="95"/>
      <c r="F8" s="95"/>
      <c r="G8" s="95"/>
      <c r="H8" s="95"/>
      <c r="I8" s="95"/>
      <c r="J8" s="95"/>
      <c r="K8" s="95"/>
      <c r="L8" s="95"/>
      <c r="M8" s="95"/>
      <c r="N8" s="95"/>
      <c r="O8" s="95"/>
      <c r="P8" s="95"/>
      <c r="Q8" s="95"/>
      <c r="R8" s="95"/>
      <c r="S8" s="95"/>
      <c r="T8" s="95"/>
      <c r="U8" s="95"/>
    </row>
    <row r="9" spans="1:21" ht="13.5" customHeight="1" x14ac:dyDescent="0.2">
      <c r="A9" s="95"/>
      <c r="B9" s="95"/>
      <c r="C9" s="95"/>
      <c r="D9" s="95"/>
      <c r="E9" s="95"/>
      <c r="F9" s="95"/>
      <c r="G9" s="95"/>
      <c r="H9" s="95"/>
      <c r="I9" s="95"/>
      <c r="J9" s="95"/>
      <c r="K9" s="95"/>
      <c r="L9" s="95"/>
      <c r="M9" s="95"/>
      <c r="N9" s="95"/>
      <c r="O9" s="95"/>
      <c r="P9" s="95"/>
      <c r="Q9" s="95"/>
      <c r="R9" s="95"/>
      <c r="S9" s="95"/>
      <c r="T9" s="95"/>
      <c r="U9" s="95"/>
    </row>
    <row r="10" spans="1:21" ht="13.5" customHeight="1" x14ac:dyDescent="0.2">
      <c r="A10" s="95"/>
      <c r="B10" s="95"/>
      <c r="C10" s="95"/>
      <c r="D10" s="95"/>
      <c r="E10" s="95"/>
      <c r="F10" s="95"/>
      <c r="G10" s="95"/>
      <c r="H10" s="95"/>
      <c r="I10" s="95"/>
      <c r="J10" s="95"/>
      <c r="K10" s="95"/>
      <c r="L10" s="95"/>
      <c r="M10" s="95"/>
      <c r="N10" s="95"/>
      <c r="O10" s="95"/>
      <c r="P10" s="95"/>
      <c r="Q10" s="95"/>
      <c r="R10" s="95"/>
      <c r="S10" s="95"/>
      <c r="T10" s="95"/>
      <c r="U10" s="95"/>
    </row>
    <row r="11" spans="1:21" ht="13.5" customHeight="1" x14ac:dyDescent="0.2">
      <c r="A11" s="95"/>
      <c r="B11" s="95"/>
      <c r="C11" s="95"/>
      <c r="D11" s="95"/>
      <c r="E11" s="95"/>
      <c r="F11" s="95"/>
      <c r="G11" s="95"/>
      <c r="H11" s="95"/>
      <c r="I11" s="95"/>
      <c r="J11" s="95"/>
      <c r="K11" s="95"/>
      <c r="L11" s="95"/>
      <c r="M11" s="95"/>
      <c r="N11" s="95"/>
      <c r="O11" s="95"/>
      <c r="P11" s="95"/>
      <c r="Q11" s="95"/>
      <c r="R11" s="95"/>
      <c r="S11" s="95"/>
      <c r="T11" s="95"/>
      <c r="U11" s="95"/>
    </row>
    <row r="12" spans="1:21" ht="13.5" customHeight="1" x14ac:dyDescent="0.2">
      <c r="A12" s="95"/>
      <c r="B12" s="95"/>
      <c r="C12" s="95"/>
      <c r="D12" s="95"/>
      <c r="E12" s="95"/>
      <c r="F12" s="95"/>
      <c r="G12" s="95"/>
      <c r="H12" s="95"/>
      <c r="I12" s="95"/>
      <c r="J12" s="95"/>
      <c r="K12" s="95"/>
      <c r="L12" s="95"/>
      <c r="M12" s="95"/>
      <c r="N12" s="95"/>
      <c r="O12" s="95"/>
      <c r="P12" s="95"/>
      <c r="Q12" s="95"/>
      <c r="R12" s="95"/>
      <c r="S12" s="95"/>
      <c r="T12" s="95"/>
      <c r="U12" s="95"/>
    </row>
    <row r="13" spans="1:21" ht="13.5" customHeight="1" x14ac:dyDescent="0.2">
      <c r="A13" s="95"/>
      <c r="B13" s="95"/>
      <c r="C13" s="95"/>
      <c r="D13" s="95"/>
      <c r="E13" s="95"/>
      <c r="F13" s="95"/>
      <c r="G13" s="95"/>
      <c r="H13" s="95"/>
      <c r="I13" s="95"/>
      <c r="J13" s="95"/>
      <c r="K13" s="95"/>
      <c r="L13" s="95"/>
      <c r="M13" s="95"/>
      <c r="N13" s="95"/>
      <c r="O13" s="95"/>
      <c r="P13" s="95"/>
      <c r="Q13" s="95"/>
      <c r="R13" s="95"/>
      <c r="S13" s="95"/>
      <c r="T13" s="95"/>
      <c r="U13" s="95"/>
    </row>
    <row r="14" spans="1:21" ht="13.5" customHeight="1" x14ac:dyDescent="0.2">
      <c r="A14" s="95"/>
      <c r="B14" s="95"/>
      <c r="C14" s="95"/>
      <c r="D14" s="95"/>
      <c r="E14" s="95"/>
      <c r="F14" s="95"/>
      <c r="G14" s="95"/>
      <c r="H14" s="95"/>
      <c r="I14" s="95"/>
      <c r="J14" s="95"/>
      <c r="K14" s="95"/>
      <c r="L14" s="95"/>
      <c r="M14" s="95"/>
      <c r="N14" s="95"/>
      <c r="O14" s="95"/>
      <c r="P14" s="95"/>
      <c r="Q14" s="95"/>
      <c r="R14" s="95"/>
      <c r="S14" s="95"/>
      <c r="T14" s="95"/>
      <c r="U14" s="95"/>
    </row>
    <row r="15" spans="1:21" ht="13.5" customHeight="1" x14ac:dyDescent="0.2">
      <c r="A15" s="95"/>
      <c r="B15" s="95"/>
      <c r="C15" s="95"/>
      <c r="D15" s="95"/>
      <c r="E15" s="95"/>
      <c r="F15" s="95"/>
      <c r="G15" s="95"/>
      <c r="H15" s="95"/>
      <c r="I15" s="95"/>
      <c r="J15" s="95"/>
      <c r="K15" s="95"/>
      <c r="L15" s="95"/>
      <c r="M15" s="95"/>
      <c r="N15" s="95"/>
      <c r="O15" s="95"/>
      <c r="P15" s="95"/>
      <c r="Q15" s="95"/>
      <c r="R15" s="95"/>
      <c r="S15" s="95"/>
      <c r="T15" s="95"/>
      <c r="U15" s="95"/>
    </row>
    <row r="16" spans="1:21" ht="13.5" customHeight="1" x14ac:dyDescent="0.2">
      <c r="A16" s="95"/>
      <c r="B16" s="95"/>
      <c r="C16" s="95"/>
      <c r="D16" s="95"/>
      <c r="E16" s="95"/>
      <c r="F16" s="95"/>
      <c r="G16" s="95"/>
      <c r="H16" s="95"/>
      <c r="I16" s="95"/>
      <c r="J16" s="95"/>
      <c r="K16" s="95"/>
      <c r="L16" s="95"/>
      <c r="M16" s="95"/>
      <c r="N16" s="95"/>
      <c r="O16" s="95"/>
      <c r="P16" s="95"/>
      <c r="Q16" s="95"/>
      <c r="R16" s="95"/>
      <c r="S16" s="95"/>
      <c r="T16" s="95"/>
      <c r="U16" s="95"/>
    </row>
    <row r="17" spans="1:21" ht="13.5" customHeight="1" x14ac:dyDescent="0.2">
      <c r="A17" s="95"/>
      <c r="B17" s="95"/>
      <c r="C17" s="95"/>
      <c r="D17" s="95"/>
      <c r="E17" s="95"/>
      <c r="F17" s="95"/>
      <c r="G17" s="95"/>
      <c r="H17" s="95"/>
      <c r="I17" s="95"/>
      <c r="J17" s="95"/>
      <c r="K17" s="95"/>
      <c r="L17" s="95"/>
      <c r="M17" s="95"/>
      <c r="N17" s="95"/>
      <c r="O17" s="95"/>
      <c r="P17" s="95"/>
      <c r="Q17" s="95"/>
      <c r="R17" s="95"/>
      <c r="S17" s="95"/>
      <c r="T17" s="95"/>
      <c r="U17" s="95"/>
    </row>
    <row r="18" spans="1:21" ht="13.5" customHeight="1" x14ac:dyDescent="0.2">
      <c r="A18" s="95"/>
      <c r="B18" s="95"/>
      <c r="C18" s="95"/>
      <c r="D18" s="95"/>
      <c r="E18" s="95"/>
      <c r="F18" s="95"/>
      <c r="G18" s="95"/>
      <c r="H18" s="95"/>
      <c r="I18" s="95"/>
      <c r="J18" s="95"/>
      <c r="K18" s="95"/>
      <c r="L18" s="95"/>
      <c r="M18" s="95"/>
      <c r="N18" s="95"/>
      <c r="O18" s="95"/>
      <c r="P18" s="95"/>
      <c r="Q18" s="95"/>
      <c r="R18" s="95"/>
      <c r="S18" s="95"/>
      <c r="T18" s="95"/>
      <c r="U18" s="95"/>
    </row>
    <row r="19" spans="1:21" ht="13.5" customHeight="1" x14ac:dyDescent="0.2">
      <c r="A19" s="95"/>
      <c r="B19" s="95"/>
      <c r="C19" s="95"/>
      <c r="D19" s="95"/>
      <c r="E19" s="95"/>
      <c r="F19" s="95"/>
      <c r="G19" s="95"/>
      <c r="H19" s="95"/>
      <c r="I19" s="95"/>
      <c r="J19" s="95"/>
      <c r="K19" s="95"/>
      <c r="L19" s="95"/>
      <c r="M19" s="95"/>
      <c r="N19" s="95"/>
      <c r="O19" s="95"/>
      <c r="P19" s="95"/>
      <c r="Q19" s="95"/>
      <c r="R19" s="95"/>
      <c r="S19" s="95"/>
      <c r="T19" s="95"/>
      <c r="U19" s="95"/>
    </row>
    <row r="20" spans="1:21" ht="13.5" customHeight="1" x14ac:dyDescent="0.2">
      <c r="A20" s="95"/>
      <c r="B20" s="95"/>
      <c r="C20" s="95"/>
      <c r="D20" s="95"/>
      <c r="E20" s="95"/>
      <c r="F20" s="95"/>
      <c r="G20" s="95"/>
      <c r="H20" s="95"/>
      <c r="I20" s="95"/>
      <c r="J20" s="95"/>
      <c r="K20" s="95"/>
      <c r="L20" s="95"/>
      <c r="M20" s="95"/>
      <c r="N20" s="95"/>
      <c r="O20" s="95"/>
      <c r="P20" s="95"/>
      <c r="Q20" s="95"/>
      <c r="R20" s="95"/>
      <c r="S20" s="95"/>
      <c r="T20" s="95"/>
      <c r="U20" s="95"/>
    </row>
    <row r="21" spans="1:21" ht="13.5" customHeight="1" x14ac:dyDescent="0.2">
      <c r="A21" s="95"/>
      <c r="B21" s="95"/>
      <c r="C21" s="95"/>
      <c r="D21" s="95"/>
      <c r="E21" s="95"/>
      <c r="F21" s="95"/>
      <c r="G21" s="95"/>
      <c r="H21" s="95"/>
      <c r="I21" s="95"/>
      <c r="J21" s="95"/>
      <c r="K21" s="95"/>
      <c r="L21" s="95"/>
      <c r="M21" s="95"/>
      <c r="N21" s="95"/>
      <c r="O21" s="95"/>
      <c r="P21" s="95"/>
      <c r="Q21" s="95"/>
      <c r="R21" s="95"/>
      <c r="S21" s="95"/>
      <c r="T21" s="95"/>
      <c r="U21" s="95"/>
    </row>
    <row r="22" spans="1:21" ht="13.5" customHeight="1" x14ac:dyDescent="0.2">
      <c r="A22" s="95"/>
      <c r="B22" s="95"/>
      <c r="C22" s="95"/>
      <c r="D22" s="95"/>
      <c r="E22" s="95"/>
      <c r="F22" s="95"/>
      <c r="G22" s="95"/>
      <c r="H22" s="95"/>
      <c r="I22" s="95"/>
      <c r="J22" s="95"/>
      <c r="K22" s="95"/>
      <c r="L22" s="95"/>
      <c r="M22" s="95"/>
      <c r="N22" s="95"/>
      <c r="O22" s="95"/>
      <c r="P22" s="95"/>
      <c r="Q22" s="95"/>
      <c r="R22" s="95"/>
      <c r="S22" s="95"/>
      <c r="T22" s="95"/>
      <c r="U22" s="95"/>
    </row>
    <row r="23" spans="1:21" ht="13.5" customHeight="1" x14ac:dyDescent="0.2">
      <c r="A23" s="95"/>
      <c r="B23" s="95"/>
      <c r="C23" s="95"/>
      <c r="D23" s="95"/>
      <c r="E23" s="95"/>
      <c r="F23" s="95"/>
      <c r="G23" s="95"/>
      <c r="H23" s="95"/>
      <c r="I23" s="95"/>
      <c r="J23" s="95"/>
      <c r="K23" s="95"/>
      <c r="L23" s="95"/>
      <c r="M23" s="95"/>
      <c r="N23" s="95"/>
      <c r="O23" s="95"/>
      <c r="P23" s="95"/>
      <c r="Q23" s="95"/>
      <c r="R23" s="95"/>
      <c r="S23" s="95"/>
      <c r="T23" s="95"/>
      <c r="U23" s="95"/>
    </row>
    <row r="24" spans="1:21" ht="13.5" customHeight="1" x14ac:dyDescent="0.2">
      <c r="A24" s="95"/>
      <c r="B24" s="95"/>
      <c r="C24" s="95"/>
      <c r="D24" s="95"/>
      <c r="E24" s="95"/>
      <c r="F24" s="95"/>
      <c r="G24" s="95"/>
      <c r="H24" s="95"/>
      <c r="I24" s="95"/>
      <c r="J24" s="95"/>
      <c r="K24" s="95"/>
      <c r="L24" s="95"/>
      <c r="M24" s="95"/>
      <c r="N24" s="95"/>
      <c r="O24" s="95"/>
      <c r="P24" s="95"/>
      <c r="Q24" s="95"/>
      <c r="R24" s="95"/>
      <c r="S24" s="95"/>
      <c r="T24" s="95"/>
      <c r="U24" s="95"/>
    </row>
    <row r="25" spans="1:21" ht="13.5" customHeight="1" x14ac:dyDescent="0.2">
      <c r="A25" s="95"/>
      <c r="B25" s="95"/>
      <c r="C25" s="95"/>
      <c r="D25" s="95"/>
      <c r="E25" s="95"/>
      <c r="F25" s="95"/>
      <c r="G25" s="95"/>
      <c r="H25" s="95"/>
      <c r="I25" s="95"/>
      <c r="J25" s="95"/>
      <c r="K25" s="95"/>
      <c r="L25" s="95"/>
      <c r="M25" s="95"/>
      <c r="N25" s="95"/>
      <c r="O25" s="95"/>
      <c r="P25" s="95"/>
      <c r="Q25" s="95"/>
      <c r="R25" s="95"/>
      <c r="S25" s="95"/>
      <c r="T25" s="95"/>
      <c r="U25" s="95"/>
    </row>
    <row r="26" spans="1:21" ht="13.5" customHeight="1" x14ac:dyDescent="0.2">
      <c r="A26" s="95"/>
      <c r="B26" s="95"/>
      <c r="C26" s="95"/>
      <c r="D26" s="95"/>
      <c r="E26" s="95"/>
      <c r="F26" s="95"/>
      <c r="G26" s="95"/>
      <c r="H26" s="95"/>
      <c r="I26" s="95"/>
      <c r="J26" s="95"/>
      <c r="K26" s="95"/>
      <c r="L26" s="95"/>
      <c r="M26" s="95"/>
      <c r="N26" s="95"/>
      <c r="O26" s="95"/>
      <c r="P26" s="95"/>
      <c r="Q26" s="95"/>
      <c r="R26" s="95"/>
      <c r="S26" s="95"/>
      <c r="T26" s="95"/>
      <c r="U26" s="95"/>
    </row>
    <row r="27" spans="1:21" ht="13.5" customHeight="1" x14ac:dyDescent="0.2">
      <c r="A27" s="95"/>
      <c r="B27" s="95"/>
      <c r="C27" s="95"/>
      <c r="D27" s="95"/>
      <c r="E27" s="95"/>
      <c r="F27" s="95"/>
      <c r="G27" s="95"/>
      <c r="H27" s="95"/>
      <c r="I27" s="95"/>
      <c r="J27" s="95"/>
      <c r="K27" s="95"/>
      <c r="L27" s="95"/>
      <c r="M27" s="95"/>
      <c r="N27" s="95"/>
      <c r="O27" s="95"/>
      <c r="P27" s="95"/>
      <c r="Q27" s="95"/>
      <c r="R27" s="95"/>
      <c r="S27" s="95"/>
      <c r="T27" s="95"/>
      <c r="U27" s="95"/>
    </row>
    <row r="28" spans="1:21" ht="13.5" customHeight="1" x14ac:dyDescent="0.2">
      <c r="A28" s="95"/>
      <c r="B28" s="95"/>
      <c r="C28" s="95"/>
      <c r="D28" s="95"/>
      <c r="E28" s="95"/>
      <c r="F28" s="95"/>
      <c r="G28" s="95"/>
      <c r="H28" s="95"/>
      <c r="I28" s="95"/>
      <c r="J28" s="95"/>
      <c r="K28" s="95"/>
      <c r="L28" s="95"/>
      <c r="M28" s="95"/>
      <c r="N28" s="95"/>
      <c r="O28" s="95"/>
      <c r="P28" s="95"/>
      <c r="Q28" s="95"/>
      <c r="R28" s="95"/>
      <c r="S28" s="95"/>
      <c r="T28" s="95"/>
      <c r="U28" s="95"/>
    </row>
    <row r="29" spans="1:21" ht="13.5" customHeight="1" x14ac:dyDescent="0.2">
      <c r="A29" s="95"/>
      <c r="B29" s="95"/>
      <c r="C29" s="95"/>
      <c r="D29" s="95"/>
      <c r="E29" s="95"/>
      <c r="F29" s="95"/>
      <c r="G29" s="95"/>
      <c r="H29" s="95"/>
      <c r="I29" s="95"/>
      <c r="J29" s="95"/>
      <c r="K29" s="95"/>
      <c r="L29" s="95"/>
      <c r="M29" s="95"/>
      <c r="N29" s="95"/>
      <c r="O29" s="95"/>
      <c r="P29" s="95"/>
      <c r="Q29" s="95"/>
      <c r="R29" s="95"/>
      <c r="S29" s="95"/>
      <c r="T29" s="95"/>
      <c r="U29" s="95"/>
    </row>
    <row r="30" spans="1:21" ht="13.5" customHeight="1" x14ac:dyDescent="0.2">
      <c r="A30" s="95"/>
      <c r="B30" s="95"/>
      <c r="C30" s="95"/>
      <c r="D30" s="95"/>
      <c r="E30" s="95"/>
      <c r="F30" s="95"/>
      <c r="G30" s="95"/>
      <c r="H30" s="95"/>
      <c r="I30" s="95"/>
      <c r="J30" s="95"/>
      <c r="K30" s="95"/>
      <c r="L30" s="95"/>
      <c r="M30" s="95"/>
      <c r="N30" s="95"/>
      <c r="O30" s="95"/>
      <c r="P30" s="95"/>
      <c r="Q30" s="95"/>
      <c r="R30" s="95"/>
      <c r="S30" s="95"/>
      <c r="T30" s="95"/>
      <c r="U30" s="95"/>
    </row>
    <row r="31" spans="1:21" ht="13.5" customHeight="1" x14ac:dyDescent="0.2">
      <c r="A31" s="95"/>
      <c r="B31" s="95"/>
      <c r="C31" s="95"/>
      <c r="D31" s="95"/>
      <c r="E31" s="95"/>
      <c r="F31" s="95"/>
      <c r="G31" s="95"/>
      <c r="H31" s="95"/>
      <c r="I31" s="95"/>
      <c r="J31" s="95"/>
      <c r="K31" s="95"/>
      <c r="L31" s="95"/>
      <c r="M31" s="95"/>
      <c r="N31" s="95"/>
      <c r="O31" s="95"/>
      <c r="P31" s="95"/>
      <c r="Q31" s="95"/>
      <c r="R31" s="95"/>
      <c r="S31" s="95"/>
      <c r="T31" s="95"/>
      <c r="U31" s="95"/>
    </row>
    <row r="32" spans="1:21" ht="13.5" customHeight="1" x14ac:dyDescent="0.2">
      <c r="A32" s="95"/>
      <c r="B32" s="95"/>
      <c r="C32" s="95"/>
      <c r="D32" s="95"/>
      <c r="E32" s="95"/>
      <c r="F32" s="95"/>
      <c r="G32" s="95"/>
      <c r="H32" s="95"/>
      <c r="I32" s="95"/>
      <c r="J32" s="95"/>
      <c r="K32" s="95"/>
      <c r="L32" s="95"/>
      <c r="M32" s="95"/>
      <c r="N32" s="95"/>
      <c r="O32" s="95"/>
      <c r="P32" s="95"/>
      <c r="Q32" s="95"/>
      <c r="R32" s="95"/>
      <c r="S32" s="95"/>
      <c r="T32" s="95"/>
      <c r="U32" s="95"/>
    </row>
    <row r="33" spans="1:21" ht="13.5" customHeight="1" x14ac:dyDescent="0.2">
      <c r="A33" s="95"/>
      <c r="B33" s="95"/>
      <c r="C33" s="95"/>
      <c r="D33" s="95"/>
      <c r="E33" s="95"/>
      <c r="F33" s="95"/>
      <c r="G33" s="95"/>
      <c r="H33" s="95"/>
      <c r="I33" s="95"/>
      <c r="J33" s="95"/>
      <c r="K33" s="95"/>
      <c r="L33" s="95"/>
      <c r="M33" s="95"/>
      <c r="N33" s="95"/>
      <c r="O33" s="95"/>
      <c r="P33" s="95"/>
      <c r="Q33" s="95"/>
      <c r="R33" s="95"/>
      <c r="S33" s="95"/>
      <c r="T33" s="95"/>
      <c r="U33" s="95"/>
    </row>
    <row r="34" spans="1:21" ht="13.5" customHeight="1" x14ac:dyDescent="0.2">
      <c r="A34" s="95"/>
      <c r="B34" s="95"/>
      <c r="C34" s="95"/>
      <c r="D34" s="95"/>
      <c r="E34" s="95"/>
      <c r="F34" s="95"/>
      <c r="G34" s="95"/>
      <c r="H34" s="95"/>
      <c r="I34" s="95"/>
      <c r="J34" s="95"/>
      <c r="K34" s="95"/>
      <c r="L34" s="95"/>
      <c r="M34" s="95"/>
      <c r="N34" s="95"/>
      <c r="O34" s="95"/>
      <c r="P34" s="95"/>
      <c r="Q34" s="95"/>
      <c r="R34" s="95"/>
      <c r="S34" s="95"/>
      <c r="T34" s="95"/>
      <c r="U34" s="95"/>
    </row>
    <row r="35" spans="1:21" ht="13.5" customHeight="1" x14ac:dyDescent="0.2">
      <c r="A35" s="95"/>
      <c r="B35" s="95"/>
      <c r="C35" s="95"/>
      <c r="D35" s="95"/>
      <c r="E35" s="95"/>
      <c r="F35" s="95"/>
      <c r="G35" s="95"/>
      <c r="H35" s="95"/>
      <c r="I35" s="95"/>
      <c r="J35" s="95"/>
      <c r="K35" s="95"/>
      <c r="L35" s="95"/>
      <c r="M35" s="95"/>
      <c r="N35" s="95"/>
      <c r="O35" s="95"/>
      <c r="P35" s="95"/>
      <c r="Q35" s="95"/>
      <c r="R35" s="95"/>
      <c r="S35" s="95"/>
      <c r="T35" s="95"/>
      <c r="U35" s="95"/>
    </row>
    <row r="36" spans="1:21" ht="13.5" customHeight="1" x14ac:dyDescent="0.2">
      <c r="A36" s="95"/>
      <c r="B36" s="95"/>
      <c r="C36" s="95"/>
      <c r="D36" s="95"/>
      <c r="E36" s="95"/>
      <c r="F36" s="95"/>
      <c r="G36" s="95"/>
      <c r="H36" s="95"/>
      <c r="I36" s="95"/>
      <c r="J36" s="95"/>
      <c r="K36" s="95"/>
      <c r="L36" s="95"/>
      <c r="M36" s="95"/>
      <c r="N36" s="95"/>
      <c r="O36" s="95"/>
      <c r="P36" s="95"/>
      <c r="Q36" s="95"/>
      <c r="R36" s="95"/>
      <c r="S36" s="95"/>
      <c r="T36" s="95"/>
      <c r="U36" s="95"/>
    </row>
    <row r="37" spans="1:21" ht="13.5" customHeight="1" x14ac:dyDescent="0.2">
      <c r="A37" s="95"/>
      <c r="B37" s="95"/>
      <c r="C37" s="95"/>
      <c r="D37" s="95"/>
      <c r="E37" s="95"/>
      <c r="F37" s="95"/>
      <c r="G37" s="95"/>
      <c r="H37" s="95"/>
      <c r="I37" s="95"/>
      <c r="J37" s="95"/>
      <c r="K37" s="95"/>
      <c r="L37" s="95"/>
      <c r="M37" s="95"/>
      <c r="N37" s="95"/>
      <c r="O37" s="95"/>
      <c r="P37" s="95"/>
      <c r="Q37" s="95"/>
      <c r="R37" s="95"/>
      <c r="S37" s="95"/>
      <c r="T37" s="95"/>
      <c r="U37" s="95"/>
    </row>
    <row r="38" spans="1:21" ht="13.5" customHeight="1" x14ac:dyDescent="0.2">
      <c r="A38" s="95"/>
      <c r="B38" s="95"/>
      <c r="C38" s="95"/>
      <c r="D38" s="95"/>
      <c r="E38" s="95"/>
      <c r="F38" s="95"/>
      <c r="G38" s="95"/>
      <c r="H38" s="95"/>
      <c r="I38" s="95"/>
      <c r="J38" s="95"/>
      <c r="K38" s="95"/>
      <c r="L38" s="95"/>
      <c r="M38" s="95"/>
      <c r="N38" s="95"/>
      <c r="O38" s="95"/>
      <c r="P38" s="95"/>
      <c r="Q38" s="95"/>
      <c r="R38" s="95"/>
      <c r="S38" s="95"/>
      <c r="T38" s="95"/>
      <c r="U38" s="95"/>
    </row>
    <row r="39" spans="1:21" ht="13.5" customHeight="1" x14ac:dyDescent="0.2">
      <c r="A39" s="95"/>
      <c r="B39" s="95"/>
      <c r="C39" s="95"/>
      <c r="D39" s="95"/>
      <c r="E39" s="95"/>
      <c r="F39" s="95"/>
      <c r="G39" s="95"/>
      <c r="H39" s="95"/>
      <c r="I39" s="95"/>
      <c r="J39" s="95"/>
      <c r="K39" s="95"/>
      <c r="L39" s="95"/>
      <c r="M39" s="95"/>
      <c r="N39" s="95"/>
      <c r="O39" s="95"/>
      <c r="P39" s="95"/>
      <c r="Q39" s="95"/>
      <c r="R39" s="95"/>
      <c r="S39" s="95"/>
      <c r="T39" s="95"/>
      <c r="U39" s="95"/>
    </row>
    <row r="40" spans="1:21" ht="13.5" customHeight="1" x14ac:dyDescent="0.2">
      <c r="A40" s="95"/>
      <c r="B40" s="95"/>
      <c r="C40" s="95"/>
      <c r="D40" s="95"/>
      <c r="E40" s="95"/>
      <c r="F40" s="95"/>
      <c r="G40" s="95"/>
      <c r="H40" s="95"/>
      <c r="I40" s="95"/>
      <c r="J40" s="95"/>
      <c r="K40" s="95"/>
      <c r="L40" s="95"/>
      <c r="M40" s="95"/>
      <c r="N40" s="95"/>
      <c r="O40" s="95"/>
      <c r="P40" s="95"/>
      <c r="Q40" s="95"/>
      <c r="R40" s="95"/>
      <c r="S40" s="95"/>
      <c r="T40" s="95"/>
      <c r="U40" s="95"/>
    </row>
    <row r="41" spans="1:21" ht="13.5" customHeight="1" x14ac:dyDescent="0.2">
      <c r="A41" s="95"/>
      <c r="B41" s="95"/>
      <c r="C41" s="95"/>
      <c r="D41" s="95"/>
      <c r="E41" s="95"/>
      <c r="F41" s="95"/>
      <c r="G41" s="95"/>
      <c r="H41" s="95"/>
      <c r="I41" s="95"/>
      <c r="J41" s="95"/>
      <c r="K41" s="95"/>
      <c r="L41" s="95"/>
      <c r="M41" s="95"/>
      <c r="N41" s="95"/>
      <c r="O41" s="95"/>
      <c r="P41" s="95"/>
      <c r="Q41" s="95"/>
      <c r="R41" s="95"/>
      <c r="S41" s="95"/>
      <c r="T41" s="95"/>
      <c r="U41" s="95"/>
    </row>
    <row r="42" spans="1:21" ht="13.5" customHeight="1" x14ac:dyDescent="0.2">
      <c r="A42" s="95"/>
      <c r="B42" s="95"/>
      <c r="C42" s="95"/>
      <c r="D42" s="95"/>
      <c r="E42" s="95"/>
      <c r="F42" s="95"/>
      <c r="G42" s="95"/>
      <c r="H42" s="95"/>
      <c r="I42" s="95"/>
      <c r="J42" s="95"/>
      <c r="K42" s="95"/>
      <c r="L42" s="95"/>
      <c r="M42" s="95"/>
      <c r="N42" s="95"/>
      <c r="O42" s="95"/>
      <c r="P42" s="95"/>
      <c r="Q42" s="95"/>
      <c r="R42" s="95"/>
      <c r="S42" s="95"/>
      <c r="T42" s="95"/>
      <c r="U42" s="95"/>
    </row>
    <row r="43" spans="1:21" ht="30.75" customHeight="1" thickBot="1" x14ac:dyDescent="0.25">
      <c r="A43" s="95"/>
      <c r="B43" s="95"/>
      <c r="C43" s="95"/>
      <c r="D43" s="95"/>
      <c r="E43" s="95"/>
      <c r="F43" s="95"/>
      <c r="G43" s="95"/>
      <c r="H43" s="95"/>
      <c r="I43" s="95"/>
      <c r="J43" s="95"/>
      <c r="K43" s="95"/>
      <c r="L43" s="95"/>
      <c r="M43" s="95"/>
      <c r="N43" s="95"/>
      <c r="O43" s="138" t="s">
        <v>50</v>
      </c>
      <c r="P43" s="95"/>
      <c r="Q43" s="95"/>
      <c r="R43" s="95"/>
      <c r="S43" s="95"/>
      <c r="T43" s="95"/>
      <c r="U43" s="95"/>
    </row>
    <row r="44" spans="1:21" ht="30.75" customHeight="1" thickBot="1" x14ac:dyDescent="0.25">
      <c r="A44" s="95"/>
      <c r="B44" s="137" t="s">
        <v>49</v>
      </c>
      <c r="C44" s="136"/>
      <c r="D44" s="136"/>
      <c r="E44" s="135"/>
      <c r="F44" s="135"/>
      <c r="G44" s="135"/>
      <c r="H44" s="135"/>
      <c r="I44" s="135"/>
      <c r="J44" s="134" t="s">
        <v>28</v>
      </c>
      <c r="K44" s="133" t="s">
        <v>4</v>
      </c>
      <c r="L44" s="132" t="s">
        <v>5</v>
      </c>
      <c r="M44" s="132" t="s">
        <v>6</v>
      </c>
      <c r="N44" s="132" t="s">
        <v>7</v>
      </c>
      <c r="O44" s="131" t="s">
        <v>8</v>
      </c>
      <c r="P44" s="95"/>
      <c r="Q44" s="95"/>
      <c r="R44" s="95"/>
      <c r="S44" s="95"/>
      <c r="T44" s="95"/>
      <c r="U44" s="95"/>
    </row>
    <row r="45" spans="1:21" ht="30.75" customHeight="1" x14ac:dyDescent="0.2">
      <c r="A45" s="95"/>
      <c r="B45" s="1228" t="s">
        <v>74</v>
      </c>
      <c r="C45" s="1229"/>
      <c r="D45" s="130"/>
      <c r="E45" s="1234" t="s">
        <v>73</v>
      </c>
      <c r="F45" s="1234"/>
      <c r="G45" s="1234"/>
      <c r="H45" s="1234"/>
      <c r="I45" s="1234"/>
      <c r="J45" s="1235"/>
      <c r="K45" s="129">
        <v>351</v>
      </c>
      <c r="L45" s="128">
        <v>335</v>
      </c>
      <c r="M45" s="128">
        <v>377</v>
      </c>
      <c r="N45" s="128">
        <v>348</v>
      </c>
      <c r="O45" s="127">
        <v>387</v>
      </c>
      <c r="P45" s="95"/>
      <c r="Q45" s="95"/>
      <c r="R45" s="95"/>
      <c r="S45" s="95"/>
      <c r="T45" s="95"/>
      <c r="U45" s="95"/>
    </row>
    <row r="46" spans="1:21" ht="30.75" customHeight="1" x14ac:dyDescent="0.2">
      <c r="A46" s="95"/>
      <c r="B46" s="1230"/>
      <c r="C46" s="1231"/>
      <c r="D46" s="126"/>
      <c r="E46" s="1212" t="s">
        <v>72</v>
      </c>
      <c r="F46" s="1212"/>
      <c r="G46" s="1212"/>
      <c r="H46" s="1212"/>
      <c r="I46" s="1212"/>
      <c r="J46" s="1213"/>
      <c r="K46" s="124" t="s">
        <v>35</v>
      </c>
      <c r="L46" s="123" t="s">
        <v>35</v>
      </c>
      <c r="M46" s="123" t="s">
        <v>35</v>
      </c>
      <c r="N46" s="123" t="s">
        <v>35</v>
      </c>
      <c r="O46" s="122" t="s">
        <v>35</v>
      </c>
      <c r="P46" s="95"/>
      <c r="Q46" s="95"/>
      <c r="R46" s="95"/>
      <c r="S46" s="95"/>
      <c r="T46" s="95"/>
      <c r="U46" s="95"/>
    </row>
    <row r="47" spans="1:21" ht="30.75" customHeight="1" x14ac:dyDescent="0.2">
      <c r="A47" s="95"/>
      <c r="B47" s="1230"/>
      <c r="C47" s="1231"/>
      <c r="D47" s="126"/>
      <c r="E47" s="1212" t="s">
        <v>71</v>
      </c>
      <c r="F47" s="1212"/>
      <c r="G47" s="1212"/>
      <c r="H47" s="1212"/>
      <c r="I47" s="1212"/>
      <c r="J47" s="1213"/>
      <c r="K47" s="124" t="s">
        <v>35</v>
      </c>
      <c r="L47" s="123" t="s">
        <v>35</v>
      </c>
      <c r="M47" s="123" t="s">
        <v>35</v>
      </c>
      <c r="N47" s="123" t="s">
        <v>35</v>
      </c>
      <c r="O47" s="122" t="s">
        <v>35</v>
      </c>
      <c r="P47" s="95"/>
      <c r="Q47" s="95"/>
      <c r="R47" s="95"/>
      <c r="S47" s="95"/>
      <c r="T47" s="95"/>
      <c r="U47" s="95"/>
    </row>
    <row r="48" spans="1:21" ht="30.75" customHeight="1" x14ac:dyDescent="0.2">
      <c r="A48" s="95"/>
      <c r="B48" s="1230"/>
      <c r="C48" s="1231"/>
      <c r="D48" s="126"/>
      <c r="E48" s="1212" t="s">
        <v>70</v>
      </c>
      <c r="F48" s="1212"/>
      <c r="G48" s="1212"/>
      <c r="H48" s="1212"/>
      <c r="I48" s="1212"/>
      <c r="J48" s="1213"/>
      <c r="K48" s="124">
        <v>27</v>
      </c>
      <c r="L48" s="123">
        <v>29</v>
      </c>
      <c r="M48" s="123">
        <v>29</v>
      </c>
      <c r="N48" s="123">
        <v>32</v>
      </c>
      <c r="O48" s="122">
        <v>33</v>
      </c>
      <c r="P48" s="95"/>
      <c r="Q48" s="95"/>
      <c r="R48" s="95"/>
      <c r="S48" s="95"/>
      <c r="T48" s="95"/>
      <c r="U48" s="95"/>
    </row>
    <row r="49" spans="1:21" ht="30.75" customHeight="1" x14ac:dyDescent="0.2">
      <c r="A49" s="95"/>
      <c r="B49" s="1230"/>
      <c r="C49" s="1231"/>
      <c r="D49" s="126"/>
      <c r="E49" s="1212" t="s">
        <v>69</v>
      </c>
      <c r="F49" s="1212"/>
      <c r="G49" s="1212"/>
      <c r="H49" s="1212"/>
      <c r="I49" s="1212"/>
      <c r="J49" s="1213"/>
      <c r="K49" s="124">
        <v>17</v>
      </c>
      <c r="L49" s="123">
        <v>18</v>
      </c>
      <c r="M49" s="123">
        <v>9</v>
      </c>
      <c r="N49" s="123">
        <v>9</v>
      </c>
      <c r="O49" s="122">
        <v>17</v>
      </c>
      <c r="P49" s="95"/>
      <c r="Q49" s="95"/>
      <c r="R49" s="95"/>
      <c r="S49" s="95"/>
      <c r="T49" s="95"/>
      <c r="U49" s="95"/>
    </row>
    <row r="50" spans="1:21" ht="30.75" customHeight="1" x14ac:dyDescent="0.2">
      <c r="A50" s="95"/>
      <c r="B50" s="1230"/>
      <c r="C50" s="1231"/>
      <c r="D50" s="126"/>
      <c r="E50" s="1212" t="s">
        <v>68</v>
      </c>
      <c r="F50" s="1212"/>
      <c r="G50" s="1212"/>
      <c r="H50" s="1212"/>
      <c r="I50" s="1212"/>
      <c r="J50" s="1213"/>
      <c r="K50" s="124">
        <v>4</v>
      </c>
      <c r="L50" s="123">
        <v>2</v>
      </c>
      <c r="M50" s="123">
        <v>2</v>
      </c>
      <c r="N50" s="123">
        <v>2</v>
      </c>
      <c r="O50" s="122">
        <v>2</v>
      </c>
      <c r="P50" s="95"/>
      <c r="Q50" s="95"/>
      <c r="R50" s="95"/>
      <c r="S50" s="95"/>
      <c r="T50" s="95"/>
      <c r="U50" s="95"/>
    </row>
    <row r="51" spans="1:21" ht="30.75" customHeight="1" x14ac:dyDescent="0.2">
      <c r="A51" s="95"/>
      <c r="B51" s="1232"/>
      <c r="C51" s="1233"/>
      <c r="D51" s="125"/>
      <c r="E51" s="1212" t="s">
        <v>67</v>
      </c>
      <c r="F51" s="1212"/>
      <c r="G51" s="1212"/>
      <c r="H51" s="1212"/>
      <c r="I51" s="1212"/>
      <c r="J51" s="1213"/>
      <c r="K51" s="124" t="s">
        <v>35</v>
      </c>
      <c r="L51" s="123" t="s">
        <v>35</v>
      </c>
      <c r="M51" s="123" t="s">
        <v>35</v>
      </c>
      <c r="N51" s="123" t="s">
        <v>35</v>
      </c>
      <c r="O51" s="122" t="s">
        <v>35</v>
      </c>
      <c r="P51" s="95"/>
      <c r="Q51" s="95"/>
      <c r="R51" s="95"/>
      <c r="S51" s="95"/>
      <c r="T51" s="95"/>
      <c r="U51" s="95"/>
    </row>
    <row r="52" spans="1:21" ht="30.75" customHeight="1" x14ac:dyDescent="0.2">
      <c r="A52" s="95"/>
      <c r="B52" s="1210" t="s">
        <v>66</v>
      </c>
      <c r="C52" s="1211"/>
      <c r="D52" s="125"/>
      <c r="E52" s="1212" t="s">
        <v>65</v>
      </c>
      <c r="F52" s="1212"/>
      <c r="G52" s="1212"/>
      <c r="H52" s="1212"/>
      <c r="I52" s="1212"/>
      <c r="J52" s="1213"/>
      <c r="K52" s="124">
        <v>310</v>
      </c>
      <c r="L52" s="123">
        <v>292</v>
      </c>
      <c r="M52" s="123">
        <v>302</v>
      </c>
      <c r="N52" s="123">
        <v>296</v>
      </c>
      <c r="O52" s="122">
        <v>312</v>
      </c>
      <c r="P52" s="95"/>
      <c r="Q52" s="95"/>
      <c r="R52" s="95"/>
      <c r="S52" s="95"/>
      <c r="T52" s="95"/>
      <c r="U52" s="95"/>
    </row>
    <row r="53" spans="1:21" ht="30.75" customHeight="1" thickBot="1" x14ac:dyDescent="0.25">
      <c r="A53" s="95"/>
      <c r="B53" s="1214" t="s">
        <v>33</v>
      </c>
      <c r="C53" s="1215"/>
      <c r="D53" s="121"/>
      <c r="E53" s="1216" t="s">
        <v>64</v>
      </c>
      <c r="F53" s="1216"/>
      <c r="G53" s="1216"/>
      <c r="H53" s="1216"/>
      <c r="I53" s="1216"/>
      <c r="J53" s="1217"/>
      <c r="K53" s="120">
        <v>89</v>
      </c>
      <c r="L53" s="119">
        <v>92</v>
      </c>
      <c r="M53" s="119">
        <v>115</v>
      </c>
      <c r="N53" s="119">
        <v>95</v>
      </c>
      <c r="O53" s="118">
        <v>127</v>
      </c>
      <c r="P53" s="95"/>
      <c r="Q53" s="95"/>
      <c r="R53" s="95"/>
      <c r="S53" s="95"/>
      <c r="T53" s="95"/>
      <c r="U53" s="95"/>
    </row>
    <row r="54" spans="1:21" ht="24" customHeight="1" x14ac:dyDescent="0.2">
      <c r="A54" s="95"/>
      <c r="B54" s="96" t="s">
        <v>63</v>
      </c>
      <c r="C54" s="95"/>
      <c r="D54" s="95"/>
      <c r="E54" s="95"/>
      <c r="F54" s="95"/>
      <c r="G54" s="95"/>
      <c r="H54" s="95"/>
      <c r="I54" s="95"/>
      <c r="J54" s="95"/>
      <c r="K54" s="95"/>
      <c r="L54" s="95"/>
      <c r="M54" s="95"/>
      <c r="N54" s="95"/>
      <c r="O54" s="95"/>
      <c r="P54" s="95"/>
      <c r="Q54" s="95"/>
      <c r="R54" s="95"/>
      <c r="S54" s="95"/>
      <c r="T54" s="95"/>
      <c r="U54" s="95"/>
    </row>
    <row r="55" spans="1:21" ht="24" customHeight="1" thickBot="1" x14ac:dyDescent="0.25">
      <c r="A55" s="95"/>
      <c r="B55" s="117" t="s">
        <v>62</v>
      </c>
      <c r="C55" s="116"/>
      <c r="D55" s="116"/>
      <c r="E55" s="116"/>
      <c r="F55" s="116"/>
      <c r="G55" s="116"/>
      <c r="H55" s="116"/>
      <c r="I55" s="116"/>
      <c r="J55" s="116"/>
      <c r="K55" s="115"/>
      <c r="L55" s="115"/>
      <c r="M55" s="115"/>
      <c r="N55" s="115"/>
      <c r="O55" s="114" t="s">
        <v>61</v>
      </c>
      <c r="P55" s="95"/>
      <c r="Q55" s="95"/>
      <c r="R55" s="95"/>
      <c r="S55" s="95"/>
      <c r="T55" s="95"/>
      <c r="U55" s="95"/>
    </row>
    <row r="56" spans="1:21" ht="31.5" customHeight="1" thickBot="1" x14ac:dyDescent="0.25">
      <c r="A56" s="95"/>
      <c r="B56" s="113"/>
      <c r="C56" s="112"/>
      <c r="D56" s="112"/>
      <c r="E56" s="111"/>
      <c r="F56" s="111"/>
      <c r="G56" s="111"/>
      <c r="H56" s="111"/>
      <c r="I56" s="111"/>
      <c r="J56" s="110" t="s">
        <v>28</v>
      </c>
      <c r="K56" s="109" t="s">
        <v>60</v>
      </c>
      <c r="L56" s="108" t="s">
        <v>59</v>
      </c>
      <c r="M56" s="108" t="s">
        <v>58</v>
      </c>
      <c r="N56" s="108" t="s">
        <v>57</v>
      </c>
      <c r="O56" s="107" t="s">
        <v>56</v>
      </c>
      <c r="P56" s="95"/>
      <c r="Q56" s="95"/>
      <c r="R56" s="95"/>
      <c r="S56" s="95"/>
      <c r="T56" s="95"/>
      <c r="U56" s="95"/>
    </row>
    <row r="57" spans="1:21" ht="31.5" customHeight="1" x14ac:dyDescent="0.2">
      <c r="B57" s="1218" t="s">
        <v>55</v>
      </c>
      <c r="C57" s="1219"/>
      <c r="D57" s="1222" t="s">
        <v>54</v>
      </c>
      <c r="E57" s="1223"/>
      <c r="F57" s="1223"/>
      <c r="G57" s="1223"/>
      <c r="H57" s="1223"/>
      <c r="I57" s="1223"/>
      <c r="J57" s="1224"/>
      <c r="K57" s="106"/>
      <c r="L57" s="105"/>
      <c r="M57" s="105"/>
      <c r="N57" s="105"/>
      <c r="O57" s="104"/>
    </row>
    <row r="58" spans="1:21" ht="31.5" customHeight="1" thickBot="1" x14ac:dyDescent="0.25">
      <c r="B58" s="1220"/>
      <c r="C58" s="1221"/>
      <c r="D58" s="1225" t="s">
        <v>53</v>
      </c>
      <c r="E58" s="1226"/>
      <c r="F58" s="1226"/>
      <c r="G58" s="1226"/>
      <c r="H58" s="1226"/>
      <c r="I58" s="1226"/>
      <c r="J58" s="1227"/>
      <c r="K58" s="103"/>
      <c r="L58" s="102"/>
      <c r="M58" s="102"/>
      <c r="N58" s="102"/>
      <c r="O58" s="101"/>
    </row>
    <row r="59" spans="1:21" ht="24" customHeight="1" x14ac:dyDescent="0.2">
      <c r="B59" s="100"/>
      <c r="C59" s="100"/>
      <c r="D59" s="98" t="s">
        <v>52</v>
      </c>
      <c r="E59" s="97"/>
      <c r="F59" s="97"/>
      <c r="G59" s="97"/>
      <c r="H59" s="97"/>
      <c r="I59" s="97"/>
      <c r="J59" s="97"/>
      <c r="K59" s="97"/>
      <c r="L59" s="97"/>
      <c r="M59" s="97"/>
      <c r="N59" s="97"/>
      <c r="O59" s="97"/>
    </row>
    <row r="60" spans="1:21" ht="24" customHeight="1" x14ac:dyDescent="0.2">
      <c r="B60" s="99"/>
      <c r="C60" s="99"/>
      <c r="D60" s="98" t="s">
        <v>51</v>
      </c>
      <c r="E60" s="97"/>
      <c r="F60" s="97"/>
      <c r="G60" s="97"/>
      <c r="H60" s="97"/>
      <c r="I60" s="97"/>
      <c r="J60" s="97"/>
      <c r="K60" s="97"/>
      <c r="L60" s="97"/>
      <c r="M60" s="97"/>
      <c r="N60" s="97"/>
      <c r="O60" s="97"/>
    </row>
    <row r="61" spans="1:21" ht="24" customHeight="1" x14ac:dyDescent="0.2">
      <c r="A61" s="95"/>
      <c r="B61" s="96"/>
      <c r="C61" s="95"/>
      <c r="D61" s="95"/>
      <c r="E61" s="95"/>
      <c r="F61" s="95"/>
      <c r="G61" s="95"/>
      <c r="H61" s="95"/>
      <c r="I61" s="95"/>
      <c r="J61" s="95"/>
      <c r="K61" s="95"/>
      <c r="L61" s="95"/>
      <c r="M61" s="95"/>
      <c r="N61" s="95"/>
      <c r="O61" s="95"/>
      <c r="P61" s="95"/>
      <c r="Q61" s="95"/>
      <c r="R61" s="95"/>
      <c r="S61" s="95"/>
      <c r="T61" s="95"/>
      <c r="U61" s="95"/>
    </row>
    <row r="62" spans="1:21" ht="24" customHeight="1" x14ac:dyDescent="0.2">
      <c r="A62" s="95"/>
      <c r="B62" s="96"/>
      <c r="C62" s="95"/>
      <c r="D62" s="95"/>
      <c r="E62" s="95"/>
      <c r="F62" s="95"/>
      <c r="G62" s="95"/>
      <c r="H62" s="95"/>
      <c r="I62" s="95"/>
      <c r="J62" s="95"/>
      <c r="K62" s="95"/>
      <c r="L62" s="95"/>
      <c r="M62" s="95"/>
      <c r="N62" s="95"/>
      <c r="O62" s="95"/>
      <c r="P62" s="95"/>
      <c r="Q62" s="95"/>
      <c r="R62" s="95"/>
      <c r="S62" s="95"/>
      <c r="T62" s="95"/>
      <c r="U62" s="95"/>
    </row>
  </sheetData>
  <sheetProtection algorithmName="SHA-512" hashValue="GhCZ+fDvnFBfZiC94qPm5swjcNjVcnI+ZoHaOMrTDwsDjSU6A784jrOk7cR6YfD96BLhDBhEIF15BC0WRDwo1A==" saltValue="Z/G71uZavkLGJdZI4uU2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B89F2-CB5A-45A0-823E-B1F9D5BB7A0F}">
  <sheetPr>
    <pageSetUpPr fitToPage="1"/>
  </sheetPr>
  <dimension ref="B1:M58"/>
  <sheetViews>
    <sheetView showGridLines="0" zoomScale="70" zoomScaleNormal="70" zoomScaleSheetLayoutView="100" workbookViewId="0"/>
  </sheetViews>
  <sheetFormatPr defaultColWidth="0" defaultRowHeight="0" customHeight="1" zeroHeight="1" x14ac:dyDescent="0.2"/>
  <cols>
    <col min="1" max="1" width="6.6640625" style="66" customWidth="1"/>
    <col min="2" max="3" width="12.6640625" style="66" customWidth="1"/>
    <col min="4" max="4" width="11.6640625" style="66" customWidth="1"/>
    <col min="5" max="8" width="10.33203125" style="66" customWidth="1"/>
    <col min="9" max="13" width="16.33203125" style="66" customWidth="1"/>
    <col min="14" max="19" width="12.6640625" style="66" customWidth="1"/>
    <col min="20" max="16384" width="0" style="6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50</v>
      </c>
    </row>
    <row r="40" spans="2:13" ht="27.75" customHeight="1" thickBot="1" x14ac:dyDescent="0.25">
      <c r="B40" s="92" t="s">
        <v>49</v>
      </c>
      <c r="C40" s="91"/>
      <c r="D40" s="91"/>
      <c r="E40" s="90"/>
      <c r="F40" s="90"/>
      <c r="G40" s="90"/>
      <c r="H40" s="89" t="s">
        <v>28</v>
      </c>
      <c r="I40" s="88" t="s">
        <v>4</v>
      </c>
      <c r="J40" s="87" t="s">
        <v>5</v>
      </c>
      <c r="K40" s="87" t="s">
        <v>6</v>
      </c>
      <c r="L40" s="87" t="s">
        <v>7</v>
      </c>
      <c r="M40" s="86" t="s">
        <v>8</v>
      </c>
    </row>
    <row r="41" spans="2:13" ht="27.75" customHeight="1" x14ac:dyDescent="0.2">
      <c r="B41" s="1248" t="s">
        <v>48</v>
      </c>
      <c r="C41" s="1249"/>
      <c r="D41" s="85"/>
      <c r="E41" s="1250" t="s">
        <v>47</v>
      </c>
      <c r="F41" s="1250"/>
      <c r="G41" s="1250"/>
      <c r="H41" s="1251"/>
      <c r="I41" s="84">
        <v>2945</v>
      </c>
      <c r="J41" s="83">
        <v>2933</v>
      </c>
      <c r="K41" s="83">
        <v>2802</v>
      </c>
      <c r="L41" s="83">
        <v>3101</v>
      </c>
      <c r="M41" s="82">
        <v>4140</v>
      </c>
    </row>
    <row r="42" spans="2:13" ht="27.75" customHeight="1" x14ac:dyDescent="0.2">
      <c r="B42" s="1238"/>
      <c r="C42" s="1239"/>
      <c r="D42" s="78"/>
      <c r="E42" s="1242" t="s">
        <v>46</v>
      </c>
      <c r="F42" s="1242"/>
      <c r="G42" s="1242"/>
      <c r="H42" s="1243"/>
      <c r="I42" s="77">
        <v>8</v>
      </c>
      <c r="J42" s="76">
        <v>6</v>
      </c>
      <c r="K42" s="76">
        <v>5</v>
      </c>
      <c r="L42" s="76">
        <v>3</v>
      </c>
      <c r="M42" s="75">
        <v>2</v>
      </c>
    </row>
    <row r="43" spans="2:13" ht="27.75" customHeight="1" x14ac:dyDescent="0.2">
      <c r="B43" s="1238"/>
      <c r="C43" s="1239"/>
      <c r="D43" s="78"/>
      <c r="E43" s="1242" t="s">
        <v>45</v>
      </c>
      <c r="F43" s="1242"/>
      <c r="G43" s="1242"/>
      <c r="H43" s="1243"/>
      <c r="I43" s="77">
        <v>218</v>
      </c>
      <c r="J43" s="76">
        <v>388</v>
      </c>
      <c r="K43" s="76">
        <v>187</v>
      </c>
      <c r="L43" s="76">
        <v>319</v>
      </c>
      <c r="M43" s="75">
        <v>280</v>
      </c>
    </row>
    <row r="44" spans="2:13" ht="27.75" customHeight="1" x14ac:dyDescent="0.2">
      <c r="B44" s="1238"/>
      <c r="C44" s="1239"/>
      <c r="D44" s="78"/>
      <c r="E44" s="1242" t="s">
        <v>44</v>
      </c>
      <c r="F44" s="1242"/>
      <c r="G44" s="1242"/>
      <c r="H44" s="1243"/>
      <c r="I44" s="77">
        <v>340</v>
      </c>
      <c r="J44" s="76">
        <v>320</v>
      </c>
      <c r="K44" s="76">
        <v>308</v>
      </c>
      <c r="L44" s="76">
        <v>295</v>
      </c>
      <c r="M44" s="75">
        <v>274</v>
      </c>
    </row>
    <row r="45" spans="2:13" ht="27.75" customHeight="1" x14ac:dyDescent="0.2">
      <c r="B45" s="1238"/>
      <c r="C45" s="1239"/>
      <c r="D45" s="78"/>
      <c r="E45" s="1242" t="s">
        <v>43</v>
      </c>
      <c r="F45" s="1242"/>
      <c r="G45" s="1242"/>
      <c r="H45" s="1243"/>
      <c r="I45" s="77">
        <v>745</v>
      </c>
      <c r="J45" s="76">
        <v>789</v>
      </c>
      <c r="K45" s="76">
        <v>734</v>
      </c>
      <c r="L45" s="76">
        <v>772</v>
      </c>
      <c r="M45" s="75">
        <v>830</v>
      </c>
    </row>
    <row r="46" spans="2:13" ht="27.75" customHeight="1" x14ac:dyDescent="0.2">
      <c r="B46" s="1238"/>
      <c r="C46" s="1239"/>
      <c r="D46" s="81"/>
      <c r="E46" s="1242" t="s">
        <v>42</v>
      </c>
      <c r="F46" s="1242"/>
      <c r="G46" s="1242"/>
      <c r="H46" s="1243"/>
      <c r="I46" s="77" t="s">
        <v>35</v>
      </c>
      <c r="J46" s="76" t="s">
        <v>35</v>
      </c>
      <c r="K46" s="76" t="s">
        <v>35</v>
      </c>
      <c r="L46" s="76" t="s">
        <v>35</v>
      </c>
      <c r="M46" s="75" t="s">
        <v>35</v>
      </c>
    </row>
    <row r="47" spans="2:13" ht="27.75" customHeight="1" x14ac:dyDescent="0.2">
      <c r="B47" s="1238"/>
      <c r="C47" s="1239"/>
      <c r="D47" s="80"/>
      <c r="E47" s="1252" t="s">
        <v>41</v>
      </c>
      <c r="F47" s="1253"/>
      <c r="G47" s="1253"/>
      <c r="H47" s="1254"/>
      <c r="I47" s="77" t="s">
        <v>35</v>
      </c>
      <c r="J47" s="76" t="s">
        <v>35</v>
      </c>
      <c r="K47" s="76" t="s">
        <v>35</v>
      </c>
      <c r="L47" s="76" t="s">
        <v>35</v>
      </c>
      <c r="M47" s="75" t="s">
        <v>35</v>
      </c>
    </row>
    <row r="48" spans="2:13" ht="27.75" customHeight="1" x14ac:dyDescent="0.2">
      <c r="B48" s="1238"/>
      <c r="C48" s="1239"/>
      <c r="D48" s="78"/>
      <c r="E48" s="1242" t="s">
        <v>40</v>
      </c>
      <c r="F48" s="1242"/>
      <c r="G48" s="1242"/>
      <c r="H48" s="1243"/>
      <c r="I48" s="77" t="s">
        <v>35</v>
      </c>
      <c r="J48" s="76" t="s">
        <v>35</v>
      </c>
      <c r="K48" s="76" t="s">
        <v>35</v>
      </c>
      <c r="L48" s="76" t="s">
        <v>35</v>
      </c>
      <c r="M48" s="75" t="s">
        <v>35</v>
      </c>
    </row>
    <row r="49" spans="2:13" ht="27.75" customHeight="1" x14ac:dyDescent="0.2">
      <c r="B49" s="1240"/>
      <c r="C49" s="1241"/>
      <c r="D49" s="78"/>
      <c r="E49" s="1242" t="s">
        <v>39</v>
      </c>
      <c r="F49" s="1242"/>
      <c r="G49" s="1242"/>
      <c r="H49" s="1243"/>
      <c r="I49" s="77" t="s">
        <v>35</v>
      </c>
      <c r="J49" s="76" t="s">
        <v>35</v>
      </c>
      <c r="K49" s="76" t="s">
        <v>35</v>
      </c>
      <c r="L49" s="76" t="s">
        <v>35</v>
      </c>
      <c r="M49" s="75" t="s">
        <v>35</v>
      </c>
    </row>
    <row r="50" spans="2:13" ht="27.75" customHeight="1" x14ac:dyDescent="0.2">
      <c r="B50" s="1236" t="s">
        <v>38</v>
      </c>
      <c r="C50" s="1237"/>
      <c r="D50" s="79"/>
      <c r="E50" s="1242" t="s">
        <v>37</v>
      </c>
      <c r="F50" s="1242"/>
      <c r="G50" s="1242"/>
      <c r="H50" s="1243"/>
      <c r="I50" s="77">
        <v>3315</v>
      </c>
      <c r="J50" s="76">
        <v>3389</v>
      </c>
      <c r="K50" s="76">
        <v>3437</v>
      </c>
      <c r="L50" s="76">
        <v>3116</v>
      </c>
      <c r="M50" s="75">
        <v>3033</v>
      </c>
    </row>
    <row r="51" spans="2:13" ht="27.75" customHeight="1" x14ac:dyDescent="0.2">
      <c r="B51" s="1238"/>
      <c r="C51" s="1239"/>
      <c r="D51" s="78"/>
      <c r="E51" s="1242" t="s">
        <v>36</v>
      </c>
      <c r="F51" s="1242"/>
      <c r="G51" s="1242"/>
      <c r="H51" s="1243"/>
      <c r="I51" s="77">
        <v>1</v>
      </c>
      <c r="J51" s="76">
        <v>0</v>
      </c>
      <c r="K51" s="76">
        <v>0</v>
      </c>
      <c r="L51" s="76" t="s">
        <v>35</v>
      </c>
      <c r="M51" s="75" t="s">
        <v>35</v>
      </c>
    </row>
    <row r="52" spans="2:13" ht="27.75" customHeight="1" x14ac:dyDescent="0.2">
      <c r="B52" s="1240"/>
      <c r="C52" s="1241"/>
      <c r="D52" s="78"/>
      <c r="E52" s="1242" t="s">
        <v>34</v>
      </c>
      <c r="F52" s="1242"/>
      <c r="G52" s="1242"/>
      <c r="H52" s="1243"/>
      <c r="I52" s="77">
        <v>2666</v>
      </c>
      <c r="J52" s="76">
        <v>2641</v>
      </c>
      <c r="K52" s="76">
        <v>2603</v>
      </c>
      <c r="L52" s="76">
        <v>2650</v>
      </c>
      <c r="M52" s="75">
        <v>3057</v>
      </c>
    </row>
    <row r="53" spans="2:13" ht="27.75" customHeight="1" thickBot="1" x14ac:dyDescent="0.25">
      <c r="B53" s="1244" t="s">
        <v>33</v>
      </c>
      <c r="C53" s="1245"/>
      <c r="D53" s="74"/>
      <c r="E53" s="1246" t="s">
        <v>32</v>
      </c>
      <c r="F53" s="1246"/>
      <c r="G53" s="1246"/>
      <c r="H53" s="1247"/>
      <c r="I53" s="73">
        <v>-1725</v>
      </c>
      <c r="J53" s="72">
        <v>-1595</v>
      </c>
      <c r="K53" s="72">
        <v>-2005</v>
      </c>
      <c r="L53" s="72">
        <v>-1276</v>
      </c>
      <c r="M53" s="71">
        <v>-566</v>
      </c>
    </row>
    <row r="54" spans="2:13" ht="27.75" customHeight="1" x14ac:dyDescent="0.2">
      <c r="B54" s="70" t="s">
        <v>31</v>
      </c>
      <c r="C54" s="69"/>
      <c r="D54" s="69"/>
      <c r="E54" s="68"/>
      <c r="F54" s="68"/>
      <c r="G54" s="68"/>
      <c r="H54" s="68"/>
      <c r="I54" s="67"/>
      <c r="J54" s="67"/>
      <c r="K54" s="67"/>
      <c r="L54" s="67"/>
      <c r="M54" s="67"/>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Ce7NS9Fto4yec0o76JYEjnBfBWt+/pVOVMTfTviWu19Jk+X+eIoOpnEeGqVzto5+J3/Cyv161r6IMdM+DTCYSA==" saltValue="STWMIvIGCXgFAkMJZsHP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29C47-0FF7-4701-9488-D1E0AA730EC1}">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1875" style="41" customWidth="1"/>
    <col min="2" max="2" width="16.33203125" style="41" customWidth="1"/>
    <col min="3" max="5" width="26.21875" style="41" customWidth="1"/>
    <col min="6" max="8" width="24.21875" style="41" customWidth="1"/>
    <col min="9" max="14" width="26" style="41" customWidth="1"/>
    <col min="15" max="15" width="6.109375" style="41" customWidth="1"/>
    <col min="16" max="16" width="9" style="41" hidden="1" customWidth="1"/>
    <col min="17" max="20" width="0" style="41" hidden="1" customWidth="1"/>
    <col min="21" max="21" width="9" style="41" hidden="1" customWidth="1"/>
    <col min="22" max="22" width="0" style="41" hidden="1" customWidth="1"/>
    <col min="23" max="23" width="9" style="41" hidden="1" customWidth="1"/>
    <col min="24" max="16384" width="0" style="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65"/>
      <c r="C53" s="65"/>
      <c r="D53" s="65"/>
      <c r="E53" s="65"/>
      <c r="F53" s="65"/>
      <c r="G53" s="65"/>
      <c r="H53" s="64" t="s">
        <v>30</v>
      </c>
    </row>
    <row r="54" spans="2:8" ht="29.25" customHeight="1" thickBot="1" x14ac:dyDescent="0.3">
      <c r="B54" s="63" t="s">
        <v>29</v>
      </c>
      <c r="C54" s="62"/>
      <c r="D54" s="62"/>
      <c r="E54" s="61" t="s">
        <v>28</v>
      </c>
      <c r="F54" s="60" t="s">
        <v>6</v>
      </c>
      <c r="G54" s="60" t="s">
        <v>7</v>
      </c>
      <c r="H54" s="59" t="s">
        <v>8</v>
      </c>
    </row>
    <row r="55" spans="2:8" ht="52.5" customHeight="1" x14ac:dyDescent="0.2">
      <c r="B55" s="58"/>
      <c r="C55" s="1263" t="s">
        <v>27</v>
      </c>
      <c r="D55" s="1263"/>
      <c r="E55" s="1264"/>
      <c r="F55" s="57">
        <v>1729</v>
      </c>
      <c r="G55" s="57">
        <v>1729</v>
      </c>
      <c r="H55" s="56">
        <v>1732</v>
      </c>
    </row>
    <row r="56" spans="2:8" ht="52.5" customHeight="1" x14ac:dyDescent="0.2">
      <c r="B56" s="53"/>
      <c r="C56" s="1265" t="s">
        <v>26</v>
      </c>
      <c r="D56" s="1265"/>
      <c r="E56" s="1266"/>
      <c r="F56" s="55">
        <v>150</v>
      </c>
      <c r="G56" s="55">
        <v>170</v>
      </c>
      <c r="H56" s="54">
        <v>185</v>
      </c>
    </row>
    <row r="57" spans="2:8" ht="53.25" customHeight="1" x14ac:dyDescent="0.2">
      <c r="B57" s="53"/>
      <c r="C57" s="1267" t="s">
        <v>25</v>
      </c>
      <c r="D57" s="1267"/>
      <c r="E57" s="1268"/>
      <c r="F57" s="52">
        <v>1202</v>
      </c>
      <c r="G57" s="52">
        <v>1109</v>
      </c>
      <c r="H57" s="51">
        <v>712</v>
      </c>
    </row>
    <row r="58" spans="2:8" ht="45.75" customHeight="1" x14ac:dyDescent="0.2">
      <c r="B58" s="50"/>
      <c r="C58" s="1255" t="s">
        <v>24</v>
      </c>
      <c r="D58" s="1256"/>
      <c r="E58" s="1257"/>
      <c r="F58" s="49">
        <v>851</v>
      </c>
      <c r="G58" s="49">
        <v>750</v>
      </c>
      <c r="H58" s="48">
        <v>321</v>
      </c>
    </row>
    <row r="59" spans="2:8" ht="45.75" customHeight="1" x14ac:dyDescent="0.2">
      <c r="B59" s="50"/>
      <c r="C59" s="1255" t="s">
        <v>23</v>
      </c>
      <c r="D59" s="1256"/>
      <c r="E59" s="1257"/>
      <c r="F59" s="49">
        <v>141</v>
      </c>
      <c r="G59" s="49">
        <v>141</v>
      </c>
      <c r="H59" s="48">
        <v>141</v>
      </c>
    </row>
    <row r="60" spans="2:8" ht="45.75" customHeight="1" x14ac:dyDescent="0.2">
      <c r="B60" s="50"/>
      <c r="C60" s="1255" t="s">
        <v>22</v>
      </c>
      <c r="D60" s="1256"/>
      <c r="E60" s="1257"/>
      <c r="F60" s="49">
        <v>98</v>
      </c>
      <c r="G60" s="49">
        <v>89</v>
      </c>
      <c r="H60" s="48">
        <v>83</v>
      </c>
    </row>
    <row r="61" spans="2:8" ht="45.75" customHeight="1" x14ac:dyDescent="0.2">
      <c r="B61" s="50"/>
      <c r="C61" s="1255" t="s">
        <v>21</v>
      </c>
      <c r="D61" s="1256"/>
      <c r="E61" s="1257"/>
      <c r="F61" s="49">
        <v>44</v>
      </c>
      <c r="G61" s="49">
        <v>49</v>
      </c>
      <c r="H61" s="48">
        <v>63</v>
      </c>
    </row>
    <row r="62" spans="2:8" ht="45.75" customHeight="1" thickBot="1" x14ac:dyDescent="0.25">
      <c r="B62" s="47"/>
      <c r="C62" s="1258" t="s">
        <v>20</v>
      </c>
      <c r="D62" s="1259"/>
      <c r="E62" s="1260"/>
      <c r="F62" s="46">
        <v>60</v>
      </c>
      <c r="G62" s="46">
        <v>60</v>
      </c>
      <c r="H62" s="45">
        <v>60</v>
      </c>
    </row>
    <row r="63" spans="2:8" ht="52.5" customHeight="1" thickBot="1" x14ac:dyDescent="0.25">
      <c r="B63" s="44"/>
      <c r="C63" s="1261" t="s">
        <v>19</v>
      </c>
      <c r="D63" s="1261"/>
      <c r="E63" s="1262"/>
      <c r="F63" s="43">
        <v>3081</v>
      </c>
      <c r="G63" s="43">
        <v>3007</v>
      </c>
      <c r="H63" s="42">
        <v>2629</v>
      </c>
    </row>
    <row r="64" spans="2:8" ht="15" customHeight="1" x14ac:dyDescent="0.2"/>
  </sheetData>
  <sheetProtection algorithmName="SHA-512" hashValue="EQ7SvDKYM1IKIIt45+2D20xSxEY33maCcEb7LN4bah1MduBPQt3b9WAZJODaHXNDuqjYbrw/hhMRuVRR54k/Jg==" saltValue="5EuSw6kfF+72R4Qt7dAZ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7" t="s">
        <v>17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69"/>
      <c r="H50" s="1269"/>
      <c r="I50" s="1269"/>
      <c r="J50" s="1269"/>
      <c r="K50" s="22"/>
      <c r="L50" s="22"/>
      <c r="M50" s="23"/>
      <c r="N50" s="2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x14ac:dyDescent="0.2">
      <c r="B51" s="12"/>
      <c r="G51" s="1286"/>
      <c r="H51" s="1286"/>
      <c r="I51" s="1290"/>
      <c r="J51" s="1290"/>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1"/>
      <c r="BQ51" s="1271"/>
      <c r="BR51" s="1271"/>
      <c r="BS51" s="1271"/>
      <c r="BT51" s="1271"/>
      <c r="BU51" s="1271"/>
      <c r="BV51" s="1271"/>
      <c r="BW51" s="1271"/>
      <c r="BX51" s="1271"/>
      <c r="BY51" s="1271"/>
      <c r="BZ51" s="1271"/>
      <c r="CA51" s="1271"/>
      <c r="CB51" s="1271"/>
      <c r="CC51" s="1271"/>
      <c r="CD51" s="1271"/>
      <c r="CE51" s="1271"/>
      <c r="CF51" s="1271"/>
      <c r="CG51" s="1271"/>
      <c r="CH51" s="1271"/>
      <c r="CI51" s="1271"/>
      <c r="CJ51" s="1271"/>
      <c r="CK51" s="1271"/>
      <c r="CL51" s="1271"/>
      <c r="CM51" s="1271"/>
      <c r="CN51" s="1271"/>
      <c r="CO51" s="1271"/>
      <c r="CP51" s="1271"/>
      <c r="CQ51" s="1271"/>
      <c r="CR51" s="1271"/>
      <c r="CS51" s="1271"/>
      <c r="CT51" s="1271"/>
      <c r="CU51" s="1271"/>
      <c r="CV51" s="1271"/>
      <c r="CW51" s="1271"/>
      <c r="CX51" s="1271"/>
      <c r="CY51" s="1271"/>
      <c r="CZ51" s="1271"/>
      <c r="DA51" s="1271"/>
      <c r="DB51" s="1271"/>
      <c r="DC51" s="1271"/>
    </row>
    <row r="52" spans="1:109" ht="13.2" x14ac:dyDescent="0.2">
      <c r="B52" s="12"/>
      <c r="G52" s="1286"/>
      <c r="H52" s="1286"/>
      <c r="I52" s="1290"/>
      <c r="J52" s="1290"/>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ht="13.2" x14ac:dyDescent="0.2">
      <c r="A53" s="20"/>
      <c r="B53" s="12"/>
      <c r="G53" s="1286"/>
      <c r="H53" s="1286"/>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1">
        <v>69</v>
      </c>
      <c r="BQ53" s="1271"/>
      <c r="BR53" s="1271"/>
      <c r="BS53" s="1271"/>
      <c r="BT53" s="1271"/>
      <c r="BU53" s="1271"/>
      <c r="BV53" s="1271"/>
      <c r="BW53" s="1271"/>
      <c r="BX53" s="1271">
        <v>69.900000000000006</v>
      </c>
      <c r="BY53" s="1271"/>
      <c r="BZ53" s="1271"/>
      <c r="CA53" s="1271"/>
      <c r="CB53" s="1271"/>
      <c r="CC53" s="1271"/>
      <c r="CD53" s="1271"/>
      <c r="CE53" s="1271"/>
      <c r="CF53" s="1271">
        <v>70.900000000000006</v>
      </c>
      <c r="CG53" s="1271"/>
      <c r="CH53" s="1271"/>
      <c r="CI53" s="1271"/>
      <c r="CJ53" s="1271"/>
      <c r="CK53" s="1271"/>
      <c r="CL53" s="1271"/>
      <c r="CM53" s="1271"/>
      <c r="CN53" s="1271">
        <v>69.400000000000006</v>
      </c>
      <c r="CO53" s="1271"/>
      <c r="CP53" s="1271"/>
      <c r="CQ53" s="1271"/>
      <c r="CR53" s="1271"/>
      <c r="CS53" s="1271"/>
      <c r="CT53" s="1271"/>
      <c r="CU53" s="1271"/>
      <c r="CV53" s="1271">
        <v>68.8</v>
      </c>
      <c r="CW53" s="1271"/>
      <c r="CX53" s="1271"/>
      <c r="CY53" s="1271"/>
      <c r="CZ53" s="1271"/>
      <c r="DA53" s="1271"/>
      <c r="DB53" s="1271"/>
      <c r="DC53" s="1271"/>
    </row>
    <row r="54" spans="1:109" ht="13.2" x14ac:dyDescent="0.2">
      <c r="A54" s="20"/>
      <c r="B54" s="12"/>
      <c r="G54" s="1286"/>
      <c r="H54" s="1286"/>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ht="13.2" x14ac:dyDescent="0.2">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10</v>
      </c>
      <c r="BC55" s="1274"/>
      <c r="BD55" s="1274"/>
      <c r="BE55" s="1274"/>
      <c r="BF55" s="1274"/>
      <c r="BG55" s="1274"/>
      <c r="BH55" s="1274"/>
      <c r="BI55" s="1274"/>
      <c r="BJ55" s="1274"/>
      <c r="BK55" s="1274"/>
      <c r="BL55" s="1274"/>
      <c r="BM55" s="1274"/>
      <c r="BN55" s="1274"/>
      <c r="BO55" s="1274"/>
      <c r="BP55" s="1271">
        <v>0</v>
      </c>
      <c r="BQ55" s="1271"/>
      <c r="BR55" s="1271"/>
      <c r="BS55" s="1271"/>
      <c r="BT55" s="1271"/>
      <c r="BU55" s="1271"/>
      <c r="BV55" s="1271"/>
      <c r="BW55" s="1271"/>
      <c r="BX55" s="1271">
        <v>0</v>
      </c>
      <c r="BY55" s="1271"/>
      <c r="BZ55" s="1271"/>
      <c r="CA55" s="1271"/>
      <c r="CB55" s="1271"/>
      <c r="CC55" s="1271"/>
      <c r="CD55" s="1271"/>
      <c r="CE55" s="1271"/>
      <c r="CF55" s="1271">
        <v>0</v>
      </c>
      <c r="CG55" s="1271"/>
      <c r="CH55" s="1271"/>
      <c r="CI55" s="1271"/>
      <c r="CJ55" s="1271"/>
      <c r="CK55" s="1271"/>
      <c r="CL55" s="1271"/>
      <c r="CM55" s="1271"/>
      <c r="CN55" s="1271">
        <v>0</v>
      </c>
      <c r="CO55" s="1271"/>
      <c r="CP55" s="1271"/>
      <c r="CQ55" s="1271"/>
      <c r="CR55" s="1271"/>
      <c r="CS55" s="1271"/>
      <c r="CT55" s="1271"/>
      <c r="CU55" s="1271"/>
      <c r="CV55" s="1271">
        <v>0</v>
      </c>
      <c r="CW55" s="1271"/>
      <c r="CX55" s="1271"/>
      <c r="CY55" s="1271"/>
      <c r="CZ55" s="1271"/>
      <c r="DA55" s="1271"/>
      <c r="DB55" s="1271"/>
      <c r="DC55" s="1271"/>
    </row>
    <row r="56" spans="1:109" ht="13.2" x14ac:dyDescent="0.2">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ht="13.2" x14ac:dyDescent="0.2">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11</v>
      </c>
      <c r="BC57" s="1274"/>
      <c r="BD57" s="1274"/>
      <c r="BE57" s="1274"/>
      <c r="BF57" s="1274"/>
      <c r="BG57" s="1274"/>
      <c r="BH57" s="1274"/>
      <c r="BI57" s="1274"/>
      <c r="BJ57" s="1274"/>
      <c r="BK57" s="1274"/>
      <c r="BL57" s="1274"/>
      <c r="BM57" s="1274"/>
      <c r="BN57" s="1274"/>
      <c r="BO57" s="1274"/>
      <c r="BP57" s="1271">
        <v>56.3</v>
      </c>
      <c r="BQ57" s="1271"/>
      <c r="BR57" s="1271"/>
      <c r="BS57" s="1271"/>
      <c r="BT57" s="1271"/>
      <c r="BU57" s="1271"/>
      <c r="BV57" s="1271"/>
      <c r="BW57" s="1271"/>
      <c r="BX57" s="1271">
        <v>57.7</v>
      </c>
      <c r="BY57" s="1271"/>
      <c r="BZ57" s="1271"/>
      <c r="CA57" s="1271"/>
      <c r="CB57" s="1271"/>
      <c r="CC57" s="1271"/>
      <c r="CD57" s="1271"/>
      <c r="CE57" s="1271"/>
      <c r="CF57" s="1271">
        <v>58.9</v>
      </c>
      <c r="CG57" s="1271"/>
      <c r="CH57" s="1271"/>
      <c r="CI57" s="1271"/>
      <c r="CJ57" s="1271"/>
      <c r="CK57" s="1271"/>
      <c r="CL57" s="1271"/>
      <c r="CM57" s="1271"/>
      <c r="CN57" s="1271">
        <v>60</v>
      </c>
      <c r="CO57" s="1271"/>
      <c r="CP57" s="1271"/>
      <c r="CQ57" s="1271"/>
      <c r="CR57" s="1271"/>
      <c r="CS57" s="1271"/>
      <c r="CT57" s="1271"/>
      <c r="CU57" s="1271"/>
      <c r="CV57" s="1271">
        <v>60.9</v>
      </c>
      <c r="CW57" s="1271"/>
      <c r="CX57" s="1271"/>
      <c r="CY57" s="1271"/>
      <c r="CZ57" s="1271"/>
      <c r="DA57" s="1271"/>
      <c r="DB57" s="1271"/>
      <c r="DC57" s="1271"/>
      <c r="DD57" s="25"/>
      <c r="DE57" s="24"/>
    </row>
    <row r="58" spans="1:109" s="20" customFormat="1" ht="13.2" x14ac:dyDescent="0.2">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77" t="s">
        <v>18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69"/>
      <c r="H72" s="1269"/>
      <c r="I72" s="1269"/>
      <c r="J72" s="1269"/>
      <c r="K72" s="22"/>
      <c r="L72" s="22"/>
      <c r="M72" s="23"/>
      <c r="N72" s="2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ht="13.2" x14ac:dyDescent="0.2">
      <c r="B73" s="12"/>
      <c r="G73" s="1286"/>
      <c r="H73" s="1286"/>
      <c r="I73" s="1286"/>
      <c r="J73" s="1286"/>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1"/>
      <c r="BQ73" s="1271"/>
      <c r="BR73" s="1271"/>
      <c r="BS73" s="1271"/>
      <c r="BT73" s="1271"/>
      <c r="BU73" s="1271"/>
      <c r="BV73" s="1271"/>
      <c r="BW73" s="1271"/>
      <c r="BX73" s="1271"/>
      <c r="BY73" s="1271"/>
      <c r="BZ73" s="1271"/>
      <c r="CA73" s="1271"/>
      <c r="CB73" s="1271"/>
      <c r="CC73" s="1271"/>
      <c r="CD73" s="1271"/>
      <c r="CE73" s="1271"/>
      <c r="CF73" s="1271"/>
      <c r="CG73" s="1271"/>
      <c r="CH73" s="1271"/>
      <c r="CI73" s="1271"/>
      <c r="CJ73" s="1271"/>
      <c r="CK73" s="1271"/>
      <c r="CL73" s="1271"/>
      <c r="CM73" s="1271"/>
      <c r="CN73" s="1271"/>
      <c r="CO73" s="1271"/>
      <c r="CP73" s="1271"/>
      <c r="CQ73" s="1271"/>
      <c r="CR73" s="1271"/>
      <c r="CS73" s="1271"/>
      <c r="CT73" s="1271"/>
      <c r="CU73" s="1271"/>
      <c r="CV73" s="1271"/>
      <c r="CW73" s="1271"/>
      <c r="CX73" s="1271"/>
      <c r="CY73" s="1271"/>
      <c r="CZ73" s="1271"/>
      <c r="DA73" s="1271"/>
      <c r="DB73" s="1271"/>
      <c r="DC73" s="1271"/>
    </row>
    <row r="74" spans="2:107" ht="13.2" x14ac:dyDescent="0.2">
      <c r="B74" s="12"/>
      <c r="G74" s="1286"/>
      <c r="H74" s="1286"/>
      <c r="I74" s="1286"/>
      <c r="J74" s="1286"/>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ht="13.2" x14ac:dyDescent="0.2">
      <c r="B75" s="12"/>
      <c r="G75" s="1286"/>
      <c r="H75" s="1286"/>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1">
        <v>3.7</v>
      </c>
      <c r="BQ75" s="1271"/>
      <c r="BR75" s="1271"/>
      <c r="BS75" s="1271"/>
      <c r="BT75" s="1271"/>
      <c r="BU75" s="1271"/>
      <c r="BV75" s="1271"/>
      <c r="BW75" s="1271"/>
      <c r="BX75" s="1271">
        <v>4.0999999999999996</v>
      </c>
      <c r="BY75" s="1271"/>
      <c r="BZ75" s="1271"/>
      <c r="CA75" s="1271"/>
      <c r="CB75" s="1271"/>
      <c r="CC75" s="1271"/>
      <c r="CD75" s="1271"/>
      <c r="CE75" s="1271"/>
      <c r="CF75" s="1271">
        <v>4.8</v>
      </c>
      <c r="CG75" s="1271"/>
      <c r="CH75" s="1271"/>
      <c r="CI75" s="1271"/>
      <c r="CJ75" s="1271"/>
      <c r="CK75" s="1271"/>
      <c r="CL75" s="1271"/>
      <c r="CM75" s="1271"/>
      <c r="CN75" s="1271">
        <v>4.9000000000000004</v>
      </c>
      <c r="CO75" s="1271"/>
      <c r="CP75" s="1271"/>
      <c r="CQ75" s="1271"/>
      <c r="CR75" s="1271"/>
      <c r="CS75" s="1271"/>
      <c r="CT75" s="1271"/>
      <c r="CU75" s="1271"/>
      <c r="CV75" s="1271">
        <v>5.4</v>
      </c>
      <c r="CW75" s="1271"/>
      <c r="CX75" s="1271"/>
      <c r="CY75" s="1271"/>
      <c r="CZ75" s="1271"/>
      <c r="DA75" s="1271"/>
      <c r="DB75" s="1271"/>
      <c r="DC75" s="1271"/>
    </row>
    <row r="76" spans="2:107" ht="13.2" x14ac:dyDescent="0.2">
      <c r="B76" s="12"/>
      <c r="G76" s="1286"/>
      <c r="H76" s="1286"/>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ht="13.2" x14ac:dyDescent="0.2">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10</v>
      </c>
      <c r="BC77" s="1274"/>
      <c r="BD77" s="1274"/>
      <c r="BE77" s="1274"/>
      <c r="BF77" s="1274"/>
      <c r="BG77" s="1274"/>
      <c r="BH77" s="1274"/>
      <c r="BI77" s="1274"/>
      <c r="BJ77" s="1274"/>
      <c r="BK77" s="1274"/>
      <c r="BL77" s="1274"/>
      <c r="BM77" s="1274"/>
      <c r="BN77" s="1274"/>
      <c r="BO77" s="1274"/>
      <c r="BP77" s="1271">
        <v>0</v>
      </c>
      <c r="BQ77" s="1271"/>
      <c r="BR77" s="1271"/>
      <c r="BS77" s="1271"/>
      <c r="BT77" s="1271"/>
      <c r="BU77" s="1271"/>
      <c r="BV77" s="1271"/>
      <c r="BW77" s="1271"/>
      <c r="BX77" s="1271">
        <v>0</v>
      </c>
      <c r="BY77" s="1271"/>
      <c r="BZ77" s="1271"/>
      <c r="CA77" s="1271"/>
      <c r="CB77" s="1271"/>
      <c r="CC77" s="1271"/>
      <c r="CD77" s="1271"/>
      <c r="CE77" s="1271"/>
      <c r="CF77" s="1271">
        <v>0</v>
      </c>
      <c r="CG77" s="1271"/>
      <c r="CH77" s="1271"/>
      <c r="CI77" s="1271"/>
      <c r="CJ77" s="1271"/>
      <c r="CK77" s="1271"/>
      <c r="CL77" s="1271"/>
      <c r="CM77" s="1271"/>
      <c r="CN77" s="1271">
        <v>0</v>
      </c>
      <c r="CO77" s="1271"/>
      <c r="CP77" s="1271"/>
      <c r="CQ77" s="1271"/>
      <c r="CR77" s="1271"/>
      <c r="CS77" s="1271"/>
      <c r="CT77" s="1271"/>
      <c r="CU77" s="1271"/>
      <c r="CV77" s="1271">
        <v>0</v>
      </c>
      <c r="CW77" s="1271"/>
      <c r="CX77" s="1271"/>
      <c r="CY77" s="1271"/>
      <c r="CZ77" s="1271"/>
      <c r="DA77" s="1271"/>
      <c r="DB77" s="1271"/>
      <c r="DC77" s="1271"/>
    </row>
    <row r="78" spans="2:107" ht="13.2" x14ac:dyDescent="0.2">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ht="13.2" x14ac:dyDescent="0.2">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14</v>
      </c>
      <c r="BC79" s="1274"/>
      <c r="BD79" s="1274"/>
      <c r="BE79" s="1274"/>
      <c r="BF79" s="1274"/>
      <c r="BG79" s="1274"/>
      <c r="BH79" s="1274"/>
      <c r="BI79" s="1274"/>
      <c r="BJ79" s="1274"/>
      <c r="BK79" s="1274"/>
      <c r="BL79" s="1274"/>
      <c r="BM79" s="1274"/>
      <c r="BN79" s="1274"/>
      <c r="BO79" s="1274"/>
      <c r="BP79" s="1271">
        <v>7.4</v>
      </c>
      <c r="BQ79" s="1271"/>
      <c r="BR79" s="1271"/>
      <c r="BS79" s="1271"/>
      <c r="BT79" s="1271"/>
      <c r="BU79" s="1271"/>
      <c r="BV79" s="1271"/>
      <c r="BW79" s="1271"/>
      <c r="BX79" s="1271">
        <v>7.1</v>
      </c>
      <c r="BY79" s="1271"/>
      <c r="BZ79" s="1271"/>
      <c r="CA79" s="1271"/>
      <c r="CB79" s="1271"/>
      <c r="CC79" s="1271"/>
      <c r="CD79" s="1271"/>
      <c r="CE79" s="1271"/>
      <c r="CF79" s="1271">
        <v>7.1</v>
      </c>
      <c r="CG79" s="1271"/>
      <c r="CH79" s="1271"/>
      <c r="CI79" s="1271"/>
      <c r="CJ79" s="1271"/>
      <c r="CK79" s="1271"/>
      <c r="CL79" s="1271"/>
      <c r="CM79" s="1271"/>
      <c r="CN79" s="1271">
        <v>7.3</v>
      </c>
      <c r="CO79" s="1271"/>
      <c r="CP79" s="1271"/>
      <c r="CQ79" s="1271"/>
      <c r="CR79" s="1271"/>
      <c r="CS79" s="1271"/>
      <c r="CT79" s="1271"/>
      <c r="CU79" s="1271"/>
      <c r="CV79" s="1271">
        <v>7.4</v>
      </c>
      <c r="CW79" s="1271"/>
      <c r="CX79" s="1271"/>
      <c r="CY79" s="1271"/>
      <c r="CZ79" s="1271"/>
      <c r="DA79" s="1271"/>
      <c r="DB79" s="1271"/>
      <c r="DC79" s="1271"/>
    </row>
    <row r="80" spans="2:107" ht="13.2" x14ac:dyDescent="0.2">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uRk0lw+MgM0kLghKbQDm8NqzMF8i7mX9IUUYOrHxvLoDdsBdSG9AJkRe8Ic3NCJPJ4LNQnwBzJKRu8WvLulayg==" saltValue="/YO8+hv3k7FXKaF1qz4/M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1VD3fEmCkcOMXV2BldK8n2mXoV3n0m2CkH6eY1L2qNIW6vPmXXlOJyewspa4EYeE5mBx8kTb1tnRyFRy1dUz0g==" saltValue="EOepNAl3dF9r7mb4JO8p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NAZfsvtjRQ6H7tL7iBTkvdAlGkb2S1BRGBkH8avb8/1cXDbgwwKpkV3YF6zxXtwAnBuCGXNDbGP2xYhvvh9Bxg==" saltValue="xD/N3H1S+c/AtQIlBze73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361F3-6D21-4477-871A-9D64E942BF8C}">
  <sheetPr>
    <pageSetUpPr fitToPage="1"/>
  </sheetPr>
  <dimension ref="B1:EM49"/>
  <sheetViews>
    <sheetView showGridLines="0" workbookViewId="0"/>
  </sheetViews>
  <sheetFormatPr defaultColWidth="0" defaultRowHeight="0" customHeight="1" zeroHeight="1" x14ac:dyDescent="0.2"/>
  <cols>
    <col min="1" max="95" width="1.6640625" style="326" customWidth="1"/>
    <col min="96" max="133" width="1.6640625" style="327" customWidth="1"/>
    <col min="134" max="143" width="1.6640625" style="326" customWidth="1"/>
    <col min="144" max="16384" width="0" style="326" hidden="1"/>
  </cols>
  <sheetData>
    <row r="1" spans="2:143" ht="22.5" customHeight="1" thickBot="1" x14ac:dyDescent="0.25">
      <c r="B1" s="346"/>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1"/>
      <c r="CE1" s="341"/>
      <c r="CF1" s="341"/>
      <c r="CG1" s="341"/>
      <c r="CH1" s="341"/>
      <c r="CI1" s="341"/>
      <c r="CJ1" s="341"/>
      <c r="CK1" s="341"/>
      <c r="CL1" s="341"/>
      <c r="CM1" s="341"/>
      <c r="CN1" s="341"/>
      <c r="CO1" s="341"/>
      <c r="CP1" s="341"/>
      <c r="CQ1" s="341"/>
      <c r="CR1" s="341"/>
      <c r="CS1" s="341"/>
      <c r="CT1" s="341"/>
      <c r="CU1" s="341"/>
      <c r="CV1" s="341"/>
      <c r="CW1" s="341"/>
      <c r="CX1" s="341"/>
      <c r="CY1" s="341"/>
      <c r="CZ1" s="341"/>
      <c r="DA1" s="341"/>
      <c r="DB1" s="341"/>
      <c r="DC1" s="341"/>
      <c r="DD1" s="341"/>
      <c r="DE1" s="341"/>
      <c r="DF1" s="341"/>
      <c r="DG1" s="341"/>
      <c r="DH1" s="758" t="s">
        <v>433</v>
      </c>
      <c r="DI1" s="759"/>
      <c r="DJ1" s="759"/>
      <c r="DK1" s="759"/>
      <c r="DL1" s="759"/>
      <c r="DM1" s="759"/>
      <c r="DN1" s="760"/>
      <c r="DO1" s="326"/>
      <c r="DP1" s="758" t="s">
        <v>432</v>
      </c>
      <c r="DQ1" s="759"/>
      <c r="DR1" s="759"/>
      <c r="DS1" s="759"/>
      <c r="DT1" s="759"/>
      <c r="DU1" s="759"/>
      <c r="DV1" s="759"/>
      <c r="DW1" s="759"/>
      <c r="DX1" s="759"/>
      <c r="DY1" s="759"/>
      <c r="DZ1" s="759"/>
      <c r="EA1" s="759"/>
      <c r="EB1" s="759"/>
      <c r="EC1" s="760"/>
      <c r="ED1" s="345"/>
      <c r="EE1" s="345"/>
      <c r="EF1" s="345"/>
      <c r="EG1" s="345"/>
      <c r="EH1" s="345"/>
      <c r="EI1" s="345"/>
      <c r="EJ1" s="345"/>
      <c r="EK1" s="345"/>
      <c r="EL1" s="345"/>
      <c r="EM1" s="345"/>
    </row>
    <row r="2" spans="2:143" ht="22.5" customHeight="1" x14ac:dyDescent="0.2">
      <c r="B2" s="344" t="s">
        <v>431</v>
      </c>
      <c r="R2" s="342"/>
      <c r="S2" s="342"/>
      <c r="T2" s="342"/>
      <c r="U2" s="342"/>
      <c r="V2" s="342"/>
      <c r="W2" s="342"/>
      <c r="X2" s="342"/>
      <c r="Y2" s="342"/>
      <c r="Z2" s="342"/>
      <c r="AA2" s="342"/>
      <c r="AB2" s="342"/>
      <c r="AC2" s="342"/>
      <c r="AE2" s="343"/>
      <c r="AF2" s="343"/>
      <c r="AG2" s="343"/>
      <c r="AH2" s="343"/>
      <c r="AI2" s="343"/>
      <c r="AJ2" s="342"/>
      <c r="AK2" s="342"/>
      <c r="AL2" s="342"/>
      <c r="AM2" s="342"/>
      <c r="AN2" s="342"/>
      <c r="AO2" s="342"/>
      <c r="AP2" s="342"/>
      <c r="CD2" s="341"/>
      <c r="CE2" s="341"/>
      <c r="CF2" s="341"/>
      <c r="CG2" s="341"/>
      <c r="CH2" s="341"/>
      <c r="CI2" s="341"/>
      <c r="CJ2" s="341"/>
      <c r="CK2" s="341"/>
      <c r="CL2" s="341"/>
      <c r="CM2" s="341"/>
      <c r="CN2" s="341"/>
      <c r="CO2" s="341"/>
      <c r="CP2" s="341"/>
      <c r="CQ2" s="341"/>
      <c r="CR2" s="341"/>
      <c r="CS2" s="341"/>
      <c r="CT2" s="341"/>
      <c r="CU2" s="341"/>
      <c r="CV2" s="341"/>
      <c r="CW2" s="341"/>
      <c r="CX2" s="341"/>
      <c r="CY2" s="341"/>
      <c r="CZ2" s="341"/>
      <c r="DA2" s="341"/>
      <c r="DB2" s="341"/>
      <c r="DC2" s="341"/>
      <c r="DD2" s="341"/>
      <c r="DE2" s="341"/>
      <c r="DF2" s="341"/>
      <c r="DG2" s="341"/>
      <c r="DH2" s="341"/>
      <c r="DI2" s="341"/>
      <c r="DJ2" s="341"/>
      <c r="DK2" s="341"/>
      <c r="DL2" s="341"/>
      <c r="DM2" s="341"/>
      <c r="DN2" s="341"/>
      <c r="DO2" s="341"/>
      <c r="DP2" s="341"/>
      <c r="DQ2" s="341"/>
      <c r="DR2" s="341"/>
      <c r="DS2" s="341"/>
      <c r="DT2" s="341"/>
      <c r="DU2" s="341"/>
      <c r="DV2" s="341"/>
      <c r="DW2" s="341"/>
      <c r="DX2" s="341"/>
      <c r="DY2" s="341"/>
      <c r="DZ2" s="341"/>
      <c r="EA2" s="341"/>
      <c r="EB2" s="341"/>
      <c r="EC2" s="341"/>
    </row>
    <row r="3" spans="2:143" ht="11.25" customHeight="1" x14ac:dyDescent="0.2">
      <c r="B3" s="699" t="s">
        <v>430</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429</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428</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2">
      <c r="B4" s="699" t="s">
        <v>29</v>
      </c>
      <c r="C4" s="700"/>
      <c r="D4" s="700"/>
      <c r="E4" s="700"/>
      <c r="F4" s="700"/>
      <c r="G4" s="700"/>
      <c r="H4" s="700"/>
      <c r="I4" s="700"/>
      <c r="J4" s="700"/>
      <c r="K4" s="700"/>
      <c r="L4" s="700"/>
      <c r="M4" s="700"/>
      <c r="N4" s="700"/>
      <c r="O4" s="700"/>
      <c r="P4" s="700"/>
      <c r="Q4" s="701"/>
      <c r="R4" s="699" t="s">
        <v>427</v>
      </c>
      <c r="S4" s="700"/>
      <c r="T4" s="700"/>
      <c r="U4" s="700"/>
      <c r="V4" s="700"/>
      <c r="W4" s="700"/>
      <c r="X4" s="700"/>
      <c r="Y4" s="701"/>
      <c r="Z4" s="699" t="s">
        <v>419</v>
      </c>
      <c r="AA4" s="700"/>
      <c r="AB4" s="700"/>
      <c r="AC4" s="701"/>
      <c r="AD4" s="699" t="s">
        <v>426</v>
      </c>
      <c r="AE4" s="700"/>
      <c r="AF4" s="700"/>
      <c r="AG4" s="700"/>
      <c r="AH4" s="700"/>
      <c r="AI4" s="700"/>
      <c r="AJ4" s="700"/>
      <c r="AK4" s="701"/>
      <c r="AL4" s="699" t="s">
        <v>419</v>
      </c>
      <c r="AM4" s="700"/>
      <c r="AN4" s="700"/>
      <c r="AO4" s="701"/>
      <c r="AP4" s="755" t="s">
        <v>343</v>
      </c>
      <c r="AQ4" s="755"/>
      <c r="AR4" s="755"/>
      <c r="AS4" s="755"/>
      <c r="AT4" s="755"/>
      <c r="AU4" s="755"/>
      <c r="AV4" s="755"/>
      <c r="AW4" s="755"/>
      <c r="AX4" s="755"/>
      <c r="AY4" s="755"/>
      <c r="AZ4" s="755"/>
      <c r="BA4" s="755"/>
      <c r="BB4" s="755"/>
      <c r="BC4" s="755"/>
      <c r="BD4" s="755"/>
      <c r="BE4" s="755"/>
      <c r="BF4" s="755"/>
      <c r="BG4" s="755" t="s">
        <v>425</v>
      </c>
      <c r="BH4" s="755"/>
      <c r="BI4" s="755"/>
      <c r="BJ4" s="755"/>
      <c r="BK4" s="755"/>
      <c r="BL4" s="755"/>
      <c r="BM4" s="755"/>
      <c r="BN4" s="755"/>
      <c r="BO4" s="755" t="s">
        <v>419</v>
      </c>
      <c r="BP4" s="755"/>
      <c r="BQ4" s="755"/>
      <c r="BR4" s="755"/>
      <c r="BS4" s="755" t="s">
        <v>424</v>
      </c>
      <c r="BT4" s="755"/>
      <c r="BU4" s="755"/>
      <c r="BV4" s="755"/>
      <c r="BW4" s="755"/>
      <c r="BX4" s="755"/>
      <c r="BY4" s="755"/>
      <c r="BZ4" s="755"/>
      <c r="CA4" s="755"/>
      <c r="CB4" s="755"/>
      <c r="CD4" s="742" t="s">
        <v>423</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338" customFormat="1" ht="11.25" customHeight="1" x14ac:dyDescent="0.2">
      <c r="B5" s="704" t="s">
        <v>422</v>
      </c>
      <c r="C5" s="705"/>
      <c r="D5" s="705"/>
      <c r="E5" s="705"/>
      <c r="F5" s="705"/>
      <c r="G5" s="705"/>
      <c r="H5" s="705"/>
      <c r="I5" s="705"/>
      <c r="J5" s="705"/>
      <c r="K5" s="705"/>
      <c r="L5" s="705"/>
      <c r="M5" s="705"/>
      <c r="N5" s="705"/>
      <c r="O5" s="705"/>
      <c r="P5" s="705"/>
      <c r="Q5" s="706"/>
      <c r="R5" s="690">
        <v>295282</v>
      </c>
      <c r="S5" s="691"/>
      <c r="T5" s="691"/>
      <c r="U5" s="691"/>
      <c r="V5" s="691"/>
      <c r="W5" s="691"/>
      <c r="X5" s="691"/>
      <c r="Y5" s="736"/>
      <c r="Z5" s="756">
        <v>4.7</v>
      </c>
      <c r="AA5" s="756"/>
      <c r="AB5" s="756"/>
      <c r="AC5" s="756"/>
      <c r="AD5" s="757">
        <v>295282</v>
      </c>
      <c r="AE5" s="757"/>
      <c r="AF5" s="757"/>
      <c r="AG5" s="757"/>
      <c r="AH5" s="757"/>
      <c r="AI5" s="757"/>
      <c r="AJ5" s="757"/>
      <c r="AK5" s="757"/>
      <c r="AL5" s="737">
        <v>11.9</v>
      </c>
      <c r="AM5" s="709"/>
      <c r="AN5" s="709"/>
      <c r="AO5" s="740"/>
      <c r="AP5" s="704" t="s">
        <v>421</v>
      </c>
      <c r="AQ5" s="705"/>
      <c r="AR5" s="705"/>
      <c r="AS5" s="705"/>
      <c r="AT5" s="705"/>
      <c r="AU5" s="705"/>
      <c r="AV5" s="705"/>
      <c r="AW5" s="705"/>
      <c r="AX5" s="705"/>
      <c r="AY5" s="705"/>
      <c r="AZ5" s="705"/>
      <c r="BA5" s="705"/>
      <c r="BB5" s="705"/>
      <c r="BC5" s="705"/>
      <c r="BD5" s="705"/>
      <c r="BE5" s="705"/>
      <c r="BF5" s="706"/>
      <c r="BG5" s="625">
        <v>292215</v>
      </c>
      <c r="BH5" s="626"/>
      <c r="BI5" s="626"/>
      <c r="BJ5" s="626"/>
      <c r="BK5" s="626"/>
      <c r="BL5" s="626"/>
      <c r="BM5" s="626"/>
      <c r="BN5" s="627"/>
      <c r="BO5" s="661">
        <v>99</v>
      </c>
      <c r="BP5" s="661"/>
      <c r="BQ5" s="661"/>
      <c r="BR5" s="661"/>
      <c r="BS5" s="662">
        <v>20443</v>
      </c>
      <c r="BT5" s="662"/>
      <c r="BU5" s="662"/>
      <c r="BV5" s="662"/>
      <c r="BW5" s="662"/>
      <c r="BX5" s="662"/>
      <c r="BY5" s="662"/>
      <c r="BZ5" s="662"/>
      <c r="CA5" s="662"/>
      <c r="CB5" s="735"/>
      <c r="CD5" s="742" t="s">
        <v>343</v>
      </c>
      <c r="CE5" s="743"/>
      <c r="CF5" s="743"/>
      <c r="CG5" s="743"/>
      <c r="CH5" s="743"/>
      <c r="CI5" s="743"/>
      <c r="CJ5" s="743"/>
      <c r="CK5" s="743"/>
      <c r="CL5" s="743"/>
      <c r="CM5" s="743"/>
      <c r="CN5" s="743"/>
      <c r="CO5" s="743"/>
      <c r="CP5" s="743"/>
      <c r="CQ5" s="744"/>
      <c r="CR5" s="742" t="s">
        <v>420</v>
      </c>
      <c r="CS5" s="743"/>
      <c r="CT5" s="743"/>
      <c r="CU5" s="743"/>
      <c r="CV5" s="743"/>
      <c r="CW5" s="743"/>
      <c r="CX5" s="743"/>
      <c r="CY5" s="744"/>
      <c r="CZ5" s="742" t="s">
        <v>419</v>
      </c>
      <c r="DA5" s="743"/>
      <c r="DB5" s="743"/>
      <c r="DC5" s="744"/>
      <c r="DD5" s="742" t="s">
        <v>418</v>
      </c>
      <c r="DE5" s="743"/>
      <c r="DF5" s="743"/>
      <c r="DG5" s="743"/>
      <c r="DH5" s="743"/>
      <c r="DI5" s="743"/>
      <c r="DJ5" s="743"/>
      <c r="DK5" s="743"/>
      <c r="DL5" s="743"/>
      <c r="DM5" s="743"/>
      <c r="DN5" s="743"/>
      <c r="DO5" s="743"/>
      <c r="DP5" s="744"/>
      <c r="DQ5" s="742" t="s">
        <v>417</v>
      </c>
      <c r="DR5" s="743"/>
      <c r="DS5" s="743"/>
      <c r="DT5" s="743"/>
      <c r="DU5" s="743"/>
      <c r="DV5" s="743"/>
      <c r="DW5" s="743"/>
      <c r="DX5" s="743"/>
      <c r="DY5" s="743"/>
      <c r="DZ5" s="743"/>
      <c r="EA5" s="743"/>
      <c r="EB5" s="743"/>
      <c r="EC5" s="744"/>
    </row>
    <row r="6" spans="2:143" ht="11.25" customHeight="1" x14ac:dyDescent="0.2">
      <c r="B6" s="622" t="s">
        <v>416</v>
      </c>
      <c r="C6" s="623"/>
      <c r="D6" s="623"/>
      <c r="E6" s="623"/>
      <c r="F6" s="623"/>
      <c r="G6" s="623"/>
      <c r="H6" s="623"/>
      <c r="I6" s="623"/>
      <c r="J6" s="623"/>
      <c r="K6" s="623"/>
      <c r="L6" s="623"/>
      <c r="M6" s="623"/>
      <c r="N6" s="623"/>
      <c r="O6" s="623"/>
      <c r="P6" s="623"/>
      <c r="Q6" s="624"/>
      <c r="R6" s="625">
        <v>81897</v>
      </c>
      <c r="S6" s="626"/>
      <c r="T6" s="626"/>
      <c r="U6" s="626"/>
      <c r="V6" s="626"/>
      <c r="W6" s="626"/>
      <c r="X6" s="626"/>
      <c r="Y6" s="627"/>
      <c r="Z6" s="661">
        <v>1.3</v>
      </c>
      <c r="AA6" s="661"/>
      <c r="AB6" s="661"/>
      <c r="AC6" s="661"/>
      <c r="AD6" s="662">
        <v>81897</v>
      </c>
      <c r="AE6" s="662"/>
      <c r="AF6" s="662"/>
      <c r="AG6" s="662"/>
      <c r="AH6" s="662"/>
      <c r="AI6" s="662"/>
      <c r="AJ6" s="662"/>
      <c r="AK6" s="662"/>
      <c r="AL6" s="628">
        <v>3.3</v>
      </c>
      <c r="AM6" s="629"/>
      <c r="AN6" s="629"/>
      <c r="AO6" s="663"/>
      <c r="AP6" s="622" t="s">
        <v>415</v>
      </c>
      <c r="AQ6" s="623"/>
      <c r="AR6" s="623"/>
      <c r="AS6" s="623"/>
      <c r="AT6" s="623"/>
      <c r="AU6" s="623"/>
      <c r="AV6" s="623"/>
      <c r="AW6" s="623"/>
      <c r="AX6" s="623"/>
      <c r="AY6" s="623"/>
      <c r="AZ6" s="623"/>
      <c r="BA6" s="623"/>
      <c r="BB6" s="623"/>
      <c r="BC6" s="623"/>
      <c r="BD6" s="623"/>
      <c r="BE6" s="623"/>
      <c r="BF6" s="624"/>
      <c r="BG6" s="625">
        <v>292215</v>
      </c>
      <c r="BH6" s="626"/>
      <c r="BI6" s="626"/>
      <c r="BJ6" s="626"/>
      <c r="BK6" s="626"/>
      <c r="BL6" s="626"/>
      <c r="BM6" s="626"/>
      <c r="BN6" s="627"/>
      <c r="BO6" s="661">
        <v>99</v>
      </c>
      <c r="BP6" s="661"/>
      <c r="BQ6" s="661"/>
      <c r="BR6" s="661"/>
      <c r="BS6" s="662">
        <v>20443</v>
      </c>
      <c r="BT6" s="662"/>
      <c r="BU6" s="662"/>
      <c r="BV6" s="662"/>
      <c r="BW6" s="662"/>
      <c r="BX6" s="662"/>
      <c r="BY6" s="662"/>
      <c r="BZ6" s="662"/>
      <c r="CA6" s="662"/>
      <c r="CB6" s="735"/>
      <c r="CD6" s="693" t="s">
        <v>414</v>
      </c>
      <c r="CE6" s="694"/>
      <c r="CF6" s="694"/>
      <c r="CG6" s="694"/>
      <c r="CH6" s="694"/>
      <c r="CI6" s="694"/>
      <c r="CJ6" s="694"/>
      <c r="CK6" s="694"/>
      <c r="CL6" s="694"/>
      <c r="CM6" s="694"/>
      <c r="CN6" s="694"/>
      <c r="CO6" s="694"/>
      <c r="CP6" s="694"/>
      <c r="CQ6" s="695"/>
      <c r="CR6" s="625">
        <v>59216</v>
      </c>
      <c r="CS6" s="626"/>
      <c r="CT6" s="626"/>
      <c r="CU6" s="626"/>
      <c r="CV6" s="626"/>
      <c r="CW6" s="626"/>
      <c r="CX6" s="626"/>
      <c r="CY6" s="627"/>
      <c r="CZ6" s="737">
        <v>1</v>
      </c>
      <c r="DA6" s="709"/>
      <c r="DB6" s="709"/>
      <c r="DC6" s="738"/>
      <c r="DD6" s="631" t="s">
        <v>146</v>
      </c>
      <c r="DE6" s="626"/>
      <c r="DF6" s="626"/>
      <c r="DG6" s="626"/>
      <c r="DH6" s="626"/>
      <c r="DI6" s="626"/>
      <c r="DJ6" s="626"/>
      <c r="DK6" s="626"/>
      <c r="DL6" s="626"/>
      <c r="DM6" s="626"/>
      <c r="DN6" s="626"/>
      <c r="DO6" s="626"/>
      <c r="DP6" s="627"/>
      <c r="DQ6" s="631">
        <v>59216</v>
      </c>
      <c r="DR6" s="626"/>
      <c r="DS6" s="626"/>
      <c r="DT6" s="626"/>
      <c r="DU6" s="626"/>
      <c r="DV6" s="626"/>
      <c r="DW6" s="626"/>
      <c r="DX6" s="626"/>
      <c r="DY6" s="626"/>
      <c r="DZ6" s="626"/>
      <c r="EA6" s="626"/>
      <c r="EB6" s="626"/>
      <c r="EC6" s="683"/>
    </row>
    <row r="7" spans="2:143" ht="11.25" customHeight="1" x14ac:dyDescent="0.2">
      <c r="B7" s="622" t="s">
        <v>413</v>
      </c>
      <c r="C7" s="623"/>
      <c r="D7" s="623"/>
      <c r="E7" s="623"/>
      <c r="F7" s="623"/>
      <c r="G7" s="623"/>
      <c r="H7" s="623"/>
      <c r="I7" s="623"/>
      <c r="J7" s="623"/>
      <c r="K7" s="623"/>
      <c r="L7" s="623"/>
      <c r="M7" s="623"/>
      <c r="N7" s="623"/>
      <c r="O7" s="623"/>
      <c r="P7" s="623"/>
      <c r="Q7" s="624"/>
      <c r="R7" s="625">
        <v>122</v>
      </c>
      <c r="S7" s="626"/>
      <c r="T7" s="626"/>
      <c r="U7" s="626"/>
      <c r="V7" s="626"/>
      <c r="W7" s="626"/>
      <c r="X7" s="626"/>
      <c r="Y7" s="627"/>
      <c r="Z7" s="661">
        <v>0</v>
      </c>
      <c r="AA7" s="661"/>
      <c r="AB7" s="661"/>
      <c r="AC7" s="661"/>
      <c r="AD7" s="662">
        <v>122</v>
      </c>
      <c r="AE7" s="662"/>
      <c r="AF7" s="662"/>
      <c r="AG7" s="662"/>
      <c r="AH7" s="662"/>
      <c r="AI7" s="662"/>
      <c r="AJ7" s="662"/>
      <c r="AK7" s="662"/>
      <c r="AL7" s="628">
        <v>0</v>
      </c>
      <c r="AM7" s="629"/>
      <c r="AN7" s="629"/>
      <c r="AO7" s="663"/>
      <c r="AP7" s="622" t="s">
        <v>412</v>
      </c>
      <c r="AQ7" s="623"/>
      <c r="AR7" s="623"/>
      <c r="AS7" s="623"/>
      <c r="AT7" s="623"/>
      <c r="AU7" s="623"/>
      <c r="AV7" s="623"/>
      <c r="AW7" s="623"/>
      <c r="AX7" s="623"/>
      <c r="AY7" s="623"/>
      <c r="AZ7" s="623"/>
      <c r="BA7" s="623"/>
      <c r="BB7" s="623"/>
      <c r="BC7" s="623"/>
      <c r="BD7" s="623"/>
      <c r="BE7" s="623"/>
      <c r="BF7" s="624"/>
      <c r="BG7" s="625">
        <v>102650</v>
      </c>
      <c r="BH7" s="626"/>
      <c r="BI7" s="626"/>
      <c r="BJ7" s="626"/>
      <c r="BK7" s="626"/>
      <c r="BL7" s="626"/>
      <c r="BM7" s="626"/>
      <c r="BN7" s="627"/>
      <c r="BO7" s="661">
        <v>34.799999999999997</v>
      </c>
      <c r="BP7" s="661"/>
      <c r="BQ7" s="661"/>
      <c r="BR7" s="661"/>
      <c r="BS7" s="662">
        <v>982</v>
      </c>
      <c r="BT7" s="662"/>
      <c r="BU7" s="662"/>
      <c r="BV7" s="662"/>
      <c r="BW7" s="662"/>
      <c r="BX7" s="662"/>
      <c r="BY7" s="662"/>
      <c r="BZ7" s="662"/>
      <c r="CA7" s="662"/>
      <c r="CB7" s="735"/>
      <c r="CD7" s="684" t="s">
        <v>411</v>
      </c>
      <c r="CE7" s="681"/>
      <c r="CF7" s="681"/>
      <c r="CG7" s="681"/>
      <c r="CH7" s="681"/>
      <c r="CI7" s="681"/>
      <c r="CJ7" s="681"/>
      <c r="CK7" s="681"/>
      <c r="CL7" s="681"/>
      <c r="CM7" s="681"/>
      <c r="CN7" s="681"/>
      <c r="CO7" s="681"/>
      <c r="CP7" s="681"/>
      <c r="CQ7" s="682"/>
      <c r="CR7" s="625">
        <v>2298205</v>
      </c>
      <c r="CS7" s="626"/>
      <c r="CT7" s="626"/>
      <c r="CU7" s="626"/>
      <c r="CV7" s="626"/>
      <c r="CW7" s="626"/>
      <c r="CX7" s="626"/>
      <c r="CY7" s="627"/>
      <c r="CZ7" s="661">
        <v>38</v>
      </c>
      <c r="DA7" s="661"/>
      <c r="DB7" s="661"/>
      <c r="DC7" s="661"/>
      <c r="DD7" s="631">
        <v>1253563</v>
      </c>
      <c r="DE7" s="626"/>
      <c r="DF7" s="626"/>
      <c r="DG7" s="626"/>
      <c r="DH7" s="626"/>
      <c r="DI7" s="626"/>
      <c r="DJ7" s="626"/>
      <c r="DK7" s="626"/>
      <c r="DL7" s="626"/>
      <c r="DM7" s="626"/>
      <c r="DN7" s="626"/>
      <c r="DO7" s="626"/>
      <c r="DP7" s="627"/>
      <c r="DQ7" s="631">
        <v>580512</v>
      </c>
      <c r="DR7" s="626"/>
      <c r="DS7" s="626"/>
      <c r="DT7" s="626"/>
      <c r="DU7" s="626"/>
      <c r="DV7" s="626"/>
      <c r="DW7" s="626"/>
      <c r="DX7" s="626"/>
      <c r="DY7" s="626"/>
      <c r="DZ7" s="626"/>
      <c r="EA7" s="626"/>
      <c r="EB7" s="626"/>
      <c r="EC7" s="683"/>
    </row>
    <row r="8" spans="2:143" ht="11.25" customHeight="1" x14ac:dyDescent="0.2">
      <c r="B8" s="622" t="s">
        <v>410</v>
      </c>
      <c r="C8" s="623"/>
      <c r="D8" s="623"/>
      <c r="E8" s="623"/>
      <c r="F8" s="623"/>
      <c r="G8" s="623"/>
      <c r="H8" s="623"/>
      <c r="I8" s="623"/>
      <c r="J8" s="623"/>
      <c r="K8" s="623"/>
      <c r="L8" s="623"/>
      <c r="M8" s="623"/>
      <c r="N8" s="623"/>
      <c r="O8" s="623"/>
      <c r="P8" s="623"/>
      <c r="Q8" s="624"/>
      <c r="R8" s="625">
        <v>482</v>
      </c>
      <c r="S8" s="626"/>
      <c r="T8" s="626"/>
      <c r="U8" s="626"/>
      <c r="V8" s="626"/>
      <c r="W8" s="626"/>
      <c r="X8" s="626"/>
      <c r="Y8" s="627"/>
      <c r="Z8" s="661">
        <v>0</v>
      </c>
      <c r="AA8" s="661"/>
      <c r="AB8" s="661"/>
      <c r="AC8" s="661"/>
      <c r="AD8" s="662">
        <v>482</v>
      </c>
      <c r="AE8" s="662"/>
      <c r="AF8" s="662"/>
      <c r="AG8" s="662"/>
      <c r="AH8" s="662"/>
      <c r="AI8" s="662"/>
      <c r="AJ8" s="662"/>
      <c r="AK8" s="662"/>
      <c r="AL8" s="628">
        <v>0</v>
      </c>
      <c r="AM8" s="629"/>
      <c r="AN8" s="629"/>
      <c r="AO8" s="663"/>
      <c r="AP8" s="622" t="s">
        <v>409</v>
      </c>
      <c r="AQ8" s="623"/>
      <c r="AR8" s="623"/>
      <c r="AS8" s="623"/>
      <c r="AT8" s="623"/>
      <c r="AU8" s="623"/>
      <c r="AV8" s="623"/>
      <c r="AW8" s="623"/>
      <c r="AX8" s="623"/>
      <c r="AY8" s="623"/>
      <c r="AZ8" s="623"/>
      <c r="BA8" s="623"/>
      <c r="BB8" s="623"/>
      <c r="BC8" s="623"/>
      <c r="BD8" s="623"/>
      <c r="BE8" s="623"/>
      <c r="BF8" s="624"/>
      <c r="BG8" s="625">
        <v>4987</v>
      </c>
      <c r="BH8" s="626"/>
      <c r="BI8" s="626"/>
      <c r="BJ8" s="626"/>
      <c r="BK8" s="626"/>
      <c r="BL8" s="626"/>
      <c r="BM8" s="626"/>
      <c r="BN8" s="627"/>
      <c r="BO8" s="661">
        <v>1.7</v>
      </c>
      <c r="BP8" s="661"/>
      <c r="BQ8" s="661"/>
      <c r="BR8" s="661"/>
      <c r="BS8" s="631" t="s">
        <v>146</v>
      </c>
      <c r="BT8" s="626"/>
      <c r="BU8" s="626"/>
      <c r="BV8" s="626"/>
      <c r="BW8" s="626"/>
      <c r="BX8" s="626"/>
      <c r="BY8" s="626"/>
      <c r="BZ8" s="626"/>
      <c r="CA8" s="626"/>
      <c r="CB8" s="683"/>
      <c r="CD8" s="684" t="s">
        <v>408</v>
      </c>
      <c r="CE8" s="681"/>
      <c r="CF8" s="681"/>
      <c r="CG8" s="681"/>
      <c r="CH8" s="681"/>
      <c r="CI8" s="681"/>
      <c r="CJ8" s="681"/>
      <c r="CK8" s="681"/>
      <c r="CL8" s="681"/>
      <c r="CM8" s="681"/>
      <c r="CN8" s="681"/>
      <c r="CO8" s="681"/>
      <c r="CP8" s="681"/>
      <c r="CQ8" s="682"/>
      <c r="CR8" s="625">
        <v>738619</v>
      </c>
      <c r="CS8" s="626"/>
      <c r="CT8" s="626"/>
      <c r="CU8" s="626"/>
      <c r="CV8" s="626"/>
      <c r="CW8" s="626"/>
      <c r="CX8" s="626"/>
      <c r="CY8" s="627"/>
      <c r="CZ8" s="661">
        <v>12.2</v>
      </c>
      <c r="DA8" s="661"/>
      <c r="DB8" s="661"/>
      <c r="DC8" s="661"/>
      <c r="DD8" s="631">
        <v>1516</v>
      </c>
      <c r="DE8" s="626"/>
      <c r="DF8" s="626"/>
      <c r="DG8" s="626"/>
      <c r="DH8" s="626"/>
      <c r="DI8" s="626"/>
      <c r="DJ8" s="626"/>
      <c r="DK8" s="626"/>
      <c r="DL8" s="626"/>
      <c r="DM8" s="626"/>
      <c r="DN8" s="626"/>
      <c r="DO8" s="626"/>
      <c r="DP8" s="627"/>
      <c r="DQ8" s="631">
        <v>536830</v>
      </c>
      <c r="DR8" s="626"/>
      <c r="DS8" s="626"/>
      <c r="DT8" s="626"/>
      <c r="DU8" s="626"/>
      <c r="DV8" s="626"/>
      <c r="DW8" s="626"/>
      <c r="DX8" s="626"/>
      <c r="DY8" s="626"/>
      <c r="DZ8" s="626"/>
      <c r="EA8" s="626"/>
      <c r="EB8" s="626"/>
      <c r="EC8" s="683"/>
    </row>
    <row r="9" spans="2:143" ht="11.25" customHeight="1" x14ac:dyDescent="0.2">
      <c r="B9" s="622" t="s">
        <v>407</v>
      </c>
      <c r="C9" s="623"/>
      <c r="D9" s="623"/>
      <c r="E9" s="623"/>
      <c r="F9" s="623"/>
      <c r="G9" s="623"/>
      <c r="H9" s="623"/>
      <c r="I9" s="623"/>
      <c r="J9" s="623"/>
      <c r="K9" s="623"/>
      <c r="L9" s="623"/>
      <c r="M9" s="623"/>
      <c r="N9" s="623"/>
      <c r="O9" s="623"/>
      <c r="P9" s="623"/>
      <c r="Q9" s="624"/>
      <c r="R9" s="625">
        <v>582</v>
      </c>
      <c r="S9" s="626"/>
      <c r="T9" s="626"/>
      <c r="U9" s="626"/>
      <c r="V9" s="626"/>
      <c r="W9" s="626"/>
      <c r="X9" s="626"/>
      <c r="Y9" s="627"/>
      <c r="Z9" s="661">
        <v>0</v>
      </c>
      <c r="AA9" s="661"/>
      <c r="AB9" s="661"/>
      <c r="AC9" s="661"/>
      <c r="AD9" s="662">
        <v>582</v>
      </c>
      <c r="AE9" s="662"/>
      <c r="AF9" s="662"/>
      <c r="AG9" s="662"/>
      <c r="AH9" s="662"/>
      <c r="AI9" s="662"/>
      <c r="AJ9" s="662"/>
      <c r="AK9" s="662"/>
      <c r="AL9" s="628">
        <v>0</v>
      </c>
      <c r="AM9" s="629"/>
      <c r="AN9" s="629"/>
      <c r="AO9" s="663"/>
      <c r="AP9" s="622" t="s">
        <v>406</v>
      </c>
      <c r="AQ9" s="623"/>
      <c r="AR9" s="623"/>
      <c r="AS9" s="623"/>
      <c r="AT9" s="623"/>
      <c r="AU9" s="623"/>
      <c r="AV9" s="623"/>
      <c r="AW9" s="623"/>
      <c r="AX9" s="623"/>
      <c r="AY9" s="623"/>
      <c r="AZ9" s="623"/>
      <c r="BA9" s="623"/>
      <c r="BB9" s="623"/>
      <c r="BC9" s="623"/>
      <c r="BD9" s="623"/>
      <c r="BE9" s="623"/>
      <c r="BF9" s="624"/>
      <c r="BG9" s="625">
        <v>87942</v>
      </c>
      <c r="BH9" s="626"/>
      <c r="BI9" s="626"/>
      <c r="BJ9" s="626"/>
      <c r="BK9" s="626"/>
      <c r="BL9" s="626"/>
      <c r="BM9" s="626"/>
      <c r="BN9" s="627"/>
      <c r="BO9" s="661">
        <v>29.8</v>
      </c>
      <c r="BP9" s="661"/>
      <c r="BQ9" s="661"/>
      <c r="BR9" s="661"/>
      <c r="BS9" s="631" t="s">
        <v>146</v>
      </c>
      <c r="BT9" s="626"/>
      <c r="BU9" s="626"/>
      <c r="BV9" s="626"/>
      <c r="BW9" s="626"/>
      <c r="BX9" s="626"/>
      <c r="BY9" s="626"/>
      <c r="BZ9" s="626"/>
      <c r="CA9" s="626"/>
      <c r="CB9" s="683"/>
      <c r="CD9" s="684" t="s">
        <v>405</v>
      </c>
      <c r="CE9" s="681"/>
      <c r="CF9" s="681"/>
      <c r="CG9" s="681"/>
      <c r="CH9" s="681"/>
      <c r="CI9" s="681"/>
      <c r="CJ9" s="681"/>
      <c r="CK9" s="681"/>
      <c r="CL9" s="681"/>
      <c r="CM9" s="681"/>
      <c r="CN9" s="681"/>
      <c r="CO9" s="681"/>
      <c r="CP9" s="681"/>
      <c r="CQ9" s="682"/>
      <c r="CR9" s="625">
        <v>394834</v>
      </c>
      <c r="CS9" s="626"/>
      <c r="CT9" s="626"/>
      <c r="CU9" s="626"/>
      <c r="CV9" s="626"/>
      <c r="CW9" s="626"/>
      <c r="CX9" s="626"/>
      <c r="CY9" s="627"/>
      <c r="CZ9" s="661">
        <v>6.5</v>
      </c>
      <c r="DA9" s="661"/>
      <c r="DB9" s="661"/>
      <c r="DC9" s="661"/>
      <c r="DD9" s="631">
        <v>2557</v>
      </c>
      <c r="DE9" s="626"/>
      <c r="DF9" s="626"/>
      <c r="DG9" s="626"/>
      <c r="DH9" s="626"/>
      <c r="DI9" s="626"/>
      <c r="DJ9" s="626"/>
      <c r="DK9" s="626"/>
      <c r="DL9" s="626"/>
      <c r="DM9" s="626"/>
      <c r="DN9" s="626"/>
      <c r="DO9" s="626"/>
      <c r="DP9" s="627"/>
      <c r="DQ9" s="631">
        <v>388633</v>
      </c>
      <c r="DR9" s="626"/>
      <c r="DS9" s="626"/>
      <c r="DT9" s="626"/>
      <c r="DU9" s="626"/>
      <c r="DV9" s="626"/>
      <c r="DW9" s="626"/>
      <c r="DX9" s="626"/>
      <c r="DY9" s="626"/>
      <c r="DZ9" s="626"/>
      <c r="EA9" s="626"/>
      <c r="EB9" s="626"/>
      <c r="EC9" s="683"/>
    </row>
    <row r="10" spans="2:143" ht="11.25" customHeight="1" x14ac:dyDescent="0.2">
      <c r="B10" s="622" t="s">
        <v>404</v>
      </c>
      <c r="C10" s="623"/>
      <c r="D10" s="623"/>
      <c r="E10" s="623"/>
      <c r="F10" s="623"/>
      <c r="G10" s="623"/>
      <c r="H10" s="623"/>
      <c r="I10" s="623"/>
      <c r="J10" s="623"/>
      <c r="K10" s="623"/>
      <c r="L10" s="623"/>
      <c r="M10" s="623"/>
      <c r="N10" s="623"/>
      <c r="O10" s="623"/>
      <c r="P10" s="623"/>
      <c r="Q10" s="624"/>
      <c r="R10" s="625" t="s">
        <v>146</v>
      </c>
      <c r="S10" s="626"/>
      <c r="T10" s="626"/>
      <c r="U10" s="626"/>
      <c r="V10" s="626"/>
      <c r="W10" s="626"/>
      <c r="X10" s="626"/>
      <c r="Y10" s="627"/>
      <c r="Z10" s="661" t="s">
        <v>146</v>
      </c>
      <c r="AA10" s="661"/>
      <c r="AB10" s="661"/>
      <c r="AC10" s="661"/>
      <c r="AD10" s="662" t="s">
        <v>146</v>
      </c>
      <c r="AE10" s="662"/>
      <c r="AF10" s="662"/>
      <c r="AG10" s="662"/>
      <c r="AH10" s="662"/>
      <c r="AI10" s="662"/>
      <c r="AJ10" s="662"/>
      <c r="AK10" s="662"/>
      <c r="AL10" s="628" t="s">
        <v>146</v>
      </c>
      <c r="AM10" s="629"/>
      <c r="AN10" s="629"/>
      <c r="AO10" s="663"/>
      <c r="AP10" s="622" t="s">
        <v>403</v>
      </c>
      <c r="AQ10" s="623"/>
      <c r="AR10" s="623"/>
      <c r="AS10" s="623"/>
      <c r="AT10" s="623"/>
      <c r="AU10" s="623"/>
      <c r="AV10" s="623"/>
      <c r="AW10" s="623"/>
      <c r="AX10" s="623"/>
      <c r="AY10" s="623"/>
      <c r="AZ10" s="623"/>
      <c r="BA10" s="623"/>
      <c r="BB10" s="623"/>
      <c r="BC10" s="623"/>
      <c r="BD10" s="623"/>
      <c r="BE10" s="623"/>
      <c r="BF10" s="624"/>
      <c r="BG10" s="625">
        <v>6412</v>
      </c>
      <c r="BH10" s="626"/>
      <c r="BI10" s="626"/>
      <c r="BJ10" s="626"/>
      <c r="BK10" s="626"/>
      <c r="BL10" s="626"/>
      <c r="BM10" s="626"/>
      <c r="BN10" s="627"/>
      <c r="BO10" s="661">
        <v>2.2000000000000002</v>
      </c>
      <c r="BP10" s="661"/>
      <c r="BQ10" s="661"/>
      <c r="BR10" s="661"/>
      <c r="BS10" s="631" t="s">
        <v>146</v>
      </c>
      <c r="BT10" s="626"/>
      <c r="BU10" s="626"/>
      <c r="BV10" s="626"/>
      <c r="BW10" s="626"/>
      <c r="BX10" s="626"/>
      <c r="BY10" s="626"/>
      <c r="BZ10" s="626"/>
      <c r="CA10" s="626"/>
      <c r="CB10" s="683"/>
      <c r="CD10" s="684" t="s">
        <v>402</v>
      </c>
      <c r="CE10" s="681"/>
      <c r="CF10" s="681"/>
      <c r="CG10" s="681"/>
      <c r="CH10" s="681"/>
      <c r="CI10" s="681"/>
      <c r="CJ10" s="681"/>
      <c r="CK10" s="681"/>
      <c r="CL10" s="681"/>
      <c r="CM10" s="681"/>
      <c r="CN10" s="681"/>
      <c r="CO10" s="681"/>
      <c r="CP10" s="681"/>
      <c r="CQ10" s="682"/>
      <c r="CR10" s="625" t="s">
        <v>146</v>
      </c>
      <c r="CS10" s="626"/>
      <c r="CT10" s="626"/>
      <c r="CU10" s="626"/>
      <c r="CV10" s="626"/>
      <c r="CW10" s="626"/>
      <c r="CX10" s="626"/>
      <c r="CY10" s="627"/>
      <c r="CZ10" s="661" t="s">
        <v>146</v>
      </c>
      <c r="DA10" s="661"/>
      <c r="DB10" s="661"/>
      <c r="DC10" s="661"/>
      <c r="DD10" s="631" t="s">
        <v>146</v>
      </c>
      <c r="DE10" s="626"/>
      <c r="DF10" s="626"/>
      <c r="DG10" s="626"/>
      <c r="DH10" s="626"/>
      <c r="DI10" s="626"/>
      <c r="DJ10" s="626"/>
      <c r="DK10" s="626"/>
      <c r="DL10" s="626"/>
      <c r="DM10" s="626"/>
      <c r="DN10" s="626"/>
      <c r="DO10" s="626"/>
      <c r="DP10" s="627"/>
      <c r="DQ10" s="631" t="s">
        <v>146</v>
      </c>
      <c r="DR10" s="626"/>
      <c r="DS10" s="626"/>
      <c r="DT10" s="626"/>
      <c r="DU10" s="626"/>
      <c r="DV10" s="626"/>
      <c r="DW10" s="626"/>
      <c r="DX10" s="626"/>
      <c r="DY10" s="626"/>
      <c r="DZ10" s="626"/>
      <c r="EA10" s="626"/>
      <c r="EB10" s="626"/>
      <c r="EC10" s="683"/>
    </row>
    <row r="11" spans="2:143" ht="11.25" customHeight="1" x14ac:dyDescent="0.2">
      <c r="B11" s="622" t="s">
        <v>401</v>
      </c>
      <c r="C11" s="623"/>
      <c r="D11" s="623"/>
      <c r="E11" s="623"/>
      <c r="F11" s="623"/>
      <c r="G11" s="623"/>
      <c r="H11" s="623"/>
      <c r="I11" s="623"/>
      <c r="J11" s="623"/>
      <c r="K11" s="623"/>
      <c r="L11" s="623"/>
      <c r="M11" s="623"/>
      <c r="N11" s="623"/>
      <c r="O11" s="623"/>
      <c r="P11" s="623"/>
      <c r="Q11" s="624"/>
      <c r="R11" s="625">
        <v>78119</v>
      </c>
      <c r="S11" s="626"/>
      <c r="T11" s="626"/>
      <c r="U11" s="626"/>
      <c r="V11" s="626"/>
      <c r="W11" s="626"/>
      <c r="X11" s="626"/>
      <c r="Y11" s="627"/>
      <c r="Z11" s="628">
        <v>1.2</v>
      </c>
      <c r="AA11" s="629"/>
      <c r="AB11" s="629"/>
      <c r="AC11" s="630"/>
      <c r="AD11" s="631">
        <v>78119</v>
      </c>
      <c r="AE11" s="626"/>
      <c r="AF11" s="626"/>
      <c r="AG11" s="626"/>
      <c r="AH11" s="626"/>
      <c r="AI11" s="626"/>
      <c r="AJ11" s="626"/>
      <c r="AK11" s="627"/>
      <c r="AL11" s="628">
        <v>3.2</v>
      </c>
      <c r="AM11" s="629"/>
      <c r="AN11" s="629"/>
      <c r="AO11" s="663"/>
      <c r="AP11" s="622" t="s">
        <v>400</v>
      </c>
      <c r="AQ11" s="623"/>
      <c r="AR11" s="623"/>
      <c r="AS11" s="623"/>
      <c r="AT11" s="623"/>
      <c r="AU11" s="623"/>
      <c r="AV11" s="623"/>
      <c r="AW11" s="623"/>
      <c r="AX11" s="623"/>
      <c r="AY11" s="623"/>
      <c r="AZ11" s="623"/>
      <c r="BA11" s="623"/>
      <c r="BB11" s="623"/>
      <c r="BC11" s="623"/>
      <c r="BD11" s="623"/>
      <c r="BE11" s="623"/>
      <c r="BF11" s="624"/>
      <c r="BG11" s="625">
        <v>3309</v>
      </c>
      <c r="BH11" s="626"/>
      <c r="BI11" s="626"/>
      <c r="BJ11" s="626"/>
      <c r="BK11" s="626"/>
      <c r="BL11" s="626"/>
      <c r="BM11" s="626"/>
      <c r="BN11" s="627"/>
      <c r="BO11" s="661">
        <v>1.1000000000000001</v>
      </c>
      <c r="BP11" s="661"/>
      <c r="BQ11" s="661"/>
      <c r="BR11" s="661"/>
      <c r="BS11" s="631">
        <v>982</v>
      </c>
      <c r="BT11" s="626"/>
      <c r="BU11" s="626"/>
      <c r="BV11" s="626"/>
      <c r="BW11" s="626"/>
      <c r="BX11" s="626"/>
      <c r="BY11" s="626"/>
      <c r="BZ11" s="626"/>
      <c r="CA11" s="626"/>
      <c r="CB11" s="683"/>
      <c r="CD11" s="684" t="s">
        <v>399</v>
      </c>
      <c r="CE11" s="681"/>
      <c r="CF11" s="681"/>
      <c r="CG11" s="681"/>
      <c r="CH11" s="681"/>
      <c r="CI11" s="681"/>
      <c r="CJ11" s="681"/>
      <c r="CK11" s="681"/>
      <c r="CL11" s="681"/>
      <c r="CM11" s="681"/>
      <c r="CN11" s="681"/>
      <c r="CO11" s="681"/>
      <c r="CP11" s="681"/>
      <c r="CQ11" s="682"/>
      <c r="CR11" s="625">
        <v>545878</v>
      </c>
      <c r="CS11" s="626"/>
      <c r="CT11" s="626"/>
      <c r="CU11" s="626"/>
      <c r="CV11" s="626"/>
      <c r="CW11" s="626"/>
      <c r="CX11" s="626"/>
      <c r="CY11" s="627"/>
      <c r="CZ11" s="661">
        <v>9</v>
      </c>
      <c r="DA11" s="661"/>
      <c r="DB11" s="661"/>
      <c r="DC11" s="661"/>
      <c r="DD11" s="631">
        <v>292973</v>
      </c>
      <c r="DE11" s="626"/>
      <c r="DF11" s="626"/>
      <c r="DG11" s="626"/>
      <c r="DH11" s="626"/>
      <c r="DI11" s="626"/>
      <c r="DJ11" s="626"/>
      <c r="DK11" s="626"/>
      <c r="DL11" s="626"/>
      <c r="DM11" s="626"/>
      <c r="DN11" s="626"/>
      <c r="DO11" s="626"/>
      <c r="DP11" s="627"/>
      <c r="DQ11" s="631">
        <v>212611</v>
      </c>
      <c r="DR11" s="626"/>
      <c r="DS11" s="626"/>
      <c r="DT11" s="626"/>
      <c r="DU11" s="626"/>
      <c r="DV11" s="626"/>
      <c r="DW11" s="626"/>
      <c r="DX11" s="626"/>
      <c r="DY11" s="626"/>
      <c r="DZ11" s="626"/>
      <c r="EA11" s="626"/>
      <c r="EB11" s="626"/>
      <c r="EC11" s="683"/>
    </row>
    <row r="12" spans="2:143" ht="11.25" customHeight="1" x14ac:dyDescent="0.2">
      <c r="B12" s="622" t="s">
        <v>398</v>
      </c>
      <c r="C12" s="623"/>
      <c r="D12" s="623"/>
      <c r="E12" s="623"/>
      <c r="F12" s="623"/>
      <c r="G12" s="623"/>
      <c r="H12" s="623"/>
      <c r="I12" s="623"/>
      <c r="J12" s="623"/>
      <c r="K12" s="623"/>
      <c r="L12" s="623"/>
      <c r="M12" s="623"/>
      <c r="N12" s="623"/>
      <c r="O12" s="623"/>
      <c r="P12" s="623"/>
      <c r="Q12" s="624"/>
      <c r="R12" s="625" t="s">
        <v>146</v>
      </c>
      <c r="S12" s="626"/>
      <c r="T12" s="626"/>
      <c r="U12" s="626"/>
      <c r="V12" s="626"/>
      <c r="W12" s="626"/>
      <c r="X12" s="626"/>
      <c r="Y12" s="627"/>
      <c r="Z12" s="661" t="s">
        <v>146</v>
      </c>
      <c r="AA12" s="661"/>
      <c r="AB12" s="661"/>
      <c r="AC12" s="661"/>
      <c r="AD12" s="662" t="s">
        <v>146</v>
      </c>
      <c r="AE12" s="662"/>
      <c r="AF12" s="662"/>
      <c r="AG12" s="662"/>
      <c r="AH12" s="662"/>
      <c r="AI12" s="662"/>
      <c r="AJ12" s="662"/>
      <c r="AK12" s="662"/>
      <c r="AL12" s="628" t="s">
        <v>146</v>
      </c>
      <c r="AM12" s="629"/>
      <c r="AN12" s="629"/>
      <c r="AO12" s="663"/>
      <c r="AP12" s="622" t="s">
        <v>397</v>
      </c>
      <c r="AQ12" s="623"/>
      <c r="AR12" s="623"/>
      <c r="AS12" s="623"/>
      <c r="AT12" s="623"/>
      <c r="AU12" s="623"/>
      <c r="AV12" s="623"/>
      <c r="AW12" s="623"/>
      <c r="AX12" s="623"/>
      <c r="AY12" s="623"/>
      <c r="AZ12" s="623"/>
      <c r="BA12" s="623"/>
      <c r="BB12" s="623"/>
      <c r="BC12" s="623"/>
      <c r="BD12" s="623"/>
      <c r="BE12" s="623"/>
      <c r="BF12" s="624"/>
      <c r="BG12" s="625">
        <v>160745</v>
      </c>
      <c r="BH12" s="626"/>
      <c r="BI12" s="626"/>
      <c r="BJ12" s="626"/>
      <c r="BK12" s="626"/>
      <c r="BL12" s="626"/>
      <c r="BM12" s="626"/>
      <c r="BN12" s="627"/>
      <c r="BO12" s="661">
        <v>54.4</v>
      </c>
      <c r="BP12" s="661"/>
      <c r="BQ12" s="661"/>
      <c r="BR12" s="661"/>
      <c r="BS12" s="631">
        <v>19461</v>
      </c>
      <c r="BT12" s="626"/>
      <c r="BU12" s="626"/>
      <c r="BV12" s="626"/>
      <c r="BW12" s="626"/>
      <c r="BX12" s="626"/>
      <c r="BY12" s="626"/>
      <c r="BZ12" s="626"/>
      <c r="CA12" s="626"/>
      <c r="CB12" s="683"/>
      <c r="CD12" s="684" t="s">
        <v>396</v>
      </c>
      <c r="CE12" s="681"/>
      <c r="CF12" s="681"/>
      <c r="CG12" s="681"/>
      <c r="CH12" s="681"/>
      <c r="CI12" s="681"/>
      <c r="CJ12" s="681"/>
      <c r="CK12" s="681"/>
      <c r="CL12" s="681"/>
      <c r="CM12" s="681"/>
      <c r="CN12" s="681"/>
      <c r="CO12" s="681"/>
      <c r="CP12" s="681"/>
      <c r="CQ12" s="682"/>
      <c r="CR12" s="625">
        <v>344365</v>
      </c>
      <c r="CS12" s="626"/>
      <c r="CT12" s="626"/>
      <c r="CU12" s="626"/>
      <c r="CV12" s="626"/>
      <c r="CW12" s="626"/>
      <c r="CX12" s="626"/>
      <c r="CY12" s="627"/>
      <c r="CZ12" s="661">
        <v>5.7</v>
      </c>
      <c r="DA12" s="661"/>
      <c r="DB12" s="661"/>
      <c r="DC12" s="661"/>
      <c r="DD12" s="631">
        <v>68860</v>
      </c>
      <c r="DE12" s="626"/>
      <c r="DF12" s="626"/>
      <c r="DG12" s="626"/>
      <c r="DH12" s="626"/>
      <c r="DI12" s="626"/>
      <c r="DJ12" s="626"/>
      <c r="DK12" s="626"/>
      <c r="DL12" s="626"/>
      <c r="DM12" s="626"/>
      <c r="DN12" s="626"/>
      <c r="DO12" s="626"/>
      <c r="DP12" s="627"/>
      <c r="DQ12" s="631">
        <v>232083</v>
      </c>
      <c r="DR12" s="626"/>
      <c r="DS12" s="626"/>
      <c r="DT12" s="626"/>
      <c r="DU12" s="626"/>
      <c r="DV12" s="626"/>
      <c r="DW12" s="626"/>
      <c r="DX12" s="626"/>
      <c r="DY12" s="626"/>
      <c r="DZ12" s="626"/>
      <c r="EA12" s="626"/>
      <c r="EB12" s="626"/>
      <c r="EC12" s="683"/>
    </row>
    <row r="13" spans="2:143" ht="11.25" customHeight="1" x14ac:dyDescent="0.2">
      <c r="B13" s="622" t="s">
        <v>395</v>
      </c>
      <c r="C13" s="623"/>
      <c r="D13" s="623"/>
      <c r="E13" s="623"/>
      <c r="F13" s="623"/>
      <c r="G13" s="623"/>
      <c r="H13" s="623"/>
      <c r="I13" s="623"/>
      <c r="J13" s="623"/>
      <c r="K13" s="623"/>
      <c r="L13" s="623"/>
      <c r="M13" s="623"/>
      <c r="N13" s="623"/>
      <c r="O13" s="623"/>
      <c r="P13" s="623"/>
      <c r="Q13" s="624"/>
      <c r="R13" s="625" t="s">
        <v>146</v>
      </c>
      <c r="S13" s="626"/>
      <c r="T13" s="626"/>
      <c r="U13" s="626"/>
      <c r="V13" s="626"/>
      <c r="W13" s="626"/>
      <c r="X13" s="626"/>
      <c r="Y13" s="627"/>
      <c r="Z13" s="661" t="s">
        <v>146</v>
      </c>
      <c r="AA13" s="661"/>
      <c r="AB13" s="661"/>
      <c r="AC13" s="661"/>
      <c r="AD13" s="662" t="s">
        <v>146</v>
      </c>
      <c r="AE13" s="662"/>
      <c r="AF13" s="662"/>
      <c r="AG13" s="662"/>
      <c r="AH13" s="662"/>
      <c r="AI13" s="662"/>
      <c r="AJ13" s="662"/>
      <c r="AK13" s="662"/>
      <c r="AL13" s="628" t="s">
        <v>146</v>
      </c>
      <c r="AM13" s="629"/>
      <c r="AN13" s="629"/>
      <c r="AO13" s="663"/>
      <c r="AP13" s="622" t="s">
        <v>394</v>
      </c>
      <c r="AQ13" s="623"/>
      <c r="AR13" s="623"/>
      <c r="AS13" s="623"/>
      <c r="AT13" s="623"/>
      <c r="AU13" s="623"/>
      <c r="AV13" s="623"/>
      <c r="AW13" s="623"/>
      <c r="AX13" s="623"/>
      <c r="AY13" s="623"/>
      <c r="AZ13" s="623"/>
      <c r="BA13" s="623"/>
      <c r="BB13" s="623"/>
      <c r="BC13" s="623"/>
      <c r="BD13" s="623"/>
      <c r="BE13" s="623"/>
      <c r="BF13" s="624"/>
      <c r="BG13" s="625">
        <v>158291</v>
      </c>
      <c r="BH13" s="626"/>
      <c r="BI13" s="626"/>
      <c r="BJ13" s="626"/>
      <c r="BK13" s="626"/>
      <c r="BL13" s="626"/>
      <c r="BM13" s="626"/>
      <c r="BN13" s="627"/>
      <c r="BO13" s="661">
        <v>53.6</v>
      </c>
      <c r="BP13" s="661"/>
      <c r="BQ13" s="661"/>
      <c r="BR13" s="661"/>
      <c r="BS13" s="631">
        <v>19461</v>
      </c>
      <c r="BT13" s="626"/>
      <c r="BU13" s="626"/>
      <c r="BV13" s="626"/>
      <c r="BW13" s="626"/>
      <c r="BX13" s="626"/>
      <c r="BY13" s="626"/>
      <c r="BZ13" s="626"/>
      <c r="CA13" s="626"/>
      <c r="CB13" s="683"/>
      <c r="CD13" s="684" t="s">
        <v>393</v>
      </c>
      <c r="CE13" s="681"/>
      <c r="CF13" s="681"/>
      <c r="CG13" s="681"/>
      <c r="CH13" s="681"/>
      <c r="CI13" s="681"/>
      <c r="CJ13" s="681"/>
      <c r="CK13" s="681"/>
      <c r="CL13" s="681"/>
      <c r="CM13" s="681"/>
      <c r="CN13" s="681"/>
      <c r="CO13" s="681"/>
      <c r="CP13" s="681"/>
      <c r="CQ13" s="682"/>
      <c r="CR13" s="625">
        <v>336864</v>
      </c>
      <c r="CS13" s="626"/>
      <c r="CT13" s="626"/>
      <c r="CU13" s="626"/>
      <c r="CV13" s="626"/>
      <c r="CW13" s="626"/>
      <c r="CX13" s="626"/>
      <c r="CY13" s="627"/>
      <c r="CZ13" s="661">
        <v>5.6</v>
      </c>
      <c r="DA13" s="661"/>
      <c r="DB13" s="661"/>
      <c r="DC13" s="661"/>
      <c r="DD13" s="631">
        <v>274336</v>
      </c>
      <c r="DE13" s="626"/>
      <c r="DF13" s="626"/>
      <c r="DG13" s="626"/>
      <c r="DH13" s="626"/>
      <c r="DI13" s="626"/>
      <c r="DJ13" s="626"/>
      <c r="DK13" s="626"/>
      <c r="DL13" s="626"/>
      <c r="DM13" s="626"/>
      <c r="DN13" s="626"/>
      <c r="DO13" s="626"/>
      <c r="DP13" s="627"/>
      <c r="DQ13" s="631">
        <v>91006</v>
      </c>
      <c r="DR13" s="626"/>
      <c r="DS13" s="626"/>
      <c r="DT13" s="626"/>
      <c r="DU13" s="626"/>
      <c r="DV13" s="626"/>
      <c r="DW13" s="626"/>
      <c r="DX13" s="626"/>
      <c r="DY13" s="626"/>
      <c r="DZ13" s="626"/>
      <c r="EA13" s="626"/>
      <c r="EB13" s="626"/>
      <c r="EC13" s="683"/>
    </row>
    <row r="14" spans="2:143" ht="11.25" customHeight="1" x14ac:dyDescent="0.2">
      <c r="B14" s="622" t="s">
        <v>392</v>
      </c>
      <c r="C14" s="623"/>
      <c r="D14" s="623"/>
      <c r="E14" s="623"/>
      <c r="F14" s="623"/>
      <c r="G14" s="623"/>
      <c r="H14" s="623"/>
      <c r="I14" s="623"/>
      <c r="J14" s="623"/>
      <c r="K14" s="623"/>
      <c r="L14" s="623"/>
      <c r="M14" s="623"/>
      <c r="N14" s="623"/>
      <c r="O14" s="623"/>
      <c r="P14" s="623"/>
      <c r="Q14" s="624"/>
      <c r="R14" s="625" t="s">
        <v>146</v>
      </c>
      <c r="S14" s="626"/>
      <c r="T14" s="626"/>
      <c r="U14" s="626"/>
      <c r="V14" s="626"/>
      <c r="W14" s="626"/>
      <c r="X14" s="626"/>
      <c r="Y14" s="627"/>
      <c r="Z14" s="661" t="s">
        <v>146</v>
      </c>
      <c r="AA14" s="661"/>
      <c r="AB14" s="661"/>
      <c r="AC14" s="661"/>
      <c r="AD14" s="662" t="s">
        <v>146</v>
      </c>
      <c r="AE14" s="662"/>
      <c r="AF14" s="662"/>
      <c r="AG14" s="662"/>
      <c r="AH14" s="662"/>
      <c r="AI14" s="662"/>
      <c r="AJ14" s="662"/>
      <c r="AK14" s="662"/>
      <c r="AL14" s="628" t="s">
        <v>146</v>
      </c>
      <c r="AM14" s="629"/>
      <c r="AN14" s="629"/>
      <c r="AO14" s="663"/>
      <c r="AP14" s="622" t="s">
        <v>391</v>
      </c>
      <c r="AQ14" s="623"/>
      <c r="AR14" s="623"/>
      <c r="AS14" s="623"/>
      <c r="AT14" s="623"/>
      <c r="AU14" s="623"/>
      <c r="AV14" s="623"/>
      <c r="AW14" s="623"/>
      <c r="AX14" s="623"/>
      <c r="AY14" s="623"/>
      <c r="AZ14" s="623"/>
      <c r="BA14" s="623"/>
      <c r="BB14" s="623"/>
      <c r="BC14" s="623"/>
      <c r="BD14" s="623"/>
      <c r="BE14" s="623"/>
      <c r="BF14" s="624"/>
      <c r="BG14" s="625">
        <v>17736</v>
      </c>
      <c r="BH14" s="626"/>
      <c r="BI14" s="626"/>
      <c r="BJ14" s="626"/>
      <c r="BK14" s="626"/>
      <c r="BL14" s="626"/>
      <c r="BM14" s="626"/>
      <c r="BN14" s="627"/>
      <c r="BO14" s="661">
        <v>6</v>
      </c>
      <c r="BP14" s="661"/>
      <c r="BQ14" s="661"/>
      <c r="BR14" s="661"/>
      <c r="BS14" s="631" t="s">
        <v>146</v>
      </c>
      <c r="BT14" s="626"/>
      <c r="BU14" s="626"/>
      <c r="BV14" s="626"/>
      <c r="BW14" s="626"/>
      <c r="BX14" s="626"/>
      <c r="BY14" s="626"/>
      <c r="BZ14" s="626"/>
      <c r="CA14" s="626"/>
      <c r="CB14" s="683"/>
      <c r="CD14" s="684" t="s">
        <v>390</v>
      </c>
      <c r="CE14" s="681"/>
      <c r="CF14" s="681"/>
      <c r="CG14" s="681"/>
      <c r="CH14" s="681"/>
      <c r="CI14" s="681"/>
      <c r="CJ14" s="681"/>
      <c r="CK14" s="681"/>
      <c r="CL14" s="681"/>
      <c r="CM14" s="681"/>
      <c r="CN14" s="681"/>
      <c r="CO14" s="681"/>
      <c r="CP14" s="681"/>
      <c r="CQ14" s="682"/>
      <c r="CR14" s="625">
        <v>458472</v>
      </c>
      <c r="CS14" s="626"/>
      <c r="CT14" s="626"/>
      <c r="CU14" s="626"/>
      <c r="CV14" s="626"/>
      <c r="CW14" s="626"/>
      <c r="CX14" s="626"/>
      <c r="CY14" s="627"/>
      <c r="CZ14" s="661">
        <v>7.6</v>
      </c>
      <c r="DA14" s="661"/>
      <c r="DB14" s="661"/>
      <c r="DC14" s="661"/>
      <c r="DD14" s="631">
        <v>334691</v>
      </c>
      <c r="DE14" s="626"/>
      <c r="DF14" s="626"/>
      <c r="DG14" s="626"/>
      <c r="DH14" s="626"/>
      <c r="DI14" s="626"/>
      <c r="DJ14" s="626"/>
      <c r="DK14" s="626"/>
      <c r="DL14" s="626"/>
      <c r="DM14" s="626"/>
      <c r="DN14" s="626"/>
      <c r="DO14" s="626"/>
      <c r="DP14" s="627"/>
      <c r="DQ14" s="631">
        <v>133355</v>
      </c>
      <c r="DR14" s="626"/>
      <c r="DS14" s="626"/>
      <c r="DT14" s="626"/>
      <c r="DU14" s="626"/>
      <c r="DV14" s="626"/>
      <c r="DW14" s="626"/>
      <c r="DX14" s="626"/>
      <c r="DY14" s="626"/>
      <c r="DZ14" s="626"/>
      <c r="EA14" s="626"/>
      <c r="EB14" s="626"/>
      <c r="EC14" s="683"/>
    </row>
    <row r="15" spans="2:143" ht="11.25" customHeight="1" x14ac:dyDescent="0.2">
      <c r="B15" s="622" t="s">
        <v>389</v>
      </c>
      <c r="C15" s="623"/>
      <c r="D15" s="623"/>
      <c r="E15" s="623"/>
      <c r="F15" s="623"/>
      <c r="G15" s="623"/>
      <c r="H15" s="623"/>
      <c r="I15" s="623"/>
      <c r="J15" s="623"/>
      <c r="K15" s="623"/>
      <c r="L15" s="623"/>
      <c r="M15" s="623"/>
      <c r="N15" s="623"/>
      <c r="O15" s="623"/>
      <c r="P15" s="623"/>
      <c r="Q15" s="624"/>
      <c r="R15" s="625" t="s">
        <v>146</v>
      </c>
      <c r="S15" s="626"/>
      <c r="T15" s="626"/>
      <c r="U15" s="626"/>
      <c r="V15" s="626"/>
      <c r="W15" s="626"/>
      <c r="X15" s="626"/>
      <c r="Y15" s="627"/>
      <c r="Z15" s="661" t="s">
        <v>146</v>
      </c>
      <c r="AA15" s="661"/>
      <c r="AB15" s="661"/>
      <c r="AC15" s="661"/>
      <c r="AD15" s="662" t="s">
        <v>146</v>
      </c>
      <c r="AE15" s="662"/>
      <c r="AF15" s="662"/>
      <c r="AG15" s="662"/>
      <c r="AH15" s="662"/>
      <c r="AI15" s="662"/>
      <c r="AJ15" s="662"/>
      <c r="AK15" s="662"/>
      <c r="AL15" s="628" t="s">
        <v>146</v>
      </c>
      <c r="AM15" s="629"/>
      <c r="AN15" s="629"/>
      <c r="AO15" s="663"/>
      <c r="AP15" s="622" t="s">
        <v>388</v>
      </c>
      <c r="AQ15" s="623"/>
      <c r="AR15" s="623"/>
      <c r="AS15" s="623"/>
      <c r="AT15" s="623"/>
      <c r="AU15" s="623"/>
      <c r="AV15" s="623"/>
      <c r="AW15" s="623"/>
      <c r="AX15" s="623"/>
      <c r="AY15" s="623"/>
      <c r="AZ15" s="623"/>
      <c r="BA15" s="623"/>
      <c r="BB15" s="623"/>
      <c r="BC15" s="623"/>
      <c r="BD15" s="623"/>
      <c r="BE15" s="623"/>
      <c r="BF15" s="624"/>
      <c r="BG15" s="625">
        <v>11084</v>
      </c>
      <c r="BH15" s="626"/>
      <c r="BI15" s="626"/>
      <c r="BJ15" s="626"/>
      <c r="BK15" s="626"/>
      <c r="BL15" s="626"/>
      <c r="BM15" s="626"/>
      <c r="BN15" s="627"/>
      <c r="BO15" s="661">
        <v>3.8</v>
      </c>
      <c r="BP15" s="661"/>
      <c r="BQ15" s="661"/>
      <c r="BR15" s="661"/>
      <c r="BS15" s="631" t="s">
        <v>146</v>
      </c>
      <c r="BT15" s="626"/>
      <c r="BU15" s="626"/>
      <c r="BV15" s="626"/>
      <c r="BW15" s="626"/>
      <c r="BX15" s="626"/>
      <c r="BY15" s="626"/>
      <c r="BZ15" s="626"/>
      <c r="CA15" s="626"/>
      <c r="CB15" s="683"/>
      <c r="CD15" s="684" t="s">
        <v>387</v>
      </c>
      <c r="CE15" s="681"/>
      <c r="CF15" s="681"/>
      <c r="CG15" s="681"/>
      <c r="CH15" s="681"/>
      <c r="CI15" s="681"/>
      <c r="CJ15" s="681"/>
      <c r="CK15" s="681"/>
      <c r="CL15" s="681"/>
      <c r="CM15" s="681"/>
      <c r="CN15" s="681"/>
      <c r="CO15" s="681"/>
      <c r="CP15" s="681"/>
      <c r="CQ15" s="682"/>
      <c r="CR15" s="625">
        <v>398176</v>
      </c>
      <c r="CS15" s="626"/>
      <c r="CT15" s="626"/>
      <c r="CU15" s="626"/>
      <c r="CV15" s="626"/>
      <c r="CW15" s="626"/>
      <c r="CX15" s="626"/>
      <c r="CY15" s="627"/>
      <c r="CZ15" s="661">
        <v>6.6</v>
      </c>
      <c r="DA15" s="661"/>
      <c r="DB15" s="661"/>
      <c r="DC15" s="661"/>
      <c r="DD15" s="631">
        <v>67555</v>
      </c>
      <c r="DE15" s="626"/>
      <c r="DF15" s="626"/>
      <c r="DG15" s="626"/>
      <c r="DH15" s="626"/>
      <c r="DI15" s="626"/>
      <c r="DJ15" s="626"/>
      <c r="DK15" s="626"/>
      <c r="DL15" s="626"/>
      <c r="DM15" s="626"/>
      <c r="DN15" s="626"/>
      <c r="DO15" s="626"/>
      <c r="DP15" s="627"/>
      <c r="DQ15" s="631">
        <v>319230</v>
      </c>
      <c r="DR15" s="626"/>
      <c r="DS15" s="626"/>
      <c r="DT15" s="626"/>
      <c r="DU15" s="626"/>
      <c r="DV15" s="626"/>
      <c r="DW15" s="626"/>
      <c r="DX15" s="626"/>
      <c r="DY15" s="626"/>
      <c r="DZ15" s="626"/>
      <c r="EA15" s="626"/>
      <c r="EB15" s="626"/>
      <c r="EC15" s="683"/>
    </row>
    <row r="16" spans="2:143" ht="11.25" customHeight="1" x14ac:dyDescent="0.2">
      <c r="B16" s="622" t="s">
        <v>386</v>
      </c>
      <c r="C16" s="623"/>
      <c r="D16" s="623"/>
      <c r="E16" s="623"/>
      <c r="F16" s="623"/>
      <c r="G16" s="623"/>
      <c r="H16" s="623"/>
      <c r="I16" s="623"/>
      <c r="J16" s="623"/>
      <c r="K16" s="623"/>
      <c r="L16" s="623"/>
      <c r="M16" s="623"/>
      <c r="N16" s="623"/>
      <c r="O16" s="623"/>
      <c r="P16" s="623"/>
      <c r="Q16" s="624"/>
      <c r="R16" s="625">
        <v>2354</v>
      </c>
      <c r="S16" s="626"/>
      <c r="T16" s="626"/>
      <c r="U16" s="626"/>
      <c r="V16" s="626"/>
      <c r="W16" s="626"/>
      <c r="X16" s="626"/>
      <c r="Y16" s="627"/>
      <c r="Z16" s="661">
        <v>0</v>
      </c>
      <c r="AA16" s="661"/>
      <c r="AB16" s="661"/>
      <c r="AC16" s="661"/>
      <c r="AD16" s="662">
        <v>2354</v>
      </c>
      <c r="AE16" s="662"/>
      <c r="AF16" s="662"/>
      <c r="AG16" s="662"/>
      <c r="AH16" s="662"/>
      <c r="AI16" s="662"/>
      <c r="AJ16" s="662"/>
      <c r="AK16" s="662"/>
      <c r="AL16" s="628">
        <v>0.1</v>
      </c>
      <c r="AM16" s="629"/>
      <c r="AN16" s="629"/>
      <c r="AO16" s="663"/>
      <c r="AP16" s="622" t="s">
        <v>385</v>
      </c>
      <c r="AQ16" s="623"/>
      <c r="AR16" s="623"/>
      <c r="AS16" s="623"/>
      <c r="AT16" s="623"/>
      <c r="AU16" s="623"/>
      <c r="AV16" s="623"/>
      <c r="AW16" s="623"/>
      <c r="AX16" s="623"/>
      <c r="AY16" s="623"/>
      <c r="AZ16" s="623"/>
      <c r="BA16" s="623"/>
      <c r="BB16" s="623"/>
      <c r="BC16" s="623"/>
      <c r="BD16" s="623"/>
      <c r="BE16" s="623"/>
      <c r="BF16" s="624"/>
      <c r="BG16" s="625" t="s">
        <v>146</v>
      </c>
      <c r="BH16" s="626"/>
      <c r="BI16" s="626"/>
      <c r="BJ16" s="626"/>
      <c r="BK16" s="626"/>
      <c r="BL16" s="626"/>
      <c r="BM16" s="626"/>
      <c r="BN16" s="627"/>
      <c r="BO16" s="661" t="s">
        <v>146</v>
      </c>
      <c r="BP16" s="661"/>
      <c r="BQ16" s="661"/>
      <c r="BR16" s="661"/>
      <c r="BS16" s="631" t="s">
        <v>146</v>
      </c>
      <c r="BT16" s="626"/>
      <c r="BU16" s="626"/>
      <c r="BV16" s="626"/>
      <c r="BW16" s="626"/>
      <c r="BX16" s="626"/>
      <c r="BY16" s="626"/>
      <c r="BZ16" s="626"/>
      <c r="CA16" s="626"/>
      <c r="CB16" s="683"/>
      <c r="CD16" s="684" t="s">
        <v>384</v>
      </c>
      <c r="CE16" s="681"/>
      <c r="CF16" s="681"/>
      <c r="CG16" s="681"/>
      <c r="CH16" s="681"/>
      <c r="CI16" s="681"/>
      <c r="CJ16" s="681"/>
      <c r="CK16" s="681"/>
      <c r="CL16" s="681"/>
      <c r="CM16" s="681"/>
      <c r="CN16" s="681"/>
      <c r="CO16" s="681"/>
      <c r="CP16" s="681"/>
      <c r="CQ16" s="682"/>
      <c r="CR16" s="625">
        <v>93403</v>
      </c>
      <c r="CS16" s="626"/>
      <c r="CT16" s="626"/>
      <c r="CU16" s="626"/>
      <c r="CV16" s="626"/>
      <c r="CW16" s="626"/>
      <c r="CX16" s="626"/>
      <c r="CY16" s="627"/>
      <c r="CZ16" s="661">
        <v>1.5</v>
      </c>
      <c r="DA16" s="661"/>
      <c r="DB16" s="661"/>
      <c r="DC16" s="661"/>
      <c r="DD16" s="631" t="s">
        <v>146</v>
      </c>
      <c r="DE16" s="626"/>
      <c r="DF16" s="626"/>
      <c r="DG16" s="626"/>
      <c r="DH16" s="626"/>
      <c r="DI16" s="626"/>
      <c r="DJ16" s="626"/>
      <c r="DK16" s="626"/>
      <c r="DL16" s="626"/>
      <c r="DM16" s="626"/>
      <c r="DN16" s="626"/>
      <c r="DO16" s="626"/>
      <c r="DP16" s="627"/>
      <c r="DQ16" s="631">
        <v>22583</v>
      </c>
      <c r="DR16" s="626"/>
      <c r="DS16" s="626"/>
      <c r="DT16" s="626"/>
      <c r="DU16" s="626"/>
      <c r="DV16" s="626"/>
      <c r="DW16" s="626"/>
      <c r="DX16" s="626"/>
      <c r="DY16" s="626"/>
      <c r="DZ16" s="626"/>
      <c r="EA16" s="626"/>
      <c r="EB16" s="626"/>
      <c r="EC16" s="683"/>
    </row>
    <row r="17" spans="2:133" ht="11.25" customHeight="1" x14ac:dyDescent="0.2">
      <c r="B17" s="622" t="s">
        <v>383</v>
      </c>
      <c r="C17" s="623"/>
      <c r="D17" s="623"/>
      <c r="E17" s="623"/>
      <c r="F17" s="623"/>
      <c r="G17" s="623"/>
      <c r="H17" s="623"/>
      <c r="I17" s="623"/>
      <c r="J17" s="623"/>
      <c r="K17" s="623"/>
      <c r="L17" s="623"/>
      <c r="M17" s="623"/>
      <c r="N17" s="623"/>
      <c r="O17" s="623"/>
      <c r="P17" s="623"/>
      <c r="Q17" s="624"/>
      <c r="R17" s="625">
        <v>673</v>
      </c>
      <c r="S17" s="626"/>
      <c r="T17" s="626"/>
      <c r="U17" s="626"/>
      <c r="V17" s="626"/>
      <c r="W17" s="626"/>
      <c r="X17" s="626"/>
      <c r="Y17" s="627"/>
      <c r="Z17" s="661">
        <v>0</v>
      </c>
      <c r="AA17" s="661"/>
      <c r="AB17" s="661"/>
      <c r="AC17" s="661"/>
      <c r="AD17" s="662">
        <v>673</v>
      </c>
      <c r="AE17" s="662"/>
      <c r="AF17" s="662"/>
      <c r="AG17" s="662"/>
      <c r="AH17" s="662"/>
      <c r="AI17" s="662"/>
      <c r="AJ17" s="662"/>
      <c r="AK17" s="662"/>
      <c r="AL17" s="628">
        <v>0</v>
      </c>
      <c r="AM17" s="629"/>
      <c r="AN17" s="629"/>
      <c r="AO17" s="663"/>
      <c r="AP17" s="622" t="s">
        <v>382</v>
      </c>
      <c r="AQ17" s="623"/>
      <c r="AR17" s="623"/>
      <c r="AS17" s="623"/>
      <c r="AT17" s="623"/>
      <c r="AU17" s="623"/>
      <c r="AV17" s="623"/>
      <c r="AW17" s="623"/>
      <c r="AX17" s="623"/>
      <c r="AY17" s="623"/>
      <c r="AZ17" s="623"/>
      <c r="BA17" s="623"/>
      <c r="BB17" s="623"/>
      <c r="BC17" s="623"/>
      <c r="BD17" s="623"/>
      <c r="BE17" s="623"/>
      <c r="BF17" s="624"/>
      <c r="BG17" s="625" t="s">
        <v>146</v>
      </c>
      <c r="BH17" s="626"/>
      <c r="BI17" s="626"/>
      <c r="BJ17" s="626"/>
      <c r="BK17" s="626"/>
      <c r="BL17" s="626"/>
      <c r="BM17" s="626"/>
      <c r="BN17" s="627"/>
      <c r="BO17" s="661" t="s">
        <v>146</v>
      </c>
      <c r="BP17" s="661"/>
      <c r="BQ17" s="661"/>
      <c r="BR17" s="661"/>
      <c r="BS17" s="631" t="s">
        <v>146</v>
      </c>
      <c r="BT17" s="626"/>
      <c r="BU17" s="626"/>
      <c r="BV17" s="626"/>
      <c r="BW17" s="626"/>
      <c r="BX17" s="626"/>
      <c r="BY17" s="626"/>
      <c r="BZ17" s="626"/>
      <c r="CA17" s="626"/>
      <c r="CB17" s="683"/>
      <c r="CD17" s="684" t="s">
        <v>381</v>
      </c>
      <c r="CE17" s="681"/>
      <c r="CF17" s="681"/>
      <c r="CG17" s="681"/>
      <c r="CH17" s="681"/>
      <c r="CI17" s="681"/>
      <c r="CJ17" s="681"/>
      <c r="CK17" s="681"/>
      <c r="CL17" s="681"/>
      <c r="CM17" s="681"/>
      <c r="CN17" s="681"/>
      <c r="CO17" s="681"/>
      <c r="CP17" s="681"/>
      <c r="CQ17" s="682"/>
      <c r="CR17" s="625">
        <v>387007</v>
      </c>
      <c r="CS17" s="626"/>
      <c r="CT17" s="626"/>
      <c r="CU17" s="626"/>
      <c r="CV17" s="626"/>
      <c r="CW17" s="626"/>
      <c r="CX17" s="626"/>
      <c r="CY17" s="627"/>
      <c r="CZ17" s="661">
        <v>6.4</v>
      </c>
      <c r="DA17" s="661"/>
      <c r="DB17" s="661"/>
      <c r="DC17" s="661"/>
      <c r="DD17" s="631" t="s">
        <v>146</v>
      </c>
      <c r="DE17" s="626"/>
      <c r="DF17" s="626"/>
      <c r="DG17" s="626"/>
      <c r="DH17" s="626"/>
      <c r="DI17" s="626"/>
      <c r="DJ17" s="626"/>
      <c r="DK17" s="626"/>
      <c r="DL17" s="626"/>
      <c r="DM17" s="626"/>
      <c r="DN17" s="626"/>
      <c r="DO17" s="626"/>
      <c r="DP17" s="627"/>
      <c r="DQ17" s="631">
        <v>387007</v>
      </c>
      <c r="DR17" s="626"/>
      <c r="DS17" s="626"/>
      <c r="DT17" s="626"/>
      <c r="DU17" s="626"/>
      <c r="DV17" s="626"/>
      <c r="DW17" s="626"/>
      <c r="DX17" s="626"/>
      <c r="DY17" s="626"/>
      <c r="DZ17" s="626"/>
      <c r="EA17" s="626"/>
      <c r="EB17" s="626"/>
      <c r="EC17" s="683"/>
    </row>
    <row r="18" spans="2:133" ht="11.25" customHeight="1" x14ac:dyDescent="0.2">
      <c r="B18" s="622" t="s">
        <v>380</v>
      </c>
      <c r="C18" s="623"/>
      <c r="D18" s="623"/>
      <c r="E18" s="623"/>
      <c r="F18" s="623"/>
      <c r="G18" s="623"/>
      <c r="H18" s="623"/>
      <c r="I18" s="623"/>
      <c r="J18" s="623"/>
      <c r="K18" s="623"/>
      <c r="L18" s="623"/>
      <c r="M18" s="623"/>
      <c r="N18" s="623"/>
      <c r="O18" s="623"/>
      <c r="P18" s="623"/>
      <c r="Q18" s="624"/>
      <c r="R18" s="625">
        <v>1537</v>
      </c>
      <c r="S18" s="626"/>
      <c r="T18" s="626"/>
      <c r="U18" s="626"/>
      <c r="V18" s="626"/>
      <c r="W18" s="626"/>
      <c r="X18" s="626"/>
      <c r="Y18" s="627"/>
      <c r="Z18" s="661">
        <v>0</v>
      </c>
      <c r="AA18" s="661"/>
      <c r="AB18" s="661"/>
      <c r="AC18" s="661"/>
      <c r="AD18" s="662">
        <v>1537</v>
      </c>
      <c r="AE18" s="662"/>
      <c r="AF18" s="662"/>
      <c r="AG18" s="662"/>
      <c r="AH18" s="662"/>
      <c r="AI18" s="662"/>
      <c r="AJ18" s="662"/>
      <c r="AK18" s="662"/>
      <c r="AL18" s="628">
        <v>0.1</v>
      </c>
      <c r="AM18" s="629"/>
      <c r="AN18" s="629"/>
      <c r="AO18" s="663"/>
      <c r="AP18" s="622" t="s">
        <v>379</v>
      </c>
      <c r="AQ18" s="623"/>
      <c r="AR18" s="623"/>
      <c r="AS18" s="623"/>
      <c r="AT18" s="623"/>
      <c r="AU18" s="623"/>
      <c r="AV18" s="623"/>
      <c r="AW18" s="623"/>
      <c r="AX18" s="623"/>
      <c r="AY18" s="623"/>
      <c r="AZ18" s="623"/>
      <c r="BA18" s="623"/>
      <c r="BB18" s="623"/>
      <c r="BC18" s="623"/>
      <c r="BD18" s="623"/>
      <c r="BE18" s="623"/>
      <c r="BF18" s="624"/>
      <c r="BG18" s="625" t="s">
        <v>146</v>
      </c>
      <c r="BH18" s="626"/>
      <c r="BI18" s="626"/>
      <c r="BJ18" s="626"/>
      <c r="BK18" s="626"/>
      <c r="BL18" s="626"/>
      <c r="BM18" s="626"/>
      <c r="BN18" s="627"/>
      <c r="BO18" s="661" t="s">
        <v>146</v>
      </c>
      <c r="BP18" s="661"/>
      <c r="BQ18" s="661"/>
      <c r="BR18" s="661"/>
      <c r="BS18" s="631" t="s">
        <v>146</v>
      </c>
      <c r="BT18" s="626"/>
      <c r="BU18" s="626"/>
      <c r="BV18" s="626"/>
      <c r="BW18" s="626"/>
      <c r="BX18" s="626"/>
      <c r="BY18" s="626"/>
      <c r="BZ18" s="626"/>
      <c r="CA18" s="626"/>
      <c r="CB18" s="683"/>
      <c r="CD18" s="684" t="s">
        <v>378</v>
      </c>
      <c r="CE18" s="681"/>
      <c r="CF18" s="681"/>
      <c r="CG18" s="681"/>
      <c r="CH18" s="681"/>
      <c r="CI18" s="681"/>
      <c r="CJ18" s="681"/>
      <c r="CK18" s="681"/>
      <c r="CL18" s="681"/>
      <c r="CM18" s="681"/>
      <c r="CN18" s="681"/>
      <c r="CO18" s="681"/>
      <c r="CP18" s="681"/>
      <c r="CQ18" s="682"/>
      <c r="CR18" s="625" t="s">
        <v>146</v>
      </c>
      <c r="CS18" s="626"/>
      <c r="CT18" s="626"/>
      <c r="CU18" s="626"/>
      <c r="CV18" s="626"/>
      <c r="CW18" s="626"/>
      <c r="CX18" s="626"/>
      <c r="CY18" s="627"/>
      <c r="CZ18" s="661" t="s">
        <v>146</v>
      </c>
      <c r="DA18" s="661"/>
      <c r="DB18" s="661"/>
      <c r="DC18" s="661"/>
      <c r="DD18" s="631" t="s">
        <v>146</v>
      </c>
      <c r="DE18" s="626"/>
      <c r="DF18" s="626"/>
      <c r="DG18" s="626"/>
      <c r="DH18" s="626"/>
      <c r="DI18" s="626"/>
      <c r="DJ18" s="626"/>
      <c r="DK18" s="626"/>
      <c r="DL18" s="626"/>
      <c r="DM18" s="626"/>
      <c r="DN18" s="626"/>
      <c r="DO18" s="626"/>
      <c r="DP18" s="627"/>
      <c r="DQ18" s="631" t="s">
        <v>146</v>
      </c>
      <c r="DR18" s="626"/>
      <c r="DS18" s="626"/>
      <c r="DT18" s="626"/>
      <c r="DU18" s="626"/>
      <c r="DV18" s="626"/>
      <c r="DW18" s="626"/>
      <c r="DX18" s="626"/>
      <c r="DY18" s="626"/>
      <c r="DZ18" s="626"/>
      <c r="EA18" s="626"/>
      <c r="EB18" s="626"/>
      <c r="EC18" s="683"/>
    </row>
    <row r="19" spans="2:133" ht="11.25" customHeight="1" x14ac:dyDescent="0.2">
      <c r="B19" s="622" t="s">
        <v>377</v>
      </c>
      <c r="C19" s="623"/>
      <c r="D19" s="623"/>
      <c r="E19" s="623"/>
      <c r="F19" s="623"/>
      <c r="G19" s="623"/>
      <c r="H19" s="623"/>
      <c r="I19" s="623"/>
      <c r="J19" s="623"/>
      <c r="K19" s="623"/>
      <c r="L19" s="623"/>
      <c r="M19" s="623"/>
      <c r="N19" s="623"/>
      <c r="O19" s="623"/>
      <c r="P19" s="623"/>
      <c r="Q19" s="624"/>
      <c r="R19" s="625">
        <v>304</v>
      </c>
      <c r="S19" s="626"/>
      <c r="T19" s="626"/>
      <c r="U19" s="626"/>
      <c r="V19" s="626"/>
      <c r="W19" s="626"/>
      <c r="X19" s="626"/>
      <c r="Y19" s="627"/>
      <c r="Z19" s="661">
        <v>0</v>
      </c>
      <c r="AA19" s="661"/>
      <c r="AB19" s="661"/>
      <c r="AC19" s="661"/>
      <c r="AD19" s="662">
        <v>304</v>
      </c>
      <c r="AE19" s="662"/>
      <c r="AF19" s="662"/>
      <c r="AG19" s="662"/>
      <c r="AH19" s="662"/>
      <c r="AI19" s="662"/>
      <c r="AJ19" s="662"/>
      <c r="AK19" s="662"/>
      <c r="AL19" s="628">
        <v>0</v>
      </c>
      <c r="AM19" s="629"/>
      <c r="AN19" s="629"/>
      <c r="AO19" s="663"/>
      <c r="AP19" s="622" t="s">
        <v>376</v>
      </c>
      <c r="AQ19" s="623"/>
      <c r="AR19" s="623"/>
      <c r="AS19" s="623"/>
      <c r="AT19" s="623"/>
      <c r="AU19" s="623"/>
      <c r="AV19" s="623"/>
      <c r="AW19" s="623"/>
      <c r="AX19" s="623"/>
      <c r="AY19" s="623"/>
      <c r="AZ19" s="623"/>
      <c r="BA19" s="623"/>
      <c r="BB19" s="623"/>
      <c r="BC19" s="623"/>
      <c r="BD19" s="623"/>
      <c r="BE19" s="623"/>
      <c r="BF19" s="624"/>
      <c r="BG19" s="625">
        <v>3067</v>
      </c>
      <c r="BH19" s="626"/>
      <c r="BI19" s="626"/>
      <c r="BJ19" s="626"/>
      <c r="BK19" s="626"/>
      <c r="BL19" s="626"/>
      <c r="BM19" s="626"/>
      <c r="BN19" s="627"/>
      <c r="BO19" s="661">
        <v>1</v>
      </c>
      <c r="BP19" s="661"/>
      <c r="BQ19" s="661"/>
      <c r="BR19" s="661"/>
      <c r="BS19" s="631" t="s">
        <v>146</v>
      </c>
      <c r="BT19" s="626"/>
      <c r="BU19" s="626"/>
      <c r="BV19" s="626"/>
      <c r="BW19" s="626"/>
      <c r="BX19" s="626"/>
      <c r="BY19" s="626"/>
      <c r="BZ19" s="626"/>
      <c r="CA19" s="626"/>
      <c r="CB19" s="683"/>
      <c r="CD19" s="684" t="s">
        <v>375</v>
      </c>
      <c r="CE19" s="681"/>
      <c r="CF19" s="681"/>
      <c r="CG19" s="681"/>
      <c r="CH19" s="681"/>
      <c r="CI19" s="681"/>
      <c r="CJ19" s="681"/>
      <c r="CK19" s="681"/>
      <c r="CL19" s="681"/>
      <c r="CM19" s="681"/>
      <c r="CN19" s="681"/>
      <c r="CO19" s="681"/>
      <c r="CP19" s="681"/>
      <c r="CQ19" s="682"/>
      <c r="CR19" s="625" t="s">
        <v>146</v>
      </c>
      <c r="CS19" s="626"/>
      <c r="CT19" s="626"/>
      <c r="CU19" s="626"/>
      <c r="CV19" s="626"/>
      <c r="CW19" s="626"/>
      <c r="CX19" s="626"/>
      <c r="CY19" s="627"/>
      <c r="CZ19" s="661" t="s">
        <v>146</v>
      </c>
      <c r="DA19" s="661"/>
      <c r="DB19" s="661"/>
      <c r="DC19" s="661"/>
      <c r="DD19" s="631" t="s">
        <v>146</v>
      </c>
      <c r="DE19" s="626"/>
      <c r="DF19" s="626"/>
      <c r="DG19" s="626"/>
      <c r="DH19" s="626"/>
      <c r="DI19" s="626"/>
      <c r="DJ19" s="626"/>
      <c r="DK19" s="626"/>
      <c r="DL19" s="626"/>
      <c r="DM19" s="626"/>
      <c r="DN19" s="626"/>
      <c r="DO19" s="626"/>
      <c r="DP19" s="627"/>
      <c r="DQ19" s="631" t="s">
        <v>146</v>
      </c>
      <c r="DR19" s="626"/>
      <c r="DS19" s="626"/>
      <c r="DT19" s="626"/>
      <c r="DU19" s="626"/>
      <c r="DV19" s="626"/>
      <c r="DW19" s="626"/>
      <c r="DX19" s="626"/>
      <c r="DY19" s="626"/>
      <c r="DZ19" s="626"/>
      <c r="EA19" s="626"/>
      <c r="EB19" s="626"/>
      <c r="EC19" s="683"/>
    </row>
    <row r="20" spans="2:133" ht="11.25" customHeight="1" x14ac:dyDescent="0.2">
      <c r="B20" s="622" t="s">
        <v>374</v>
      </c>
      <c r="C20" s="623"/>
      <c r="D20" s="623"/>
      <c r="E20" s="623"/>
      <c r="F20" s="623"/>
      <c r="G20" s="623"/>
      <c r="H20" s="623"/>
      <c r="I20" s="623"/>
      <c r="J20" s="623"/>
      <c r="K20" s="623"/>
      <c r="L20" s="623"/>
      <c r="M20" s="623"/>
      <c r="N20" s="623"/>
      <c r="O20" s="623"/>
      <c r="P20" s="623"/>
      <c r="Q20" s="624"/>
      <c r="R20" s="625">
        <v>1059</v>
      </c>
      <c r="S20" s="626"/>
      <c r="T20" s="626"/>
      <c r="U20" s="626"/>
      <c r="V20" s="626"/>
      <c r="W20" s="626"/>
      <c r="X20" s="626"/>
      <c r="Y20" s="627"/>
      <c r="Z20" s="661">
        <v>0</v>
      </c>
      <c r="AA20" s="661"/>
      <c r="AB20" s="661"/>
      <c r="AC20" s="661"/>
      <c r="AD20" s="662">
        <v>1059</v>
      </c>
      <c r="AE20" s="662"/>
      <c r="AF20" s="662"/>
      <c r="AG20" s="662"/>
      <c r="AH20" s="662"/>
      <c r="AI20" s="662"/>
      <c r="AJ20" s="662"/>
      <c r="AK20" s="662"/>
      <c r="AL20" s="628">
        <v>0</v>
      </c>
      <c r="AM20" s="629"/>
      <c r="AN20" s="629"/>
      <c r="AO20" s="663"/>
      <c r="AP20" s="622" t="s">
        <v>373</v>
      </c>
      <c r="AQ20" s="623"/>
      <c r="AR20" s="623"/>
      <c r="AS20" s="623"/>
      <c r="AT20" s="623"/>
      <c r="AU20" s="623"/>
      <c r="AV20" s="623"/>
      <c r="AW20" s="623"/>
      <c r="AX20" s="623"/>
      <c r="AY20" s="623"/>
      <c r="AZ20" s="623"/>
      <c r="BA20" s="623"/>
      <c r="BB20" s="623"/>
      <c r="BC20" s="623"/>
      <c r="BD20" s="623"/>
      <c r="BE20" s="623"/>
      <c r="BF20" s="624"/>
      <c r="BG20" s="625">
        <v>3067</v>
      </c>
      <c r="BH20" s="626"/>
      <c r="BI20" s="626"/>
      <c r="BJ20" s="626"/>
      <c r="BK20" s="626"/>
      <c r="BL20" s="626"/>
      <c r="BM20" s="626"/>
      <c r="BN20" s="627"/>
      <c r="BO20" s="661">
        <v>1</v>
      </c>
      <c r="BP20" s="661"/>
      <c r="BQ20" s="661"/>
      <c r="BR20" s="661"/>
      <c r="BS20" s="631" t="s">
        <v>146</v>
      </c>
      <c r="BT20" s="626"/>
      <c r="BU20" s="626"/>
      <c r="BV20" s="626"/>
      <c r="BW20" s="626"/>
      <c r="BX20" s="626"/>
      <c r="BY20" s="626"/>
      <c r="BZ20" s="626"/>
      <c r="CA20" s="626"/>
      <c r="CB20" s="683"/>
      <c r="CD20" s="684" t="s">
        <v>372</v>
      </c>
      <c r="CE20" s="681"/>
      <c r="CF20" s="681"/>
      <c r="CG20" s="681"/>
      <c r="CH20" s="681"/>
      <c r="CI20" s="681"/>
      <c r="CJ20" s="681"/>
      <c r="CK20" s="681"/>
      <c r="CL20" s="681"/>
      <c r="CM20" s="681"/>
      <c r="CN20" s="681"/>
      <c r="CO20" s="681"/>
      <c r="CP20" s="681"/>
      <c r="CQ20" s="682"/>
      <c r="CR20" s="625">
        <v>6055039</v>
      </c>
      <c r="CS20" s="626"/>
      <c r="CT20" s="626"/>
      <c r="CU20" s="626"/>
      <c r="CV20" s="626"/>
      <c r="CW20" s="626"/>
      <c r="CX20" s="626"/>
      <c r="CY20" s="627"/>
      <c r="CZ20" s="661">
        <v>100</v>
      </c>
      <c r="DA20" s="661"/>
      <c r="DB20" s="661"/>
      <c r="DC20" s="661"/>
      <c r="DD20" s="631">
        <v>2296051</v>
      </c>
      <c r="DE20" s="626"/>
      <c r="DF20" s="626"/>
      <c r="DG20" s="626"/>
      <c r="DH20" s="626"/>
      <c r="DI20" s="626"/>
      <c r="DJ20" s="626"/>
      <c r="DK20" s="626"/>
      <c r="DL20" s="626"/>
      <c r="DM20" s="626"/>
      <c r="DN20" s="626"/>
      <c r="DO20" s="626"/>
      <c r="DP20" s="627"/>
      <c r="DQ20" s="631">
        <v>2963066</v>
      </c>
      <c r="DR20" s="626"/>
      <c r="DS20" s="626"/>
      <c r="DT20" s="626"/>
      <c r="DU20" s="626"/>
      <c r="DV20" s="626"/>
      <c r="DW20" s="626"/>
      <c r="DX20" s="626"/>
      <c r="DY20" s="626"/>
      <c r="DZ20" s="626"/>
      <c r="EA20" s="626"/>
      <c r="EB20" s="626"/>
      <c r="EC20" s="683"/>
    </row>
    <row r="21" spans="2:133" ht="11.25" customHeight="1" x14ac:dyDescent="0.2">
      <c r="B21" s="622" t="s">
        <v>371</v>
      </c>
      <c r="C21" s="623"/>
      <c r="D21" s="623"/>
      <c r="E21" s="623"/>
      <c r="F21" s="623"/>
      <c r="G21" s="623"/>
      <c r="H21" s="623"/>
      <c r="I21" s="623"/>
      <c r="J21" s="623"/>
      <c r="K21" s="623"/>
      <c r="L21" s="623"/>
      <c r="M21" s="623"/>
      <c r="N21" s="623"/>
      <c r="O21" s="623"/>
      <c r="P21" s="623"/>
      <c r="Q21" s="624"/>
      <c r="R21" s="625">
        <v>174</v>
      </c>
      <c r="S21" s="626"/>
      <c r="T21" s="626"/>
      <c r="U21" s="626"/>
      <c r="V21" s="626"/>
      <c r="W21" s="626"/>
      <c r="X21" s="626"/>
      <c r="Y21" s="627"/>
      <c r="Z21" s="661">
        <v>0</v>
      </c>
      <c r="AA21" s="661"/>
      <c r="AB21" s="661"/>
      <c r="AC21" s="661"/>
      <c r="AD21" s="662">
        <v>174</v>
      </c>
      <c r="AE21" s="662"/>
      <c r="AF21" s="662"/>
      <c r="AG21" s="662"/>
      <c r="AH21" s="662"/>
      <c r="AI21" s="662"/>
      <c r="AJ21" s="662"/>
      <c r="AK21" s="662"/>
      <c r="AL21" s="628">
        <v>0</v>
      </c>
      <c r="AM21" s="629"/>
      <c r="AN21" s="629"/>
      <c r="AO21" s="663"/>
      <c r="AP21" s="732" t="s">
        <v>370</v>
      </c>
      <c r="AQ21" s="741"/>
      <c r="AR21" s="741"/>
      <c r="AS21" s="741"/>
      <c r="AT21" s="741"/>
      <c r="AU21" s="741"/>
      <c r="AV21" s="741"/>
      <c r="AW21" s="741"/>
      <c r="AX21" s="741"/>
      <c r="AY21" s="741"/>
      <c r="AZ21" s="741"/>
      <c r="BA21" s="741"/>
      <c r="BB21" s="741"/>
      <c r="BC21" s="741"/>
      <c r="BD21" s="741"/>
      <c r="BE21" s="741"/>
      <c r="BF21" s="734"/>
      <c r="BG21" s="625">
        <v>3067</v>
      </c>
      <c r="BH21" s="626"/>
      <c r="BI21" s="626"/>
      <c r="BJ21" s="626"/>
      <c r="BK21" s="626"/>
      <c r="BL21" s="626"/>
      <c r="BM21" s="626"/>
      <c r="BN21" s="627"/>
      <c r="BO21" s="661">
        <v>1</v>
      </c>
      <c r="BP21" s="661"/>
      <c r="BQ21" s="661"/>
      <c r="BR21" s="661"/>
      <c r="BS21" s="631" t="s">
        <v>146</v>
      </c>
      <c r="BT21" s="626"/>
      <c r="BU21" s="626"/>
      <c r="BV21" s="626"/>
      <c r="BW21" s="626"/>
      <c r="BX21" s="626"/>
      <c r="BY21" s="626"/>
      <c r="BZ21" s="626"/>
      <c r="CA21" s="626"/>
      <c r="CB21" s="683"/>
      <c r="CD21" s="751"/>
      <c r="CE21" s="669"/>
      <c r="CF21" s="669"/>
      <c r="CG21" s="669"/>
      <c r="CH21" s="669"/>
      <c r="CI21" s="669"/>
      <c r="CJ21" s="669"/>
      <c r="CK21" s="669"/>
      <c r="CL21" s="669"/>
      <c r="CM21" s="669"/>
      <c r="CN21" s="669"/>
      <c r="CO21" s="669"/>
      <c r="CP21" s="669"/>
      <c r="CQ21" s="670"/>
      <c r="CR21" s="752"/>
      <c r="CS21" s="749"/>
      <c r="CT21" s="749"/>
      <c r="CU21" s="749"/>
      <c r="CV21" s="749"/>
      <c r="CW21" s="749"/>
      <c r="CX21" s="749"/>
      <c r="CY21" s="753"/>
      <c r="CZ21" s="754"/>
      <c r="DA21" s="754"/>
      <c r="DB21" s="754"/>
      <c r="DC21" s="754"/>
      <c r="DD21" s="748"/>
      <c r="DE21" s="749"/>
      <c r="DF21" s="749"/>
      <c r="DG21" s="749"/>
      <c r="DH21" s="749"/>
      <c r="DI21" s="749"/>
      <c r="DJ21" s="749"/>
      <c r="DK21" s="749"/>
      <c r="DL21" s="749"/>
      <c r="DM21" s="749"/>
      <c r="DN21" s="749"/>
      <c r="DO21" s="749"/>
      <c r="DP21" s="753"/>
      <c r="DQ21" s="748"/>
      <c r="DR21" s="749"/>
      <c r="DS21" s="749"/>
      <c r="DT21" s="749"/>
      <c r="DU21" s="749"/>
      <c r="DV21" s="749"/>
      <c r="DW21" s="749"/>
      <c r="DX21" s="749"/>
      <c r="DY21" s="749"/>
      <c r="DZ21" s="749"/>
      <c r="EA21" s="749"/>
      <c r="EB21" s="749"/>
      <c r="EC21" s="750"/>
    </row>
    <row r="22" spans="2:133" ht="11.25" customHeight="1" x14ac:dyDescent="0.2">
      <c r="B22" s="622" t="s">
        <v>369</v>
      </c>
      <c r="C22" s="623"/>
      <c r="D22" s="623"/>
      <c r="E22" s="623"/>
      <c r="F22" s="623"/>
      <c r="G22" s="623"/>
      <c r="H22" s="623"/>
      <c r="I22" s="623"/>
      <c r="J22" s="623"/>
      <c r="K22" s="623"/>
      <c r="L22" s="623"/>
      <c r="M22" s="623"/>
      <c r="N22" s="623"/>
      <c r="O22" s="623"/>
      <c r="P22" s="623"/>
      <c r="Q22" s="624"/>
      <c r="R22" s="625">
        <v>2294372</v>
      </c>
      <c r="S22" s="626"/>
      <c r="T22" s="626"/>
      <c r="U22" s="626"/>
      <c r="V22" s="626"/>
      <c r="W22" s="626"/>
      <c r="X22" s="626"/>
      <c r="Y22" s="627"/>
      <c r="Z22" s="661">
        <v>36.5</v>
      </c>
      <c r="AA22" s="661"/>
      <c r="AB22" s="661"/>
      <c r="AC22" s="661"/>
      <c r="AD22" s="662">
        <v>1994688</v>
      </c>
      <c r="AE22" s="662"/>
      <c r="AF22" s="662"/>
      <c r="AG22" s="662"/>
      <c r="AH22" s="662"/>
      <c r="AI22" s="662"/>
      <c r="AJ22" s="662"/>
      <c r="AK22" s="662"/>
      <c r="AL22" s="628">
        <v>80.599999999999994</v>
      </c>
      <c r="AM22" s="629"/>
      <c r="AN22" s="629"/>
      <c r="AO22" s="663"/>
      <c r="AP22" s="732" t="s">
        <v>368</v>
      </c>
      <c r="AQ22" s="741"/>
      <c r="AR22" s="741"/>
      <c r="AS22" s="741"/>
      <c r="AT22" s="741"/>
      <c r="AU22" s="741"/>
      <c r="AV22" s="741"/>
      <c r="AW22" s="741"/>
      <c r="AX22" s="741"/>
      <c r="AY22" s="741"/>
      <c r="AZ22" s="741"/>
      <c r="BA22" s="741"/>
      <c r="BB22" s="741"/>
      <c r="BC22" s="741"/>
      <c r="BD22" s="741"/>
      <c r="BE22" s="741"/>
      <c r="BF22" s="734"/>
      <c r="BG22" s="625" t="s">
        <v>146</v>
      </c>
      <c r="BH22" s="626"/>
      <c r="BI22" s="626"/>
      <c r="BJ22" s="626"/>
      <c r="BK22" s="626"/>
      <c r="BL22" s="626"/>
      <c r="BM22" s="626"/>
      <c r="BN22" s="627"/>
      <c r="BO22" s="661" t="s">
        <v>146</v>
      </c>
      <c r="BP22" s="661"/>
      <c r="BQ22" s="661"/>
      <c r="BR22" s="661"/>
      <c r="BS22" s="631" t="s">
        <v>146</v>
      </c>
      <c r="BT22" s="626"/>
      <c r="BU22" s="626"/>
      <c r="BV22" s="626"/>
      <c r="BW22" s="626"/>
      <c r="BX22" s="626"/>
      <c r="BY22" s="626"/>
      <c r="BZ22" s="626"/>
      <c r="CA22" s="626"/>
      <c r="CB22" s="683"/>
      <c r="CD22" s="742" t="s">
        <v>367</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2">
      <c r="B23" s="622" t="s">
        <v>366</v>
      </c>
      <c r="C23" s="623"/>
      <c r="D23" s="623"/>
      <c r="E23" s="623"/>
      <c r="F23" s="623"/>
      <c r="G23" s="623"/>
      <c r="H23" s="623"/>
      <c r="I23" s="623"/>
      <c r="J23" s="623"/>
      <c r="K23" s="623"/>
      <c r="L23" s="623"/>
      <c r="M23" s="623"/>
      <c r="N23" s="623"/>
      <c r="O23" s="623"/>
      <c r="P23" s="623"/>
      <c r="Q23" s="624"/>
      <c r="R23" s="625">
        <v>1994688</v>
      </c>
      <c r="S23" s="626"/>
      <c r="T23" s="626"/>
      <c r="U23" s="626"/>
      <c r="V23" s="626"/>
      <c r="W23" s="626"/>
      <c r="X23" s="626"/>
      <c r="Y23" s="627"/>
      <c r="Z23" s="661">
        <v>31.7</v>
      </c>
      <c r="AA23" s="661"/>
      <c r="AB23" s="661"/>
      <c r="AC23" s="661"/>
      <c r="AD23" s="662">
        <v>1994688</v>
      </c>
      <c r="AE23" s="662"/>
      <c r="AF23" s="662"/>
      <c r="AG23" s="662"/>
      <c r="AH23" s="662"/>
      <c r="AI23" s="662"/>
      <c r="AJ23" s="662"/>
      <c r="AK23" s="662"/>
      <c r="AL23" s="628">
        <v>80.599999999999994</v>
      </c>
      <c r="AM23" s="629"/>
      <c r="AN23" s="629"/>
      <c r="AO23" s="663"/>
      <c r="AP23" s="732" t="s">
        <v>365</v>
      </c>
      <c r="AQ23" s="741"/>
      <c r="AR23" s="741"/>
      <c r="AS23" s="741"/>
      <c r="AT23" s="741"/>
      <c r="AU23" s="741"/>
      <c r="AV23" s="741"/>
      <c r="AW23" s="741"/>
      <c r="AX23" s="741"/>
      <c r="AY23" s="741"/>
      <c r="AZ23" s="741"/>
      <c r="BA23" s="741"/>
      <c r="BB23" s="741"/>
      <c r="BC23" s="741"/>
      <c r="BD23" s="741"/>
      <c r="BE23" s="741"/>
      <c r="BF23" s="734"/>
      <c r="BG23" s="625" t="s">
        <v>146</v>
      </c>
      <c r="BH23" s="626"/>
      <c r="BI23" s="626"/>
      <c r="BJ23" s="626"/>
      <c r="BK23" s="626"/>
      <c r="BL23" s="626"/>
      <c r="BM23" s="626"/>
      <c r="BN23" s="627"/>
      <c r="BO23" s="661" t="s">
        <v>146</v>
      </c>
      <c r="BP23" s="661"/>
      <c r="BQ23" s="661"/>
      <c r="BR23" s="661"/>
      <c r="BS23" s="631" t="s">
        <v>146</v>
      </c>
      <c r="BT23" s="626"/>
      <c r="BU23" s="626"/>
      <c r="BV23" s="626"/>
      <c r="BW23" s="626"/>
      <c r="BX23" s="626"/>
      <c r="BY23" s="626"/>
      <c r="BZ23" s="626"/>
      <c r="CA23" s="626"/>
      <c r="CB23" s="683"/>
      <c r="CD23" s="742" t="s">
        <v>343</v>
      </c>
      <c r="CE23" s="743"/>
      <c r="CF23" s="743"/>
      <c r="CG23" s="743"/>
      <c r="CH23" s="743"/>
      <c r="CI23" s="743"/>
      <c r="CJ23" s="743"/>
      <c r="CK23" s="743"/>
      <c r="CL23" s="743"/>
      <c r="CM23" s="743"/>
      <c r="CN23" s="743"/>
      <c r="CO23" s="743"/>
      <c r="CP23" s="743"/>
      <c r="CQ23" s="744"/>
      <c r="CR23" s="742" t="s">
        <v>364</v>
      </c>
      <c r="CS23" s="743"/>
      <c r="CT23" s="743"/>
      <c r="CU23" s="743"/>
      <c r="CV23" s="743"/>
      <c r="CW23" s="743"/>
      <c r="CX23" s="743"/>
      <c r="CY23" s="744"/>
      <c r="CZ23" s="742" t="s">
        <v>363</v>
      </c>
      <c r="DA23" s="743"/>
      <c r="DB23" s="743"/>
      <c r="DC23" s="744"/>
      <c r="DD23" s="742" t="s">
        <v>362</v>
      </c>
      <c r="DE23" s="743"/>
      <c r="DF23" s="743"/>
      <c r="DG23" s="743"/>
      <c r="DH23" s="743"/>
      <c r="DI23" s="743"/>
      <c r="DJ23" s="743"/>
      <c r="DK23" s="744"/>
      <c r="DL23" s="745" t="s">
        <v>361</v>
      </c>
      <c r="DM23" s="746"/>
      <c r="DN23" s="746"/>
      <c r="DO23" s="746"/>
      <c r="DP23" s="746"/>
      <c r="DQ23" s="746"/>
      <c r="DR23" s="746"/>
      <c r="DS23" s="746"/>
      <c r="DT23" s="746"/>
      <c r="DU23" s="746"/>
      <c r="DV23" s="747"/>
      <c r="DW23" s="742" t="s">
        <v>360</v>
      </c>
      <c r="DX23" s="743"/>
      <c r="DY23" s="743"/>
      <c r="DZ23" s="743"/>
      <c r="EA23" s="743"/>
      <c r="EB23" s="743"/>
      <c r="EC23" s="744"/>
    </row>
    <row r="24" spans="2:133" ht="11.25" customHeight="1" x14ac:dyDescent="0.2">
      <c r="B24" s="622" t="s">
        <v>359</v>
      </c>
      <c r="C24" s="623"/>
      <c r="D24" s="623"/>
      <c r="E24" s="623"/>
      <c r="F24" s="623"/>
      <c r="G24" s="623"/>
      <c r="H24" s="623"/>
      <c r="I24" s="623"/>
      <c r="J24" s="623"/>
      <c r="K24" s="623"/>
      <c r="L24" s="623"/>
      <c r="M24" s="623"/>
      <c r="N24" s="623"/>
      <c r="O24" s="623"/>
      <c r="P24" s="623"/>
      <c r="Q24" s="624"/>
      <c r="R24" s="625">
        <v>299684</v>
      </c>
      <c r="S24" s="626"/>
      <c r="T24" s="626"/>
      <c r="U24" s="626"/>
      <c r="V24" s="626"/>
      <c r="W24" s="626"/>
      <c r="X24" s="626"/>
      <c r="Y24" s="627"/>
      <c r="Z24" s="661">
        <v>4.8</v>
      </c>
      <c r="AA24" s="661"/>
      <c r="AB24" s="661"/>
      <c r="AC24" s="661"/>
      <c r="AD24" s="662" t="s">
        <v>146</v>
      </c>
      <c r="AE24" s="662"/>
      <c r="AF24" s="662"/>
      <c r="AG24" s="662"/>
      <c r="AH24" s="662"/>
      <c r="AI24" s="662"/>
      <c r="AJ24" s="662"/>
      <c r="AK24" s="662"/>
      <c r="AL24" s="628" t="s">
        <v>146</v>
      </c>
      <c r="AM24" s="629"/>
      <c r="AN24" s="629"/>
      <c r="AO24" s="663"/>
      <c r="AP24" s="732" t="s">
        <v>358</v>
      </c>
      <c r="AQ24" s="741"/>
      <c r="AR24" s="741"/>
      <c r="AS24" s="741"/>
      <c r="AT24" s="741"/>
      <c r="AU24" s="741"/>
      <c r="AV24" s="741"/>
      <c r="AW24" s="741"/>
      <c r="AX24" s="741"/>
      <c r="AY24" s="741"/>
      <c r="AZ24" s="741"/>
      <c r="BA24" s="741"/>
      <c r="BB24" s="741"/>
      <c r="BC24" s="741"/>
      <c r="BD24" s="741"/>
      <c r="BE24" s="741"/>
      <c r="BF24" s="734"/>
      <c r="BG24" s="625" t="s">
        <v>146</v>
      </c>
      <c r="BH24" s="626"/>
      <c r="BI24" s="626"/>
      <c r="BJ24" s="626"/>
      <c r="BK24" s="626"/>
      <c r="BL24" s="626"/>
      <c r="BM24" s="626"/>
      <c r="BN24" s="627"/>
      <c r="BO24" s="661" t="s">
        <v>146</v>
      </c>
      <c r="BP24" s="661"/>
      <c r="BQ24" s="661"/>
      <c r="BR24" s="661"/>
      <c r="BS24" s="631" t="s">
        <v>146</v>
      </c>
      <c r="BT24" s="626"/>
      <c r="BU24" s="626"/>
      <c r="BV24" s="626"/>
      <c r="BW24" s="626"/>
      <c r="BX24" s="626"/>
      <c r="BY24" s="626"/>
      <c r="BZ24" s="626"/>
      <c r="CA24" s="626"/>
      <c r="CB24" s="683"/>
      <c r="CD24" s="693" t="s">
        <v>357</v>
      </c>
      <c r="CE24" s="694"/>
      <c r="CF24" s="694"/>
      <c r="CG24" s="694"/>
      <c r="CH24" s="694"/>
      <c r="CI24" s="694"/>
      <c r="CJ24" s="694"/>
      <c r="CK24" s="694"/>
      <c r="CL24" s="694"/>
      <c r="CM24" s="694"/>
      <c r="CN24" s="694"/>
      <c r="CO24" s="694"/>
      <c r="CP24" s="694"/>
      <c r="CQ24" s="695"/>
      <c r="CR24" s="690">
        <v>1434482</v>
      </c>
      <c r="CS24" s="691"/>
      <c r="CT24" s="691"/>
      <c r="CU24" s="691"/>
      <c r="CV24" s="691"/>
      <c r="CW24" s="691"/>
      <c r="CX24" s="691"/>
      <c r="CY24" s="736"/>
      <c r="CZ24" s="737">
        <v>23.7</v>
      </c>
      <c r="DA24" s="709"/>
      <c r="DB24" s="709"/>
      <c r="DC24" s="738"/>
      <c r="DD24" s="739">
        <v>1265363</v>
      </c>
      <c r="DE24" s="691"/>
      <c r="DF24" s="691"/>
      <c r="DG24" s="691"/>
      <c r="DH24" s="691"/>
      <c r="DI24" s="691"/>
      <c r="DJ24" s="691"/>
      <c r="DK24" s="736"/>
      <c r="DL24" s="739">
        <v>1232326</v>
      </c>
      <c r="DM24" s="691"/>
      <c r="DN24" s="691"/>
      <c r="DO24" s="691"/>
      <c r="DP24" s="691"/>
      <c r="DQ24" s="691"/>
      <c r="DR24" s="691"/>
      <c r="DS24" s="691"/>
      <c r="DT24" s="691"/>
      <c r="DU24" s="691"/>
      <c r="DV24" s="736"/>
      <c r="DW24" s="737">
        <v>48.6</v>
      </c>
      <c r="DX24" s="709"/>
      <c r="DY24" s="709"/>
      <c r="DZ24" s="709"/>
      <c r="EA24" s="709"/>
      <c r="EB24" s="709"/>
      <c r="EC24" s="740"/>
    </row>
    <row r="25" spans="2:133" ht="11.25" customHeight="1" x14ac:dyDescent="0.2">
      <c r="B25" s="622" t="s">
        <v>356</v>
      </c>
      <c r="C25" s="623"/>
      <c r="D25" s="623"/>
      <c r="E25" s="623"/>
      <c r="F25" s="623"/>
      <c r="G25" s="623"/>
      <c r="H25" s="623"/>
      <c r="I25" s="623"/>
      <c r="J25" s="623"/>
      <c r="K25" s="623"/>
      <c r="L25" s="623"/>
      <c r="M25" s="623"/>
      <c r="N25" s="623"/>
      <c r="O25" s="623"/>
      <c r="P25" s="623"/>
      <c r="Q25" s="624"/>
      <c r="R25" s="625" t="s">
        <v>146</v>
      </c>
      <c r="S25" s="626"/>
      <c r="T25" s="626"/>
      <c r="U25" s="626"/>
      <c r="V25" s="626"/>
      <c r="W25" s="626"/>
      <c r="X25" s="626"/>
      <c r="Y25" s="627"/>
      <c r="Z25" s="661" t="s">
        <v>146</v>
      </c>
      <c r="AA25" s="661"/>
      <c r="AB25" s="661"/>
      <c r="AC25" s="661"/>
      <c r="AD25" s="662" t="s">
        <v>146</v>
      </c>
      <c r="AE25" s="662"/>
      <c r="AF25" s="662"/>
      <c r="AG25" s="662"/>
      <c r="AH25" s="662"/>
      <c r="AI25" s="662"/>
      <c r="AJ25" s="662"/>
      <c r="AK25" s="662"/>
      <c r="AL25" s="628" t="s">
        <v>146</v>
      </c>
      <c r="AM25" s="629"/>
      <c r="AN25" s="629"/>
      <c r="AO25" s="663"/>
      <c r="AP25" s="732" t="s">
        <v>355</v>
      </c>
      <c r="AQ25" s="741"/>
      <c r="AR25" s="741"/>
      <c r="AS25" s="741"/>
      <c r="AT25" s="741"/>
      <c r="AU25" s="741"/>
      <c r="AV25" s="741"/>
      <c r="AW25" s="741"/>
      <c r="AX25" s="741"/>
      <c r="AY25" s="741"/>
      <c r="AZ25" s="741"/>
      <c r="BA25" s="741"/>
      <c r="BB25" s="741"/>
      <c r="BC25" s="741"/>
      <c r="BD25" s="741"/>
      <c r="BE25" s="741"/>
      <c r="BF25" s="734"/>
      <c r="BG25" s="625" t="s">
        <v>146</v>
      </c>
      <c r="BH25" s="626"/>
      <c r="BI25" s="626"/>
      <c r="BJ25" s="626"/>
      <c r="BK25" s="626"/>
      <c r="BL25" s="626"/>
      <c r="BM25" s="626"/>
      <c r="BN25" s="627"/>
      <c r="BO25" s="661" t="s">
        <v>146</v>
      </c>
      <c r="BP25" s="661"/>
      <c r="BQ25" s="661"/>
      <c r="BR25" s="661"/>
      <c r="BS25" s="631" t="s">
        <v>146</v>
      </c>
      <c r="BT25" s="626"/>
      <c r="BU25" s="626"/>
      <c r="BV25" s="626"/>
      <c r="BW25" s="626"/>
      <c r="BX25" s="626"/>
      <c r="BY25" s="626"/>
      <c r="BZ25" s="626"/>
      <c r="CA25" s="626"/>
      <c r="CB25" s="683"/>
      <c r="CD25" s="684" t="s">
        <v>354</v>
      </c>
      <c r="CE25" s="681"/>
      <c r="CF25" s="681"/>
      <c r="CG25" s="681"/>
      <c r="CH25" s="681"/>
      <c r="CI25" s="681"/>
      <c r="CJ25" s="681"/>
      <c r="CK25" s="681"/>
      <c r="CL25" s="681"/>
      <c r="CM25" s="681"/>
      <c r="CN25" s="681"/>
      <c r="CO25" s="681"/>
      <c r="CP25" s="681"/>
      <c r="CQ25" s="682"/>
      <c r="CR25" s="625">
        <v>839287</v>
      </c>
      <c r="CS25" s="641"/>
      <c r="CT25" s="641"/>
      <c r="CU25" s="641"/>
      <c r="CV25" s="641"/>
      <c r="CW25" s="641"/>
      <c r="CX25" s="641"/>
      <c r="CY25" s="642"/>
      <c r="CZ25" s="628">
        <v>13.9</v>
      </c>
      <c r="DA25" s="643"/>
      <c r="DB25" s="643"/>
      <c r="DC25" s="644"/>
      <c r="DD25" s="631">
        <v>804216</v>
      </c>
      <c r="DE25" s="641"/>
      <c r="DF25" s="641"/>
      <c r="DG25" s="641"/>
      <c r="DH25" s="641"/>
      <c r="DI25" s="641"/>
      <c r="DJ25" s="641"/>
      <c r="DK25" s="642"/>
      <c r="DL25" s="631">
        <v>771189</v>
      </c>
      <c r="DM25" s="641"/>
      <c r="DN25" s="641"/>
      <c r="DO25" s="641"/>
      <c r="DP25" s="641"/>
      <c r="DQ25" s="641"/>
      <c r="DR25" s="641"/>
      <c r="DS25" s="641"/>
      <c r="DT25" s="641"/>
      <c r="DU25" s="641"/>
      <c r="DV25" s="642"/>
      <c r="DW25" s="628">
        <v>30.4</v>
      </c>
      <c r="DX25" s="643"/>
      <c r="DY25" s="643"/>
      <c r="DZ25" s="643"/>
      <c r="EA25" s="643"/>
      <c r="EB25" s="643"/>
      <c r="EC25" s="685"/>
    </row>
    <row r="26" spans="2:133" ht="11.25" customHeight="1" x14ac:dyDescent="0.2">
      <c r="B26" s="622" t="s">
        <v>353</v>
      </c>
      <c r="C26" s="623"/>
      <c r="D26" s="623"/>
      <c r="E26" s="623"/>
      <c r="F26" s="623"/>
      <c r="G26" s="623"/>
      <c r="H26" s="623"/>
      <c r="I26" s="623"/>
      <c r="J26" s="623"/>
      <c r="K26" s="623"/>
      <c r="L26" s="623"/>
      <c r="M26" s="623"/>
      <c r="N26" s="623"/>
      <c r="O26" s="623"/>
      <c r="P26" s="623"/>
      <c r="Q26" s="624"/>
      <c r="R26" s="625">
        <v>2755420</v>
      </c>
      <c r="S26" s="626"/>
      <c r="T26" s="626"/>
      <c r="U26" s="626"/>
      <c r="V26" s="626"/>
      <c r="W26" s="626"/>
      <c r="X26" s="626"/>
      <c r="Y26" s="627"/>
      <c r="Z26" s="661">
        <v>43.8</v>
      </c>
      <c r="AA26" s="661"/>
      <c r="AB26" s="661"/>
      <c r="AC26" s="661"/>
      <c r="AD26" s="662">
        <v>2455736</v>
      </c>
      <c r="AE26" s="662"/>
      <c r="AF26" s="662"/>
      <c r="AG26" s="662"/>
      <c r="AH26" s="662"/>
      <c r="AI26" s="662"/>
      <c r="AJ26" s="662"/>
      <c r="AK26" s="662"/>
      <c r="AL26" s="628">
        <v>99.3</v>
      </c>
      <c r="AM26" s="629"/>
      <c r="AN26" s="629"/>
      <c r="AO26" s="663"/>
      <c r="AP26" s="732" t="s">
        <v>352</v>
      </c>
      <c r="AQ26" s="733"/>
      <c r="AR26" s="733"/>
      <c r="AS26" s="733"/>
      <c r="AT26" s="733"/>
      <c r="AU26" s="733"/>
      <c r="AV26" s="733"/>
      <c r="AW26" s="733"/>
      <c r="AX26" s="733"/>
      <c r="AY26" s="733"/>
      <c r="AZ26" s="733"/>
      <c r="BA26" s="733"/>
      <c r="BB26" s="733"/>
      <c r="BC26" s="733"/>
      <c r="BD26" s="733"/>
      <c r="BE26" s="733"/>
      <c r="BF26" s="734"/>
      <c r="BG26" s="625" t="s">
        <v>146</v>
      </c>
      <c r="BH26" s="626"/>
      <c r="BI26" s="626"/>
      <c r="BJ26" s="626"/>
      <c r="BK26" s="626"/>
      <c r="BL26" s="626"/>
      <c r="BM26" s="626"/>
      <c r="BN26" s="627"/>
      <c r="BO26" s="661" t="s">
        <v>146</v>
      </c>
      <c r="BP26" s="661"/>
      <c r="BQ26" s="661"/>
      <c r="BR26" s="661"/>
      <c r="BS26" s="631" t="s">
        <v>146</v>
      </c>
      <c r="BT26" s="626"/>
      <c r="BU26" s="626"/>
      <c r="BV26" s="626"/>
      <c r="BW26" s="626"/>
      <c r="BX26" s="626"/>
      <c r="BY26" s="626"/>
      <c r="BZ26" s="626"/>
      <c r="CA26" s="626"/>
      <c r="CB26" s="683"/>
      <c r="CD26" s="684" t="s">
        <v>351</v>
      </c>
      <c r="CE26" s="681"/>
      <c r="CF26" s="681"/>
      <c r="CG26" s="681"/>
      <c r="CH26" s="681"/>
      <c r="CI26" s="681"/>
      <c r="CJ26" s="681"/>
      <c r="CK26" s="681"/>
      <c r="CL26" s="681"/>
      <c r="CM26" s="681"/>
      <c r="CN26" s="681"/>
      <c r="CO26" s="681"/>
      <c r="CP26" s="681"/>
      <c r="CQ26" s="682"/>
      <c r="CR26" s="625">
        <v>517688</v>
      </c>
      <c r="CS26" s="626"/>
      <c r="CT26" s="626"/>
      <c r="CU26" s="626"/>
      <c r="CV26" s="626"/>
      <c r="CW26" s="626"/>
      <c r="CX26" s="626"/>
      <c r="CY26" s="627"/>
      <c r="CZ26" s="628">
        <v>8.5</v>
      </c>
      <c r="DA26" s="643"/>
      <c r="DB26" s="643"/>
      <c r="DC26" s="644"/>
      <c r="DD26" s="631">
        <v>491748</v>
      </c>
      <c r="DE26" s="626"/>
      <c r="DF26" s="626"/>
      <c r="DG26" s="626"/>
      <c r="DH26" s="626"/>
      <c r="DI26" s="626"/>
      <c r="DJ26" s="626"/>
      <c r="DK26" s="627"/>
      <c r="DL26" s="631" t="s">
        <v>146</v>
      </c>
      <c r="DM26" s="626"/>
      <c r="DN26" s="626"/>
      <c r="DO26" s="626"/>
      <c r="DP26" s="626"/>
      <c r="DQ26" s="626"/>
      <c r="DR26" s="626"/>
      <c r="DS26" s="626"/>
      <c r="DT26" s="626"/>
      <c r="DU26" s="626"/>
      <c r="DV26" s="627"/>
      <c r="DW26" s="628" t="s">
        <v>146</v>
      </c>
      <c r="DX26" s="643"/>
      <c r="DY26" s="643"/>
      <c r="DZ26" s="643"/>
      <c r="EA26" s="643"/>
      <c r="EB26" s="643"/>
      <c r="EC26" s="685"/>
    </row>
    <row r="27" spans="2:133" ht="11.25" customHeight="1" x14ac:dyDescent="0.2">
      <c r="B27" s="622" t="s">
        <v>350</v>
      </c>
      <c r="C27" s="623"/>
      <c r="D27" s="623"/>
      <c r="E27" s="623"/>
      <c r="F27" s="623"/>
      <c r="G27" s="623"/>
      <c r="H27" s="623"/>
      <c r="I27" s="623"/>
      <c r="J27" s="623"/>
      <c r="K27" s="623"/>
      <c r="L27" s="623"/>
      <c r="M27" s="623"/>
      <c r="N27" s="623"/>
      <c r="O27" s="623"/>
      <c r="P27" s="623"/>
      <c r="Q27" s="624"/>
      <c r="R27" s="625" t="s">
        <v>146</v>
      </c>
      <c r="S27" s="626"/>
      <c r="T27" s="626"/>
      <c r="U27" s="626"/>
      <c r="V27" s="626"/>
      <c r="W27" s="626"/>
      <c r="X27" s="626"/>
      <c r="Y27" s="627"/>
      <c r="Z27" s="661" t="s">
        <v>146</v>
      </c>
      <c r="AA27" s="661"/>
      <c r="AB27" s="661"/>
      <c r="AC27" s="661"/>
      <c r="AD27" s="662" t="s">
        <v>146</v>
      </c>
      <c r="AE27" s="662"/>
      <c r="AF27" s="662"/>
      <c r="AG27" s="662"/>
      <c r="AH27" s="662"/>
      <c r="AI27" s="662"/>
      <c r="AJ27" s="662"/>
      <c r="AK27" s="662"/>
      <c r="AL27" s="628" t="s">
        <v>146</v>
      </c>
      <c r="AM27" s="629"/>
      <c r="AN27" s="629"/>
      <c r="AO27" s="663"/>
      <c r="AP27" s="622" t="s">
        <v>110</v>
      </c>
      <c r="AQ27" s="623"/>
      <c r="AR27" s="623"/>
      <c r="AS27" s="623"/>
      <c r="AT27" s="623"/>
      <c r="AU27" s="623"/>
      <c r="AV27" s="623"/>
      <c r="AW27" s="623"/>
      <c r="AX27" s="623"/>
      <c r="AY27" s="623"/>
      <c r="AZ27" s="623"/>
      <c r="BA27" s="623"/>
      <c r="BB27" s="623"/>
      <c r="BC27" s="623"/>
      <c r="BD27" s="623"/>
      <c r="BE27" s="623"/>
      <c r="BF27" s="624"/>
      <c r="BG27" s="625">
        <v>295282</v>
      </c>
      <c r="BH27" s="626"/>
      <c r="BI27" s="626"/>
      <c r="BJ27" s="626"/>
      <c r="BK27" s="626"/>
      <c r="BL27" s="626"/>
      <c r="BM27" s="626"/>
      <c r="BN27" s="627"/>
      <c r="BO27" s="661">
        <v>100</v>
      </c>
      <c r="BP27" s="661"/>
      <c r="BQ27" s="661"/>
      <c r="BR27" s="661"/>
      <c r="BS27" s="631">
        <v>20443</v>
      </c>
      <c r="BT27" s="626"/>
      <c r="BU27" s="626"/>
      <c r="BV27" s="626"/>
      <c r="BW27" s="626"/>
      <c r="BX27" s="626"/>
      <c r="BY27" s="626"/>
      <c r="BZ27" s="626"/>
      <c r="CA27" s="626"/>
      <c r="CB27" s="683"/>
      <c r="CD27" s="684" t="s">
        <v>349</v>
      </c>
      <c r="CE27" s="681"/>
      <c r="CF27" s="681"/>
      <c r="CG27" s="681"/>
      <c r="CH27" s="681"/>
      <c r="CI27" s="681"/>
      <c r="CJ27" s="681"/>
      <c r="CK27" s="681"/>
      <c r="CL27" s="681"/>
      <c r="CM27" s="681"/>
      <c r="CN27" s="681"/>
      <c r="CO27" s="681"/>
      <c r="CP27" s="681"/>
      <c r="CQ27" s="682"/>
      <c r="CR27" s="625">
        <v>208188</v>
      </c>
      <c r="CS27" s="641"/>
      <c r="CT27" s="641"/>
      <c r="CU27" s="641"/>
      <c r="CV27" s="641"/>
      <c r="CW27" s="641"/>
      <c r="CX27" s="641"/>
      <c r="CY27" s="642"/>
      <c r="CZ27" s="628">
        <v>3.4</v>
      </c>
      <c r="DA27" s="643"/>
      <c r="DB27" s="643"/>
      <c r="DC27" s="644"/>
      <c r="DD27" s="631">
        <v>74140</v>
      </c>
      <c r="DE27" s="641"/>
      <c r="DF27" s="641"/>
      <c r="DG27" s="641"/>
      <c r="DH27" s="641"/>
      <c r="DI27" s="641"/>
      <c r="DJ27" s="641"/>
      <c r="DK27" s="642"/>
      <c r="DL27" s="631">
        <v>74130</v>
      </c>
      <c r="DM27" s="641"/>
      <c r="DN27" s="641"/>
      <c r="DO27" s="641"/>
      <c r="DP27" s="641"/>
      <c r="DQ27" s="641"/>
      <c r="DR27" s="641"/>
      <c r="DS27" s="641"/>
      <c r="DT27" s="641"/>
      <c r="DU27" s="641"/>
      <c r="DV27" s="642"/>
      <c r="DW27" s="628">
        <v>2.9</v>
      </c>
      <c r="DX27" s="643"/>
      <c r="DY27" s="643"/>
      <c r="DZ27" s="643"/>
      <c r="EA27" s="643"/>
      <c r="EB27" s="643"/>
      <c r="EC27" s="685"/>
    </row>
    <row r="28" spans="2:133" ht="11.25" customHeight="1" x14ac:dyDescent="0.2">
      <c r="B28" s="622" t="s">
        <v>348</v>
      </c>
      <c r="C28" s="623"/>
      <c r="D28" s="623"/>
      <c r="E28" s="623"/>
      <c r="F28" s="623"/>
      <c r="G28" s="623"/>
      <c r="H28" s="623"/>
      <c r="I28" s="623"/>
      <c r="J28" s="623"/>
      <c r="K28" s="623"/>
      <c r="L28" s="623"/>
      <c r="M28" s="623"/>
      <c r="N28" s="623"/>
      <c r="O28" s="623"/>
      <c r="P28" s="623"/>
      <c r="Q28" s="624"/>
      <c r="R28" s="625">
        <v>18132</v>
      </c>
      <c r="S28" s="626"/>
      <c r="T28" s="626"/>
      <c r="U28" s="626"/>
      <c r="V28" s="626"/>
      <c r="W28" s="626"/>
      <c r="X28" s="626"/>
      <c r="Y28" s="627"/>
      <c r="Z28" s="661">
        <v>0.3</v>
      </c>
      <c r="AA28" s="661"/>
      <c r="AB28" s="661"/>
      <c r="AC28" s="661"/>
      <c r="AD28" s="662" t="s">
        <v>146</v>
      </c>
      <c r="AE28" s="662"/>
      <c r="AF28" s="662"/>
      <c r="AG28" s="662"/>
      <c r="AH28" s="662"/>
      <c r="AI28" s="662"/>
      <c r="AJ28" s="662"/>
      <c r="AK28" s="662"/>
      <c r="AL28" s="628" t="s">
        <v>146</v>
      </c>
      <c r="AM28" s="629"/>
      <c r="AN28" s="629"/>
      <c r="AO28" s="663"/>
      <c r="AP28" s="622"/>
      <c r="AQ28" s="623"/>
      <c r="AR28" s="623"/>
      <c r="AS28" s="623"/>
      <c r="AT28" s="623"/>
      <c r="AU28" s="623"/>
      <c r="AV28" s="623"/>
      <c r="AW28" s="623"/>
      <c r="AX28" s="623"/>
      <c r="AY28" s="623"/>
      <c r="AZ28" s="623"/>
      <c r="BA28" s="623"/>
      <c r="BB28" s="623"/>
      <c r="BC28" s="623"/>
      <c r="BD28" s="623"/>
      <c r="BE28" s="623"/>
      <c r="BF28" s="624"/>
      <c r="BG28" s="625"/>
      <c r="BH28" s="626"/>
      <c r="BI28" s="626"/>
      <c r="BJ28" s="626"/>
      <c r="BK28" s="626"/>
      <c r="BL28" s="626"/>
      <c r="BM28" s="626"/>
      <c r="BN28" s="627"/>
      <c r="BO28" s="661"/>
      <c r="BP28" s="661"/>
      <c r="BQ28" s="661"/>
      <c r="BR28" s="661"/>
      <c r="BS28" s="631"/>
      <c r="BT28" s="626"/>
      <c r="BU28" s="626"/>
      <c r="BV28" s="626"/>
      <c r="BW28" s="626"/>
      <c r="BX28" s="626"/>
      <c r="BY28" s="626"/>
      <c r="BZ28" s="626"/>
      <c r="CA28" s="626"/>
      <c r="CB28" s="683"/>
      <c r="CD28" s="684" t="s">
        <v>347</v>
      </c>
      <c r="CE28" s="681"/>
      <c r="CF28" s="681"/>
      <c r="CG28" s="681"/>
      <c r="CH28" s="681"/>
      <c r="CI28" s="681"/>
      <c r="CJ28" s="681"/>
      <c r="CK28" s="681"/>
      <c r="CL28" s="681"/>
      <c r="CM28" s="681"/>
      <c r="CN28" s="681"/>
      <c r="CO28" s="681"/>
      <c r="CP28" s="681"/>
      <c r="CQ28" s="682"/>
      <c r="CR28" s="625">
        <v>387007</v>
      </c>
      <c r="CS28" s="626"/>
      <c r="CT28" s="626"/>
      <c r="CU28" s="626"/>
      <c r="CV28" s="626"/>
      <c r="CW28" s="626"/>
      <c r="CX28" s="626"/>
      <c r="CY28" s="627"/>
      <c r="CZ28" s="628">
        <v>6.4</v>
      </c>
      <c r="DA28" s="643"/>
      <c r="DB28" s="643"/>
      <c r="DC28" s="644"/>
      <c r="DD28" s="631">
        <v>387007</v>
      </c>
      <c r="DE28" s="626"/>
      <c r="DF28" s="626"/>
      <c r="DG28" s="626"/>
      <c r="DH28" s="626"/>
      <c r="DI28" s="626"/>
      <c r="DJ28" s="626"/>
      <c r="DK28" s="627"/>
      <c r="DL28" s="631">
        <v>387007</v>
      </c>
      <c r="DM28" s="626"/>
      <c r="DN28" s="626"/>
      <c r="DO28" s="626"/>
      <c r="DP28" s="626"/>
      <c r="DQ28" s="626"/>
      <c r="DR28" s="626"/>
      <c r="DS28" s="626"/>
      <c r="DT28" s="626"/>
      <c r="DU28" s="626"/>
      <c r="DV28" s="627"/>
      <c r="DW28" s="628">
        <v>15.3</v>
      </c>
      <c r="DX28" s="643"/>
      <c r="DY28" s="643"/>
      <c r="DZ28" s="643"/>
      <c r="EA28" s="643"/>
      <c r="EB28" s="643"/>
      <c r="EC28" s="685"/>
    </row>
    <row r="29" spans="2:133" ht="11.25" customHeight="1" x14ac:dyDescent="0.2">
      <c r="B29" s="622" t="s">
        <v>346</v>
      </c>
      <c r="C29" s="623"/>
      <c r="D29" s="623"/>
      <c r="E29" s="623"/>
      <c r="F29" s="623"/>
      <c r="G29" s="623"/>
      <c r="H29" s="623"/>
      <c r="I29" s="623"/>
      <c r="J29" s="623"/>
      <c r="K29" s="623"/>
      <c r="L29" s="623"/>
      <c r="M29" s="623"/>
      <c r="N29" s="623"/>
      <c r="O29" s="623"/>
      <c r="P29" s="623"/>
      <c r="Q29" s="624"/>
      <c r="R29" s="625">
        <v>32123</v>
      </c>
      <c r="S29" s="626"/>
      <c r="T29" s="626"/>
      <c r="U29" s="626"/>
      <c r="V29" s="626"/>
      <c r="W29" s="626"/>
      <c r="X29" s="626"/>
      <c r="Y29" s="627"/>
      <c r="Z29" s="661">
        <v>0.5</v>
      </c>
      <c r="AA29" s="661"/>
      <c r="AB29" s="661"/>
      <c r="AC29" s="661"/>
      <c r="AD29" s="662" t="s">
        <v>146</v>
      </c>
      <c r="AE29" s="662"/>
      <c r="AF29" s="662"/>
      <c r="AG29" s="662"/>
      <c r="AH29" s="662"/>
      <c r="AI29" s="662"/>
      <c r="AJ29" s="662"/>
      <c r="AK29" s="662"/>
      <c r="AL29" s="628" t="s">
        <v>146</v>
      </c>
      <c r="AM29" s="629"/>
      <c r="AN29" s="629"/>
      <c r="AO29" s="663"/>
      <c r="AP29" s="645"/>
      <c r="AQ29" s="646"/>
      <c r="AR29" s="646"/>
      <c r="AS29" s="646"/>
      <c r="AT29" s="646"/>
      <c r="AU29" s="646"/>
      <c r="AV29" s="646"/>
      <c r="AW29" s="646"/>
      <c r="AX29" s="646"/>
      <c r="AY29" s="646"/>
      <c r="AZ29" s="646"/>
      <c r="BA29" s="646"/>
      <c r="BB29" s="646"/>
      <c r="BC29" s="646"/>
      <c r="BD29" s="646"/>
      <c r="BE29" s="646"/>
      <c r="BF29" s="647"/>
      <c r="BG29" s="625"/>
      <c r="BH29" s="626"/>
      <c r="BI29" s="626"/>
      <c r="BJ29" s="626"/>
      <c r="BK29" s="626"/>
      <c r="BL29" s="626"/>
      <c r="BM29" s="626"/>
      <c r="BN29" s="627"/>
      <c r="BO29" s="661"/>
      <c r="BP29" s="661"/>
      <c r="BQ29" s="661"/>
      <c r="BR29" s="661"/>
      <c r="BS29" s="662"/>
      <c r="BT29" s="662"/>
      <c r="BU29" s="662"/>
      <c r="BV29" s="662"/>
      <c r="BW29" s="662"/>
      <c r="BX29" s="662"/>
      <c r="BY29" s="662"/>
      <c r="BZ29" s="662"/>
      <c r="CA29" s="662"/>
      <c r="CB29" s="735"/>
      <c r="CD29" s="723" t="s">
        <v>292</v>
      </c>
      <c r="CE29" s="724"/>
      <c r="CF29" s="684" t="s">
        <v>345</v>
      </c>
      <c r="CG29" s="681"/>
      <c r="CH29" s="681"/>
      <c r="CI29" s="681"/>
      <c r="CJ29" s="681"/>
      <c r="CK29" s="681"/>
      <c r="CL29" s="681"/>
      <c r="CM29" s="681"/>
      <c r="CN29" s="681"/>
      <c r="CO29" s="681"/>
      <c r="CP29" s="681"/>
      <c r="CQ29" s="682"/>
      <c r="CR29" s="625">
        <v>387007</v>
      </c>
      <c r="CS29" s="641"/>
      <c r="CT29" s="641"/>
      <c r="CU29" s="641"/>
      <c r="CV29" s="641"/>
      <c r="CW29" s="641"/>
      <c r="CX29" s="641"/>
      <c r="CY29" s="642"/>
      <c r="CZ29" s="628">
        <v>6.4</v>
      </c>
      <c r="DA29" s="643"/>
      <c r="DB29" s="643"/>
      <c r="DC29" s="644"/>
      <c r="DD29" s="631">
        <v>387007</v>
      </c>
      <c r="DE29" s="641"/>
      <c r="DF29" s="641"/>
      <c r="DG29" s="641"/>
      <c r="DH29" s="641"/>
      <c r="DI29" s="641"/>
      <c r="DJ29" s="641"/>
      <c r="DK29" s="642"/>
      <c r="DL29" s="631">
        <v>387007</v>
      </c>
      <c r="DM29" s="641"/>
      <c r="DN29" s="641"/>
      <c r="DO29" s="641"/>
      <c r="DP29" s="641"/>
      <c r="DQ29" s="641"/>
      <c r="DR29" s="641"/>
      <c r="DS29" s="641"/>
      <c r="DT29" s="641"/>
      <c r="DU29" s="641"/>
      <c r="DV29" s="642"/>
      <c r="DW29" s="628">
        <v>15.3</v>
      </c>
      <c r="DX29" s="643"/>
      <c r="DY29" s="643"/>
      <c r="DZ29" s="643"/>
      <c r="EA29" s="643"/>
      <c r="EB29" s="643"/>
      <c r="EC29" s="685"/>
    </row>
    <row r="30" spans="2:133" ht="11.25" customHeight="1" x14ac:dyDescent="0.2">
      <c r="B30" s="622" t="s">
        <v>344</v>
      </c>
      <c r="C30" s="623"/>
      <c r="D30" s="623"/>
      <c r="E30" s="623"/>
      <c r="F30" s="623"/>
      <c r="G30" s="623"/>
      <c r="H30" s="623"/>
      <c r="I30" s="623"/>
      <c r="J30" s="623"/>
      <c r="K30" s="623"/>
      <c r="L30" s="623"/>
      <c r="M30" s="623"/>
      <c r="N30" s="623"/>
      <c r="O30" s="623"/>
      <c r="P30" s="623"/>
      <c r="Q30" s="624"/>
      <c r="R30" s="625">
        <v>2517</v>
      </c>
      <c r="S30" s="626"/>
      <c r="T30" s="626"/>
      <c r="U30" s="626"/>
      <c r="V30" s="626"/>
      <c r="W30" s="626"/>
      <c r="X30" s="626"/>
      <c r="Y30" s="627"/>
      <c r="Z30" s="661">
        <v>0</v>
      </c>
      <c r="AA30" s="661"/>
      <c r="AB30" s="661"/>
      <c r="AC30" s="661"/>
      <c r="AD30" s="662" t="s">
        <v>146</v>
      </c>
      <c r="AE30" s="662"/>
      <c r="AF30" s="662"/>
      <c r="AG30" s="662"/>
      <c r="AH30" s="662"/>
      <c r="AI30" s="662"/>
      <c r="AJ30" s="662"/>
      <c r="AK30" s="662"/>
      <c r="AL30" s="628" t="s">
        <v>146</v>
      </c>
      <c r="AM30" s="629"/>
      <c r="AN30" s="629"/>
      <c r="AO30" s="663"/>
      <c r="AP30" s="699" t="s">
        <v>343</v>
      </c>
      <c r="AQ30" s="700"/>
      <c r="AR30" s="700"/>
      <c r="AS30" s="700"/>
      <c r="AT30" s="700"/>
      <c r="AU30" s="700"/>
      <c r="AV30" s="700"/>
      <c r="AW30" s="700"/>
      <c r="AX30" s="700"/>
      <c r="AY30" s="700"/>
      <c r="AZ30" s="700"/>
      <c r="BA30" s="700"/>
      <c r="BB30" s="700"/>
      <c r="BC30" s="700"/>
      <c r="BD30" s="700"/>
      <c r="BE30" s="700"/>
      <c r="BF30" s="701"/>
      <c r="BG30" s="699" t="s">
        <v>192</v>
      </c>
      <c r="BH30" s="721"/>
      <c r="BI30" s="721"/>
      <c r="BJ30" s="721"/>
      <c r="BK30" s="721"/>
      <c r="BL30" s="721"/>
      <c r="BM30" s="721"/>
      <c r="BN30" s="721"/>
      <c r="BO30" s="721"/>
      <c r="BP30" s="721"/>
      <c r="BQ30" s="722"/>
      <c r="BR30" s="699" t="s">
        <v>342</v>
      </c>
      <c r="BS30" s="721"/>
      <c r="BT30" s="721"/>
      <c r="BU30" s="721"/>
      <c r="BV30" s="721"/>
      <c r="BW30" s="721"/>
      <c r="BX30" s="721"/>
      <c r="BY30" s="721"/>
      <c r="BZ30" s="721"/>
      <c r="CA30" s="721"/>
      <c r="CB30" s="722"/>
      <c r="CD30" s="725"/>
      <c r="CE30" s="726"/>
      <c r="CF30" s="684" t="s">
        <v>341</v>
      </c>
      <c r="CG30" s="681"/>
      <c r="CH30" s="681"/>
      <c r="CI30" s="681"/>
      <c r="CJ30" s="681"/>
      <c r="CK30" s="681"/>
      <c r="CL30" s="681"/>
      <c r="CM30" s="681"/>
      <c r="CN30" s="681"/>
      <c r="CO30" s="681"/>
      <c r="CP30" s="681"/>
      <c r="CQ30" s="682"/>
      <c r="CR30" s="625">
        <v>378412</v>
      </c>
      <c r="CS30" s="626"/>
      <c r="CT30" s="626"/>
      <c r="CU30" s="626"/>
      <c r="CV30" s="626"/>
      <c r="CW30" s="626"/>
      <c r="CX30" s="626"/>
      <c r="CY30" s="627"/>
      <c r="CZ30" s="628">
        <v>6.2</v>
      </c>
      <c r="DA30" s="643"/>
      <c r="DB30" s="643"/>
      <c r="DC30" s="644"/>
      <c r="DD30" s="631">
        <v>378412</v>
      </c>
      <c r="DE30" s="626"/>
      <c r="DF30" s="626"/>
      <c r="DG30" s="626"/>
      <c r="DH30" s="626"/>
      <c r="DI30" s="626"/>
      <c r="DJ30" s="626"/>
      <c r="DK30" s="627"/>
      <c r="DL30" s="631">
        <v>378412</v>
      </c>
      <c r="DM30" s="626"/>
      <c r="DN30" s="626"/>
      <c r="DO30" s="626"/>
      <c r="DP30" s="626"/>
      <c r="DQ30" s="626"/>
      <c r="DR30" s="626"/>
      <c r="DS30" s="626"/>
      <c r="DT30" s="626"/>
      <c r="DU30" s="626"/>
      <c r="DV30" s="627"/>
      <c r="DW30" s="628">
        <v>14.9</v>
      </c>
      <c r="DX30" s="643"/>
      <c r="DY30" s="643"/>
      <c r="DZ30" s="643"/>
      <c r="EA30" s="643"/>
      <c r="EB30" s="643"/>
      <c r="EC30" s="685"/>
    </row>
    <row r="31" spans="2:133" ht="11.25" customHeight="1" x14ac:dyDescent="0.2">
      <c r="B31" s="622" t="s">
        <v>340</v>
      </c>
      <c r="C31" s="623"/>
      <c r="D31" s="623"/>
      <c r="E31" s="623"/>
      <c r="F31" s="623"/>
      <c r="G31" s="623"/>
      <c r="H31" s="623"/>
      <c r="I31" s="623"/>
      <c r="J31" s="623"/>
      <c r="K31" s="623"/>
      <c r="L31" s="623"/>
      <c r="M31" s="623"/>
      <c r="N31" s="623"/>
      <c r="O31" s="623"/>
      <c r="P31" s="623"/>
      <c r="Q31" s="624"/>
      <c r="R31" s="625">
        <v>980998</v>
      </c>
      <c r="S31" s="626"/>
      <c r="T31" s="626"/>
      <c r="U31" s="626"/>
      <c r="V31" s="626"/>
      <c r="W31" s="626"/>
      <c r="X31" s="626"/>
      <c r="Y31" s="627"/>
      <c r="Z31" s="661">
        <v>15.6</v>
      </c>
      <c r="AA31" s="661"/>
      <c r="AB31" s="661"/>
      <c r="AC31" s="661"/>
      <c r="AD31" s="662" t="s">
        <v>146</v>
      </c>
      <c r="AE31" s="662"/>
      <c r="AF31" s="662"/>
      <c r="AG31" s="662"/>
      <c r="AH31" s="662"/>
      <c r="AI31" s="662"/>
      <c r="AJ31" s="662"/>
      <c r="AK31" s="662"/>
      <c r="AL31" s="628" t="s">
        <v>146</v>
      </c>
      <c r="AM31" s="629"/>
      <c r="AN31" s="629"/>
      <c r="AO31" s="663"/>
      <c r="AP31" s="712" t="s">
        <v>339</v>
      </c>
      <c r="AQ31" s="713"/>
      <c r="AR31" s="713"/>
      <c r="AS31" s="713"/>
      <c r="AT31" s="718" t="s">
        <v>338</v>
      </c>
      <c r="AU31" s="337"/>
      <c r="AV31" s="337"/>
      <c r="AW31" s="337"/>
      <c r="AX31" s="704" t="s">
        <v>133</v>
      </c>
      <c r="AY31" s="705"/>
      <c r="AZ31" s="705"/>
      <c r="BA31" s="705"/>
      <c r="BB31" s="705"/>
      <c r="BC31" s="705"/>
      <c r="BD31" s="705"/>
      <c r="BE31" s="705"/>
      <c r="BF31" s="706"/>
      <c r="BG31" s="707">
        <v>99.5</v>
      </c>
      <c r="BH31" s="708"/>
      <c r="BI31" s="708"/>
      <c r="BJ31" s="708"/>
      <c r="BK31" s="708"/>
      <c r="BL31" s="708"/>
      <c r="BM31" s="709">
        <v>95.8</v>
      </c>
      <c r="BN31" s="708"/>
      <c r="BO31" s="708"/>
      <c r="BP31" s="708"/>
      <c r="BQ31" s="710"/>
      <c r="BR31" s="707">
        <v>99.5</v>
      </c>
      <c r="BS31" s="708"/>
      <c r="BT31" s="708"/>
      <c r="BU31" s="708"/>
      <c r="BV31" s="708"/>
      <c r="BW31" s="708"/>
      <c r="BX31" s="709">
        <v>94.7</v>
      </c>
      <c r="BY31" s="708"/>
      <c r="BZ31" s="708"/>
      <c r="CA31" s="708"/>
      <c r="CB31" s="710"/>
      <c r="CD31" s="725"/>
      <c r="CE31" s="726"/>
      <c r="CF31" s="684" t="s">
        <v>337</v>
      </c>
      <c r="CG31" s="681"/>
      <c r="CH31" s="681"/>
      <c r="CI31" s="681"/>
      <c r="CJ31" s="681"/>
      <c r="CK31" s="681"/>
      <c r="CL31" s="681"/>
      <c r="CM31" s="681"/>
      <c r="CN31" s="681"/>
      <c r="CO31" s="681"/>
      <c r="CP31" s="681"/>
      <c r="CQ31" s="682"/>
      <c r="CR31" s="625">
        <v>8595</v>
      </c>
      <c r="CS31" s="641"/>
      <c r="CT31" s="641"/>
      <c r="CU31" s="641"/>
      <c r="CV31" s="641"/>
      <c r="CW31" s="641"/>
      <c r="CX31" s="641"/>
      <c r="CY31" s="642"/>
      <c r="CZ31" s="628">
        <v>0.1</v>
      </c>
      <c r="DA31" s="643"/>
      <c r="DB31" s="643"/>
      <c r="DC31" s="644"/>
      <c r="DD31" s="631">
        <v>8595</v>
      </c>
      <c r="DE31" s="641"/>
      <c r="DF31" s="641"/>
      <c r="DG31" s="641"/>
      <c r="DH31" s="641"/>
      <c r="DI31" s="641"/>
      <c r="DJ31" s="641"/>
      <c r="DK31" s="642"/>
      <c r="DL31" s="631">
        <v>8595</v>
      </c>
      <c r="DM31" s="641"/>
      <c r="DN31" s="641"/>
      <c r="DO31" s="641"/>
      <c r="DP31" s="641"/>
      <c r="DQ31" s="641"/>
      <c r="DR31" s="641"/>
      <c r="DS31" s="641"/>
      <c r="DT31" s="641"/>
      <c r="DU31" s="641"/>
      <c r="DV31" s="642"/>
      <c r="DW31" s="628">
        <v>0.3</v>
      </c>
      <c r="DX31" s="643"/>
      <c r="DY31" s="643"/>
      <c r="DZ31" s="643"/>
      <c r="EA31" s="643"/>
      <c r="EB31" s="643"/>
      <c r="EC31" s="685"/>
    </row>
    <row r="32" spans="2:133" ht="11.25" customHeight="1" x14ac:dyDescent="0.2">
      <c r="B32" s="729" t="s">
        <v>336</v>
      </c>
      <c r="C32" s="730"/>
      <c r="D32" s="730"/>
      <c r="E32" s="730"/>
      <c r="F32" s="730"/>
      <c r="G32" s="730"/>
      <c r="H32" s="730"/>
      <c r="I32" s="730"/>
      <c r="J32" s="730"/>
      <c r="K32" s="730"/>
      <c r="L32" s="730"/>
      <c r="M32" s="730"/>
      <c r="N32" s="730"/>
      <c r="O32" s="730"/>
      <c r="P32" s="730"/>
      <c r="Q32" s="731"/>
      <c r="R32" s="625" t="s">
        <v>146</v>
      </c>
      <c r="S32" s="626"/>
      <c r="T32" s="626"/>
      <c r="U32" s="626"/>
      <c r="V32" s="626"/>
      <c r="W32" s="626"/>
      <c r="X32" s="626"/>
      <c r="Y32" s="627"/>
      <c r="Z32" s="661" t="s">
        <v>146</v>
      </c>
      <c r="AA32" s="661"/>
      <c r="AB32" s="661"/>
      <c r="AC32" s="661"/>
      <c r="AD32" s="662" t="s">
        <v>146</v>
      </c>
      <c r="AE32" s="662"/>
      <c r="AF32" s="662"/>
      <c r="AG32" s="662"/>
      <c r="AH32" s="662"/>
      <c r="AI32" s="662"/>
      <c r="AJ32" s="662"/>
      <c r="AK32" s="662"/>
      <c r="AL32" s="628" t="s">
        <v>146</v>
      </c>
      <c r="AM32" s="629"/>
      <c r="AN32" s="629"/>
      <c r="AO32" s="663"/>
      <c r="AP32" s="714"/>
      <c r="AQ32" s="715"/>
      <c r="AR32" s="715"/>
      <c r="AS32" s="715"/>
      <c r="AT32" s="719"/>
      <c r="AU32" s="338" t="s">
        <v>335</v>
      </c>
      <c r="AV32" s="338"/>
      <c r="AW32" s="338"/>
      <c r="AX32" s="622" t="s">
        <v>334</v>
      </c>
      <c r="AY32" s="623"/>
      <c r="AZ32" s="623"/>
      <c r="BA32" s="623"/>
      <c r="BB32" s="623"/>
      <c r="BC32" s="623"/>
      <c r="BD32" s="623"/>
      <c r="BE32" s="623"/>
      <c r="BF32" s="624"/>
      <c r="BG32" s="711">
        <v>99.5</v>
      </c>
      <c r="BH32" s="641"/>
      <c r="BI32" s="641"/>
      <c r="BJ32" s="641"/>
      <c r="BK32" s="641"/>
      <c r="BL32" s="641"/>
      <c r="BM32" s="629">
        <v>96.8</v>
      </c>
      <c r="BN32" s="703"/>
      <c r="BO32" s="703"/>
      <c r="BP32" s="703"/>
      <c r="BQ32" s="680"/>
      <c r="BR32" s="711">
        <v>99.5</v>
      </c>
      <c r="BS32" s="641"/>
      <c r="BT32" s="641"/>
      <c r="BU32" s="641"/>
      <c r="BV32" s="641"/>
      <c r="BW32" s="641"/>
      <c r="BX32" s="629">
        <v>96.3</v>
      </c>
      <c r="BY32" s="703"/>
      <c r="BZ32" s="703"/>
      <c r="CA32" s="703"/>
      <c r="CB32" s="680"/>
      <c r="CD32" s="727"/>
      <c r="CE32" s="728"/>
      <c r="CF32" s="684" t="s">
        <v>333</v>
      </c>
      <c r="CG32" s="681"/>
      <c r="CH32" s="681"/>
      <c r="CI32" s="681"/>
      <c r="CJ32" s="681"/>
      <c r="CK32" s="681"/>
      <c r="CL32" s="681"/>
      <c r="CM32" s="681"/>
      <c r="CN32" s="681"/>
      <c r="CO32" s="681"/>
      <c r="CP32" s="681"/>
      <c r="CQ32" s="682"/>
      <c r="CR32" s="625" t="s">
        <v>146</v>
      </c>
      <c r="CS32" s="626"/>
      <c r="CT32" s="626"/>
      <c r="CU32" s="626"/>
      <c r="CV32" s="626"/>
      <c r="CW32" s="626"/>
      <c r="CX32" s="626"/>
      <c r="CY32" s="627"/>
      <c r="CZ32" s="628" t="s">
        <v>146</v>
      </c>
      <c r="DA32" s="643"/>
      <c r="DB32" s="643"/>
      <c r="DC32" s="644"/>
      <c r="DD32" s="631" t="s">
        <v>146</v>
      </c>
      <c r="DE32" s="626"/>
      <c r="DF32" s="626"/>
      <c r="DG32" s="626"/>
      <c r="DH32" s="626"/>
      <c r="DI32" s="626"/>
      <c r="DJ32" s="626"/>
      <c r="DK32" s="627"/>
      <c r="DL32" s="631" t="s">
        <v>146</v>
      </c>
      <c r="DM32" s="626"/>
      <c r="DN32" s="626"/>
      <c r="DO32" s="626"/>
      <c r="DP32" s="626"/>
      <c r="DQ32" s="626"/>
      <c r="DR32" s="626"/>
      <c r="DS32" s="626"/>
      <c r="DT32" s="626"/>
      <c r="DU32" s="626"/>
      <c r="DV32" s="627"/>
      <c r="DW32" s="628" t="s">
        <v>146</v>
      </c>
      <c r="DX32" s="643"/>
      <c r="DY32" s="643"/>
      <c r="DZ32" s="643"/>
      <c r="EA32" s="643"/>
      <c r="EB32" s="643"/>
      <c r="EC32" s="685"/>
    </row>
    <row r="33" spans="2:133" ht="11.25" customHeight="1" x14ac:dyDescent="0.2">
      <c r="B33" s="622" t="s">
        <v>332</v>
      </c>
      <c r="C33" s="623"/>
      <c r="D33" s="623"/>
      <c r="E33" s="623"/>
      <c r="F33" s="623"/>
      <c r="G33" s="623"/>
      <c r="H33" s="623"/>
      <c r="I33" s="623"/>
      <c r="J33" s="623"/>
      <c r="K33" s="623"/>
      <c r="L33" s="623"/>
      <c r="M33" s="623"/>
      <c r="N33" s="623"/>
      <c r="O33" s="623"/>
      <c r="P33" s="623"/>
      <c r="Q33" s="624"/>
      <c r="R33" s="625">
        <v>471574</v>
      </c>
      <c r="S33" s="626"/>
      <c r="T33" s="626"/>
      <c r="U33" s="626"/>
      <c r="V33" s="626"/>
      <c r="W33" s="626"/>
      <c r="X33" s="626"/>
      <c r="Y33" s="627"/>
      <c r="Z33" s="661">
        <v>7.5</v>
      </c>
      <c r="AA33" s="661"/>
      <c r="AB33" s="661"/>
      <c r="AC33" s="661"/>
      <c r="AD33" s="662" t="s">
        <v>146</v>
      </c>
      <c r="AE33" s="662"/>
      <c r="AF33" s="662"/>
      <c r="AG33" s="662"/>
      <c r="AH33" s="662"/>
      <c r="AI33" s="662"/>
      <c r="AJ33" s="662"/>
      <c r="AK33" s="662"/>
      <c r="AL33" s="628" t="s">
        <v>146</v>
      </c>
      <c r="AM33" s="629"/>
      <c r="AN33" s="629"/>
      <c r="AO33" s="663"/>
      <c r="AP33" s="716"/>
      <c r="AQ33" s="717"/>
      <c r="AR33" s="717"/>
      <c r="AS33" s="717"/>
      <c r="AT33" s="720"/>
      <c r="AU33" s="340"/>
      <c r="AV33" s="340"/>
      <c r="AW33" s="340"/>
      <c r="AX33" s="645" t="s">
        <v>331</v>
      </c>
      <c r="AY33" s="646"/>
      <c r="AZ33" s="646"/>
      <c r="BA33" s="646"/>
      <c r="BB33" s="646"/>
      <c r="BC33" s="646"/>
      <c r="BD33" s="646"/>
      <c r="BE33" s="646"/>
      <c r="BF33" s="647"/>
      <c r="BG33" s="702">
        <v>99.5</v>
      </c>
      <c r="BH33" s="649"/>
      <c r="BI33" s="649"/>
      <c r="BJ33" s="649"/>
      <c r="BK33" s="649"/>
      <c r="BL33" s="649"/>
      <c r="BM33" s="675">
        <v>94.6</v>
      </c>
      <c r="BN33" s="649"/>
      <c r="BO33" s="649"/>
      <c r="BP33" s="649"/>
      <c r="BQ33" s="668"/>
      <c r="BR33" s="702">
        <v>99.5</v>
      </c>
      <c r="BS33" s="649"/>
      <c r="BT33" s="649"/>
      <c r="BU33" s="649"/>
      <c r="BV33" s="649"/>
      <c r="BW33" s="649"/>
      <c r="BX33" s="675">
        <v>93</v>
      </c>
      <c r="BY33" s="649"/>
      <c r="BZ33" s="649"/>
      <c r="CA33" s="649"/>
      <c r="CB33" s="668"/>
      <c r="CD33" s="684" t="s">
        <v>330</v>
      </c>
      <c r="CE33" s="681"/>
      <c r="CF33" s="681"/>
      <c r="CG33" s="681"/>
      <c r="CH33" s="681"/>
      <c r="CI33" s="681"/>
      <c r="CJ33" s="681"/>
      <c r="CK33" s="681"/>
      <c r="CL33" s="681"/>
      <c r="CM33" s="681"/>
      <c r="CN33" s="681"/>
      <c r="CO33" s="681"/>
      <c r="CP33" s="681"/>
      <c r="CQ33" s="682"/>
      <c r="CR33" s="625">
        <v>2231103</v>
      </c>
      <c r="CS33" s="641"/>
      <c r="CT33" s="641"/>
      <c r="CU33" s="641"/>
      <c r="CV33" s="641"/>
      <c r="CW33" s="641"/>
      <c r="CX33" s="641"/>
      <c r="CY33" s="642"/>
      <c r="CZ33" s="628">
        <v>36.799999999999997</v>
      </c>
      <c r="DA33" s="643"/>
      <c r="DB33" s="643"/>
      <c r="DC33" s="644"/>
      <c r="DD33" s="631">
        <v>1429487</v>
      </c>
      <c r="DE33" s="641"/>
      <c r="DF33" s="641"/>
      <c r="DG33" s="641"/>
      <c r="DH33" s="641"/>
      <c r="DI33" s="641"/>
      <c r="DJ33" s="641"/>
      <c r="DK33" s="642"/>
      <c r="DL33" s="631">
        <v>1024428</v>
      </c>
      <c r="DM33" s="641"/>
      <c r="DN33" s="641"/>
      <c r="DO33" s="641"/>
      <c r="DP33" s="641"/>
      <c r="DQ33" s="641"/>
      <c r="DR33" s="641"/>
      <c r="DS33" s="641"/>
      <c r="DT33" s="641"/>
      <c r="DU33" s="641"/>
      <c r="DV33" s="642"/>
      <c r="DW33" s="628">
        <v>40.4</v>
      </c>
      <c r="DX33" s="643"/>
      <c r="DY33" s="643"/>
      <c r="DZ33" s="643"/>
      <c r="EA33" s="643"/>
      <c r="EB33" s="643"/>
      <c r="EC33" s="685"/>
    </row>
    <row r="34" spans="2:133" ht="11.25" customHeight="1" x14ac:dyDescent="0.2">
      <c r="B34" s="622" t="s">
        <v>329</v>
      </c>
      <c r="C34" s="623"/>
      <c r="D34" s="623"/>
      <c r="E34" s="623"/>
      <c r="F34" s="623"/>
      <c r="G34" s="623"/>
      <c r="H34" s="623"/>
      <c r="I34" s="623"/>
      <c r="J34" s="623"/>
      <c r="K34" s="623"/>
      <c r="L34" s="623"/>
      <c r="M34" s="623"/>
      <c r="N34" s="623"/>
      <c r="O34" s="623"/>
      <c r="P34" s="623"/>
      <c r="Q34" s="624"/>
      <c r="R34" s="625">
        <v>27575</v>
      </c>
      <c r="S34" s="626"/>
      <c r="T34" s="626"/>
      <c r="U34" s="626"/>
      <c r="V34" s="626"/>
      <c r="W34" s="626"/>
      <c r="X34" s="626"/>
      <c r="Y34" s="627"/>
      <c r="Z34" s="661">
        <v>0.4</v>
      </c>
      <c r="AA34" s="661"/>
      <c r="AB34" s="661"/>
      <c r="AC34" s="661"/>
      <c r="AD34" s="662">
        <v>15107</v>
      </c>
      <c r="AE34" s="662"/>
      <c r="AF34" s="662"/>
      <c r="AG34" s="662"/>
      <c r="AH34" s="662"/>
      <c r="AI34" s="662"/>
      <c r="AJ34" s="662"/>
      <c r="AK34" s="662"/>
      <c r="AL34" s="628">
        <v>0.6</v>
      </c>
      <c r="AM34" s="629"/>
      <c r="AN34" s="629"/>
      <c r="AO34" s="663"/>
      <c r="AP34" s="339"/>
      <c r="AQ34" s="336"/>
      <c r="AR34" s="338"/>
      <c r="AS34" s="337"/>
      <c r="AT34" s="337"/>
      <c r="AU34" s="337"/>
      <c r="AV34" s="337"/>
      <c r="AW34" s="337"/>
      <c r="AX34" s="337"/>
      <c r="AY34" s="337"/>
      <c r="AZ34" s="337"/>
      <c r="BA34" s="337"/>
      <c r="BB34" s="337"/>
      <c r="BC34" s="337"/>
      <c r="BD34" s="337"/>
      <c r="BE34" s="337"/>
      <c r="BF34" s="337"/>
      <c r="BG34" s="336"/>
      <c r="BH34" s="336"/>
      <c r="BI34" s="336"/>
      <c r="BJ34" s="336"/>
      <c r="BK34" s="336"/>
      <c r="BL34" s="336"/>
      <c r="BM34" s="336"/>
      <c r="BN34" s="336"/>
      <c r="BO34" s="336"/>
      <c r="BP34" s="336"/>
      <c r="BQ34" s="336"/>
      <c r="BR34" s="336"/>
      <c r="BS34" s="336"/>
      <c r="BT34" s="336"/>
      <c r="BU34" s="336"/>
      <c r="BV34" s="336"/>
      <c r="BW34" s="336"/>
      <c r="BX34" s="336"/>
      <c r="BY34" s="336"/>
      <c r="BZ34" s="336"/>
      <c r="CA34" s="336"/>
      <c r="CB34" s="336"/>
      <c r="CD34" s="684" t="s">
        <v>328</v>
      </c>
      <c r="CE34" s="681"/>
      <c r="CF34" s="681"/>
      <c r="CG34" s="681"/>
      <c r="CH34" s="681"/>
      <c r="CI34" s="681"/>
      <c r="CJ34" s="681"/>
      <c r="CK34" s="681"/>
      <c r="CL34" s="681"/>
      <c r="CM34" s="681"/>
      <c r="CN34" s="681"/>
      <c r="CO34" s="681"/>
      <c r="CP34" s="681"/>
      <c r="CQ34" s="682"/>
      <c r="CR34" s="625">
        <v>599156</v>
      </c>
      <c r="CS34" s="626"/>
      <c r="CT34" s="626"/>
      <c r="CU34" s="626"/>
      <c r="CV34" s="626"/>
      <c r="CW34" s="626"/>
      <c r="CX34" s="626"/>
      <c r="CY34" s="627"/>
      <c r="CZ34" s="628">
        <v>9.9</v>
      </c>
      <c r="DA34" s="643"/>
      <c r="DB34" s="643"/>
      <c r="DC34" s="644"/>
      <c r="DD34" s="631">
        <v>461886</v>
      </c>
      <c r="DE34" s="626"/>
      <c r="DF34" s="626"/>
      <c r="DG34" s="626"/>
      <c r="DH34" s="626"/>
      <c r="DI34" s="626"/>
      <c r="DJ34" s="626"/>
      <c r="DK34" s="627"/>
      <c r="DL34" s="631">
        <v>328496</v>
      </c>
      <c r="DM34" s="626"/>
      <c r="DN34" s="626"/>
      <c r="DO34" s="626"/>
      <c r="DP34" s="626"/>
      <c r="DQ34" s="626"/>
      <c r="DR34" s="626"/>
      <c r="DS34" s="626"/>
      <c r="DT34" s="626"/>
      <c r="DU34" s="626"/>
      <c r="DV34" s="627"/>
      <c r="DW34" s="628">
        <v>13</v>
      </c>
      <c r="DX34" s="643"/>
      <c r="DY34" s="643"/>
      <c r="DZ34" s="643"/>
      <c r="EA34" s="643"/>
      <c r="EB34" s="643"/>
      <c r="EC34" s="685"/>
    </row>
    <row r="35" spans="2:133" ht="11.25" customHeight="1" x14ac:dyDescent="0.2">
      <c r="B35" s="622" t="s">
        <v>327</v>
      </c>
      <c r="C35" s="623"/>
      <c r="D35" s="623"/>
      <c r="E35" s="623"/>
      <c r="F35" s="623"/>
      <c r="G35" s="623"/>
      <c r="H35" s="623"/>
      <c r="I35" s="623"/>
      <c r="J35" s="623"/>
      <c r="K35" s="623"/>
      <c r="L35" s="623"/>
      <c r="M35" s="623"/>
      <c r="N35" s="623"/>
      <c r="O35" s="623"/>
      <c r="P35" s="623"/>
      <c r="Q35" s="624"/>
      <c r="R35" s="625">
        <v>17466</v>
      </c>
      <c r="S35" s="626"/>
      <c r="T35" s="626"/>
      <c r="U35" s="626"/>
      <c r="V35" s="626"/>
      <c r="W35" s="626"/>
      <c r="X35" s="626"/>
      <c r="Y35" s="627"/>
      <c r="Z35" s="661">
        <v>0.3</v>
      </c>
      <c r="AA35" s="661"/>
      <c r="AB35" s="661"/>
      <c r="AC35" s="661"/>
      <c r="AD35" s="662" t="s">
        <v>146</v>
      </c>
      <c r="AE35" s="662"/>
      <c r="AF35" s="662"/>
      <c r="AG35" s="662"/>
      <c r="AH35" s="662"/>
      <c r="AI35" s="662"/>
      <c r="AJ35" s="662"/>
      <c r="AK35" s="662"/>
      <c r="AL35" s="628" t="s">
        <v>146</v>
      </c>
      <c r="AM35" s="629"/>
      <c r="AN35" s="629"/>
      <c r="AO35" s="663"/>
      <c r="AP35" s="335"/>
      <c r="AQ35" s="699" t="s">
        <v>326</v>
      </c>
      <c r="AR35" s="700"/>
      <c r="AS35" s="700"/>
      <c r="AT35" s="700"/>
      <c r="AU35" s="700"/>
      <c r="AV35" s="700"/>
      <c r="AW35" s="700"/>
      <c r="AX35" s="700"/>
      <c r="AY35" s="700"/>
      <c r="AZ35" s="700"/>
      <c r="BA35" s="700"/>
      <c r="BB35" s="700"/>
      <c r="BC35" s="700"/>
      <c r="BD35" s="700"/>
      <c r="BE35" s="700"/>
      <c r="BF35" s="701"/>
      <c r="BG35" s="699" t="s">
        <v>325</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84" t="s">
        <v>324</v>
      </c>
      <c r="CE35" s="681"/>
      <c r="CF35" s="681"/>
      <c r="CG35" s="681"/>
      <c r="CH35" s="681"/>
      <c r="CI35" s="681"/>
      <c r="CJ35" s="681"/>
      <c r="CK35" s="681"/>
      <c r="CL35" s="681"/>
      <c r="CM35" s="681"/>
      <c r="CN35" s="681"/>
      <c r="CO35" s="681"/>
      <c r="CP35" s="681"/>
      <c r="CQ35" s="682"/>
      <c r="CR35" s="625">
        <v>39795</v>
      </c>
      <c r="CS35" s="641"/>
      <c r="CT35" s="641"/>
      <c r="CU35" s="641"/>
      <c r="CV35" s="641"/>
      <c r="CW35" s="641"/>
      <c r="CX35" s="641"/>
      <c r="CY35" s="642"/>
      <c r="CZ35" s="628">
        <v>0.7</v>
      </c>
      <c r="DA35" s="643"/>
      <c r="DB35" s="643"/>
      <c r="DC35" s="644"/>
      <c r="DD35" s="631">
        <v>36873</v>
      </c>
      <c r="DE35" s="641"/>
      <c r="DF35" s="641"/>
      <c r="DG35" s="641"/>
      <c r="DH35" s="641"/>
      <c r="DI35" s="641"/>
      <c r="DJ35" s="641"/>
      <c r="DK35" s="642"/>
      <c r="DL35" s="631">
        <v>36873</v>
      </c>
      <c r="DM35" s="641"/>
      <c r="DN35" s="641"/>
      <c r="DO35" s="641"/>
      <c r="DP35" s="641"/>
      <c r="DQ35" s="641"/>
      <c r="DR35" s="641"/>
      <c r="DS35" s="641"/>
      <c r="DT35" s="641"/>
      <c r="DU35" s="641"/>
      <c r="DV35" s="642"/>
      <c r="DW35" s="628">
        <v>1.5</v>
      </c>
      <c r="DX35" s="643"/>
      <c r="DY35" s="643"/>
      <c r="DZ35" s="643"/>
      <c r="EA35" s="643"/>
      <c r="EB35" s="643"/>
      <c r="EC35" s="685"/>
    </row>
    <row r="36" spans="2:133" ht="11.25" customHeight="1" x14ac:dyDescent="0.2">
      <c r="B36" s="622" t="s">
        <v>323</v>
      </c>
      <c r="C36" s="623"/>
      <c r="D36" s="623"/>
      <c r="E36" s="623"/>
      <c r="F36" s="623"/>
      <c r="G36" s="623"/>
      <c r="H36" s="623"/>
      <c r="I36" s="623"/>
      <c r="J36" s="623"/>
      <c r="K36" s="623"/>
      <c r="L36" s="623"/>
      <c r="M36" s="623"/>
      <c r="N36" s="623"/>
      <c r="O36" s="623"/>
      <c r="P36" s="623"/>
      <c r="Q36" s="624"/>
      <c r="R36" s="625">
        <v>443316</v>
      </c>
      <c r="S36" s="626"/>
      <c r="T36" s="626"/>
      <c r="U36" s="626"/>
      <c r="V36" s="626"/>
      <c r="W36" s="626"/>
      <c r="X36" s="626"/>
      <c r="Y36" s="627"/>
      <c r="Z36" s="661">
        <v>7.1</v>
      </c>
      <c r="AA36" s="661"/>
      <c r="AB36" s="661"/>
      <c r="AC36" s="661"/>
      <c r="AD36" s="662" t="s">
        <v>146</v>
      </c>
      <c r="AE36" s="662"/>
      <c r="AF36" s="662"/>
      <c r="AG36" s="662"/>
      <c r="AH36" s="662"/>
      <c r="AI36" s="662"/>
      <c r="AJ36" s="662"/>
      <c r="AK36" s="662"/>
      <c r="AL36" s="628" t="s">
        <v>146</v>
      </c>
      <c r="AM36" s="629"/>
      <c r="AN36" s="629"/>
      <c r="AO36" s="663"/>
      <c r="AP36" s="335"/>
      <c r="AQ36" s="696" t="s">
        <v>322</v>
      </c>
      <c r="AR36" s="697"/>
      <c r="AS36" s="697"/>
      <c r="AT36" s="697"/>
      <c r="AU36" s="697"/>
      <c r="AV36" s="697"/>
      <c r="AW36" s="697"/>
      <c r="AX36" s="697"/>
      <c r="AY36" s="698"/>
      <c r="AZ36" s="690">
        <v>456591</v>
      </c>
      <c r="BA36" s="691"/>
      <c r="BB36" s="691"/>
      <c r="BC36" s="691"/>
      <c r="BD36" s="691"/>
      <c r="BE36" s="691"/>
      <c r="BF36" s="692"/>
      <c r="BG36" s="693" t="s">
        <v>321</v>
      </c>
      <c r="BH36" s="694"/>
      <c r="BI36" s="694"/>
      <c r="BJ36" s="694"/>
      <c r="BK36" s="694"/>
      <c r="BL36" s="694"/>
      <c r="BM36" s="694"/>
      <c r="BN36" s="694"/>
      <c r="BO36" s="694"/>
      <c r="BP36" s="694"/>
      <c r="BQ36" s="694"/>
      <c r="BR36" s="694"/>
      <c r="BS36" s="694"/>
      <c r="BT36" s="694"/>
      <c r="BU36" s="695"/>
      <c r="BV36" s="690">
        <v>26723</v>
      </c>
      <c r="BW36" s="691"/>
      <c r="BX36" s="691"/>
      <c r="BY36" s="691"/>
      <c r="BZ36" s="691"/>
      <c r="CA36" s="691"/>
      <c r="CB36" s="692"/>
      <c r="CD36" s="684" t="s">
        <v>320</v>
      </c>
      <c r="CE36" s="681"/>
      <c r="CF36" s="681"/>
      <c r="CG36" s="681"/>
      <c r="CH36" s="681"/>
      <c r="CI36" s="681"/>
      <c r="CJ36" s="681"/>
      <c r="CK36" s="681"/>
      <c r="CL36" s="681"/>
      <c r="CM36" s="681"/>
      <c r="CN36" s="681"/>
      <c r="CO36" s="681"/>
      <c r="CP36" s="681"/>
      <c r="CQ36" s="682"/>
      <c r="CR36" s="625">
        <v>1227118</v>
      </c>
      <c r="CS36" s="626"/>
      <c r="CT36" s="626"/>
      <c r="CU36" s="626"/>
      <c r="CV36" s="626"/>
      <c r="CW36" s="626"/>
      <c r="CX36" s="626"/>
      <c r="CY36" s="627"/>
      <c r="CZ36" s="628">
        <v>20.3</v>
      </c>
      <c r="DA36" s="643"/>
      <c r="DB36" s="643"/>
      <c r="DC36" s="644"/>
      <c r="DD36" s="631">
        <v>694643</v>
      </c>
      <c r="DE36" s="626"/>
      <c r="DF36" s="626"/>
      <c r="DG36" s="626"/>
      <c r="DH36" s="626"/>
      <c r="DI36" s="626"/>
      <c r="DJ36" s="626"/>
      <c r="DK36" s="627"/>
      <c r="DL36" s="631">
        <v>471763</v>
      </c>
      <c r="DM36" s="626"/>
      <c r="DN36" s="626"/>
      <c r="DO36" s="626"/>
      <c r="DP36" s="626"/>
      <c r="DQ36" s="626"/>
      <c r="DR36" s="626"/>
      <c r="DS36" s="626"/>
      <c r="DT36" s="626"/>
      <c r="DU36" s="626"/>
      <c r="DV36" s="627"/>
      <c r="DW36" s="628">
        <v>18.600000000000001</v>
      </c>
      <c r="DX36" s="643"/>
      <c r="DY36" s="643"/>
      <c r="DZ36" s="643"/>
      <c r="EA36" s="643"/>
      <c r="EB36" s="643"/>
      <c r="EC36" s="685"/>
    </row>
    <row r="37" spans="2:133" ht="11.25" customHeight="1" x14ac:dyDescent="0.2">
      <c r="B37" s="622" t="s">
        <v>319</v>
      </c>
      <c r="C37" s="623"/>
      <c r="D37" s="623"/>
      <c r="E37" s="623"/>
      <c r="F37" s="623"/>
      <c r="G37" s="623"/>
      <c r="H37" s="623"/>
      <c r="I37" s="623"/>
      <c r="J37" s="623"/>
      <c r="K37" s="623"/>
      <c r="L37" s="623"/>
      <c r="M37" s="623"/>
      <c r="N37" s="623"/>
      <c r="O37" s="623"/>
      <c r="P37" s="623"/>
      <c r="Q37" s="624"/>
      <c r="R37" s="625">
        <v>31226</v>
      </c>
      <c r="S37" s="626"/>
      <c r="T37" s="626"/>
      <c r="U37" s="626"/>
      <c r="V37" s="626"/>
      <c r="W37" s="626"/>
      <c r="X37" s="626"/>
      <c r="Y37" s="627"/>
      <c r="Z37" s="661">
        <v>0.5</v>
      </c>
      <c r="AA37" s="661"/>
      <c r="AB37" s="661"/>
      <c r="AC37" s="661"/>
      <c r="AD37" s="662" t="s">
        <v>146</v>
      </c>
      <c r="AE37" s="662"/>
      <c r="AF37" s="662"/>
      <c r="AG37" s="662"/>
      <c r="AH37" s="662"/>
      <c r="AI37" s="662"/>
      <c r="AJ37" s="662"/>
      <c r="AK37" s="662"/>
      <c r="AL37" s="628" t="s">
        <v>146</v>
      </c>
      <c r="AM37" s="629"/>
      <c r="AN37" s="629"/>
      <c r="AO37" s="663"/>
      <c r="AQ37" s="677" t="s">
        <v>318</v>
      </c>
      <c r="AR37" s="678"/>
      <c r="AS37" s="678"/>
      <c r="AT37" s="678"/>
      <c r="AU37" s="678"/>
      <c r="AV37" s="678"/>
      <c r="AW37" s="678"/>
      <c r="AX37" s="678"/>
      <c r="AY37" s="679"/>
      <c r="AZ37" s="625">
        <v>222210</v>
      </c>
      <c r="BA37" s="626"/>
      <c r="BB37" s="626"/>
      <c r="BC37" s="626"/>
      <c r="BD37" s="641"/>
      <c r="BE37" s="641"/>
      <c r="BF37" s="680"/>
      <c r="BG37" s="684" t="s">
        <v>317</v>
      </c>
      <c r="BH37" s="681"/>
      <c r="BI37" s="681"/>
      <c r="BJ37" s="681"/>
      <c r="BK37" s="681"/>
      <c r="BL37" s="681"/>
      <c r="BM37" s="681"/>
      <c r="BN37" s="681"/>
      <c r="BO37" s="681"/>
      <c r="BP37" s="681"/>
      <c r="BQ37" s="681"/>
      <c r="BR37" s="681"/>
      <c r="BS37" s="681"/>
      <c r="BT37" s="681"/>
      <c r="BU37" s="682"/>
      <c r="BV37" s="625">
        <v>62652</v>
      </c>
      <c r="BW37" s="626"/>
      <c r="BX37" s="626"/>
      <c r="BY37" s="626"/>
      <c r="BZ37" s="626"/>
      <c r="CA37" s="626"/>
      <c r="CB37" s="683"/>
      <c r="CD37" s="684" t="s">
        <v>316</v>
      </c>
      <c r="CE37" s="681"/>
      <c r="CF37" s="681"/>
      <c r="CG37" s="681"/>
      <c r="CH37" s="681"/>
      <c r="CI37" s="681"/>
      <c r="CJ37" s="681"/>
      <c r="CK37" s="681"/>
      <c r="CL37" s="681"/>
      <c r="CM37" s="681"/>
      <c r="CN37" s="681"/>
      <c r="CO37" s="681"/>
      <c r="CP37" s="681"/>
      <c r="CQ37" s="682"/>
      <c r="CR37" s="625">
        <v>176512</v>
      </c>
      <c r="CS37" s="641"/>
      <c r="CT37" s="641"/>
      <c r="CU37" s="641"/>
      <c r="CV37" s="641"/>
      <c r="CW37" s="641"/>
      <c r="CX37" s="641"/>
      <c r="CY37" s="642"/>
      <c r="CZ37" s="628">
        <v>2.9</v>
      </c>
      <c r="DA37" s="643"/>
      <c r="DB37" s="643"/>
      <c r="DC37" s="644"/>
      <c r="DD37" s="631">
        <v>176512</v>
      </c>
      <c r="DE37" s="641"/>
      <c r="DF37" s="641"/>
      <c r="DG37" s="641"/>
      <c r="DH37" s="641"/>
      <c r="DI37" s="641"/>
      <c r="DJ37" s="641"/>
      <c r="DK37" s="642"/>
      <c r="DL37" s="631">
        <v>157902</v>
      </c>
      <c r="DM37" s="641"/>
      <c r="DN37" s="641"/>
      <c r="DO37" s="641"/>
      <c r="DP37" s="641"/>
      <c r="DQ37" s="641"/>
      <c r="DR37" s="641"/>
      <c r="DS37" s="641"/>
      <c r="DT37" s="641"/>
      <c r="DU37" s="641"/>
      <c r="DV37" s="642"/>
      <c r="DW37" s="628">
        <v>6.2</v>
      </c>
      <c r="DX37" s="643"/>
      <c r="DY37" s="643"/>
      <c r="DZ37" s="643"/>
      <c r="EA37" s="643"/>
      <c r="EB37" s="643"/>
      <c r="EC37" s="685"/>
    </row>
    <row r="38" spans="2:133" ht="11.25" customHeight="1" x14ac:dyDescent="0.2">
      <c r="B38" s="622" t="s">
        <v>315</v>
      </c>
      <c r="C38" s="623"/>
      <c r="D38" s="623"/>
      <c r="E38" s="623"/>
      <c r="F38" s="623"/>
      <c r="G38" s="623"/>
      <c r="H38" s="623"/>
      <c r="I38" s="623"/>
      <c r="J38" s="623"/>
      <c r="K38" s="623"/>
      <c r="L38" s="623"/>
      <c r="M38" s="623"/>
      <c r="N38" s="623"/>
      <c r="O38" s="623"/>
      <c r="P38" s="623"/>
      <c r="Q38" s="624"/>
      <c r="R38" s="625">
        <v>89963</v>
      </c>
      <c r="S38" s="626"/>
      <c r="T38" s="626"/>
      <c r="U38" s="626"/>
      <c r="V38" s="626"/>
      <c r="W38" s="626"/>
      <c r="X38" s="626"/>
      <c r="Y38" s="627"/>
      <c r="Z38" s="661">
        <v>1.4</v>
      </c>
      <c r="AA38" s="661"/>
      <c r="AB38" s="661"/>
      <c r="AC38" s="661"/>
      <c r="AD38" s="662">
        <v>2738</v>
      </c>
      <c r="AE38" s="662"/>
      <c r="AF38" s="662"/>
      <c r="AG38" s="662"/>
      <c r="AH38" s="662"/>
      <c r="AI38" s="662"/>
      <c r="AJ38" s="662"/>
      <c r="AK38" s="662"/>
      <c r="AL38" s="628">
        <v>0.1</v>
      </c>
      <c r="AM38" s="629"/>
      <c r="AN38" s="629"/>
      <c r="AO38" s="663"/>
      <c r="AQ38" s="677" t="s">
        <v>314</v>
      </c>
      <c r="AR38" s="678"/>
      <c r="AS38" s="678"/>
      <c r="AT38" s="678"/>
      <c r="AU38" s="678"/>
      <c r="AV38" s="678"/>
      <c r="AW38" s="678"/>
      <c r="AX38" s="678"/>
      <c r="AY38" s="679"/>
      <c r="AZ38" s="625">
        <v>14999</v>
      </c>
      <c r="BA38" s="626"/>
      <c r="BB38" s="626"/>
      <c r="BC38" s="626"/>
      <c r="BD38" s="641"/>
      <c r="BE38" s="641"/>
      <c r="BF38" s="680"/>
      <c r="BG38" s="684" t="s">
        <v>313</v>
      </c>
      <c r="BH38" s="681"/>
      <c r="BI38" s="681"/>
      <c r="BJ38" s="681"/>
      <c r="BK38" s="681"/>
      <c r="BL38" s="681"/>
      <c r="BM38" s="681"/>
      <c r="BN38" s="681"/>
      <c r="BO38" s="681"/>
      <c r="BP38" s="681"/>
      <c r="BQ38" s="681"/>
      <c r="BR38" s="681"/>
      <c r="BS38" s="681"/>
      <c r="BT38" s="681"/>
      <c r="BU38" s="682"/>
      <c r="BV38" s="625">
        <v>609</v>
      </c>
      <c r="BW38" s="626"/>
      <c r="BX38" s="626"/>
      <c r="BY38" s="626"/>
      <c r="BZ38" s="626"/>
      <c r="CA38" s="626"/>
      <c r="CB38" s="683"/>
      <c r="CD38" s="684" t="s">
        <v>312</v>
      </c>
      <c r="CE38" s="681"/>
      <c r="CF38" s="681"/>
      <c r="CG38" s="681"/>
      <c r="CH38" s="681"/>
      <c r="CI38" s="681"/>
      <c r="CJ38" s="681"/>
      <c r="CK38" s="681"/>
      <c r="CL38" s="681"/>
      <c r="CM38" s="681"/>
      <c r="CN38" s="681"/>
      <c r="CO38" s="681"/>
      <c r="CP38" s="681"/>
      <c r="CQ38" s="682"/>
      <c r="CR38" s="625">
        <v>234381</v>
      </c>
      <c r="CS38" s="626"/>
      <c r="CT38" s="626"/>
      <c r="CU38" s="626"/>
      <c r="CV38" s="626"/>
      <c r="CW38" s="626"/>
      <c r="CX38" s="626"/>
      <c r="CY38" s="627"/>
      <c r="CZ38" s="628">
        <v>3.9</v>
      </c>
      <c r="DA38" s="643"/>
      <c r="DB38" s="643"/>
      <c r="DC38" s="644"/>
      <c r="DD38" s="631">
        <v>193872</v>
      </c>
      <c r="DE38" s="626"/>
      <c r="DF38" s="626"/>
      <c r="DG38" s="626"/>
      <c r="DH38" s="626"/>
      <c r="DI38" s="626"/>
      <c r="DJ38" s="626"/>
      <c r="DK38" s="627"/>
      <c r="DL38" s="631">
        <v>187296</v>
      </c>
      <c r="DM38" s="626"/>
      <c r="DN38" s="626"/>
      <c r="DO38" s="626"/>
      <c r="DP38" s="626"/>
      <c r="DQ38" s="626"/>
      <c r="DR38" s="626"/>
      <c r="DS38" s="626"/>
      <c r="DT38" s="626"/>
      <c r="DU38" s="626"/>
      <c r="DV38" s="627"/>
      <c r="DW38" s="628">
        <v>7.4</v>
      </c>
      <c r="DX38" s="643"/>
      <c r="DY38" s="643"/>
      <c r="DZ38" s="643"/>
      <c r="EA38" s="643"/>
      <c r="EB38" s="643"/>
      <c r="EC38" s="685"/>
    </row>
    <row r="39" spans="2:133" ht="11.25" customHeight="1" x14ac:dyDescent="0.2">
      <c r="B39" s="622" t="s">
        <v>311</v>
      </c>
      <c r="C39" s="623"/>
      <c r="D39" s="623"/>
      <c r="E39" s="623"/>
      <c r="F39" s="623"/>
      <c r="G39" s="623"/>
      <c r="H39" s="623"/>
      <c r="I39" s="623"/>
      <c r="J39" s="623"/>
      <c r="K39" s="623"/>
      <c r="L39" s="623"/>
      <c r="M39" s="623"/>
      <c r="N39" s="623"/>
      <c r="O39" s="623"/>
      <c r="P39" s="623"/>
      <c r="Q39" s="624"/>
      <c r="R39" s="625">
        <v>1417393</v>
      </c>
      <c r="S39" s="626"/>
      <c r="T39" s="626"/>
      <c r="U39" s="626"/>
      <c r="V39" s="626"/>
      <c r="W39" s="626"/>
      <c r="X39" s="626"/>
      <c r="Y39" s="627"/>
      <c r="Z39" s="661">
        <v>22.5</v>
      </c>
      <c r="AA39" s="661"/>
      <c r="AB39" s="661"/>
      <c r="AC39" s="661"/>
      <c r="AD39" s="662" t="s">
        <v>146</v>
      </c>
      <c r="AE39" s="662"/>
      <c r="AF39" s="662"/>
      <c r="AG39" s="662"/>
      <c r="AH39" s="662"/>
      <c r="AI39" s="662"/>
      <c r="AJ39" s="662"/>
      <c r="AK39" s="662"/>
      <c r="AL39" s="628" t="s">
        <v>146</v>
      </c>
      <c r="AM39" s="629"/>
      <c r="AN39" s="629"/>
      <c r="AO39" s="663"/>
      <c r="AQ39" s="677" t="s">
        <v>310</v>
      </c>
      <c r="AR39" s="678"/>
      <c r="AS39" s="678"/>
      <c r="AT39" s="678"/>
      <c r="AU39" s="678"/>
      <c r="AV39" s="678"/>
      <c r="AW39" s="678"/>
      <c r="AX39" s="678"/>
      <c r="AY39" s="679"/>
      <c r="AZ39" s="625" t="s">
        <v>146</v>
      </c>
      <c r="BA39" s="626"/>
      <c r="BB39" s="626"/>
      <c r="BC39" s="626"/>
      <c r="BD39" s="641"/>
      <c r="BE39" s="641"/>
      <c r="BF39" s="680"/>
      <c r="BG39" s="684" t="s">
        <v>309</v>
      </c>
      <c r="BH39" s="681"/>
      <c r="BI39" s="681"/>
      <c r="BJ39" s="681"/>
      <c r="BK39" s="681"/>
      <c r="BL39" s="681"/>
      <c r="BM39" s="681"/>
      <c r="BN39" s="681"/>
      <c r="BO39" s="681"/>
      <c r="BP39" s="681"/>
      <c r="BQ39" s="681"/>
      <c r="BR39" s="681"/>
      <c r="BS39" s="681"/>
      <c r="BT39" s="681"/>
      <c r="BU39" s="682"/>
      <c r="BV39" s="625">
        <v>1069</v>
      </c>
      <c r="BW39" s="626"/>
      <c r="BX39" s="626"/>
      <c r="BY39" s="626"/>
      <c r="BZ39" s="626"/>
      <c r="CA39" s="626"/>
      <c r="CB39" s="683"/>
      <c r="CD39" s="684" t="s">
        <v>308</v>
      </c>
      <c r="CE39" s="681"/>
      <c r="CF39" s="681"/>
      <c r="CG39" s="681"/>
      <c r="CH39" s="681"/>
      <c r="CI39" s="681"/>
      <c r="CJ39" s="681"/>
      <c r="CK39" s="681"/>
      <c r="CL39" s="681"/>
      <c r="CM39" s="681"/>
      <c r="CN39" s="681"/>
      <c r="CO39" s="681"/>
      <c r="CP39" s="681"/>
      <c r="CQ39" s="682"/>
      <c r="CR39" s="625">
        <v>64715</v>
      </c>
      <c r="CS39" s="641"/>
      <c r="CT39" s="641"/>
      <c r="CU39" s="641"/>
      <c r="CV39" s="641"/>
      <c r="CW39" s="641"/>
      <c r="CX39" s="641"/>
      <c r="CY39" s="642"/>
      <c r="CZ39" s="628">
        <v>1.1000000000000001</v>
      </c>
      <c r="DA39" s="643"/>
      <c r="DB39" s="643"/>
      <c r="DC39" s="644"/>
      <c r="DD39" s="631">
        <v>42035</v>
      </c>
      <c r="DE39" s="641"/>
      <c r="DF39" s="641"/>
      <c r="DG39" s="641"/>
      <c r="DH39" s="641"/>
      <c r="DI39" s="641"/>
      <c r="DJ39" s="641"/>
      <c r="DK39" s="642"/>
      <c r="DL39" s="631" t="s">
        <v>146</v>
      </c>
      <c r="DM39" s="641"/>
      <c r="DN39" s="641"/>
      <c r="DO39" s="641"/>
      <c r="DP39" s="641"/>
      <c r="DQ39" s="641"/>
      <c r="DR39" s="641"/>
      <c r="DS39" s="641"/>
      <c r="DT39" s="641"/>
      <c r="DU39" s="641"/>
      <c r="DV39" s="642"/>
      <c r="DW39" s="628" t="s">
        <v>146</v>
      </c>
      <c r="DX39" s="643"/>
      <c r="DY39" s="643"/>
      <c r="DZ39" s="643"/>
      <c r="EA39" s="643"/>
      <c r="EB39" s="643"/>
      <c r="EC39" s="685"/>
    </row>
    <row r="40" spans="2:133" ht="11.25" customHeight="1" x14ac:dyDescent="0.2">
      <c r="B40" s="622" t="s">
        <v>307</v>
      </c>
      <c r="C40" s="623"/>
      <c r="D40" s="623"/>
      <c r="E40" s="623"/>
      <c r="F40" s="623"/>
      <c r="G40" s="623"/>
      <c r="H40" s="623"/>
      <c r="I40" s="623"/>
      <c r="J40" s="623"/>
      <c r="K40" s="623"/>
      <c r="L40" s="623"/>
      <c r="M40" s="623"/>
      <c r="N40" s="623"/>
      <c r="O40" s="623"/>
      <c r="P40" s="623"/>
      <c r="Q40" s="624"/>
      <c r="R40" s="625" t="s">
        <v>146</v>
      </c>
      <c r="S40" s="626"/>
      <c r="T40" s="626"/>
      <c r="U40" s="626"/>
      <c r="V40" s="626"/>
      <c r="W40" s="626"/>
      <c r="X40" s="626"/>
      <c r="Y40" s="627"/>
      <c r="Z40" s="661" t="s">
        <v>146</v>
      </c>
      <c r="AA40" s="661"/>
      <c r="AB40" s="661"/>
      <c r="AC40" s="661"/>
      <c r="AD40" s="662" t="s">
        <v>146</v>
      </c>
      <c r="AE40" s="662"/>
      <c r="AF40" s="662"/>
      <c r="AG40" s="662"/>
      <c r="AH40" s="662"/>
      <c r="AI40" s="662"/>
      <c r="AJ40" s="662"/>
      <c r="AK40" s="662"/>
      <c r="AL40" s="628" t="s">
        <v>146</v>
      </c>
      <c r="AM40" s="629"/>
      <c r="AN40" s="629"/>
      <c r="AO40" s="663"/>
      <c r="AQ40" s="677" t="s">
        <v>306</v>
      </c>
      <c r="AR40" s="678"/>
      <c r="AS40" s="678"/>
      <c r="AT40" s="678"/>
      <c r="AU40" s="678"/>
      <c r="AV40" s="678"/>
      <c r="AW40" s="678"/>
      <c r="AX40" s="678"/>
      <c r="AY40" s="679"/>
      <c r="AZ40" s="625" t="s">
        <v>146</v>
      </c>
      <c r="BA40" s="626"/>
      <c r="BB40" s="626"/>
      <c r="BC40" s="626"/>
      <c r="BD40" s="641"/>
      <c r="BE40" s="641"/>
      <c r="BF40" s="680"/>
      <c r="BG40" s="686" t="s">
        <v>305</v>
      </c>
      <c r="BH40" s="687"/>
      <c r="BI40" s="687"/>
      <c r="BJ40" s="687"/>
      <c r="BK40" s="687"/>
      <c r="BL40" s="334"/>
      <c r="BM40" s="681" t="s">
        <v>304</v>
      </c>
      <c r="BN40" s="681"/>
      <c r="BO40" s="681"/>
      <c r="BP40" s="681"/>
      <c r="BQ40" s="681"/>
      <c r="BR40" s="681"/>
      <c r="BS40" s="681"/>
      <c r="BT40" s="681"/>
      <c r="BU40" s="682"/>
      <c r="BV40" s="625">
        <v>91</v>
      </c>
      <c r="BW40" s="626"/>
      <c r="BX40" s="626"/>
      <c r="BY40" s="626"/>
      <c r="BZ40" s="626"/>
      <c r="CA40" s="626"/>
      <c r="CB40" s="683"/>
      <c r="CD40" s="684" t="s">
        <v>303</v>
      </c>
      <c r="CE40" s="681"/>
      <c r="CF40" s="681"/>
      <c r="CG40" s="681"/>
      <c r="CH40" s="681"/>
      <c r="CI40" s="681"/>
      <c r="CJ40" s="681"/>
      <c r="CK40" s="681"/>
      <c r="CL40" s="681"/>
      <c r="CM40" s="681"/>
      <c r="CN40" s="681"/>
      <c r="CO40" s="681"/>
      <c r="CP40" s="681"/>
      <c r="CQ40" s="682"/>
      <c r="CR40" s="625">
        <v>65938</v>
      </c>
      <c r="CS40" s="626"/>
      <c r="CT40" s="626"/>
      <c r="CU40" s="626"/>
      <c r="CV40" s="626"/>
      <c r="CW40" s="626"/>
      <c r="CX40" s="626"/>
      <c r="CY40" s="627"/>
      <c r="CZ40" s="628">
        <v>1.1000000000000001</v>
      </c>
      <c r="DA40" s="643"/>
      <c r="DB40" s="643"/>
      <c r="DC40" s="644"/>
      <c r="DD40" s="631">
        <v>178</v>
      </c>
      <c r="DE40" s="626"/>
      <c r="DF40" s="626"/>
      <c r="DG40" s="626"/>
      <c r="DH40" s="626"/>
      <c r="DI40" s="626"/>
      <c r="DJ40" s="626"/>
      <c r="DK40" s="627"/>
      <c r="DL40" s="631" t="s">
        <v>146</v>
      </c>
      <c r="DM40" s="626"/>
      <c r="DN40" s="626"/>
      <c r="DO40" s="626"/>
      <c r="DP40" s="626"/>
      <c r="DQ40" s="626"/>
      <c r="DR40" s="626"/>
      <c r="DS40" s="626"/>
      <c r="DT40" s="626"/>
      <c r="DU40" s="626"/>
      <c r="DV40" s="627"/>
      <c r="DW40" s="628" t="s">
        <v>146</v>
      </c>
      <c r="DX40" s="643"/>
      <c r="DY40" s="643"/>
      <c r="DZ40" s="643"/>
      <c r="EA40" s="643"/>
      <c r="EB40" s="643"/>
      <c r="EC40" s="685"/>
    </row>
    <row r="41" spans="2:133" ht="11.25" customHeight="1" x14ac:dyDescent="0.2">
      <c r="B41" s="622" t="s">
        <v>302</v>
      </c>
      <c r="C41" s="623"/>
      <c r="D41" s="623"/>
      <c r="E41" s="623"/>
      <c r="F41" s="623"/>
      <c r="G41" s="623"/>
      <c r="H41" s="623"/>
      <c r="I41" s="623"/>
      <c r="J41" s="623"/>
      <c r="K41" s="623"/>
      <c r="L41" s="623"/>
      <c r="M41" s="623"/>
      <c r="N41" s="623"/>
      <c r="O41" s="623"/>
      <c r="P41" s="623"/>
      <c r="Q41" s="624"/>
      <c r="R41" s="625" t="s">
        <v>146</v>
      </c>
      <c r="S41" s="626"/>
      <c r="T41" s="626"/>
      <c r="U41" s="626"/>
      <c r="V41" s="626"/>
      <c r="W41" s="626"/>
      <c r="X41" s="626"/>
      <c r="Y41" s="627"/>
      <c r="Z41" s="661" t="s">
        <v>146</v>
      </c>
      <c r="AA41" s="661"/>
      <c r="AB41" s="661"/>
      <c r="AC41" s="661"/>
      <c r="AD41" s="662" t="s">
        <v>146</v>
      </c>
      <c r="AE41" s="662"/>
      <c r="AF41" s="662"/>
      <c r="AG41" s="662"/>
      <c r="AH41" s="662"/>
      <c r="AI41" s="662"/>
      <c r="AJ41" s="662"/>
      <c r="AK41" s="662"/>
      <c r="AL41" s="628" t="s">
        <v>146</v>
      </c>
      <c r="AM41" s="629"/>
      <c r="AN41" s="629"/>
      <c r="AO41" s="663"/>
      <c r="AQ41" s="677" t="s">
        <v>301</v>
      </c>
      <c r="AR41" s="678"/>
      <c r="AS41" s="678"/>
      <c r="AT41" s="678"/>
      <c r="AU41" s="678"/>
      <c r="AV41" s="678"/>
      <c r="AW41" s="678"/>
      <c r="AX41" s="678"/>
      <c r="AY41" s="679"/>
      <c r="AZ41" s="625">
        <v>52484</v>
      </c>
      <c r="BA41" s="626"/>
      <c r="BB41" s="626"/>
      <c r="BC41" s="626"/>
      <c r="BD41" s="641"/>
      <c r="BE41" s="641"/>
      <c r="BF41" s="680"/>
      <c r="BG41" s="686"/>
      <c r="BH41" s="687"/>
      <c r="BI41" s="687"/>
      <c r="BJ41" s="687"/>
      <c r="BK41" s="687"/>
      <c r="BL41" s="334"/>
      <c r="BM41" s="681" t="s">
        <v>300</v>
      </c>
      <c r="BN41" s="681"/>
      <c r="BO41" s="681"/>
      <c r="BP41" s="681"/>
      <c r="BQ41" s="681"/>
      <c r="BR41" s="681"/>
      <c r="BS41" s="681"/>
      <c r="BT41" s="681"/>
      <c r="BU41" s="682"/>
      <c r="BV41" s="625">
        <v>1</v>
      </c>
      <c r="BW41" s="626"/>
      <c r="BX41" s="626"/>
      <c r="BY41" s="626"/>
      <c r="BZ41" s="626"/>
      <c r="CA41" s="626"/>
      <c r="CB41" s="683"/>
      <c r="CD41" s="684" t="s">
        <v>299</v>
      </c>
      <c r="CE41" s="681"/>
      <c r="CF41" s="681"/>
      <c r="CG41" s="681"/>
      <c r="CH41" s="681"/>
      <c r="CI41" s="681"/>
      <c r="CJ41" s="681"/>
      <c r="CK41" s="681"/>
      <c r="CL41" s="681"/>
      <c r="CM41" s="681"/>
      <c r="CN41" s="681"/>
      <c r="CO41" s="681"/>
      <c r="CP41" s="681"/>
      <c r="CQ41" s="682"/>
      <c r="CR41" s="625" t="s">
        <v>146</v>
      </c>
      <c r="CS41" s="641"/>
      <c r="CT41" s="641"/>
      <c r="CU41" s="641"/>
      <c r="CV41" s="641"/>
      <c r="CW41" s="641"/>
      <c r="CX41" s="641"/>
      <c r="CY41" s="642"/>
      <c r="CZ41" s="628" t="s">
        <v>146</v>
      </c>
      <c r="DA41" s="643"/>
      <c r="DB41" s="643"/>
      <c r="DC41" s="644"/>
      <c r="DD41" s="631" t="s">
        <v>146</v>
      </c>
      <c r="DE41" s="641"/>
      <c r="DF41" s="641"/>
      <c r="DG41" s="641"/>
      <c r="DH41" s="641"/>
      <c r="DI41" s="641"/>
      <c r="DJ41" s="641"/>
      <c r="DK41" s="642"/>
      <c r="DL41" s="632"/>
      <c r="DM41" s="633"/>
      <c r="DN41" s="633"/>
      <c r="DO41" s="633"/>
      <c r="DP41" s="633"/>
      <c r="DQ41" s="633"/>
      <c r="DR41" s="633"/>
      <c r="DS41" s="633"/>
      <c r="DT41" s="633"/>
      <c r="DU41" s="633"/>
      <c r="DV41" s="634"/>
      <c r="DW41" s="619"/>
      <c r="DX41" s="620"/>
      <c r="DY41" s="620"/>
      <c r="DZ41" s="620"/>
      <c r="EA41" s="620"/>
      <c r="EB41" s="620"/>
      <c r="EC41" s="621"/>
    </row>
    <row r="42" spans="2:133" ht="11.25" customHeight="1" x14ac:dyDescent="0.2">
      <c r="B42" s="622" t="s">
        <v>298</v>
      </c>
      <c r="C42" s="623"/>
      <c r="D42" s="623"/>
      <c r="E42" s="623"/>
      <c r="F42" s="623"/>
      <c r="G42" s="623"/>
      <c r="H42" s="623"/>
      <c r="I42" s="623"/>
      <c r="J42" s="623"/>
      <c r="K42" s="623"/>
      <c r="L42" s="623"/>
      <c r="M42" s="623"/>
      <c r="N42" s="623"/>
      <c r="O42" s="623"/>
      <c r="P42" s="623"/>
      <c r="Q42" s="624"/>
      <c r="R42" s="625">
        <v>61393</v>
      </c>
      <c r="S42" s="626"/>
      <c r="T42" s="626"/>
      <c r="U42" s="626"/>
      <c r="V42" s="626"/>
      <c r="W42" s="626"/>
      <c r="X42" s="626"/>
      <c r="Y42" s="627"/>
      <c r="Z42" s="661">
        <v>1</v>
      </c>
      <c r="AA42" s="661"/>
      <c r="AB42" s="661"/>
      <c r="AC42" s="661"/>
      <c r="AD42" s="662" t="s">
        <v>146</v>
      </c>
      <c r="AE42" s="662"/>
      <c r="AF42" s="662"/>
      <c r="AG42" s="662"/>
      <c r="AH42" s="662"/>
      <c r="AI42" s="662"/>
      <c r="AJ42" s="662"/>
      <c r="AK42" s="662"/>
      <c r="AL42" s="628" t="s">
        <v>146</v>
      </c>
      <c r="AM42" s="629"/>
      <c r="AN42" s="629"/>
      <c r="AO42" s="663"/>
      <c r="AQ42" s="664" t="s">
        <v>297</v>
      </c>
      <c r="AR42" s="665"/>
      <c r="AS42" s="665"/>
      <c r="AT42" s="665"/>
      <c r="AU42" s="665"/>
      <c r="AV42" s="665"/>
      <c r="AW42" s="665"/>
      <c r="AX42" s="665"/>
      <c r="AY42" s="666"/>
      <c r="AZ42" s="648">
        <v>166898</v>
      </c>
      <c r="BA42" s="667"/>
      <c r="BB42" s="667"/>
      <c r="BC42" s="667"/>
      <c r="BD42" s="649"/>
      <c r="BE42" s="649"/>
      <c r="BF42" s="668"/>
      <c r="BG42" s="688"/>
      <c r="BH42" s="689"/>
      <c r="BI42" s="689"/>
      <c r="BJ42" s="689"/>
      <c r="BK42" s="689"/>
      <c r="BL42" s="333"/>
      <c r="BM42" s="669" t="s">
        <v>296</v>
      </c>
      <c r="BN42" s="669"/>
      <c r="BO42" s="669"/>
      <c r="BP42" s="669"/>
      <c r="BQ42" s="669"/>
      <c r="BR42" s="669"/>
      <c r="BS42" s="669"/>
      <c r="BT42" s="669"/>
      <c r="BU42" s="670"/>
      <c r="BV42" s="648">
        <v>382</v>
      </c>
      <c r="BW42" s="667"/>
      <c r="BX42" s="667"/>
      <c r="BY42" s="667"/>
      <c r="BZ42" s="667"/>
      <c r="CA42" s="667"/>
      <c r="CB42" s="671"/>
      <c r="CD42" s="622" t="s">
        <v>295</v>
      </c>
      <c r="CE42" s="623"/>
      <c r="CF42" s="623"/>
      <c r="CG42" s="623"/>
      <c r="CH42" s="623"/>
      <c r="CI42" s="623"/>
      <c r="CJ42" s="623"/>
      <c r="CK42" s="623"/>
      <c r="CL42" s="623"/>
      <c r="CM42" s="623"/>
      <c r="CN42" s="623"/>
      <c r="CO42" s="623"/>
      <c r="CP42" s="623"/>
      <c r="CQ42" s="624"/>
      <c r="CR42" s="625">
        <v>2389454</v>
      </c>
      <c r="CS42" s="626"/>
      <c r="CT42" s="626"/>
      <c r="CU42" s="626"/>
      <c r="CV42" s="626"/>
      <c r="CW42" s="626"/>
      <c r="CX42" s="626"/>
      <c r="CY42" s="627"/>
      <c r="CZ42" s="628">
        <v>39.5</v>
      </c>
      <c r="DA42" s="629"/>
      <c r="DB42" s="629"/>
      <c r="DC42" s="630"/>
      <c r="DD42" s="631">
        <v>268216</v>
      </c>
      <c r="DE42" s="626"/>
      <c r="DF42" s="626"/>
      <c r="DG42" s="626"/>
      <c r="DH42" s="626"/>
      <c r="DI42" s="626"/>
      <c r="DJ42" s="626"/>
      <c r="DK42" s="627"/>
      <c r="DL42" s="632"/>
      <c r="DM42" s="633"/>
      <c r="DN42" s="633"/>
      <c r="DO42" s="633"/>
      <c r="DP42" s="633"/>
      <c r="DQ42" s="633"/>
      <c r="DR42" s="633"/>
      <c r="DS42" s="633"/>
      <c r="DT42" s="633"/>
      <c r="DU42" s="633"/>
      <c r="DV42" s="634"/>
      <c r="DW42" s="619"/>
      <c r="DX42" s="620"/>
      <c r="DY42" s="620"/>
      <c r="DZ42" s="620"/>
      <c r="EA42" s="620"/>
      <c r="EB42" s="620"/>
      <c r="EC42" s="621"/>
    </row>
    <row r="43" spans="2:133" ht="11.25" customHeight="1" x14ac:dyDescent="0.2">
      <c r="B43" s="645" t="s">
        <v>294</v>
      </c>
      <c r="C43" s="646"/>
      <c r="D43" s="646"/>
      <c r="E43" s="646"/>
      <c r="F43" s="646"/>
      <c r="G43" s="646"/>
      <c r="H43" s="646"/>
      <c r="I43" s="646"/>
      <c r="J43" s="646"/>
      <c r="K43" s="646"/>
      <c r="L43" s="646"/>
      <c r="M43" s="646"/>
      <c r="N43" s="646"/>
      <c r="O43" s="646"/>
      <c r="P43" s="646"/>
      <c r="Q43" s="647"/>
      <c r="R43" s="648">
        <v>6287703</v>
      </c>
      <c r="S43" s="667"/>
      <c r="T43" s="667"/>
      <c r="U43" s="667"/>
      <c r="V43" s="667"/>
      <c r="W43" s="667"/>
      <c r="X43" s="667"/>
      <c r="Y43" s="672"/>
      <c r="Z43" s="673">
        <v>100</v>
      </c>
      <c r="AA43" s="673"/>
      <c r="AB43" s="673"/>
      <c r="AC43" s="673"/>
      <c r="AD43" s="674">
        <v>2473581</v>
      </c>
      <c r="AE43" s="674"/>
      <c r="AF43" s="674"/>
      <c r="AG43" s="674"/>
      <c r="AH43" s="674"/>
      <c r="AI43" s="674"/>
      <c r="AJ43" s="674"/>
      <c r="AK43" s="674"/>
      <c r="AL43" s="651">
        <v>100</v>
      </c>
      <c r="AM43" s="675"/>
      <c r="AN43" s="675"/>
      <c r="AO43" s="676"/>
      <c r="BV43" s="332"/>
      <c r="BW43" s="332"/>
      <c r="BX43" s="332"/>
      <c r="BY43" s="332"/>
      <c r="BZ43" s="332"/>
      <c r="CA43" s="332"/>
      <c r="CB43" s="332"/>
      <c r="CD43" s="622" t="s">
        <v>293</v>
      </c>
      <c r="CE43" s="623"/>
      <c r="CF43" s="623"/>
      <c r="CG43" s="623"/>
      <c r="CH43" s="623"/>
      <c r="CI43" s="623"/>
      <c r="CJ43" s="623"/>
      <c r="CK43" s="623"/>
      <c r="CL43" s="623"/>
      <c r="CM43" s="623"/>
      <c r="CN43" s="623"/>
      <c r="CO43" s="623"/>
      <c r="CP43" s="623"/>
      <c r="CQ43" s="624"/>
      <c r="CR43" s="625">
        <v>61447</v>
      </c>
      <c r="CS43" s="641"/>
      <c r="CT43" s="641"/>
      <c r="CU43" s="641"/>
      <c r="CV43" s="641"/>
      <c r="CW43" s="641"/>
      <c r="CX43" s="641"/>
      <c r="CY43" s="642"/>
      <c r="CZ43" s="628">
        <v>1</v>
      </c>
      <c r="DA43" s="643"/>
      <c r="DB43" s="643"/>
      <c r="DC43" s="644"/>
      <c r="DD43" s="631">
        <v>61447</v>
      </c>
      <c r="DE43" s="641"/>
      <c r="DF43" s="641"/>
      <c r="DG43" s="641"/>
      <c r="DH43" s="641"/>
      <c r="DI43" s="641"/>
      <c r="DJ43" s="641"/>
      <c r="DK43" s="642"/>
      <c r="DL43" s="632"/>
      <c r="DM43" s="633"/>
      <c r="DN43" s="633"/>
      <c r="DO43" s="633"/>
      <c r="DP43" s="633"/>
      <c r="DQ43" s="633"/>
      <c r="DR43" s="633"/>
      <c r="DS43" s="633"/>
      <c r="DT43" s="633"/>
      <c r="DU43" s="633"/>
      <c r="DV43" s="634"/>
      <c r="DW43" s="619"/>
      <c r="DX43" s="620"/>
      <c r="DY43" s="620"/>
      <c r="DZ43" s="620"/>
      <c r="EA43" s="620"/>
      <c r="EB43" s="620"/>
      <c r="EC43" s="621"/>
    </row>
    <row r="44" spans="2:133" ht="11.25" customHeight="1" x14ac:dyDescent="0.2">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CD44" s="635" t="s">
        <v>292</v>
      </c>
      <c r="CE44" s="636"/>
      <c r="CF44" s="622" t="s">
        <v>291</v>
      </c>
      <c r="CG44" s="623"/>
      <c r="CH44" s="623"/>
      <c r="CI44" s="623"/>
      <c r="CJ44" s="623"/>
      <c r="CK44" s="623"/>
      <c r="CL44" s="623"/>
      <c r="CM44" s="623"/>
      <c r="CN44" s="623"/>
      <c r="CO44" s="623"/>
      <c r="CP44" s="623"/>
      <c r="CQ44" s="624"/>
      <c r="CR44" s="625">
        <v>2296051</v>
      </c>
      <c r="CS44" s="626"/>
      <c r="CT44" s="626"/>
      <c r="CU44" s="626"/>
      <c r="CV44" s="626"/>
      <c r="CW44" s="626"/>
      <c r="CX44" s="626"/>
      <c r="CY44" s="627"/>
      <c r="CZ44" s="628">
        <v>37.9</v>
      </c>
      <c r="DA44" s="629"/>
      <c r="DB44" s="629"/>
      <c r="DC44" s="630"/>
      <c r="DD44" s="631">
        <v>245633</v>
      </c>
      <c r="DE44" s="626"/>
      <c r="DF44" s="626"/>
      <c r="DG44" s="626"/>
      <c r="DH44" s="626"/>
      <c r="DI44" s="626"/>
      <c r="DJ44" s="626"/>
      <c r="DK44" s="627"/>
      <c r="DL44" s="632"/>
      <c r="DM44" s="633"/>
      <c r="DN44" s="633"/>
      <c r="DO44" s="633"/>
      <c r="DP44" s="633"/>
      <c r="DQ44" s="633"/>
      <c r="DR44" s="633"/>
      <c r="DS44" s="633"/>
      <c r="DT44" s="633"/>
      <c r="DU44" s="633"/>
      <c r="DV44" s="634"/>
      <c r="DW44" s="619"/>
      <c r="DX44" s="620"/>
      <c r="DY44" s="620"/>
      <c r="DZ44" s="620"/>
      <c r="EA44" s="620"/>
      <c r="EB44" s="620"/>
      <c r="EC44" s="621"/>
    </row>
    <row r="45" spans="2:133" ht="11.25" customHeight="1" x14ac:dyDescent="0.2">
      <c r="B45" s="330" t="s">
        <v>290</v>
      </c>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CD45" s="637"/>
      <c r="CE45" s="638"/>
      <c r="CF45" s="622" t="s">
        <v>289</v>
      </c>
      <c r="CG45" s="623"/>
      <c r="CH45" s="623"/>
      <c r="CI45" s="623"/>
      <c r="CJ45" s="623"/>
      <c r="CK45" s="623"/>
      <c r="CL45" s="623"/>
      <c r="CM45" s="623"/>
      <c r="CN45" s="623"/>
      <c r="CO45" s="623"/>
      <c r="CP45" s="623"/>
      <c r="CQ45" s="624"/>
      <c r="CR45" s="625">
        <v>425393</v>
      </c>
      <c r="CS45" s="641"/>
      <c r="CT45" s="641"/>
      <c r="CU45" s="641"/>
      <c r="CV45" s="641"/>
      <c r="CW45" s="641"/>
      <c r="CX45" s="641"/>
      <c r="CY45" s="642"/>
      <c r="CZ45" s="628">
        <v>7</v>
      </c>
      <c r="DA45" s="643"/>
      <c r="DB45" s="643"/>
      <c r="DC45" s="644"/>
      <c r="DD45" s="631">
        <v>32708</v>
      </c>
      <c r="DE45" s="641"/>
      <c r="DF45" s="641"/>
      <c r="DG45" s="641"/>
      <c r="DH45" s="641"/>
      <c r="DI45" s="641"/>
      <c r="DJ45" s="641"/>
      <c r="DK45" s="642"/>
      <c r="DL45" s="632"/>
      <c r="DM45" s="633"/>
      <c r="DN45" s="633"/>
      <c r="DO45" s="633"/>
      <c r="DP45" s="633"/>
      <c r="DQ45" s="633"/>
      <c r="DR45" s="633"/>
      <c r="DS45" s="633"/>
      <c r="DT45" s="633"/>
      <c r="DU45" s="633"/>
      <c r="DV45" s="634"/>
      <c r="DW45" s="619"/>
      <c r="DX45" s="620"/>
      <c r="DY45" s="620"/>
      <c r="DZ45" s="620"/>
      <c r="EA45" s="620"/>
      <c r="EB45" s="620"/>
      <c r="EC45" s="621"/>
    </row>
    <row r="46" spans="2:133" ht="11.25" customHeight="1" x14ac:dyDescent="0.2">
      <c r="B46" s="331" t="s">
        <v>288</v>
      </c>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CD46" s="637"/>
      <c r="CE46" s="638"/>
      <c r="CF46" s="622" t="s">
        <v>287</v>
      </c>
      <c r="CG46" s="623"/>
      <c r="CH46" s="623"/>
      <c r="CI46" s="623"/>
      <c r="CJ46" s="623"/>
      <c r="CK46" s="623"/>
      <c r="CL46" s="623"/>
      <c r="CM46" s="623"/>
      <c r="CN46" s="623"/>
      <c r="CO46" s="623"/>
      <c r="CP46" s="623"/>
      <c r="CQ46" s="624"/>
      <c r="CR46" s="625">
        <v>1868858</v>
      </c>
      <c r="CS46" s="626"/>
      <c r="CT46" s="626"/>
      <c r="CU46" s="626"/>
      <c r="CV46" s="626"/>
      <c r="CW46" s="626"/>
      <c r="CX46" s="626"/>
      <c r="CY46" s="627"/>
      <c r="CZ46" s="628">
        <v>30.9</v>
      </c>
      <c r="DA46" s="629"/>
      <c r="DB46" s="629"/>
      <c r="DC46" s="630"/>
      <c r="DD46" s="631">
        <v>211925</v>
      </c>
      <c r="DE46" s="626"/>
      <c r="DF46" s="626"/>
      <c r="DG46" s="626"/>
      <c r="DH46" s="626"/>
      <c r="DI46" s="626"/>
      <c r="DJ46" s="626"/>
      <c r="DK46" s="627"/>
      <c r="DL46" s="632"/>
      <c r="DM46" s="633"/>
      <c r="DN46" s="633"/>
      <c r="DO46" s="633"/>
      <c r="DP46" s="633"/>
      <c r="DQ46" s="633"/>
      <c r="DR46" s="633"/>
      <c r="DS46" s="633"/>
      <c r="DT46" s="633"/>
      <c r="DU46" s="633"/>
      <c r="DV46" s="634"/>
      <c r="DW46" s="619"/>
      <c r="DX46" s="620"/>
      <c r="DY46" s="620"/>
      <c r="DZ46" s="620"/>
      <c r="EA46" s="620"/>
      <c r="EB46" s="620"/>
      <c r="EC46" s="621"/>
    </row>
    <row r="47" spans="2:133" ht="11.25" customHeight="1" x14ac:dyDescent="0.2">
      <c r="B47" s="329" t="s">
        <v>286</v>
      </c>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CD47" s="637"/>
      <c r="CE47" s="638"/>
      <c r="CF47" s="622" t="s">
        <v>285</v>
      </c>
      <c r="CG47" s="623"/>
      <c r="CH47" s="623"/>
      <c r="CI47" s="623"/>
      <c r="CJ47" s="623"/>
      <c r="CK47" s="623"/>
      <c r="CL47" s="623"/>
      <c r="CM47" s="623"/>
      <c r="CN47" s="623"/>
      <c r="CO47" s="623"/>
      <c r="CP47" s="623"/>
      <c r="CQ47" s="624"/>
      <c r="CR47" s="625">
        <v>93403</v>
      </c>
      <c r="CS47" s="641"/>
      <c r="CT47" s="641"/>
      <c r="CU47" s="641"/>
      <c r="CV47" s="641"/>
      <c r="CW47" s="641"/>
      <c r="CX47" s="641"/>
      <c r="CY47" s="642"/>
      <c r="CZ47" s="628">
        <v>1.5</v>
      </c>
      <c r="DA47" s="643"/>
      <c r="DB47" s="643"/>
      <c r="DC47" s="644"/>
      <c r="DD47" s="631">
        <v>22583</v>
      </c>
      <c r="DE47" s="641"/>
      <c r="DF47" s="641"/>
      <c r="DG47" s="641"/>
      <c r="DH47" s="641"/>
      <c r="DI47" s="641"/>
      <c r="DJ47" s="641"/>
      <c r="DK47" s="642"/>
      <c r="DL47" s="632"/>
      <c r="DM47" s="633"/>
      <c r="DN47" s="633"/>
      <c r="DO47" s="633"/>
      <c r="DP47" s="633"/>
      <c r="DQ47" s="633"/>
      <c r="DR47" s="633"/>
      <c r="DS47" s="633"/>
      <c r="DT47" s="633"/>
      <c r="DU47" s="633"/>
      <c r="DV47" s="634"/>
      <c r="DW47" s="619"/>
      <c r="DX47" s="620"/>
      <c r="DY47" s="620"/>
      <c r="DZ47" s="620"/>
      <c r="EA47" s="620"/>
      <c r="EB47" s="620"/>
      <c r="EC47" s="621"/>
    </row>
    <row r="48" spans="2:133" ht="10.8" x14ac:dyDescent="0.2">
      <c r="B48" s="331"/>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CD48" s="639"/>
      <c r="CE48" s="640"/>
      <c r="CF48" s="622" t="s">
        <v>284</v>
      </c>
      <c r="CG48" s="623"/>
      <c r="CH48" s="623"/>
      <c r="CI48" s="623"/>
      <c r="CJ48" s="623"/>
      <c r="CK48" s="623"/>
      <c r="CL48" s="623"/>
      <c r="CM48" s="623"/>
      <c r="CN48" s="623"/>
      <c r="CO48" s="623"/>
      <c r="CP48" s="623"/>
      <c r="CQ48" s="624"/>
      <c r="CR48" s="625" t="s">
        <v>146</v>
      </c>
      <c r="CS48" s="626"/>
      <c r="CT48" s="626"/>
      <c r="CU48" s="626"/>
      <c r="CV48" s="626"/>
      <c r="CW48" s="626"/>
      <c r="CX48" s="626"/>
      <c r="CY48" s="627"/>
      <c r="CZ48" s="628" t="s">
        <v>146</v>
      </c>
      <c r="DA48" s="629"/>
      <c r="DB48" s="629"/>
      <c r="DC48" s="630"/>
      <c r="DD48" s="631" t="s">
        <v>146</v>
      </c>
      <c r="DE48" s="626"/>
      <c r="DF48" s="626"/>
      <c r="DG48" s="626"/>
      <c r="DH48" s="626"/>
      <c r="DI48" s="626"/>
      <c r="DJ48" s="626"/>
      <c r="DK48" s="627"/>
      <c r="DL48" s="632"/>
      <c r="DM48" s="633"/>
      <c r="DN48" s="633"/>
      <c r="DO48" s="633"/>
      <c r="DP48" s="633"/>
      <c r="DQ48" s="633"/>
      <c r="DR48" s="633"/>
      <c r="DS48" s="633"/>
      <c r="DT48" s="633"/>
      <c r="DU48" s="633"/>
      <c r="DV48" s="634"/>
      <c r="DW48" s="619"/>
      <c r="DX48" s="620"/>
      <c r="DY48" s="620"/>
      <c r="DZ48" s="620"/>
      <c r="EA48" s="620"/>
      <c r="EB48" s="620"/>
      <c r="EC48" s="621"/>
    </row>
    <row r="49" spans="2:133" ht="11.25" customHeight="1" x14ac:dyDescent="0.2">
      <c r="B49" s="329"/>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CD49" s="645" t="s">
        <v>283</v>
      </c>
      <c r="CE49" s="646"/>
      <c r="CF49" s="646"/>
      <c r="CG49" s="646"/>
      <c r="CH49" s="646"/>
      <c r="CI49" s="646"/>
      <c r="CJ49" s="646"/>
      <c r="CK49" s="646"/>
      <c r="CL49" s="646"/>
      <c r="CM49" s="646"/>
      <c r="CN49" s="646"/>
      <c r="CO49" s="646"/>
      <c r="CP49" s="646"/>
      <c r="CQ49" s="647"/>
      <c r="CR49" s="648">
        <v>6055039</v>
      </c>
      <c r="CS49" s="649"/>
      <c r="CT49" s="649"/>
      <c r="CU49" s="649"/>
      <c r="CV49" s="649"/>
      <c r="CW49" s="649"/>
      <c r="CX49" s="649"/>
      <c r="CY49" s="650"/>
      <c r="CZ49" s="651">
        <v>100</v>
      </c>
      <c r="DA49" s="652"/>
      <c r="DB49" s="652"/>
      <c r="DC49" s="653"/>
      <c r="DD49" s="654">
        <v>2963066</v>
      </c>
      <c r="DE49" s="649"/>
      <c r="DF49" s="649"/>
      <c r="DG49" s="649"/>
      <c r="DH49" s="649"/>
      <c r="DI49" s="649"/>
      <c r="DJ49" s="649"/>
      <c r="DK49" s="650"/>
      <c r="DL49" s="655"/>
      <c r="DM49" s="656"/>
      <c r="DN49" s="656"/>
      <c r="DO49" s="656"/>
      <c r="DP49" s="656"/>
      <c r="DQ49" s="656"/>
      <c r="DR49" s="656"/>
      <c r="DS49" s="656"/>
      <c r="DT49" s="656"/>
      <c r="DU49" s="656"/>
      <c r="DV49" s="657"/>
      <c r="DW49" s="658"/>
      <c r="DX49" s="659"/>
      <c r="DY49" s="659"/>
      <c r="DZ49" s="659"/>
      <c r="EA49" s="659"/>
      <c r="EB49" s="659"/>
      <c r="EC49" s="660"/>
    </row>
  </sheetData>
  <sheetProtection algorithmName="SHA-512" hashValue="4BDbDW0X93XdML7S6GhUlA1DDNi1FZhZjACEbaMy1M/wkk5HszCGgq/ICGGJ+ilDLC/ZMcwk/4Bgc68RTMzL7g==" saltValue="M2AEl1KTZrJ3CDV/fmWd3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BO10:BR10"/>
    <mergeCell ref="BS10:CB10"/>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BO13:BR13"/>
    <mergeCell ref="BS13:CB13"/>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BO16:BR16"/>
    <mergeCell ref="BS16:CB16"/>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BG21:BN21"/>
    <mergeCell ref="AP20:BF20"/>
    <mergeCell ref="BG20:BN20"/>
    <mergeCell ref="BO20:BR20"/>
    <mergeCell ref="BS20:CB20"/>
    <mergeCell ref="CD20:CQ20"/>
    <mergeCell ref="B21:Q21"/>
    <mergeCell ref="R21:Y21"/>
    <mergeCell ref="Z21:AC21"/>
    <mergeCell ref="AD21:AK21"/>
    <mergeCell ref="AL21:AO21"/>
    <mergeCell ref="AP21:BF21"/>
    <mergeCell ref="DQ21:EC21"/>
    <mergeCell ref="BO21:BR21"/>
    <mergeCell ref="BS21:CB21"/>
    <mergeCell ref="BO22:BR22"/>
    <mergeCell ref="BS22:CB22"/>
    <mergeCell ref="CD21:CQ21"/>
    <mergeCell ref="CR21:CY21"/>
    <mergeCell ref="CZ21:DC21"/>
    <mergeCell ref="DD21:DP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G23:BN23"/>
    <mergeCell ref="BO23:BR23"/>
    <mergeCell ref="BS23:CB23"/>
    <mergeCell ref="B22:Q22"/>
    <mergeCell ref="R22:Y22"/>
    <mergeCell ref="Z22:AC22"/>
    <mergeCell ref="AD22:AK22"/>
    <mergeCell ref="AL22:AO22"/>
    <mergeCell ref="AP22:BF22"/>
    <mergeCell ref="BG22:BN22"/>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CD25:CQ25"/>
    <mergeCell ref="CR25:CY25"/>
    <mergeCell ref="CZ25:DC25"/>
    <mergeCell ref="DD25:DK25"/>
    <mergeCell ref="DW25:EC25"/>
    <mergeCell ref="BS25:CB25"/>
    <mergeCell ref="Z24:AC24"/>
    <mergeCell ref="AD24:AK24"/>
    <mergeCell ref="AL24:AO24"/>
    <mergeCell ref="AP24:BF24"/>
    <mergeCell ref="B24:Q24"/>
    <mergeCell ref="R24:Y24"/>
    <mergeCell ref="B27:Q27"/>
    <mergeCell ref="R27:Y27"/>
    <mergeCell ref="Z27:AC27"/>
    <mergeCell ref="AD27:AK27"/>
    <mergeCell ref="BG24:BN24"/>
    <mergeCell ref="BO24:BR24"/>
    <mergeCell ref="BS24:CB24"/>
    <mergeCell ref="B26:Q26"/>
    <mergeCell ref="DL25:DV25"/>
    <mergeCell ref="DW27:EC27"/>
    <mergeCell ref="DW26:EC26"/>
    <mergeCell ref="BS26:CB26"/>
    <mergeCell ref="CD26:CQ26"/>
    <mergeCell ref="CR26:CY26"/>
    <mergeCell ref="AL27:AO27"/>
    <mergeCell ref="AP27:BF27"/>
    <mergeCell ref="BG27:BN27"/>
    <mergeCell ref="BO27:BR27"/>
    <mergeCell ref="BS27:CB27"/>
    <mergeCell ref="CZ26:DC26"/>
    <mergeCell ref="DD26:DK26"/>
    <mergeCell ref="CD27:CQ27"/>
    <mergeCell ref="CR27:CY27"/>
    <mergeCell ref="CZ27:DC27"/>
    <mergeCell ref="DD27:DK27"/>
    <mergeCell ref="DL27:DV27"/>
    <mergeCell ref="DL26:DV26"/>
    <mergeCell ref="R26:Y26"/>
    <mergeCell ref="Z26:AC26"/>
    <mergeCell ref="AD26:AK26"/>
    <mergeCell ref="AL26:AO26"/>
    <mergeCell ref="AP26:BF26"/>
    <mergeCell ref="BG26:BN26"/>
    <mergeCell ref="BO26:BR26"/>
    <mergeCell ref="BG29:BN29"/>
    <mergeCell ref="DD29:DK29"/>
    <mergeCell ref="DL29:DV29"/>
    <mergeCell ref="DW30:EC30"/>
    <mergeCell ref="CZ28:DC28"/>
    <mergeCell ref="B28:Q28"/>
    <mergeCell ref="R28:Y28"/>
    <mergeCell ref="Z28:AC28"/>
    <mergeCell ref="AD28:AK28"/>
    <mergeCell ref="AL28:AO28"/>
    <mergeCell ref="AP28:BF28"/>
    <mergeCell ref="DD28:DK28"/>
    <mergeCell ref="DL28:DV28"/>
    <mergeCell ref="DW28:EC28"/>
    <mergeCell ref="BS28:CB28"/>
    <mergeCell ref="CD28:CQ28"/>
    <mergeCell ref="CR28:CY28"/>
    <mergeCell ref="BO29:BR29"/>
    <mergeCell ref="BS29:CB29"/>
    <mergeCell ref="BG28:BN28"/>
    <mergeCell ref="BO28:BR28"/>
    <mergeCell ref="CZ30:DC30"/>
    <mergeCell ref="DD30:DK30"/>
    <mergeCell ref="DL30:DV30"/>
    <mergeCell ref="AP30:BF30"/>
    <mergeCell ref="BG30:BQ30"/>
    <mergeCell ref="DW29:EC29"/>
    <mergeCell ref="CD29:CE32"/>
    <mergeCell ref="B32:Q32"/>
    <mergeCell ref="R32:Y32"/>
    <mergeCell ref="Z32:AC32"/>
    <mergeCell ref="AD32:AK32"/>
    <mergeCell ref="AL32:AO32"/>
    <mergeCell ref="DW32:EC32"/>
    <mergeCell ref="BR30:CB30"/>
    <mergeCell ref="CF30:CQ30"/>
    <mergeCell ref="CF29:CQ29"/>
    <mergeCell ref="CR29:CY29"/>
    <mergeCell ref="CZ29:DC29"/>
    <mergeCell ref="B29:Q29"/>
    <mergeCell ref="R29:Y29"/>
    <mergeCell ref="Z29:AC29"/>
    <mergeCell ref="AD29:AK29"/>
    <mergeCell ref="AL29:AO29"/>
    <mergeCell ref="AP29:BF29"/>
    <mergeCell ref="DD31:DK31"/>
    <mergeCell ref="DL31:DV31"/>
    <mergeCell ref="DW31:EC31"/>
    <mergeCell ref="BX31:CB31"/>
    <mergeCell ref="CF31:CQ31"/>
    <mergeCell ref="AD31:AK31"/>
    <mergeCell ref="AL31:AO31"/>
    <mergeCell ref="AP31:AS33"/>
    <mergeCell ref="AT31:AT33"/>
    <mergeCell ref="CZ32:DC32"/>
    <mergeCell ref="B30:Q30"/>
    <mergeCell ref="R30:Y30"/>
    <mergeCell ref="Z30:AC30"/>
    <mergeCell ref="AD30:AK30"/>
    <mergeCell ref="AL30:AO30"/>
    <mergeCell ref="CR32:CY32"/>
    <mergeCell ref="BG32:BL32"/>
    <mergeCell ref="BM32:BQ32"/>
    <mergeCell ref="BR32:BW32"/>
    <mergeCell ref="B31:Q31"/>
    <mergeCell ref="CR30:CY30"/>
    <mergeCell ref="DW34:EC34"/>
    <mergeCell ref="CR33:CY33"/>
    <mergeCell ref="CZ33:DC33"/>
    <mergeCell ref="DD33:DK33"/>
    <mergeCell ref="DL33:DV33"/>
    <mergeCell ref="DW33:EC33"/>
    <mergeCell ref="BG33:BL33"/>
    <mergeCell ref="DD32:DK32"/>
    <mergeCell ref="DL32:DV32"/>
    <mergeCell ref="BX32:CB32"/>
    <mergeCell ref="CF32:CQ32"/>
    <mergeCell ref="B34:Q34"/>
    <mergeCell ref="R34:Y34"/>
    <mergeCell ref="Z34:AC34"/>
    <mergeCell ref="AD34:AK34"/>
    <mergeCell ref="AL34:AO34"/>
    <mergeCell ref="AX33:BF33"/>
    <mergeCell ref="R31:Y31"/>
    <mergeCell ref="Z31:AC31"/>
    <mergeCell ref="CZ31:DC31"/>
    <mergeCell ref="AX31:BF31"/>
    <mergeCell ref="BG31:BL31"/>
    <mergeCell ref="BM31:BQ31"/>
    <mergeCell ref="BR31:BW31"/>
    <mergeCell ref="CR31:CY31"/>
    <mergeCell ref="AX32:BF32"/>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DW35:EC35"/>
    <mergeCell ref="CD35:CQ35"/>
    <mergeCell ref="CR35:CY35"/>
    <mergeCell ref="CZ35:DC35"/>
    <mergeCell ref="DD35:DK35"/>
    <mergeCell ref="DL35:DV35"/>
    <mergeCell ref="CD36:CQ36"/>
    <mergeCell ref="CR36:CY36"/>
    <mergeCell ref="CZ36:DC36"/>
    <mergeCell ref="DD36:DK36"/>
    <mergeCell ref="DL36:DV36"/>
    <mergeCell ref="DW36:EC36"/>
    <mergeCell ref="BG36:BU36"/>
    <mergeCell ref="BV36:CB36"/>
    <mergeCell ref="B35:Q35"/>
    <mergeCell ref="R35:Y35"/>
    <mergeCell ref="DD37:DK37"/>
    <mergeCell ref="BG37:BU37"/>
    <mergeCell ref="BV37:CB37"/>
    <mergeCell ref="CD37:CQ37"/>
    <mergeCell ref="CR37:CY37"/>
    <mergeCell ref="B36:Q36"/>
    <mergeCell ref="R36:Y36"/>
    <mergeCell ref="Z36:AC36"/>
    <mergeCell ref="AD36:AK36"/>
    <mergeCell ref="AL36:AO36"/>
    <mergeCell ref="AQ36:AY36"/>
    <mergeCell ref="B38:Q38"/>
    <mergeCell ref="R38:Y38"/>
    <mergeCell ref="Z38:AC38"/>
    <mergeCell ref="AD38:AK38"/>
    <mergeCell ref="AL38:AO38"/>
    <mergeCell ref="AQ38:AY38"/>
    <mergeCell ref="AZ38:BF38"/>
    <mergeCell ref="AZ37:BF37"/>
    <mergeCell ref="AZ36:BF36"/>
    <mergeCell ref="CZ37:DC37"/>
    <mergeCell ref="B37:Q37"/>
    <mergeCell ref="R37:Y37"/>
    <mergeCell ref="Z37:AC37"/>
    <mergeCell ref="AD37:AK37"/>
    <mergeCell ref="AL37:AO37"/>
    <mergeCell ref="AQ37:AY37"/>
    <mergeCell ref="DL37:DV37"/>
    <mergeCell ref="DW37:EC37"/>
    <mergeCell ref="B39:Q39"/>
    <mergeCell ref="R39:Y39"/>
    <mergeCell ref="Z39:AC39"/>
    <mergeCell ref="AD39:AK39"/>
    <mergeCell ref="AL39:AO39"/>
    <mergeCell ref="AQ39:AY39"/>
    <mergeCell ref="CD41:CQ41"/>
    <mergeCell ref="CR41:CY41"/>
    <mergeCell ref="CZ41:DC41"/>
    <mergeCell ref="DW38:EC38"/>
    <mergeCell ref="BV38:CB38"/>
    <mergeCell ref="CD38:CQ38"/>
    <mergeCell ref="CR38:CY38"/>
    <mergeCell ref="CZ38:DC38"/>
    <mergeCell ref="DD38:DK38"/>
    <mergeCell ref="DW39:EC39"/>
    <mergeCell ref="AZ39:BF39"/>
    <mergeCell ref="BG39:BU39"/>
    <mergeCell ref="BV39:CB39"/>
    <mergeCell ref="CD39:CQ39"/>
    <mergeCell ref="CR39:CY39"/>
    <mergeCell ref="CZ39:DC39"/>
    <mergeCell ref="DW40:EC40"/>
    <mergeCell ref="B41:Q41"/>
    <mergeCell ref="R41:Y41"/>
    <mergeCell ref="Z41:AC41"/>
    <mergeCell ref="AD41:AK41"/>
    <mergeCell ref="AL41:AO41"/>
    <mergeCell ref="AQ41:AY41"/>
    <mergeCell ref="DW42:EC42"/>
    <mergeCell ref="CZ42:DC42"/>
    <mergeCell ref="BM40:BU40"/>
    <mergeCell ref="BG40:BK42"/>
    <mergeCell ref="DD42:DK42"/>
    <mergeCell ref="DL42:DV42"/>
    <mergeCell ref="DD41:DK41"/>
    <mergeCell ref="DL41:DV41"/>
    <mergeCell ref="DW41:EC41"/>
    <mergeCell ref="AZ41:BF41"/>
    <mergeCell ref="BM41:BU41"/>
    <mergeCell ref="BV41:CB41"/>
    <mergeCell ref="BV40:CB40"/>
    <mergeCell ref="CD40:CQ40"/>
    <mergeCell ref="CR40:CY40"/>
    <mergeCell ref="DD39:DK39"/>
    <mergeCell ref="DL39:DV39"/>
    <mergeCell ref="BG38:BU38"/>
    <mergeCell ref="DL38:DV38"/>
    <mergeCell ref="CZ40:DC40"/>
    <mergeCell ref="DD40:DK40"/>
    <mergeCell ref="DL40:DV40"/>
    <mergeCell ref="B40:Q40"/>
    <mergeCell ref="R40:Y40"/>
    <mergeCell ref="Z40:AC40"/>
    <mergeCell ref="AD40:AK40"/>
    <mergeCell ref="AL40:AO40"/>
    <mergeCell ref="AQ40:AY40"/>
    <mergeCell ref="AZ40:BF40"/>
    <mergeCell ref="B42:Q42"/>
    <mergeCell ref="R42:Y42"/>
    <mergeCell ref="Z42:AC42"/>
    <mergeCell ref="AD42:AK42"/>
    <mergeCell ref="AL42:AO42"/>
    <mergeCell ref="AQ42:AY42"/>
    <mergeCell ref="CR43:CY43"/>
    <mergeCell ref="AZ42:BF42"/>
    <mergeCell ref="BM42:BU42"/>
    <mergeCell ref="BV42:CB42"/>
    <mergeCell ref="CD42:CQ42"/>
    <mergeCell ref="CR42:CY42"/>
    <mergeCell ref="B43:Q43"/>
    <mergeCell ref="R43:Y43"/>
    <mergeCell ref="Z43:AC43"/>
    <mergeCell ref="AD43:AK43"/>
    <mergeCell ref="AL43:AO43"/>
    <mergeCell ref="CD43:CQ43"/>
    <mergeCell ref="CD49:CQ49"/>
    <mergeCell ref="CR49:CY49"/>
    <mergeCell ref="CZ49:DC49"/>
    <mergeCell ref="DD49:DK49"/>
    <mergeCell ref="DL49:DV49"/>
    <mergeCell ref="DW49:EC49"/>
    <mergeCell ref="CZ43:DC43"/>
    <mergeCell ref="DD43:DK43"/>
    <mergeCell ref="DL43:DV43"/>
    <mergeCell ref="DW43:EC43"/>
    <mergeCell ref="CF44:CQ44"/>
    <mergeCell ref="CR44:CY44"/>
    <mergeCell ref="CZ44:DC44"/>
    <mergeCell ref="DD44:DK44"/>
    <mergeCell ref="DL44:DV44"/>
    <mergeCell ref="DW46:EC46"/>
    <mergeCell ref="DW44:EC44"/>
    <mergeCell ref="CF45:CQ45"/>
    <mergeCell ref="CR45:CY45"/>
    <mergeCell ref="CZ45:DC45"/>
    <mergeCell ref="DD45:DK45"/>
    <mergeCell ref="DL45:DV45"/>
    <mergeCell ref="DW45:EC45"/>
    <mergeCell ref="DW47:EC47"/>
    <mergeCell ref="CF46:CQ46"/>
    <mergeCell ref="CR46:CY46"/>
    <mergeCell ref="CZ46:DC46"/>
    <mergeCell ref="DD46:DK46"/>
    <mergeCell ref="DL46:DV46"/>
    <mergeCell ref="CD44:CE48"/>
    <mergeCell ref="CF47:CQ47"/>
    <mergeCell ref="CR47:CY47"/>
    <mergeCell ref="CZ47:DC47"/>
    <mergeCell ref="DD47:DK47"/>
    <mergeCell ref="DL47:DV47"/>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0F40E-3F80-42AA-91A1-1CDDBDADA20C}">
  <dimension ref="A1:EA135"/>
  <sheetViews>
    <sheetView zoomScale="70" zoomScaleNormal="25" zoomScaleSheetLayoutView="70" workbookViewId="0"/>
  </sheetViews>
  <sheetFormatPr defaultColWidth="0" defaultRowHeight="13.2" zeroHeight="1" x14ac:dyDescent="0.2"/>
  <cols>
    <col min="1" max="130" width="2.77734375" style="278" customWidth="1"/>
    <col min="131" max="131" width="1.6640625" style="278" customWidth="1"/>
    <col min="132" max="16384" width="9" style="278" hidden="1"/>
  </cols>
  <sheetData>
    <row r="1" spans="1:131" s="280" customFormat="1" ht="11.25" customHeight="1" thickBot="1" x14ac:dyDescent="0.25">
      <c r="A1" s="325"/>
      <c r="B1" s="325"/>
      <c r="C1" s="325"/>
      <c r="D1" s="325"/>
      <c r="E1" s="325"/>
      <c r="F1" s="325"/>
      <c r="G1" s="325"/>
      <c r="H1" s="325"/>
      <c r="I1" s="325"/>
      <c r="J1" s="325"/>
      <c r="K1" s="325"/>
      <c r="L1" s="325"/>
      <c r="M1" s="325"/>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318"/>
      <c r="DK1" s="318"/>
      <c r="DL1" s="318"/>
      <c r="DM1" s="318"/>
      <c r="DN1" s="318"/>
      <c r="DO1" s="318"/>
      <c r="DP1" s="324"/>
      <c r="DQ1" s="323"/>
      <c r="DR1" s="323"/>
      <c r="DS1" s="323"/>
      <c r="DT1" s="323"/>
      <c r="DU1" s="323"/>
      <c r="DV1" s="323"/>
      <c r="DW1" s="323"/>
      <c r="DX1" s="323"/>
      <c r="DY1" s="323"/>
      <c r="DZ1" s="323"/>
      <c r="EA1" s="281"/>
    </row>
    <row r="2" spans="1:131" s="319" customFormat="1" ht="26.25" customHeight="1" thickBot="1" x14ac:dyDescent="0.25">
      <c r="A2" s="322" t="s">
        <v>282</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1154" t="s">
        <v>281</v>
      </c>
      <c r="DK2" s="1155"/>
      <c r="DL2" s="1155"/>
      <c r="DM2" s="1155"/>
      <c r="DN2" s="1155"/>
      <c r="DO2" s="1156"/>
      <c r="DP2" s="321"/>
      <c r="DQ2" s="1154" t="s">
        <v>280</v>
      </c>
      <c r="DR2" s="1155"/>
      <c r="DS2" s="1155"/>
      <c r="DT2" s="1155"/>
      <c r="DU2" s="1155"/>
      <c r="DV2" s="1155"/>
      <c r="DW2" s="1155"/>
      <c r="DX2" s="1155"/>
      <c r="DY2" s="1155"/>
      <c r="DZ2" s="1156"/>
      <c r="EA2" s="320"/>
    </row>
    <row r="3" spans="1:131" s="280" customFormat="1" ht="11.25" customHeight="1" x14ac:dyDescent="0.2">
      <c r="A3" s="318"/>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8"/>
      <c r="CN3" s="318"/>
      <c r="CO3" s="318"/>
      <c r="CP3" s="318"/>
      <c r="CQ3" s="318"/>
      <c r="CR3" s="318"/>
      <c r="CS3" s="318"/>
      <c r="CT3" s="318"/>
      <c r="CU3" s="318"/>
      <c r="CV3" s="318"/>
      <c r="CW3" s="318"/>
      <c r="CX3" s="318"/>
      <c r="CY3" s="318"/>
      <c r="CZ3" s="318"/>
      <c r="DA3" s="318"/>
      <c r="DB3" s="318"/>
      <c r="DC3" s="318"/>
      <c r="DD3" s="318"/>
      <c r="DE3" s="318"/>
      <c r="DF3" s="318"/>
      <c r="DG3" s="318"/>
      <c r="DH3" s="318"/>
      <c r="DI3" s="318"/>
      <c r="DJ3" s="318"/>
      <c r="DK3" s="318"/>
      <c r="DL3" s="318"/>
      <c r="DM3" s="318"/>
      <c r="DN3" s="318"/>
      <c r="DO3" s="318"/>
      <c r="DP3" s="318"/>
      <c r="DQ3" s="318"/>
      <c r="DR3" s="318"/>
      <c r="DS3" s="318"/>
      <c r="DT3" s="318"/>
      <c r="DU3" s="318"/>
      <c r="DV3" s="318"/>
      <c r="DW3" s="318"/>
      <c r="DX3" s="318"/>
      <c r="DY3" s="318"/>
      <c r="DZ3" s="318"/>
      <c r="EA3" s="281"/>
    </row>
    <row r="4" spans="1:131" s="314" customFormat="1" ht="26.25" customHeight="1" thickBot="1" x14ac:dyDescent="0.25">
      <c r="A4" s="1112" t="s">
        <v>279</v>
      </c>
      <c r="B4" s="1112"/>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c r="AK4" s="1112"/>
      <c r="AL4" s="1112"/>
      <c r="AM4" s="1112"/>
      <c r="AN4" s="1112"/>
      <c r="AO4" s="1112"/>
      <c r="AP4" s="1112"/>
      <c r="AQ4" s="1112"/>
      <c r="AR4" s="1112"/>
      <c r="AS4" s="1112"/>
      <c r="AT4" s="1112"/>
      <c r="AU4" s="1112"/>
      <c r="AV4" s="1112"/>
      <c r="AW4" s="1112"/>
      <c r="AX4" s="1112"/>
      <c r="AY4" s="1112"/>
      <c r="AZ4" s="312"/>
      <c r="BA4" s="312"/>
      <c r="BB4" s="312"/>
      <c r="BC4" s="312"/>
      <c r="BD4" s="312"/>
      <c r="BE4" s="285"/>
      <c r="BF4" s="285"/>
      <c r="BG4" s="285"/>
      <c r="BH4" s="285"/>
      <c r="BI4" s="285"/>
      <c r="BJ4" s="285"/>
      <c r="BK4" s="285"/>
      <c r="BL4" s="285"/>
      <c r="BM4" s="285"/>
      <c r="BN4" s="285"/>
      <c r="BO4" s="285"/>
      <c r="BP4" s="285"/>
      <c r="BQ4" s="312" t="s">
        <v>278</v>
      </c>
      <c r="BR4" s="312"/>
      <c r="BS4" s="312"/>
      <c r="BT4" s="312"/>
      <c r="BU4" s="312"/>
      <c r="BV4" s="312"/>
      <c r="BW4" s="312"/>
      <c r="BX4" s="312"/>
      <c r="BY4" s="312"/>
      <c r="BZ4" s="312"/>
      <c r="CA4" s="312"/>
      <c r="CB4" s="312"/>
      <c r="CC4" s="312"/>
      <c r="CD4" s="312"/>
      <c r="CE4" s="312"/>
      <c r="CF4" s="312"/>
      <c r="CG4" s="312"/>
      <c r="CH4" s="312"/>
      <c r="CI4" s="312"/>
      <c r="CJ4" s="312"/>
      <c r="CK4" s="312"/>
      <c r="CL4" s="312"/>
      <c r="CM4" s="312"/>
      <c r="CN4" s="312"/>
      <c r="CO4" s="312"/>
      <c r="CP4" s="312"/>
      <c r="CQ4" s="312"/>
      <c r="CR4" s="312"/>
      <c r="CS4" s="312"/>
      <c r="CT4" s="312"/>
      <c r="CU4" s="312"/>
      <c r="CV4" s="312"/>
      <c r="CW4" s="312"/>
      <c r="CX4" s="312"/>
      <c r="CY4" s="312"/>
      <c r="CZ4" s="312"/>
      <c r="DA4" s="312"/>
      <c r="DB4" s="312"/>
      <c r="DC4" s="312"/>
      <c r="DD4" s="312"/>
      <c r="DE4" s="312"/>
      <c r="DF4" s="312"/>
      <c r="DG4" s="312"/>
      <c r="DH4" s="312"/>
      <c r="DI4" s="312"/>
      <c r="DJ4" s="312"/>
      <c r="DK4" s="312"/>
      <c r="DL4" s="312"/>
      <c r="DM4" s="312"/>
      <c r="DN4" s="312"/>
      <c r="DO4" s="312"/>
      <c r="DP4" s="312"/>
      <c r="DQ4" s="312"/>
      <c r="DR4" s="312"/>
      <c r="DS4" s="312"/>
      <c r="DT4" s="312"/>
      <c r="DU4" s="312"/>
      <c r="DV4" s="312"/>
      <c r="DW4" s="312"/>
      <c r="DX4" s="312"/>
      <c r="DY4" s="312"/>
      <c r="DZ4" s="312"/>
      <c r="EA4" s="286"/>
    </row>
    <row r="5" spans="1:131" s="314" customFormat="1" ht="26.25" customHeight="1" x14ac:dyDescent="0.2">
      <c r="A5" s="1059" t="s">
        <v>254</v>
      </c>
      <c r="B5" s="1060"/>
      <c r="C5" s="1060"/>
      <c r="D5" s="1060"/>
      <c r="E5" s="1060"/>
      <c r="F5" s="1060"/>
      <c r="G5" s="1060"/>
      <c r="H5" s="1060"/>
      <c r="I5" s="1060"/>
      <c r="J5" s="1060"/>
      <c r="K5" s="1060"/>
      <c r="L5" s="1060"/>
      <c r="M5" s="1060"/>
      <c r="N5" s="1060"/>
      <c r="O5" s="1060"/>
      <c r="P5" s="1061"/>
      <c r="Q5" s="1042" t="s">
        <v>277</v>
      </c>
      <c r="R5" s="1043"/>
      <c r="S5" s="1043"/>
      <c r="T5" s="1043"/>
      <c r="U5" s="1044"/>
      <c r="V5" s="1042" t="s">
        <v>276</v>
      </c>
      <c r="W5" s="1043"/>
      <c r="X5" s="1043"/>
      <c r="Y5" s="1043"/>
      <c r="Z5" s="1044"/>
      <c r="AA5" s="1042" t="s">
        <v>275</v>
      </c>
      <c r="AB5" s="1043"/>
      <c r="AC5" s="1043"/>
      <c r="AD5" s="1043"/>
      <c r="AE5" s="1043"/>
      <c r="AF5" s="1157" t="s">
        <v>274</v>
      </c>
      <c r="AG5" s="1043"/>
      <c r="AH5" s="1043"/>
      <c r="AI5" s="1043"/>
      <c r="AJ5" s="1048"/>
      <c r="AK5" s="1043" t="s">
        <v>273</v>
      </c>
      <c r="AL5" s="1043"/>
      <c r="AM5" s="1043"/>
      <c r="AN5" s="1043"/>
      <c r="AO5" s="1044"/>
      <c r="AP5" s="1042" t="s">
        <v>272</v>
      </c>
      <c r="AQ5" s="1043"/>
      <c r="AR5" s="1043"/>
      <c r="AS5" s="1043"/>
      <c r="AT5" s="1044"/>
      <c r="AU5" s="1042" t="s">
        <v>236</v>
      </c>
      <c r="AV5" s="1043"/>
      <c r="AW5" s="1043"/>
      <c r="AX5" s="1043"/>
      <c r="AY5" s="1048"/>
      <c r="AZ5" s="317"/>
      <c r="BA5" s="317"/>
      <c r="BB5" s="317"/>
      <c r="BC5" s="317"/>
      <c r="BD5" s="317"/>
      <c r="BE5" s="282"/>
      <c r="BF5" s="282"/>
      <c r="BG5" s="282"/>
      <c r="BH5" s="282"/>
      <c r="BI5" s="282"/>
      <c r="BJ5" s="282"/>
      <c r="BK5" s="282"/>
      <c r="BL5" s="282"/>
      <c r="BM5" s="282"/>
      <c r="BN5" s="282"/>
      <c r="BO5" s="282"/>
      <c r="BP5" s="282"/>
      <c r="BQ5" s="1059" t="s">
        <v>271</v>
      </c>
      <c r="BR5" s="1060"/>
      <c r="BS5" s="1060"/>
      <c r="BT5" s="1060"/>
      <c r="BU5" s="1060"/>
      <c r="BV5" s="1060"/>
      <c r="BW5" s="1060"/>
      <c r="BX5" s="1060"/>
      <c r="BY5" s="1060"/>
      <c r="BZ5" s="1060"/>
      <c r="CA5" s="1060"/>
      <c r="CB5" s="1060"/>
      <c r="CC5" s="1060"/>
      <c r="CD5" s="1060"/>
      <c r="CE5" s="1060"/>
      <c r="CF5" s="1060"/>
      <c r="CG5" s="1061"/>
      <c r="CH5" s="1042" t="s">
        <v>270</v>
      </c>
      <c r="CI5" s="1043"/>
      <c r="CJ5" s="1043"/>
      <c r="CK5" s="1043"/>
      <c r="CL5" s="1044"/>
      <c r="CM5" s="1042" t="s">
        <v>269</v>
      </c>
      <c r="CN5" s="1043"/>
      <c r="CO5" s="1043"/>
      <c r="CP5" s="1043"/>
      <c r="CQ5" s="1044"/>
      <c r="CR5" s="1042" t="s">
        <v>268</v>
      </c>
      <c r="CS5" s="1043"/>
      <c r="CT5" s="1043"/>
      <c r="CU5" s="1043"/>
      <c r="CV5" s="1044"/>
      <c r="CW5" s="1042" t="s">
        <v>267</v>
      </c>
      <c r="CX5" s="1043"/>
      <c r="CY5" s="1043"/>
      <c r="CZ5" s="1043"/>
      <c r="DA5" s="1044"/>
      <c r="DB5" s="1042" t="s">
        <v>266</v>
      </c>
      <c r="DC5" s="1043"/>
      <c r="DD5" s="1043"/>
      <c r="DE5" s="1043"/>
      <c r="DF5" s="1044"/>
      <c r="DG5" s="1159" t="s">
        <v>265</v>
      </c>
      <c r="DH5" s="1160"/>
      <c r="DI5" s="1160"/>
      <c r="DJ5" s="1160"/>
      <c r="DK5" s="1161"/>
      <c r="DL5" s="1159" t="s">
        <v>264</v>
      </c>
      <c r="DM5" s="1160"/>
      <c r="DN5" s="1160"/>
      <c r="DO5" s="1160"/>
      <c r="DP5" s="1161"/>
      <c r="DQ5" s="1042" t="s">
        <v>263</v>
      </c>
      <c r="DR5" s="1043"/>
      <c r="DS5" s="1043"/>
      <c r="DT5" s="1043"/>
      <c r="DU5" s="1044"/>
      <c r="DV5" s="1042" t="s">
        <v>236</v>
      </c>
      <c r="DW5" s="1043"/>
      <c r="DX5" s="1043"/>
      <c r="DY5" s="1043"/>
      <c r="DZ5" s="1048"/>
      <c r="EA5" s="286"/>
    </row>
    <row r="6" spans="1:131" s="314" customFormat="1" ht="26.25" customHeight="1" thickBot="1" x14ac:dyDescent="0.25">
      <c r="A6" s="1062"/>
      <c r="B6" s="1063"/>
      <c r="C6" s="1063"/>
      <c r="D6" s="1063"/>
      <c r="E6" s="1063"/>
      <c r="F6" s="1063"/>
      <c r="G6" s="1063"/>
      <c r="H6" s="1063"/>
      <c r="I6" s="1063"/>
      <c r="J6" s="1063"/>
      <c r="K6" s="1063"/>
      <c r="L6" s="1063"/>
      <c r="M6" s="1063"/>
      <c r="N6" s="1063"/>
      <c r="O6" s="1063"/>
      <c r="P6" s="1064"/>
      <c r="Q6" s="1045"/>
      <c r="R6" s="1046"/>
      <c r="S6" s="1046"/>
      <c r="T6" s="1046"/>
      <c r="U6" s="1047"/>
      <c r="V6" s="1045"/>
      <c r="W6" s="1046"/>
      <c r="X6" s="1046"/>
      <c r="Y6" s="1046"/>
      <c r="Z6" s="1047"/>
      <c r="AA6" s="1045"/>
      <c r="AB6" s="1046"/>
      <c r="AC6" s="1046"/>
      <c r="AD6" s="1046"/>
      <c r="AE6" s="1046"/>
      <c r="AF6" s="1158"/>
      <c r="AG6" s="1046"/>
      <c r="AH6" s="1046"/>
      <c r="AI6" s="1046"/>
      <c r="AJ6" s="1049"/>
      <c r="AK6" s="1046"/>
      <c r="AL6" s="1046"/>
      <c r="AM6" s="1046"/>
      <c r="AN6" s="1046"/>
      <c r="AO6" s="1047"/>
      <c r="AP6" s="1045"/>
      <c r="AQ6" s="1046"/>
      <c r="AR6" s="1046"/>
      <c r="AS6" s="1046"/>
      <c r="AT6" s="1047"/>
      <c r="AU6" s="1045"/>
      <c r="AV6" s="1046"/>
      <c r="AW6" s="1046"/>
      <c r="AX6" s="1046"/>
      <c r="AY6" s="1049"/>
      <c r="AZ6" s="312"/>
      <c r="BA6" s="312"/>
      <c r="BB6" s="312"/>
      <c r="BC6" s="312"/>
      <c r="BD6" s="312"/>
      <c r="BE6" s="285"/>
      <c r="BF6" s="285"/>
      <c r="BG6" s="285"/>
      <c r="BH6" s="285"/>
      <c r="BI6" s="285"/>
      <c r="BJ6" s="285"/>
      <c r="BK6" s="285"/>
      <c r="BL6" s="285"/>
      <c r="BM6" s="285"/>
      <c r="BN6" s="285"/>
      <c r="BO6" s="285"/>
      <c r="BP6" s="285"/>
      <c r="BQ6" s="1062"/>
      <c r="BR6" s="1063"/>
      <c r="BS6" s="1063"/>
      <c r="BT6" s="1063"/>
      <c r="BU6" s="1063"/>
      <c r="BV6" s="1063"/>
      <c r="BW6" s="1063"/>
      <c r="BX6" s="1063"/>
      <c r="BY6" s="1063"/>
      <c r="BZ6" s="1063"/>
      <c r="CA6" s="1063"/>
      <c r="CB6" s="1063"/>
      <c r="CC6" s="1063"/>
      <c r="CD6" s="1063"/>
      <c r="CE6" s="1063"/>
      <c r="CF6" s="1063"/>
      <c r="CG6" s="1064"/>
      <c r="CH6" s="1045"/>
      <c r="CI6" s="1046"/>
      <c r="CJ6" s="1046"/>
      <c r="CK6" s="1046"/>
      <c r="CL6" s="1047"/>
      <c r="CM6" s="1045"/>
      <c r="CN6" s="1046"/>
      <c r="CO6" s="1046"/>
      <c r="CP6" s="1046"/>
      <c r="CQ6" s="1047"/>
      <c r="CR6" s="1045"/>
      <c r="CS6" s="1046"/>
      <c r="CT6" s="1046"/>
      <c r="CU6" s="1046"/>
      <c r="CV6" s="1047"/>
      <c r="CW6" s="1045"/>
      <c r="CX6" s="1046"/>
      <c r="CY6" s="1046"/>
      <c r="CZ6" s="1046"/>
      <c r="DA6" s="1047"/>
      <c r="DB6" s="1045"/>
      <c r="DC6" s="1046"/>
      <c r="DD6" s="1046"/>
      <c r="DE6" s="1046"/>
      <c r="DF6" s="1047"/>
      <c r="DG6" s="1162"/>
      <c r="DH6" s="1163"/>
      <c r="DI6" s="1163"/>
      <c r="DJ6" s="1163"/>
      <c r="DK6" s="1164"/>
      <c r="DL6" s="1162"/>
      <c r="DM6" s="1163"/>
      <c r="DN6" s="1163"/>
      <c r="DO6" s="1163"/>
      <c r="DP6" s="1164"/>
      <c r="DQ6" s="1045"/>
      <c r="DR6" s="1046"/>
      <c r="DS6" s="1046"/>
      <c r="DT6" s="1046"/>
      <c r="DU6" s="1047"/>
      <c r="DV6" s="1045"/>
      <c r="DW6" s="1046"/>
      <c r="DX6" s="1046"/>
      <c r="DY6" s="1046"/>
      <c r="DZ6" s="1049"/>
      <c r="EA6" s="286"/>
    </row>
    <row r="7" spans="1:131" s="314" customFormat="1" ht="26.25" customHeight="1" thickTop="1" x14ac:dyDescent="0.2">
      <c r="A7" s="310">
        <v>1</v>
      </c>
      <c r="B7" s="1099" t="s">
        <v>262</v>
      </c>
      <c r="C7" s="1100"/>
      <c r="D7" s="1100"/>
      <c r="E7" s="1100"/>
      <c r="F7" s="1100"/>
      <c r="G7" s="1100"/>
      <c r="H7" s="1100"/>
      <c r="I7" s="1100"/>
      <c r="J7" s="1100"/>
      <c r="K7" s="1100"/>
      <c r="L7" s="1100"/>
      <c r="M7" s="1100"/>
      <c r="N7" s="1100"/>
      <c r="O7" s="1100"/>
      <c r="P7" s="1101"/>
      <c r="Q7" s="1165">
        <v>6288</v>
      </c>
      <c r="R7" s="1166"/>
      <c r="S7" s="1166"/>
      <c r="T7" s="1166"/>
      <c r="U7" s="1166"/>
      <c r="V7" s="1166">
        <v>6055</v>
      </c>
      <c r="W7" s="1166"/>
      <c r="X7" s="1166"/>
      <c r="Y7" s="1166"/>
      <c r="Z7" s="1166"/>
      <c r="AA7" s="1166">
        <v>233</v>
      </c>
      <c r="AB7" s="1166"/>
      <c r="AC7" s="1166"/>
      <c r="AD7" s="1166"/>
      <c r="AE7" s="1167"/>
      <c r="AF7" s="1168">
        <v>29</v>
      </c>
      <c r="AG7" s="1169"/>
      <c r="AH7" s="1169"/>
      <c r="AI7" s="1169"/>
      <c r="AJ7" s="1170"/>
      <c r="AK7" s="1141">
        <v>443</v>
      </c>
      <c r="AL7" s="1142"/>
      <c r="AM7" s="1142"/>
      <c r="AN7" s="1142"/>
      <c r="AO7" s="1142"/>
      <c r="AP7" s="1142">
        <v>4140</v>
      </c>
      <c r="AQ7" s="1142"/>
      <c r="AR7" s="1142"/>
      <c r="AS7" s="1142"/>
      <c r="AT7" s="1142"/>
      <c r="AU7" s="1143"/>
      <c r="AV7" s="1143"/>
      <c r="AW7" s="1143"/>
      <c r="AX7" s="1143"/>
      <c r="AY7" s="1144"/>
      <c r="AZ7" s="312"/>
      <c r="BA7" s="312"/>
      <c r="BB7" s="312"/>
      <c r="BC7" s="312"/>
      <c r="BD7" s="312"/>
      <c r="BE7" s="285"/>
      <c r="BF7" s="285"/>
      <c r="BG7" s="285"/>
      <c r="BH7" s="285"/>
      <c r="BI7" s="285"/>
      <c r="BJ7" s="285"/>
      <c r="BK7" s="285"/>
      <c r="BL7" s="285"/>
      <c r="BM7" s="285"/>
      <c r="BN7" s="285"/>
      <c r="BO7" s="285"/>
      <c r="BP7" s="285"/>
      <c r="BQ7" s="316">
        <v>1</v>
      </c>
      <c r="BR7" s="315"/>
      <c r="BS7" s="1145" t="s">
        <v>261</v>
      </c>
      <c r="BT7" s="1146"/>
      <c r="BU7" s="1146"/>
      <c r="BV7" s="1146"/>
      <c r="BW7" s="1146"/>
      <c r="BX7" s="1146"/>
      <c r="BY7" s="1146"/>
      <c r="BZ7" s="1146"/>
      <c r="CA7" s="1146"/>
      <c r="CB7" s="1146"/>
      <c r="CC7" s="1146"/>
      <c r="CD7" s="1146"/>
      <c r="CE7" s="1146"/>
      <c r="CF7" s="1146"/>
      <c r="CG7" s="1147"/>
      <c r="CH7" s="1148">
        <v>-34</v>
      </c>
      <c r="CI7" s="1149"/>
      <c r="CJ7" s="1149"/>
      <c r="CK7" s="1149"/>
      <c r="CL7" s="1150"/>
      <c r="CM7" s="1148">
        <v>-56</v>
      </c>
      <c r="CN7" s="1149"/>
      <c r="CO7" s="1149"/>
      <c r="CP7" s="1149"/>
      <c r="CQ7" s="1150"/>
      <c r="CR7" s="1148">
        <v>300</v>
      </c>
      <c r="CS7" s="1149"/>
      <c r="CT7" s="1149"/>
      <c r="CU7" s="1149"/>
      <c r="CV7" s="1150"/>
      <c r="CW7" s="1148" t="s">
        <v>224</v>
      </c>
      <c r="CX7" s="1149"/>
      <c r="CY7" s="1149"/>
      <c r="CZ7" s="1149"/>
      <c r="DA7" s="1150"/>
      <c r="DB7" s="1148" t="s">
        <v>224</v>
      </c>
      <c r="DC7" s="1149"/>
      <c r="DD7" s="1149"/>
      <c r="DE7" s="1149"/>
      <c r="DF7" s="1150"/>
      <c r="DG7" s="1148" t="s">
        <v>224</v>
      </c>
      <c r="DH7" s="1149"/>
      <c r="DI7" s="1149"/>
      <c r="DJ7" s="1149"/>
      <c r="DK7" s="1150"/>
      <c r="DL7" s="1148" t="s">
        <v>224</v>
      </c>
      <c r="DM7" s="1149"/>
      <c r="DN7" s="1149"/>
      <c r="DO7" s="1149"/>
      <c r="DP7" s="1150"/>
      <c r="DQ7" s="1148" t="s">
        <v>224</v>
      </c>
      <c r="DR7" s="1149"/>
      <c r="DS7" s="1149"/>
      <c r="DT7" s="1149"/>
      <c r="DU7" s="1150"/>
      <c r="DV7" s="1151"/>
      <c r="DW7" s="1152"/>
      <c r="DX7" s="1152"/>
      <c r="DY7" s="1152"/>
      <c r="DZ7" s="1153"/>
      <c r="EA7" s="286"/>
    </row>
    <row r="8" spans="1:131" s="314" customFormat="1" ht="26.25" customHeight="1" x14ac:dyDescent="0.2">
      <c r="A8" s="309">
        <v>2</v>
      </c>
      <c r="B8" s="1077"/>
      <c r="C8" s="1078"/>
      <c r="D8" s="1078"/>
      <c r="E8" s="1078"/>
      <c r="F8" s="1078"/>
      <c r="G8" s="1078"/>
      <c r="H8" s="1078"/>
      <c r="I8" s="1078"/>
      <c r="J8" s="1078"/>
      <c r="K8" s="1078"/>
      <c r="L8" s="1078"/>
      <c r="M8" s="1078"/>
      <c r="N8" s="1078"/>
      <c r="O8" s="1078"/>
      <c r="P8" s="1079"/>
      <c r="Q8" s="1096"/>
      <c r="R8" s="1097"/>
      <c r="S8" s="1097"/>
      <c r="T8" s="1097"/>
      <c r="U8" s="1097"/>
      <c r="V8" s="1097"/>
      <c r="W8" s="1097"/>
      <c r="X8" s="1097"/>
      <c r="Y8" s="1097"/>
      <c r="Z8" s="1097"/>
      <c r="AA8" s="1097"/>
      <c r="AB8" s="1097"/>
      <c r="AC8" s="1097"/>
      <c r="AD8" s="1097"/>
      <c r="AE8" s="1098"/>
      <c r="AF8" s="1082"/>
      <c r="AG8" s="1083"/>
      <c r="AH8" s="1083"/>
      <c r="AI8" s="1083"/>
      <c r="AJ8" s="1084"/>
      <c r="AK8" s="1134"/>
      <c r="AL8" s="1135"/>
      <c r="AM8" s="1135"/>
      <c r="AN8" s="1135"/>
      <c r="AO8" s="1135"/>
      <c r="AP8" s="1135"/>
      <c r="AQ8" s="1135"/>
      <c r="AR8" s="1135"/>
      <c r="AS8" s="1135"/>
      <c r="AT8" s="1135"/>
      <c r="AU8" s="1136"/>
      <c r="AV8" s="1136"/>
      <c r="AW8" s="1136"/>
      <c r="AX8" s="1136"/>
      <c r="AY8" s="1137"/>
      <c r="AZ8" s="312"/>
      <c r="BA8" s="312"/>
      <c r="BB8" s="312"/>
      <c r="BC8" s="312"/>
      <c r="BD8" s="312"/>
      <c r="BE8" s="285"/>
      <c r="BF8" s="285"/>
      <c r="BG8" s="285"/>
      <c r="BH8" s="285"/>
      <c r="BI8" s="285"/>
      <c r="BJ8" s="285"/>
      <c r="BK8" s="285"/>
      <c r="BL8" s="285"/>
      <c r="BM8" s="285"/>
      <c r="BN8" s="285"/>
      <c r="BO8" s="285"/>
      <c r="BP8" s="285"/>
      <c r="BQ8" s="307">
        <v>2</v>
      </c>
      <c r="BR8" s="311"/>
      <c r="BS8" s="1056" t="s">
        <v>260</v>
      </c>
      <c r="BT8" s="1057"/>
      <c r="BU8" s="1057"/>
      <c r="BV8" s="1057"/>
      <c r="BW8" s="1057"/>
      <c r="BX8" s="1057"/>
      <c r="BY8" s="1057"/>
      <c r="BZ8" s="1057"/>
      <c r="CA8" s="1057"/>
      <c r="CB8" s="1057"/>
      <c r="CC8" s="1057"/>
      <c r="CD8" s="1057"/>
      <c r="CE8" s="1057"/>
      <c r="CF8" s="1057"/>
      <c r="CG8" s="1058"/>
      <c r="CH8" s="1050">
        <v>-32</v>
      </c>
      <c r="CI8" s="1051"/>
      <c r="CJ8" s="1051"/>
      <c r="CK8" s="1051"/>
      <c r="CL8" s="1052"/>
      <c r="CM8" s="1050">
        <v>1</v>
      </c>
      <c r="CN8" s="1051"/>
      <c r="CO8" s="1051"/>
      <c r="CP8" s="1051"/>
      <c r="CQ8" s="1052"/>
      <c r="CR8" s="1050">
        <v>50</v>
      </c>
      <c r="CS8" s="1051"/>
      <c r="CT8" s="1051"/>
      <c r="CU8" s="1051"/>
      <c r="CV8" s="1052"/>
      <c r="CW8" s="1050" t="s">
        <v>224</v>
      </c>
      <c r="CX8" s="1051"/>
      <c r="CY8" s="1051"/>
      <c r="CZ8" s="1051"/>
      <c r="DA8" s="1052"/>
      <c r="DB8" s="1050" t="s">
        <v>224</v>
      </c>
      <c r="DC8" s="1051"/>
      <c r="DD8" s="1051"/>
      <c r="DE8" s="1051"/>
      <c r="DF8" s="1052"/>
      <c r="DG8" s="1050" t="s">
        <v>224</v>
      </c>
      <c r="DH8" s="1051"/>
      <c r="DI8" s="1051"/>
      <c r="DJ8" s="1051"/>
      <c r="DK8" s="1052"/>
      <c r="DL8" s="1050" t="s">
        <v>224</v>
      </c>
      <c r="DM8" s="1051"/>
      <c r="DN8" s="1051"/>
      <c r="DO8" s="1051"/>
      <c r="DP8" s="1052"/>
      <c r="DQ8" s="1050" t="s">
        <v>224</v>
      </c>
      <c r="DR8" s="1051"/>
      <c r="DS8" s="1051"/>
      <c r="DT8" s="1051"/>
      <c r="DU8" s="1052"/>
      <c r="DV8" s="1053"/>
      <c r="DW8" s="1054"/>
      <c r="DX8" s="1054"/>
      <c r="DY8" s="1054"/>
      <c r="DZ8" s="1055"/>
      <c r="EA8" s="286"/>
    </row>
    <row r="9" spans="1:131" s="314" customFormat="1" ht="26.25" customHeight="1" x14ac:dyDescent="0.2">
      <c r="A9" s="309">
        <v>3</v>
      </c>
      <c r="B9" s="1077"/>
      <c r="C9" s="1078"/>
      <c r="D9" s="1078"/>
      <c r="E9" s="1078"/>
      <c r="F9" s="1078"/>
      <c r="G9" s="1078"/>
      <c r="H9" s="1078"/>
      <c r="I9" s="1078"/>
      <c r="J9" s="1078"/>
      <c r="K9" s="1078"/>
      <c r="L9" s="1078"/>
      <c r="M9" s="1078"/>
      <c r="N9" s="1078"/>
      <c r="O9" s="1078"/>
      <c r="P9" s="1079"/>
      <c r="Q9" s="1096"/>
      <c r="R9" s="1097"/>
      <c r="S9" s="1097"/>
      <c r="T9" s="1097"/>
      <c r="U9" s="1097"/>
      <c r="V9" s="1097"/>
      <c r="W9" s="1097"/>
      <c r="X9" s="1097"/>
      <c r="Y9" s="1097"/>
      <c r="Z9" s="1097"/>
      <c r="AA9" s="1097"/>
      <c r="AB9" s="1097"/>
      <c r="AC9" s="1097"/>
      <c r="AD9" s="1097"/>
      <c r="AE9" s="1098"/>
      <c r="AF9" s="1082"/>
      <c r="AG9" s="1083"/>
      <c r="AH9" s="1083"/>
      <c r="AI9" s="1083"/>
      <c r="AJ9" s="1084"/>
      <c r="AK9" s="1134"/>
      <c r="AL9" s="1135"/>
      <c r="AM9" s="1135"/>
      <c r="AN9" s="1135"/>
      <c r="AO9" s="1135"/>
      <c r="AP9" s="1135"/>
      <c r="AQ9" s="1135"/>
      <c r="AR9" s="1135"/>
      <c r="AS9" s="1135"/>
      <c r="AT9" s="1135"/>
      <c r="AU9" s="1136"/>
      <c r="AV9" s="1136"/>
      <c r="AW9" s="1136"/>
      <c r="AX9" s="1136"/>
      <c r="AY9" s="1137"/>
      <c r="AZ9" s="312"/>
      <c r="BA9" s="312"/>
      <c r="BB9" s="312"/>
      <c r="BC9" s="312"/>
      <c r="BD9" s="312"/>
      <c r="BE9" s="285"/>
      <c r="BF9" s="285"/>
      <c r="BG9" s="285"/>
      <c r="BH9" s="285"/>
      <c r="BI9" s="285"/>
      <c r="BJ9" s="285"/>
      <c r="BK9" s="285"/>
      <c r="BL9" s="285"/>
      <c r="BM9" s="285"/>
      <c r="BN9" s="285"/>
      <c r="BO9" s="285"/>
      <c r="BP9" s="285"/>
      <c r="BQ9" s="307">
        <v>3</v>
      </c>
      <c r="BR9" s="311"/>
      <c r="BS9" s="1056" t="s">
        <v>259</v>
      </c>
      <c r="BT9" s="1057"/>
      <c r="BU9" s="1057"/>
      <c r="BV9" s="1057"/>
      <c r="BW9" s="1057"/>
      <c r="BX9" s="1057"/>
      <c r="BY9" s="1057"/>
      <c r="BZ9" s="1057"/>
      <c r="CA9" s="1057"/>
      <c r="CB9" s="1057"/>
      <c r="CC9" s="1057"/>
      <c r="CD9" s="1057"/>
      <c r="CE9" s="1057"/>
      <c r="CF9" s="1057"/>
      <c r="CG9" s="1058"/>
      <c r="CH9" s="1050">
        <v>-717</v>
      </c>
      <c r="CI9" s="1051"/>
      <c r="CJ9" s="1051"/>
      <c r="CK9" s="1051"/>
      <c r="CL9" s="1052"/>
      <c r="CM9" s="1050">
        <v>-10575</v>
      </c>
      <c r="CN9" s="1051"/>
      <c r="CO9" s="1051"/>
      <c r="CP9" s="1051"/>
      <c r="CQ9" s="1052"/>
      <c r="CR9" s="1050">
        <v>0</v>
      </c>
      <c r="CS9" s="1051"/>
      <c r="CT9" s="1051"/>
      <c r="CU9" s="1051"/>
      <c r="CV9" s="1052"/>
      <c r="CW9" s="1050" t="s">
        <v>224</v>
      </c>
      <c r="CX9" s="1051"/>
      <c r="CY9" s="1051"/>
      <c r="CZ9" s="1051"/>
      <c r="DA9" s="1052"/>
      <c r="DB9" s="1050">
        <v>22</v>
      </c>
      <c r="DC9" s="1051"/>
      <c r="DD9" s="1051"/>
      <c r="DE9" s="1051"/>
      <c r="DF9" s="1052"/>
      <c r="DG9" s="1050" t="s">
        <v>224</v>
      </c>
      <c r="DH9" s="1051"/>
      <c r="DI9" s="1051"/>
      <c r="DJ9" s="1051"/>
      <c r="DK9" s="1052"/>
      <c r="DL9" s="1050" t="s">
        <v>224</v>
      </c>
      <c r="DM9" s="1051"/>
      <c r="DN9" s="1051"/>
      <c r="DO9" s="1051"/>
      <c r="DP9" s="1052"/>
      <c r="DQ9" s="1050" t="s">
        <v>224</v>
      </c>
      <c r="DR9" s="1051"/>
      <c r="DS9" s="1051"/>
      <c r="DT9" s="1051"/>
      <c r="DU9" s="1052"/>
      <c r="DV9" s="1053"/>
      <c r="DW9" s="1054"/>
      <c r="DX9" s="1054"/>
      <c r="DY9" s="1054"/>
      <c r="DZ9" s="1055"/>
      <c r="EA9" s="286"/>
    </row>
    <row r="10" spans="1:131" s="314" customFormat="1" ht="26.25" customHeight="1" x14ac:dyDescent="0.2">
      <c r="A10" s="309">
        <v>4</v>
      </c>
      <c r="B10" s="1077"/>
      <c r="C10" s="1078"/>
      <c r="D10" s="1078"/>
      <c r="E10" s="1078"/>
      <c r="F10" s="1078"/>
      <c r="G10" s="1078"/>
      <c r="H10" s="1078"/>
      <c r="I10" s="1078"/>
      <c r="J10" s="1078"/>
      <c r="K10" s="1078"/>
      <c r="L10" s="1078"/>
      <c r="M10" s="1078"/>
      <c r="N10" s="1078"/>
      <c r="O10" s="1078"/>
      <c r="P10" s="1079"/>
      <c r="Q10" s="1096"/>
      <c r="R10" s="1097"/>
      <c r="S10" s="1097"/>
      <c r="T10" s="1097"/>
      <c r="U10" s="1097"/>
      <c r="V10" s="1097"/>
      <c r="W10" s="1097"/>
      <c r="X10" s="1097"/>
      <c r="Y10" s="1097"/>
      <c r="Z10" s="1097"/>
      <c r="AA10" s="1097"/>
      <c r="AB10" s="1097"/>
      <c r="AC10" s="1097"/>
      <c r="AD10" s="1097"/>
      <c r="AE10" s="1098"/>
      <c r="AF10" s="1082"/>
      <c r="AG10" s="1083"/>
      <c r="AH10" s="1083"/>
      <c r="AI10" s="1083"/>
      <c r="AJ10" s="1084"/>
      <c r="AK10" s="1134"/>
      <c r="AL10" s="1135"/>
      <c r="AM10" s="1135"/>
      <c r="AN10" s="1135"/>
      <c r="AO10" s="1135"/>
      <c r="AP10" s="1135"/>
      <c r="AQ10" s="1135"/>
      <c r="AR10" s="1135"/>
      <c r="AS10" s="1135"/>
      <c r="AT10" s="1135"/>
      <c r="AU10" s="1136"/>
      <c r="AV10" s="1136"/>
      <c r="AW10" s="1136"/>
      <c r="AX10" s="1136"/>
      <c r="AY10" s="1137"/>
      <c r="AZ10" s="312"/>
      <c r="BA10" s="312"/>
      <c r="BB10" s="312"/>
      <c r="BC10" s="312"/>
      <c r="BD10" s="312"/>
      <c r="BE10" s="285"/>
      <c r="BF10" s="285"/>
      <c r="BG10" s="285"/>
      <c r="BH10" s="285"/>
      <c r="BI10" s="285"/>
      <c r="BJ10" s="285"/>
      <c r="BK10" s="285"/>
      <c r="BL10" s="285"/>
      <c r="BM10" s="285"/>
      <c r="BN10" s="285"/>
      <c r="BO10" s="285"/>
      <c r="BP10" s="285"/>
      <c r="BQ10" s="307">
        <v>4</v>
      </c>
      <c r="BR10" s="311"/>
      <c r="BS10" s="1056"/>
      <c r="BT10" s="1057"/>
      <c r="BU10" s="1057"/>
      <c r="BV10" s="1057"/>
      <c r="BW10" s="1057"/>
      <c r="BX10" s="1057"/>
      <c r="BY10" s="1057"/>
      <c r="BZ10" s="1057"/>
      <c r="CA10" s="1057"/>
      <c r="CB10" s="1057"/>
      <c r="CC10" s="1057"/>
      <c r="CD10" s="1057"/>
      <c r="CE10" s="1057"/>
      <c r="CF10" s="1057"/>
      <c r="CG10" s="1058"/>
      <c r="CH10" s="1050"/>
      <c r="CI10" s="1051"/>
      <c r="CJ10" s="1051"/>
      <c r="CK10" s="1051"/>
      <c r="CL10" s="1052"/>
      <c r="CM10" s="1050"/>
      <c r="CN10" s="1051"/>
      <c r="CO10" s="1051"/>
      <c r="CP10" s="1051"/>
      <c r="CQ10" s="1052"/>
      <c r="CR10" s="1050"/>
      <c r="CS10" s="1051"/>
      <c r="CT10" s="1051"/>
      <c r="CU10" s="1051"/>
      <c r="CV10" s="1052"/>
      <c r="CW10" s="1050"/>
      <c r="CX10" s="1051"/>
      <c r="CY10" s="1051"/>
      <c r="CZ10" s="1051"/>
      <c r="DA10" s="1052"/>
      <c r="DB10" s="1050"/>
      <c r="DC10" s="1051"/>
      <c r="DD10" s="1051"/>
      <c r="DE10" s="1051"/>
      <c r="DF10" s="1052"/>
      <c r="DG10" s="1050"/>
      <c r="DH10" s="1051"/>
      <c r="DI10" s="1051"/>
      <c r="DJ10" s="1051"/>
      <c r="DK10" s="1052"/>
      <c r="DL10" s="1050"/>
      <c r="DM10" s="1051"/>
      <c r="DN10" s="1051"/>
      <c r="DO10" s="1051"/>
      <c r="DP10" s="1052"/>
      <c r="DQ10" s="1050"/>
      <c r="DR10" s="1051"/>
      <c r="DS10" s="1051"/>
      <c r="DT10" s="1051"/>
      <c r="DU10" s="1052"/>
      <c r="DV10" s="1053"/>
      <c r="DW10" s="1054"/>
      <c r="DX10" s="1054"/>
      <c r="DY10" s="1054"/>
      <c r="DZ10" s="1055"/>
      <c r="EA10" s="286"/>
    </row>
    <row r="11" spans="1:131" s="314" customFormat="1" ht="26.25" customHeight="1" x14ac:dyDescent="0.2">
      <c r="A11" s="309">
        <v>5</v>
      </c>
      <c r="B11" s="1077"/>
      <c r="C11" s="1078"/>
      <c r="D11" s="1078"/>
      <c r="E11" s="1078"/>
      <c r="F11" s="1078"/>
      <c r="G11" s="1078"/>
      <c r="H11" s="1078"/>
      <c r="I11" s="1078"/>
      <c r="J11" s="1078"/>
      <c r="K11" s="1078"/>
      <c r="L11" s="1078"/>
      <c r="M11" s="1078"/>
      <c r="N11" s="1078"/>
      <c r="O11" s="1078"/>
      <c r="P11" s="1079"/>
      <c r="Q11" s="1096"/>
      <c r="R11" s="1097"/>
      <c r="S11" s="1097"/>
      <c r="T11" s="1097"/>
      <c r="U11" s="1097"/>
      <c r="V11" s="1097"/>
      <c r="W11" s="1097"/>
      <c r="X11" s="1097"/>
      <c r="Y11" s="1097"/>
      <c r="Z11" s="1097"/>
      <c r="AA11" s="1097"/>
      <c r="AB11" s="1097"/>
      <c r="AC11" s="1097"/>
      <c r="AD11" s="1097"/>
      <c r="AE11" s="1098"/>
      <c r="AF11" s="1082"/>
      <c r="AG11" s="1083"/>
      <c r="AH11" s="1083"/>
      <c r="AI11" s="1083"/>
      <c r="AJ11" s="1084"/>
      <c r="AK11" s="1134"/>
      <c r="AL11" s="1135"/>
      <c r="AM11" s="1135"/>
      <c r="AN11" s="1135"/>
      <c r="AO11" s="1135"/>
      <c r="AP11" s="1135"/>
      <c r="AQ11" s="1135"/>
      <c r="AR11" s="1135"/>
      <c r="AS11" s="1135"/>
      <c r="AT11" s="1135"/>
      <c r="AU11" s="1136"/>
      <c r="AV11" s="1136"/>
      <c r="AW11" s="1136"/>
      <c r="AX11" s="1136"/>
      <c r="AY11" s="1137"/>
      <c r="AZ11" s="312"/>
      <c r="BA11" s="312"/>
      <c r="BB11" s="312"/>
      <c r="BC11" s="312"/>
      <c r="BD11" s="312"/>
      <c r="BE11" s="285"/>
      <c r="BF11" s="285"/>
      <c r="BG11" s="285"/>
      <c r="BH11" s="285"/>
      <c r="BI11" s="285"/>
      <c r="BJ11" s="285"/>
      <c r="BK11" s="285"/>
      <c r="BL11" s="285"/>
      <c r="BM11" s="285"/>
      <c r="BN11" s="285"/>
      <c r="BO11" s="285"/>
      <c r="BP11" s="285"/>
      <c r="BQ11" s="307">
        <v>5</v>
      </c>
      <c r="BR11" s="311"/>
      <c r="BS11" s="1056"/>
      <c r="BT11" s="1057"/>
      <c r="BU11" s="1057"/>
      <c r="BV11" s="1057"/>
      <c r="BW11" s="1057"/>
      <c r="BX11" s="1057"/>
      <c r="BY11" s="1057"/>
      <c r="BZ11" s="1057"/>
      <c r="CA11" s="1057"/>
      <c r="CB11" s="1057"/>
      <c r="CC11" s="1057"/>
      <c r="CD11" s="1057"/>
      <c r="CE11" s="1057"/>
      <c r="CF11" s="1057"/>
      <c r="CG11" s="1058"/>
      <c r="CH11" s="1050"/>
      <c r="CI11" s="1051"/>
      <c r="CJ11" s="1051"/>
      <c r="CK11" s="1051"/>
      <c r="CL11" s="1052"/>
      <c r="CM11" s="1050"/>
      <c r="CN11" s="1051"/>
      <c r="CO11" s="1051"/>
      <c r="CP11" s="1051"/>
      <c r="CQ11" s="1052"/>
      <c r="CR11" s="1050"/>
      <c r="CS11" s="1051"/>
      <c r="CT11" s="1051"/>
      <c r="CU11" s="1051"/>
      <c r="CV11" s="1052"/>
      <c r="CW11" s="1050"/>
      <c r="CX11" s="1051"/>
      <c r="CY11" s="1051"/>
      <c r="CZ11" s="1051"/>
      <c r="DA11" s="1052"/>
      <c r="DB11" s="1050"/>
      <c r="DC11" s="1051"/>
      <c r="DD11" s="1051"/>
      <c r="DE11" s="1051"/>
      <c r="DF11" s="1052"/>
      <c r="DG11" s="1050"/>
      <c r="DH11" s="1051"/>
      <c r="DI11" s="1051"/>
      <c r="DJ11" s="1051"/>
      <c r="DK11" s="1052"/>
      <c r="DL11" s="1050"/>
      <c r="DM11" s="1051"/>
      <c r="DN11" s="1051"/>
      <c r="DO11" s="1051"/>
      <c r="DP11" s="1052"/>
      <c r="DQ11" s="1050"/>
      <c r="DR11" s="1051"/>
      <c r="DS11" s="1051"/>
      <c r="DT11" s="1051"/>
      <c r="DU11" s="1052"/>
      <c r="DV11" s="1053"/>
      <c r="DW11" s="1054"/>
      <c r="DX11" s="1054"/>
      <c r="DY11" s="1054"/>
      <c r="DZ11" s="1055"/>
      <c r="EA11" s="286"/>
    </row>
    <row r="12" spans="1:131" s="314" customFormat="1" ht="26.25" customHeight="1" x14ac:dyDescent="0.2">
      <c r="A12" s="309">
        <v>6</v>
      </c>
      <c r="B12" s="1077"/>
      <c r="C12" s="1078"/>
      <c r="D12" s="1078"/>
      <c r="E12" s="1078"/>
      <c r="F12" s="1078"/>
      <c r="G12" s="1078"/>
      <c r="H12" s="1078"/>
      <c r="I12" s="1078"/>
      <c r="J12" s="1078"/>
      <c r="K12" s="1078"/>
      <c r="L12" s="1078"/>
      <c r="M12" s="1078"/>
      <c r="N12" s="1078"/>
      <c r="O12" s="1078"/>
      <c r="P12" s="1079"/>
      <c r="Q12" s="1096"/>
      <c r="R12" s="1097"/>
      <c r="S12" s="1097"/>
      <c r="T12" s="1097"/>
      <c r="U12" s="1097"/>
      <c r="V12" s="1097"/>
      <c r="W12" s="1097"/>
      <c r="X12" s="1097"/>
      <c r="Y12" s="1097"/>
      <c r="Z12" s="1097"/>
      <c r="AA12" s="1097"/>
      <c r="AB12" s="1097"/>
      <c r="AC12" s="1097"/>
      <c r="AD12" s="1097"/>
      <c r="AE12" s="1098"/>
      <c r="AF12" s="1082"/>
      <c r="AG12" s="1083"/>
      <c r="AH12" s="1083"/>
      <c r="AI12" s="1083"/>
      <c r="AJ12" s="1084"/>
      <c r="AK12" s="1134"/>
      <c r="AL12" s="1135"/>
      <c r="AM12" s="1135"/>
      <c r="AN12" s="1135"/>
      <c r="AO12" s="1135"/>
      <c r="AP12" s="1135"/>
      <c r="AQ12" s="1135"/>
      <c r="AR12" s="1135"/>
      <c r="AS12" s="1135"/>
      <c r="AT12" s="1135"/>
      <c r="AU12" s="1136"/>
      <c r="AV12" s="1136"/>
      <c r="AW12" s="1136"/>
      <c r="AX12" s="1136"/>
      <c r="AY12" s="1137"/>
      <c r="AZ12" s="312"/>
      <c r="BA12" s="312"/>
      <c r="BB12" s="312"/>
      <c r="BC12" s="312"/>
      <c r="BD12" s="312"/>
      <c r="BE12" s="285"/>
      <c r="BF12" s="285"/>
      <c r="BG12" s="285"/>
      <c r="BH12" s="285"/>
      <c r="BI12" s="285"/>
      <c r="BJ12" s="285"/>
      <c r="BK12" s="285"/>
      <c r="BL12" s="285"/>
      <c r="BM12" s="285"/>
      <c r="BN12" s="285"/>
      <c r="BO12" s="285"/>
      <c r="BP12" s="285"/>
      <c r="BQ12" s="307">
        <v>6</v>
      </c>
      <c r="BR12" s="311"/>
      <c r="BS12" s="1056"/>
      <c r="BT12" s="1057"/>
      <c r="BU12" s="1057"/>
      <c r="BV12" s="1057"/>
      <c r="BW12" s="1057"/>
      <c r="BX12" s="1057"/>
      <c r="BY12" s="1057"/>
      <c r="BZ12" s="1057"/>
      <c r="CA12" s="1057"/>
      <c r="CB12" s="1057"/>
      <c r="CC12" s="1057"/>
      <c r="CD12" s="1057"/>
      <c r="CE12" s="1057"/>
      <c r="CF12" s="1057"/>
      <c r="CG12" s="1058"/>
      <c r="CH12" s="1050"/>
      <c r="CI12" s="1051"/>
      <c r="CJ12" s="1051"/>
      <c r="CK12" s="1051"/>
      <c r="CL12" s="1052"/>
      <c r="CM12" s="1050"/>
      <c r="CN12" s="1051"/>
      <c r="CO12" s="1051"/>
      <c r="CP12" s="1051"/>
      <c r="CQ12" s="1052"/>
      <c r="CR12" s="1050"/>
      <c r="CS12" s="1051"/>
      <c r="CT12" s="1051"/>
      <c r="CU12" s="1051"/>
      <c r="CV12" s="1052"/>
      <c r="CW12" s="1050"/>
      <c r="CX12" s="1051"/>
      <c r="CY12" s="1051"/>
      <c r="CZ12" s="1051"/>
      <c r="DA12" s="1052"/>
      <c r="DB12" s="1050"/>
      <c r="DC12" s="1051"/>
      <c r="DD12" s="1051"/>
      <c r="DE12" s="1051"/>
      <c r="DF12" s="1052"/>
      <c r="DG12" s="1050"/>
      <c r="DH12" s="1051"/>
      <c r="DI12" s="1051"/>
      <c r="DJ12" s="1051"/>
      <c r="DK12" s="1052"/>
      <c r="DL12" s="1050"/>
      <c r="DM12" s="1051"/>
      <c r="DN12" s="1051"/>
      <c r="DO12" s="1051"/>
      <c r="DP12" s="1052"/>
      <c r="DQ12" s="1050"/>
      <c r="DR12" s="1051"/>
      <c r="DS12" s="1051"/>
      <c r="DT12" s="1051"/>
      <c r="DU12" s="1052"/>
      <c r="DV12" s="1053"/>
      <c r="DW12" s="1054"/>
      <c r="DX12" s="1054"/>
      <c r="DY12" s="1054"/>
      <c r="DZ12" s="1055"/>
      <c r="EA12" s="286"/>
    </row>
    <row r="13" spans="1:131" s="314" customFormat="1" ht="26.25" customHeight="1" x14ac:dyDescent="0.2">
      <c r="A13" s="309">
        <v>7</v>
      </c>
      <c r="B13" s="1077"/>
      <c r="C13" s="1078"/>
      <c r="D13" s="1078"/>
      <c r="E13" s="1078"/>
      <c r="F13" s="1078"/>
      <c r="G13" s="1078"/>
      <c r="H13" s="1078"/>
      <c r="I13" s="1078"/>
      <c r="J13" s="1078"/>
      <c r="K13" s="1078"/>
      <c r="L13" s="1078"/>
      <c r="M13" s="1078"/>
      <c r="N13" s="1078"/>
      <c r="O13" s="1078"/>
      <c r="P13" s="1079"/>
      <c r="Q13" s="1096"/>
      <c r="R13" s="1097"/>
      <c r="S13" s="1097"/>
      <c r="T13" s="1097"/>
      <c r="U13" s="1097"/>
      <c r="V13" s="1097"/>
      <c r="W13" s="1097"/>
      <c r="X13" s="1097"/>
      <c r="Y13" s="1097"/>
      <c r="Z13" s="1097"/>
      <c r="AA13" s="1097"/>
      <c r="AB13" s="1097"/>
      <c r="AC13" s="1097"/>
      <c r="AD13" s="1097"/>
      <c r="AE13" s="1098"/>
      <c r="AF13" s="1082"/>
      <c r="AG13" s="1083"/>
      <c r="AH13" s="1083"/>
      <c r="AI13" s="1083"/>
      <c r="AJ13" s="1084"/>
      <c r="AK13" s="1134"/>
      <c r="AL13" s="1135"/>
      <c r="AM13" s="1135"/>
      <c r="AN13" s="1135"/>
      <c r="AO13" s="1135"/>
      <c r="AP13" s="1135"/>
      <c r="AQ13" s="1135"/>
      <c r="AR13" s="1135"/>
      <c r="AS13" s="1135"/>
      <c r="AT13" s="1135"/>
      <c r="AU13" s="1136"/>
      <c r="AV13" s="1136"/>
      <c r="AW13" s="1136"/>
      <c r="AX13" s="1136"/>
      <c r="AY13" s="1137"/>
      <c r="AZ13" s="312"/>
      <c r="BA13" s="312"/>
      <c r="BB13" s="312"/>
      <c r="BC13" s="312"/>
      <c r="BD13" s="312"/>
      <c r="BE13" s="285"/>
      <c r="BF13" s="285"/>
      <c r="BG13" s="285"/>
      <c r="BH13" s="285"/>
      <c r="BI13" s="285"/>
      <c r="BJ13" s="285"/>
      <c r="BK13" s="285"/>
      <c r="BL13" s="285"/>
      <c r="BM13" s="285"/>
      <c r="BN13" s="285"/>
      <c r="BO13" s="285"/>
      <c r="BP13" s="285"/>
      <c r="BQ13" s="307">
        <v>7</v>
      </c>
      <c r="BR13" s="311"/>
      <c r="BS13" s="1056"/>
      <c r="BT13" s="1057"/>
      <c r="BU13" s="1057"/>
      <c r="BV13" s="1057"/>
      <c r="BW13" s="1057"/>
      <c r="BX13" s="1057"/>
      <c r="BY13" s="1057"/>
      <c r="BZ13" s="1057"/>
      <c r="CA13" s="1057"/>
      <c r="CB13" s="1057"/>
      <c r="CC13" s="1057"/>
      <c r="CD13" s="1057"/>
      <c r="CE13" s="1057"/>
      <c r="CF13" s="1057"/>
      <c r="CG13" s="1058"/>
      <c r="CH13" s="1050"/>
      <c r="CI13" s="1051"/>
      <c r="CJ13" s="1051"/>
      <c r="CK13" s="1051"/>
      <c r="CL13" s="1052"/>
      <c r="CM13" s="1050"/>
      <c r="CN13" s="1051"/>
      <c r="CO13" s="1051"/>
      <c r="CP13" s="1051"/>
      <c r="CQ13" s="1052"/>
      <c r="CR13" s="1050"/>
      <c r="CS13" s="1051"/>
      <c r="CT13" s="1051"/>
      <c r="CU13" s="1051"/>
      <c r="CV13" s="1052"/>
      <c r="CW13" s="1050"/>
      <c r="CX13" s="1051"/>
      <c r="CY13" s="1051"/>
      <c r="CZ13" s="1051"/>
      <c r="DA13" s="1052"/>
      <c r="DB13" s="1050"/>
      <c r="DC13" s="1051"/>
      <c r="DD13" s="1051"/>
      <c r="DE13" s="1051"/>
      <c r="DF13" s="1052"/>
      <c r="DG13" s="1050"/>
      <c r="DH13" s="1051"/>
      <c r="DI13" s="1051"/>
      <c r="DJ13" s="1051"/>
      <c r="DK13" s="1052"/>
      <c r="DL13" s="1050"/>
      <c r="DM13" s="1051"/>
      <c r="DN13" s="1051"/>
      <c r="DO13" s="1051"/>
      <c r="DP13" s="1052"/>
      <c r="DQ13" s="1050"/>
      <c r="DR13" s="1051"/>
      <c r="DS13" s="1051"/>
      <c r="DT13" s="1051"/>
      <c r="DU13" s="1052"/>
      <c r="DV13" s="1053"/>
      <c r="DW13" s="1054"/>
      <c r="DX13" s="1054"/>
      <c r="DY13" s="1054"/>
      <c r="DZ13" s="1055"/>
      <c r="EA13" s="286"/>
    </row>
    <row r="14" spans="1:131" s="314" customFormat="1" ht="26.25" customHeight="1" x14ac:dyDescent="0.2">
      <c r="A14" s="309">
        <v>8</v>
      </c>
      <c r="B14" s="1077"/>
      <c r="C14" s="1078"/>
      <c r="D14" s="1078"/>
      <c r="E14" s="1078"/>
      <c r="F14" s="1078"/>
      <c r="G14" s="1078"/>
      <c r="H14" s="1078"/>
      <c r="I14" s="1078"/>
      <c r="J14" s="1078"/>
      <c r="K14" s="1078"/>
      <c r="L14" s="1078"/>
      <c r="M14" s="1078"/>
      <c r="N14" s="1078"/>
      <c r="O14" s="1078"/>
      <c r="P14" s="1079"/>
      <c r="Q14" s="1096"/>
      <c r="R14" s="1097"/>
      <c r="S14" s="1097"/>
      <c r="T14" s="1097"/>
      <c r="U14" s="1097"/>
      <c r="V14" s="1097"/>
      <c r="W14" s="1097"/>
      <c r="X14" s="1097"/>
      <c r="Y14" s="1097"/>
      <c r="Z14" s="1097"/>
      <c r="AA14" s="1097"/>
      <c r="AB14" s="1097"/>
      <c r="AC14" s="1097"/>
      <c r="AD14" s="1097"/>
      <c r="AE14" s="1098"/>
      <c r="AF14" s="1082"/>
      <c r="AG14" s="1083"/>
      <c r="AH14" s="1083"/>
      <c r="AI14" s="1083"/>
      <c r="AJ14" s="1084"/>
      <c r="AK14" s="1134"/>
      <c r="AL14" s="1135"/>
      <c r="AM14" s="1135"/>
      <c r="AN14" s="1135"/>
      <c r="AO14" s="1135"/>
      <c r="AP14" s="1135"/>
      <c r="AQ14" s="1135"/>
      <c r="AR14" s="1135"/>
      <c r="AS14" s="1135"/>
      <c r="AT14" s="1135"/>
      <c r="AU14" s="1136"/>
      <c r="AV14" s="1136"/>
      <c r="AW14" s="1136"/>
      <c r="AX14" s="1136"/>
      <c r="AY14" s="1137"/>
      <c r="AZ14" s="312"/>
      <c r="BA14" s="312"/>
      <c r="BB14" s="312"/>
      <c r="BC14" s="312"/>
      <c r="BD14" s="312"/>
      <c r="BE14" s="285"/>
      <c r="BF14" s="285"/>
      <c r="BG14" s="285"/>
      <c r="BH14" s="285"/>
      <c r="BI14" s="285"/>
      <c r="BJ14" s="285"/>
      <c r="BK14" s="285"/>
      <c r="BL14" s="285"/>
      <c r="BM14" s="285"/>
      <c r="BN14" s="285"/>
      <c r="BO14" s="285"/>
      <c r="BP14" s="285"/>
      <c r="BQ14" s="307">
        <v>8</v>
      </c>
      <c r="BR14" s="311"/>
      <c r="BS14" s="1056"/>
      <c r="BT14" s="1057"/>
      <c r="BU14" s="1057"/>
      <c r="BV14" s="1057"/>
      <c r="BW14" s="1057"/>
      <c r="BX14" s="1057"/>
      <c r="BY14" s="1057"/>
      <c r="BZ14" s="1057"/>
      <c r="CA14" s="1057"/>
      <c r="CB14" s="1057"/>
      <c r="CC14" s="1057"/>
      <c r="CD14" s="1057"/>
      <c r="CE14" s="1057"/>
      <c r="CF14" s="1057"/>
      <c r="CG14" s="1058"/>
      <c r="CH14" s="1050"/>
      <c r="CI14" s="1051"/>
      <c r="CJ14" s="1051"/>
      <c r="CK14" s="1051"/>
      <c r="CL14" s="1052"/>
      <c r="CM14" s="1050"/>
      <c r="CN14" s="1051"/>
      <c r="CO14" s="1051"/>
      <c r="CP14" s="1051"/>
      <c r="CQ14" s="1052"/>
      <c r="CR14" s="1050"/>
      <c r="CS14" s="1051"/>
      <c r="CT14" s="1051"/>
      <c r="CU14" s="1051"/>
      <c r="CV14" s="1052"/>
      <c r="CW14" s="1050"/>
      <c r="CX14" s="1051"/>
      <c r="CY14" s="1051"/>
      <c r="CZ14" s="1051"/>
      <c r="DA14" s="1052"/>
      <c r="DB14" s="1050"/>
      <c r="DC14" s="1051"/>
      <c r="DD14" s="1051"/>
      <c r="DE14" s="1051"/>
      <c r="DF14" s="1052"/>
      <c r="DG14" s="1050"/>
      <c r="DH14" s="1051"/>
      <c r="DI14" s="1051"/>
      <c r="DJ14" s="1051"/>
      <c r="DK14" s="1052"/>
      <c r="DL14" s="1050"/>
      <c r="DM14" s="1051"/>
      <c r="DN14" s="1051"/>
      <c r="DO14" s="1051"/>
      <c r="DP14" s="1052"/>
      <c r="DQ14" s="1050"/>
      <c r="DR14" s="1051"/>
      <c r="DS14" s="1051"/>
      <c r="DT14" s="1051"/>
      <c r="DU14" s="1052"/>
      <c r="DV14" s="1053"/>
      <c r="DW14" s="1054"/>
      <c r="DX14" s="1054"/>
      <c r="DY14" s="1054"/>
      <c r="DZ14" s="1055"/>
      <c r="EA14" s="286"/>
    </row>
    <row r="15" spans="1:131" s="314" customFormat="1" ht="26.25" customHeight="1" x14ac:dyDescent="0.2">
      <c r="A15" s="309">
        <v>9</v>
      </c>
      <c r="B15" s="1077"/>
      <c r="C15" s="1078"/>
      <c r="D15" s="1078"/>
      <c r="E15" s="1078"/>
      <c r="F15" s="1078"/>
      <c r="G15" s="1078"/>
      <c r="H15" s="1078"/>
      <c r="I15" s="1078"/>
      <c r="J15" s="1078"/>
      <c r="K15" s="1078"/>
      <c r="L15" s="1078"/>
      <c r="M15" s="1078"/>
      <c r="N15" s="1078"/>
      <c r="O15" s="1078"/>
      <c r="P15" s="1079"/>
      <c r="Q15" s="1096"/>
      <c r="R15" s="1097"/>
      <c r="S15" s="1097"/>
      <c r="T15" s="1097"/>
      <c r="U15" s="1097"/>
      <c r="V15" s="1097"/>
      <c r="W15" s="1097"/>
      <c r="X15" s="1097"/>
      <c r="Y15" s="1097"/>
      <c r="Z15" s="1097"/>
      <c r="AA15" s="1097"/>
      <c r="AB15" s="1097"/>
      <c r="AC15" s="1097"/>
      <c r="AD15" s="1097"/>
      <c r="AE15" s="1098"/>
      <c r="AF15" s="1082"/>
      <c r="AG15" s="1083"/>
      <c r="AH15" s="1083"/>
      <c r="AI15" s="1083"/>
      <c r="AJ15" s="1084"/>
      <c r="AK15" s="1134"/>
      <c r="AL15" s="1135"/>
      <c r="AM15" s="1135"/>
      <c r="AN15" s="1135"/>
      <c r="AO15" s="1135"/>
      <c r="AP15" s="1135"/>
      <c r="AQ15" s="1135"/>
      <c r="AR15" s="1135"/>
      <c r="AS15" s="1135"/>
      <c r="AT15" s="1135"/>
      <c r="AU15" s="1136"/>
      <c r="AV15" s="1136"/>
      <c r="AW15" s="1136"/>
      <c r="AX15" s="1136"/>
      <c r="AY15" s="1137"/>
      <c r="AZ15" s="312"/>
      <c r="BA15" s="312"/>
      <c r="BB15" s="312"/>
      <c r="BC15" s="312"/>
      <c r="BD15" s="312"/>
      <c r="BE15" s="285"/>
      <c r="BF15" s="285"/>
      <c r="BG15" s="285"/>
      <c r="BH15" s="285"/>
      <c r="BI15" s="285"/>
      <c r="BJ15" s="285"/>
      <c r="BK15" s="285"/>
      <c r="BL15" s="285"/>
      <c r="BM15" s="285"/>
      <c r="BN15" s="285"/>
      <c r="BO15" s="285"/>
      <c r="BP15" s="285"/>
      <c r="BQ15" s="307">
        <v>9</v>
      </c>
      <c r="BR15" s="311"/>
      <c r="BS15" s="1056"/>
      <c r="BT15" s="1057"/>
      <c r="BU15" s="1057"/>
      <c r="BV15" s="1057"/>
      <c r="BW15" s="1057"/>
      <c r="BX15" s="1057"/>
      <c r="BY15" s="1057"/>
      <c r="BZ15" s="1057"/>
      <c r="CA15" s="1057"/>
      <c r="CB15" s="1057"/>
      <c r="CC15" s="1057"/>
      <c r="CD15" s="1057"/>
      <c r="CE15" s="1057"/>
      <c r="CF15" s="1057"/>
      <c r="CG15" s="1058"/>
      <c r="CH15" s="1050"/>
      <c r="CI15" s="1051"/>
      <c r="CJ15" s="1051"/>
      <c r="CK15" s="1051"/>
      <c r="CL15" s="1052"/>
      <c r="CM15" s="1050"/>
      <c r="CN15" s="1051"/>
      <c r="CO15" s="1051"/>
      <c r="CP15" s="1051"/>
      <c r="CQ15" s="1052"/>
      <c r="CR15" s="1050"/>
      <c r="CS15" s="1051"/>
      <c r="CT15" s="1051"/>
      <c r="CU15" s="1051"/>
      <c r="CV15" s="1052"/>
      <c r="CW15" s="1050"/>
      <c r="CX15" s="1051"/>
      <c r="CY15" s="1051"/>
      <c r="CZ15" s="1051"/>
      <c r="DA15" s="1052"/>
      <c r="DB15" s="1050"/>
      <c r="DC15" s="1051"/>
      <c r="DD15" s="1051"/>
      <c r="DE15" s="1051"/>
      <c r="DF15" s="1052"/>
      <c r="DG15" s="1050"/>
      <c r="DH15" s="1051"/>
      <c r="DI15" s="1051"/>
      <c r="DJ15" s="1051"/>
      <c r="DK15" s="1052"/>
      <c r="DL15" s="1050"/>
      <c r="DM15" s="1051"/>
      <c r="DN15" s="1051"/>
      <c r="DO15" s="1051"/>
      <c r="DP15" s="1052"/>
      <c r="DQ15" s="1050"/>
      <c r="DR15" s="1051"/>
      <c r="DS15" s="1051"/>
      <c r="DT15" s="1051"/>
      <c r="DU15" s="1052"/>
      <c r="DV15" s="1053"/>
      <c r="DW15" s="1054"/>
      <c r="DX15" s="1054"/>
      <c r="DY15" s="1054"/>
      <c r="DZ15" s="1055"/>
      <c r="EA15" s="286"/>
    </row>
    <row r="16" spans="1:131" s="314" customFormat="1" ht="26.25" customHeight="1" x14ac:dyDescent="0.2">
      <c r="A16" s="309">
        <v>10</v>
      </c>
      <c r="B16" s="1077"/>
      <c r="C16" s="1078"/>
      <c r="D16" s="1078"/>
      <c r="E16" s="1078"/>
      <c r="F16" s="1078"/>
      <c r="G16" s="1078"/>
      <c r="H16" s="1078"/>
      <c r="I16" s="1078"/>
      <c r="J16" s="1078"/>
      <c r="K16" s="1078"/>
      <c r="L16" s="1078"/>
      <c r="M16" s="1078"/>
      <c r="N16" s="1078"/>
      <c r="O16" s="1078"/>
      <c r="P16" s="1079"/>
      <c r="Q16" s="1096"/>
      <c r="R16" s="1097"/>
      <c r="S16" s="1097"/>
      <c r="T16" s="1097"/>
      <c r="U16" s="1097"/>
      <c r="V16" s="1097"/>
      <c r="W16" s="1097"/>
      <c r="X16" s="1097"/>
      <c r="Y16" s="1097"/>
      <c r="Z16" s="1097"/>
      <c r="AA16" s="1097"/>
      <c r="AB16" s="1097"/>
      <c r="AC16" s="1097"/>
      <c r="AD16" s="1097"/>
      <c r="AE16" s="1098"/>
      <c r="AF16" s="1082"/>
      <c r="AG16" s="1083"/>
      <c r="AH16" s="1083"/>
      <c r="AI16" s="1083"/>
      <c r="AJ16" s="1084"/>
      <c r="AK16" s="1134"/>
      <c r="AL16" s="1135"/>
      <c r="AM16" s="1135"/>
      <c r="AN16" s="1135"/>
      <c r="AO16" s="1135"/>
      <c r="AP16" s="1135"/>
      <c r="AQ16" s="1135"/>
      <c r="AR16" s="1135"/>
      <c r="AS16" s="1135"/>
      <c r="AT16" s="1135"/>
      <c r="AU16" s="1136"/>
      <c r="AV16" s="1136"/>
      <c r="AW16" s="1136"/>
      <c r="AX16" s="1136"/>
      <c r="AY16" s="1137"/>
      <c r="AZ16" s="312"/>
      <c r="BA16" s="312"/>
      <c r="BB16" s="312"/>
      <c r="BC16" s="312"/>
      <c r="BD16" s="312"/>
      <c r="BE16" s="285"/>
      <c r="BF16" s="285"/>
      <c r="BG16" s="285"/>
      <c r="BH16" s="285"/>
      <c r="BI16" s="285"/>
      <c r="BJ16" s="285"/>
      <c r="BK16" s="285"/>
      <c r="BL16" s="285"/>
      <c r="BM16" s="285"/>
      <c r="BN16" s="285"/>
      <c r="BO16" s="285"/>
      <c r="BP16" s="285"/>
      <c r="BQ16" s="307">
        <v>10</v>
      </c>
      <c r="BR16" s="311"/>
      <c r="BS16" s="1056"/>
      <c r="BT16" s="1057"/>
      <c r="BU16" s="1057"/>
      <c r="BV16" s="1057"/>
      <c r="BW16" s="1057"/>
      <c r="BX16" s="1057"/>
      <c r="BY16" s="1057"/>
      <c r="BZ16" s="1057"/>
      <c r="CA16" s="1057"/>
      <c r="CB16" s="1057"/>
      <c r="CC16" s="1057"/>
      <c r="CD16" s="1057"/>
      <c r="CE16" s="1057"/>
      <c r="CF16" s="1057"/>
      <c r="CG16" s="1058"/>
      <c r="CH16" s="1050"/>
      <c r="CI16" s="1051"/>
      <c r="CJ16" s="1051"/>
      <c r="CK16" s="1051"/>
      <c r="CL16" s="1052"/>
      <c r="CM16" s="1050"/>
      <c r="CN16" s="1051"/>
      <c r="CO16" s="1051"/>
      <c r="CP16" s="1051"/>
      <c r="CQ16" s="1052"/>
      <c r="CR16" s="1050"/>
      <c r="CS16" s="1051"/>
      <c r="CT16" s="1051"/>
      <c r="CU16" s="1051"/>
      <c r="CV16" s="1052"/>
      <c r="CW16" s="1050"/>
      <c r="CX16" s="1051"/>
      <c r="CY16" s="1051"/>
      <c r="CZ16" s="1051"/>
      <c r="DA16" s="1052"/>
      <c r="DB16" s="1050"/>
      <c r="DC16" s="1051"/>
      <c r="DD16" s="1051"/>
      <c r="DE16" s="1051"/>
      <c r="DF16" s="1052"/>
      <c r="DG16" s="1050"/>
      <c r="DH16" s="1051"/>
      <c r="DI16" s="1051"/>
      <c r="DJ16" s="1051"/>
      <c r="DK16" s="1052"/>
      <c r="DL16" s="1050"/>
      <c r="DM16" s="1051"/>
      <c r="DN16" s="1051"/>
      <c r="DO16" s="1051"/>
      <c r="DP16" s="1052"/>
      <c r="DQ16" s="1050"/>
      <c r="DR16" s="1051"/>
      <c r="DS16" s="1051"/>
      <c r="DT16" s="1051"/>
      <c r="DU16" s="1052"/>
      <c r="DV16" s="1053"/>
      <c r="DW16" s="1054"/>
      <c r="DX16" s="1054"/>
      <c r="DY16" s="1054"/>
      <c r="DZ16" s="1055"/>
      <c r="EA16" s="286"/>
    </row>
    <row r="17" spans="1:131" s="314" customFormat="1" ht="26.25" customHeight="1" x14ac:dyDescent="0.2">
      <c r="A17" s="309">
        <v>11</v>
      </c>
      <c r="B17" s="1077"/>
      <c r="C17" s="1078"/>
      <c r="D17" s="1078"/>
      <c r="E17" s="1078"/>
      <c r="F17" s="1078"/>
      <c r="G17" s="1078"/>
      <c r="H17" s="1078"/>
      <c r="I17" s="1078"/>
      <c r="J17" s="1078"/>
      <c r="K17" s="1078"/>
      <c r="L17" s="1078"/>
      <c r="M17" s="1078"/>
      <c r="N17" s="1078"/>
      <c r="O17" s="1078"/>
      <c r="P17" s="1079"/>
      <c r="Q17" s="1096"/>
      <c r="R17" s="1097"/>
      <c r="S17" s="1097"/>
      <c r="T17" s="1097"/>
      <c r="U17" s="1097"/>
      <c r="V17" s="1097"/>
      <c r="W17" s="1097"/>
      <c r="X17" s="1097"/>
      <c r="Y17" s="1097"/>
      <c r="Z17" s="1097"/>
      <c r="AA17" s="1097"/>
      <c r="AB17" s="1097"/>
      <c r="AC17" s="1097"/>
      <c r="AD17" s="1097"/>
      <c r="AE17" s="1098"/>
      <c r="AF17" s="1082"/>
      <c r="AG17" s="1083"/>
      <c r="AH17" s="1083"/>
      <c r="AI17" s="1083"/>
      <c r="AJ17" s="1084"/>
      <c r="AK17" s="1134"/>
      <c r="AL17" s="1135"/>
      <c r="AM17" s="1135"/>
      <c r="AN17" s="1135"/>
      <c r="AO17" s="1135"/>
      <c r="AP17" s="1135"/>
      <c r="AQ17" s="1135"/>
      <c r="AR17" s="1135"/>
      <c r="AS17" s="1135"/>
      <c r="AT17" s="1135"/>
      <c r="AU17" s="1136"/>
      <c r="AV17" s="1136"/>
      <c r="AW17" s="1136"/>
      <c r="AX17" s="1136"/>
      <c r="AY17" s="1137"/>
      <c r="AZ17" s="312"/>
      <c r="BA17" s="312"/>
      <c r="BB17" s="312"/>
      <c r="BC17" s="312"/>
      <c r="BD17" s="312"/>
      <c r="BE17" s="285"/>
      <c r="BF17" s="285"/>
      <c r="BG17" s="285"/>
      <c r="BH17" s="285"/>
      <c r="BI17" s="285"/>
      <c r="BJ17" s="285"/>
      <c r="BK17" s="285"/>
      <c r="BL17" s="285"/>
      <c r="BM17" s="285"/>
      <c r="BN17" s="285"/>
      <c r="BO17" s="285"/>
      <c r="BP17" s="285"/>
      <c r="BQ17" s="307">
        <v>11</v>
      </c>
      <c r="BR17" s="311"/>
      <c r="BS17" s="1056"/>
      <c r="BT17" s="1057"/>
      <c r="BU17" s="1057"/>
      <c r="BV17" s="1057"/>
      <c r="BW17" s="1057"/>
      <c r="BX17" s="1057"/>
      <c r="BY17" s="1057"/>
      <c r="BZ17" s="1057"/>
      <c r="CA17" s="1057"/>
      <c r="CB17" s="1057"/>
      <c r="CC17" s="1057"/>
      <c r="CD17" s="1057"/>
      <c r="CE17" s="1057"/>
      <c r="CF17" s="1057"/>
      <c r="CG17" s="1058"/>
      <c r="CH17" s="1050"/>
      <c r="CI17" s="1051"/>
      <c r="CJ17" s="1051"/>
      <c r="CK17" s="1051"/>
      <c r="CL17" s="1052"/>
      <c r="CM17" s="1050"/>
      <c r="CN17" s="1051"/>
      <c r="CO17" s="1051"/>
      <c r="CP17" s="1051"/>
      <c r="CQ17" s="1052"/>
      <c r="CR17" s="1050"/>
      <c r="CS17" s="1051"/>
      <c r="CT17" s="1051"/>
      <c r="CU17" s="1051"/>
      <c r="CV17" s="1052"/>
      <c r="CW17" s="1050"/>
      <c r="CX17" s="1051"/>
      <c r="CY17" s="1051"/>
      <c r="CZ17" s="1051"/>
      <c r="DA17" s="1052"/>
      <c r="DB17" s="1050"/>
      <c r="DC17" s="1051"/>
      <c r="DD17" s="1051"/>
      <c r="DE17" s="1051"/>
      <c r="DF17" s="1052"/>
      <c r="DG17" s="1050"/>
      <c r="DH17" s="1051"/>
      <c r="DI17" s="1051"/>
      <c r="DJ17" s="1051"/>
      <c r="DK17" s="1052"/>
      <c r="DL17" s="1050"/>
      <c r="DM17" s="1051"/>
      <c r="DN17" s="1051"/>
      <c r="DO17" s="1051"/>
      <c r="DP17" s="1052"/>
      <c r="DQ17" s="1050"/>
      <c r="DR17" s="1051"/>
      <c r="DS17" s="1051"/>
      <c r="DT17" s="1051"/>
      <c r="DU17" s="1052"/>
      <c r="DV17" s="1053"/>
      <c r="DW17" s="1054"/>
      <c r="DX17" s="1054"/>
      <c r="DY17" s="1054"/>
      <c r="DZ17" s="1055"/>
      <c r="EA17" s="286"/>
    </row>
    <row r="18" spans="1:131" s="314" customFormat="1" ht="26.25" customHeight="1" x14ac:dyDescent="0.2">
      <c r="A18" s="309">
        <v>12</v>
      </c>
      <c r="B18" s="1077"/>
      <c r="C18" s="1078"/>
      <c r="D18" s="1078"/>
      <c r="E18" s="1078"/>
      <c r="F18" s="1078"/>
      <c r="G18" s="1078"/>
      <c r="H18" s="1078"/>
      <c r="I18" s="1078"/>
      <c r="J18" s="1078"/>
      <c r="K18" s="1078"/>
      <c r="L18" s="1078"/>
      <c r="M18" s="1078"/>
      <c r="N18" s="1078"/>
      <c r="O18" s="1078"/>
      <c r="P18" s="1079"/>
      <c r="Q18" s="1096"/>
      <c r="R18" s="1097"/>
      <c r="S18" s="1097"/>
      <c r="T18" s="1097"/>
      <c r="U18" s="1097"/>
      <c r="V18" s="1097"/>
      <c r="W18" s="1097"/>
      <c r="X18" s="1097"/>
      <c r="Y18" s="1097"/>
      <c r="Z18" s="1097"/>
      <c r="AA18" s="1097"/>
      <c r="AB18" s="1097"/>
      <c r="AC18" s="1097"/>
      <c r="AD18" s="1097"/>
      <c r="AE18" s="1098"/>
      <c r="AF18" s="1082"/>
      <c r="AG18" s="1083"/>
      <c r="AH18" s="1083"/>
      <c r="AI18" s="1083"/>
      <c r="AJ18" s="1084"/>
      <c r="AK18" s="1134"/>
      <c r="AL18" s="1135"/>
      <c r="AM18" s="1135"/>
      <c r="AN18" s="1135"/>
      <c r="AO18" s="1135"/>
      <c r="AP18" s="1135"/>
      <c r="AQ18" s="1135"/>
      <c r="AR18" s="1135"/>
      <c r="AS18" s="1135"/>
      <c r="AT18" s="1135"/>
      <c r="AU18" s="1136"/>
      <c r="AV18" s="1136"/>
      <c r="AW18" s="1136"/>
      <c r="AX18" s="1136"/>
      <c r="AY18" s="1137"/>
      <c r="AZ18" s="312"/>
      <c r="BA18" s="312"/>
      <c r="BB18" s="312"/>
      <c r="BC18" s="312"/>
      <c r="BD18" s="312"/>
      <c r="BE18" s="285"/>
      <c r="BF18" s="285"/>
      <c r="BG18" s="285"/>
      <c r="BH18" s="285"/>
      <c r="BI18" s="285"/>
      <c r="BJ18" s="285"/>
      <c r="BK18" s="285"/>
      <c r="BL18" s="285"/>
      <c r="BM18" s="285"/>
      <c r="BN18" s="285"/>
      <c r="BO18" s="285"/>
      <c r="BP18" s="285"/>
      <c r="BQ18" s="307">
        <v>12</v>
      </c>
      <c r="BR18" s="311"/>
      <c r="BS18" s="1056"/>
      <c r="BT18" s="1057"/>
      <c r="BU18" s="1057"/>
      <c r="BV18" s="1057"/>
      <c r="BW18" s="1057"/>
      <c r="BX18" s="1057"/>
      <c r="BY18" s="1057"/>
      <c r="BZ18" s="1057"/>
      <c r="CA18" s="1057"/>
      <c r="CB18" s="1057"/>
      <c r="CC18" s="1057"/>
      <c r="CD18" s="1057"/>
      <c r="CE18" s="1057"/>
      <c r="CF18" s="1057"/>
      <c r="CG18" s="1058"/>
      <c r="CH18" s="1050"/>
      <c r="CI18" s="1051"/>
      <c r="CJ18" s="1051"/>
      <c r="CK18" s="1051"/>
      <c r="CL18" s="1052"/>
      <c r="CM18" s="1050"/>
      <c r="CN18" s="1051"/>
      <c r="CO18" s="1051"/>
      <c r="CP18" s="1051"/>
      <c r="CQ18" s="1052"/>
      <c r="CR18" s="1050"/>
      <c r="CS18" s="1051"/>
      <c r="CT18" s="1051"/>
      <c r="CU18" s="1051"/>
      <c r="CV18" s="1052"/>
      <c r="CW18" s="1050"/>
      <c r="CX18" s="1051"/>
      <c r="CY18" s="1051"/>
      <c r="CZ18" s="1051"/>
      <c r="DA18" s="1052"/>
      <c r="DB18" s="1050"/>
      <c r="DC18" s="1051"/>
      <c r="DD18" s="1051"/>
      <c r="DE18" s="1051"/>
      <c r="DF18" s="1052"/>
      <c r="DG18" s="1050"/>
      <c r="DH18" s="1051"/>
      <c r="DI18" s="1051"/>
      <c r="DJ18" s="1051"/>
      <c r="DK18" s="1052"/>
      <c r="DL18" s="1050"/>
      <c r="DM18" s="1051"/>
      <c r="DN18" s="1051"/>
      <c r="DO18" s="1051"/>
      <c r="DP18" s="1052"/>
      <c r="DQ18" s="1050"/>
      <c r="DR18" s="1051"/>
      <c r="DS18" s="1051"/>
      <c r="DT18" s="1051"/>
      <c r="DU18" s="1052"/>
      <c r="DV18" s="1053"/>
      <c r="DW18" s="1054"/>
      <c r="DX18" s="1054"/>
      <c r="DY18" s="1054"/>
      <c r="DZ18" s="1055"/>
      <c r="EA18" s="286"/>
    </row>
    <row r="19" spans="1:131" s="314" customFormat="1" ht="26.25" customHeight="1" x14ac:dyDescent="0.2">
      <c r="A19" s="309">
        <v>13</v>
      </c>
      <c r="B19" s="1077"/>
      <c r="C19" s="1078"/>
      <c r="D19" s="1078"/>
      <c r="E19" s="1078"/>
      <c r="F19" s="1078"/>
      <c r="G19" s="1078"/>
      <c r="H19" s="1078"/>
      <c r="I19" s="1078"/>
      <c r="J19" s="1078"/>
      <c r="K19" s="1078"/>
      <c r="L19" s="1078"/>
      <c r="M19" s="1078"/>
      <c r="N19" s="1078"/>
      <c r="O19" s="1078"/>
      <c r="P19" s="1079"/>
      <c r="Q19" s="1096"/>
      <c r="R19" s="1097"/>
      <c r="S19" s="1097"/>
      <c r="T19" s="1097"/>
      <c r="U19" s="1097"/>
      <c r="V19" s="1097"/>
      <c r="W19" s="1097"/>
      <c r="X19" s="1097"/>
      <c r="Y19" s="1097"/>
      <c r="Z19" s="1097"/>
      <c r="AA19" s="1097"/>
      <c r="AB19" s="1097"/>
      <c r="AC19" s="1097"/>
      <c r="AD19" s="1097"/>
      <c r="AE19" s="1098"/>
      <c r="AF19" s="1082"/>
      <c r="AG19" s="1083"/>
      <c r="AH19" s="1083"/>
      <c r="AI19" s="1083"/>
      <c r="AJ19" s="1084"/>
      <c r="AK19" s="1134"/>
      <c r="AL19" s="1135"/>
      <c r="AM19" s="1135"/>
      <c r="AN19" s="1135"/>
      <c r="AO19" s="1135"/>
      <c r="AP19" s="1135"/>
      <c r="AQ19" s="1135"/>
      <c r="AR19" s="1135"/>
      <c r="AS19" s="1135"/>
      <c r="AT19" s="1135"/>
      <c r="AU19" s="1136"/>
      <c r="AV19" s="1136"/>
      <c r="AW19" s="1136"/>
      <c r="AX19" s="1136"/>
      <c r="AY19" s="1137"/>
      <c r="AZ19" s="312"/>
      <c r="BA19" s="312"/>
      <c r="BB19" s="312"/>
      <c r="BC19" s="312"/>
      <c r="BD19" s="312"/>
      <c r="BE19" s="285"/>
      <c r="BF19" s="285"/>
      <c r="BG19" s="285"/>
      <c r="BH19" s="285"/>
      <c r="BI19" s="285"/>
      <c r="BJ19" s="285"/>
      <c r="BK19" s="285"/>
      <c r="BL19" s="285"/>
      <c r="BM19" s="285"/>
      <c r="BN19" s="285"/>
      <c r="BO19" s="285"/>
      <c r="BP19" s="285"/>
      <c r="BQ19" s="307">
        <v>13</v>
      </c>
      <c r="BR19" s="311"/>
      <c r="BS19" s="1056"/>
      <c r="BT19" s="1057"/>
      <c r="BU19" s="1057"/>
      <c r="BV19" s="1057"/>
      <c r="BW19" s="1057"/>
      <c r="BX19" s="1057"/>
      <c r="BY19" s="1057"/>
      <c r="BZ19" s="1057"/>
      <c r="CA19" s="1057"/>
      <c r="CB19" s="1057"/>
      <c r="CC19" s="1057"/>
      <c r="CD19" s="1057"/>
      <c r="CE19" s="1057"/>
      <c r="CF19" s="1057"/>
      <c r="CG19" s="1058"/>
      <c r="CH19" s="1050"/>
      <c r="CI19" s="1051"/>
      <c r="CJ19" s="1051"/>
      <c r="CK19" s="1051"/>
      <c r="CL19" s="1052"/>
      <c r="CM19" s="1050"/>
      <c r="CN19" s="1051"/>
      <c r="CO19" s="1051"/>
      <c r="CP19" s="1051"/>
      <c r="CQ19" s="1052"/>
      <c r="CR19" s="1050"/>
      <c r="CS19" s="1051"/>
      <c r="CT19" s="1051"/>
      <c r="CU19" s="1051"/>
      <c r="CV19" s="1052"/>
      <c r="CW19" s="1050"/>
      <c r="CX19" s="1051"/>
      <c r="CY19" s="1051"/>
      <c r="CZ19" s="1051"/>
      <c r="DA19" s="1052"/>
      <c r="DB19" s="1050"/>
      <c r="DC19" s="1051"/>
      <c r="DD19" s="1051"/>
      <c r="DE19" s="1051"/>
      <c r="DF19" s="1052"/>
      <c r="DG19" s="1050"/>
      <c r="DH19" s="1051"/>
      <c r="DI19" s="1051"/>
      <c r="DJ19" s="1051"/>
      <c r="DK19" s="1052"/>
      <c r="DL19" s="1050"/>
      <c r="DM19" s="1051"/>
      <c r="DN19" s="1051"/>
      <c r="DO19" s="1051"/>
      <c r="DP19" s="1052"/>
      <c r="DQ19" s="1050"/>
      <c r="DR19" s="1051"/>
      <c r="DS19" s="1051"/>
      <c r="DT19" s="1051"/>
      <c r="DU19" s="1052"/>
      <c r="DV19" s="1053"/>
      <c r="DW19" s="1054"/>
      <c r="DX19" s="1054"/>
      <c r="DY19" s="1054"/>
      <c r="DZ19" s="1055"/>
      <c r="EA19" s="286"/>
    </row>
    <row r="20" spans="1:131" s="314" customFormat="1" ht="26.25" customHeight="1" x14ac:dyDescent="0.2">
      <c r="A20" s="309">
        <v>14</v>
      </c>
      <c r="B20" s="1077"/>
      <c r="C20" s="1078"/>
      <c r="D20" s="1078"/>
      <c r="E20" s="1078"/>
      <c r="F20" s="1078"/>
      <c r="G20" s="1078"/>
      <c r="H20" s="1078"/>
      <c r="I20" s="1078"/>
      <c r="J20" s="1078"/>
      <c r="K20" s="1078"/>
      <c r="L20" s="1078"/>
      <c r="M20" s="1078"/>
      <c r="N20" s="1078"/>
      <c r="O20" s="1078"/>
      <c r="P20" s="1079"/>
      <c r="Q20" s="1096"/>
      <c r="R20" s="1097"/>
      <c r="S20" s="1097"/>
      <c r="T20" s="1097"/>
      <c r="U20" s="1097"/>
      <c r="V20" s="1097"/>
      <c r="W20" s="1097"/>
      <c r="X20" s="1097"/>
      <c r="Y20" s="1097"/>
      <c r="Z20" s="1097"/>
      <c r="AA20" s="1097"/>
      <c r="AB20" s="1097"/>
      <c r="AC20" s="1097"/>
      <c r="AD20" s="1097"/>
      <c r="AE20" s="1098"/>
      <c r="AF20" s="1082"/>
      <c r="AG20" s="1083"/>
      <c r="AH20" s="1083"/>
      <c r="AI20" s="1083"/>
      <c r="AJ20" s="1084"/>
      <c r="AK20" s="1134"/>
      <c r="AL20" s="1135"/>
      <c r="AM20" s="1135"/>
      <c r="AN20" s="1135"/>
      <c r="AO20" s="1135"/>
      <c r="AP20" s="1135"/>
      <c r="AQ20" s="1135"/>
      <c r="AR20" s="1135"/>
      <c r="AS20" s="1135"/>
      <c r="AT20" s="1135"/>
      <c r="AU20" s="1136"/>
      <c r="AV20" s="1136"/>
      <c r="AW20" s="1136"/>
      <c r="AX20" s="1136"/>
      <c r="AY20" s="1137"/>
      <c r="AZ20" s="312"/>
      <c r="BA20" s="312"/>
      <c r="BB20" s="312"/>
      <c r="BC20" s="312"/>
      <c r="BD20" s="312"/>
      <c r="BE20" s="285"/>
      <c r="BF20" s="285"/>
      <c r="BG20" s="285"/>
      <c r="BH20" s="285"/>
      <c r="BI20" s="285"/>
      <c r="BJ20" s="285"/>
      <c r="BK20" s="285"/>
      <c r="BL20" s="285"/>
      <c r="BM20" s="285"/>
      <c r="BN20" s="285"/>
      <c r="BO20" s="285"/>
      <c r="BP20" s="285"/>
      <c r="BQ20" s="307">
        <v>14</v>
      </c>
      <c r="BR20" s="311"/>
      <c r="BS20" s="1056"/>
      <c r="BT20" s="1057"/>
      <c r="BU20" s="1057"/>
      <c r="BV20" s="1057"/>
      <c r="BW20" s="1057"/>
      <c r="BX20" s="1057"/>
      <c r="BY20" s="1057"/>
      <c r="BZ20" s="1057"/>
      <c r="CA20" s="1057"/>
      <c r="CB20" s="1057"/>
      <c r="CC20" s="1057"/>
      <c r="CD20" s="1057"/>
      <c r="CE20" s="1057"/>
      <c r="CF20" s="1057"/>
      <c r="CG20" s="1058"/>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286"/>
    </row>
    <row r="21" spans="1:131" s="314" customFormat="1" ht="26.25" customHeight="1" thickBot="1" x14ac:dyDescent="0.25">
      <c r="A21" s="309">
        <v>15</v>
      </c>
      <c r="B21" s="1077"/>
      <c r="C21" s="1078"/>
      <c r="D21" s="1078"/>
      <c r="E21" s="1078"/>
      <c r="F21" s="1078"/>
      <c r="G21" s="1078"/>
      <c r="H21" s="1078"/>
      <c r="I21" s="1078"/>
      <c r="J21" s="1078"/>
      <c r="K21" s="1078"/>
      <c r="L21" s="1078"/>
      <c r="M21" s="1078"/>
      <c r="N21" s="1078"/>
      <c r="O21" s="1078"/>
      <c r="P21" s="1079"/>
      <c r="Q21" s="1096"/>
      <c r="R21" s="1097"/>
      <c r="S21" s="1097"/>
      <c r="T21" s="1097"/>
      <c r="U21" s="1097"/>
      <c r="V21" s="1097"/>
      <c r="W21" s="1097"/>
      <c r="X21" s="1097"/>
      <c r="Y21" s="1097"/>
      <c r="Z21" s="1097"/>
      <c r="AA21" s="1097"/>
      <c r="AB21" s="1097"/>
      <c r="AC21" s="1097"/>
      <c r="AD21" s="1097"/>
      <c r="AE21" s="1098"/>
      <c r="AF21" s="1082"/>
      <c r="AG21" s="1083"/>
      <c r="AH21" s="1083"/>
      <c r="AI21" s="1083"/>
      <c r="AJ21" s="1084"/>
      <c r="AK21" s="1134"/>
      <c r="AL21" s="1135"/>
      <c r="AM21" s="1135"/>
      <c r="AN21" s="1135"/>
      <c r="AO21" s="1135"/>
      <c r="AP21" s="1135"/>
      <c r="AQ21" s="1135"/>
      <c r="AR21" s="1135"/>
      <c r="AS21" s="1135"/>
      <c r="AT21" s="1135"/>
      <c r="AU21" s="1136"/>
      <c r="AV21" s="1136"/>
      <c r="AW21" s="1136"/>
      <c r="AX21" s="1136"/>
      <c r="AY21" s="1137"/>
      <c r="AZ21" s="312"/>
      <c r="BA21" s="312"/>
      <c r="BB21" s="312"/>
      <c r="BC21" s="312"/>
      <c r="BD21" s="312"/>
      <c r="BE21" s="285"/>
      <c r="BF21" s="285"/>
      <c r="BG21" s="285"/>
      <c r="BH21" s="285"/>
      <c r="BI21" s="285"/>
      <c r="BJ21" s="285"/>
      <c r="BK21" s="285"/>
      <c r="BL21" s="285"/>
      <c r="BM21" s="285"/>
      <c r="BN21" s="285"/>
      <c r="BO21" s="285"/>
      <c r="BP21" s="285"/>
      <c r="BQ21" s="307">
        <v>15</v>
      </c>
      <c r="BR21" s="311"/>
      <c r="BS21" s="1056"/>
      <c r="BT21" s="1057"/>
      <c r="BU21" s="1057"/>
      <c r="BV21" s="1057"/>
      <c r="BW21" s="1057"/>
      <c r="BX21" s="1057"/>
      <c r="BY21" s="1057"/>
      <c r="BZ21" s="1057"/>
      <c r="CA21" s="1057"/>
      <c r="CB21" s="1057"/>
      <c r="CC21" s="1057"/>
      <c r="CD21" s="1057"/>
      <c r="CE21" s="1057"/>
      <c r="CF21" s="1057"/>
      <c r="CG21" s="1058"/>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286"/>
    </row>
    <row r="22" spans="1:131" s="314" customFormat="1" ht="26.25" customHeight="1" x14ac:dyDescent="0.2">
      <c r="A22" s="309">
        <v>16</v>
      </c>
      <c r="B22" s="1077"/>
      <c r="C22" s="1078"/>
      <c r="D22" s="1078"/>
      <c r="E22" s="1078"/>
      <c r="F22" s="1078"/>
      <c r="G22" s="1078"/>
      <c r="H22" s="1078"/>
      <c r="I22" s="1078"/>
      <c r="J22" s="1078"/>
      <c r="K22" s="1078"/>
      <c r="L22" s="1078"/>
      <c r="M22" s="1078"/>
      <c r="N22" s="1078"/>
      <c r="O22" s="1078"/>
      <c r="P22" s="1079"/>
      <c r="Q22" s="1138"/>
      <c r="R22" s="1139"/>
      <c r="S22" s="1139"/>
      <c r="T22" s="1139"/>
      <c r="U22" s="1139"/>
      <c r="V22" s="1139"/>
      <c r="W22" s="1139"/>
      <c r="X22" s="1139"/>
      <c r="Y22" s="1139"/>
      <c r="Z22" s="1139"/>
      <c r="AA22" s="1139"/>
      <c r="AB22" s="1139"/>
      <c r="AC22" s="1139"/>
      <c r="AD22" s="1139"/>
      <c r="AE22" s="1140"/>
      <c r="AF22" s="1082"/>
      <c r="AG22" s="1083"/>
      <c r="AH22" s="1083"/>
      <c r="AI22" s="1083"/>
      <c r="AJ22" s="1084"/>
      <c r="AK22" s="1121"/>
      <c r="AL22" s="1122"/>
      <c r="AM22" s="1122"/>
      <c r="AN22" s="1122"/>
      <c r="AO22" s="1122"/>
      <c r="AP22" s="1122"/>
      <c r="AQ22" s="1122"/>
      <c r="AR22" s="1122"/>
      <c r="AS22" s="1122"/>
      <c r="AT22" s="1122"/>
      <c r="AU22" s="1123"/>
      <c r="AV22" s="1123"/>
      <c r="AW22" s="1123"/>
      <c r="AX22" s="1123"/>
      <c r="AY22" s="1124"/>
      <c r="AZ22" s="1089" t="s">
        <v>258</v>
      </c>
      <c r="BA22" s="1089"/>
      <c r="BB22" s="1089"/>
      <c r="BC22" s="1089"/>
      <c r="BD22" s="1090"/>
      <c r="BE22" s="285"/>
      <c r="BF22" s="285"/>
      <c r="BG22" s="285"/>
      <c r="BH22" s="285"/>
      <c r="BI22" s="285"/>
      <c r="BJ22" s="285"/>
      <c r="BK22" s="285"/>
      <c r="BL22" s="285"/>
      <c r="BM22" s="285"/>
      <c r="BN22" s="285"/>
      <c r="BO22" s="285"/>
      <c r="BP22" s="285"/>
      <c r="BQ22" s="307">
        <v>16</v>
      </c>
      <c r="BR22" s="311"/>
      <c r="BS22" s="1056"/>
      <c r="BT22" s="1057"/>
      <c r="BU22" s="1057"/>
      <c r="BV22" s="1057"/>
      <c r="BW22" s="1057"/>
      <c r="BX22" s="1057"/>
      <c r="BY22" s="1057"/>
      <c r="BZ22" s="1057"/>
      <c r="CA22" s="1057"/>
      <c r="CB22" s="1057"/>
      <c r="CC22" s="1057"/>
      <c r="CD22" s="1057"/>
      <c r="CE22" s="1057"/>
      <c r="CF22" s="1057"/>
      <c r="CG22" s="1058"/>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286"/>
    </row>
    <row r="23" spans="1:131" s="314" customFormat="1" ht="26.25" customHeight="1" thickBot="1" x14ac:dyDescent="0.25">
      <c r="A23" s="305" t="s">
        <v>226</v>
      </c>
      <c r="B23" s="1003" t="s">
        <v>257</v>
      </c>
      <c r="C23" s="1004"/>
      <c r="D23" s="1004"/>
      <c r="E23" s="1004"/>
      <c r="F23" s="1004"/>
      <c r="G23" s="1004"/>
      <c r="H23" s="1004"/>
      <c r="I23" s="1004"/>
      <c r="J23" s="1004"/>
      <c r="K23" s="1004"/>
      <c r="L23" s="1004"/>
      <c r="M23" s="1004"/>
      <c r="N23" s="1004"/>
      <c r="O23" s="1004"/>
      <c r="P23" s="1005"/>
      <c r="Q23" s="1125">
        <v>6288</v>
      </c>
      <c r="R23" s="1126"/>
      <c r="S23" s="1126"/>
      <c r="T23" s="1126"/>
      <c r="U23" s="1126"/>
      <c r="V23" s="1126">
        <v>6055</v>
      </c>
      <c r="W23" s="1126"/>
      <c r="X23" s="1126"/>
      <c r="Y23" s="1126"/>
      <c r="Z23" s="1126"/>
      <c r="AA23" s="1126">
        <v>233</v>
      </c>
      <c r="AB23" s="1126"/>
      <c r="AC23" s="1126"/>
      <c r="AD23" s="1126"/>
      <c r="AE23" s="1127"/>
      <c r="AF23" s="1128">
        <v>29</v>
      </c>
      <c r="AG23" s="1126"/>
      <c r="AH23" s="1126"/>
      <c r="AI23" s="1126"/>
      <c r="AJ23" s="1129"/>
      <c r="AK23" s="1130"/>
      <c r="AL23" s="1131"/>
      <c r="AM23" s="1131"/>
      <c r="AN23" s="1131"/>
      <c r="AO23" s="1131"/>
      <c r="AP23" s="1126">
        <v>4140</v>
      </c>
      <c r="AQ23" s="1126"/>
      <c r="AR23" s="1126"/>
      <c r="AS23" s="1126"/>
      <c r="AT23" s="1126"/>
      <c r="AU23" s="1132"/>
      <c r="AV23" s="1132"/>
      <c r="AW23" s="1132"/>
      <c r="AX23" s="1132"/>
      <c r="AY23" s="1133"/>
      <c r="AZ23" s="1117" t="s">
        <v>146</v>
      </c>
      <c r="BA23" s="1118"/>
      <c r="BB23" s="1118"/>
      <c r="BC23" s="1118"/>
      <c r="BD23" s="1119"/>
      <c r="BE23" s="285"/>
      <c r="BF23" s="285"/>
      <c r="BG23" s="285"/>
      <c r="BH23" s="285"/>
      <c r="BI23" s="285"/>
      <c r="BJ23" s="285"/>
      <c r="BK23" s="285"/>
      <c r="BL23" s="285"/>
      <c r="BM23" s="285"/>
      <c r="BN23" s="285"/>
      <c r="BO23" s="285"/>
      <c r="BP23" s="285"/>
      <c r="BQ23" s="307">
        <v>17</v>
      </c>
      <c r="BR23" s="311"/>
      <c r="BS23" s="1056"/>
      <c r="BT23" s="1057"/>
      <c r="BU23" s="1057"/>
      <c r="BV23" s="1057"/>
      <c r="BW23" s="1057"/>
      <c r="BX23" s="1057"/>
      <c r="BY23" s="1057"/>
      <c r="BZ23" s="1057"/>
      <c r="CA23" s="1057"/>
      <c r="CB23" s="1057"/>
      <c r="CC23" s="1057"/>
      <c r="CD23" s="1057"/>
      <c r="CE23" s="1057"/>
      <c r="CF23" s="1057"/>
      <c r="CG23" s="1058"/>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286"/>
    </row>
    <row r="24" spans="1:131" s="314" customFormat="1" ht="26.25" customHeight="1" x14ac:dyDescent="0.2">
      <c r="A24" s="1120" t="s">
        <v>256</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312"/>
      <c r="BA24" s="312"/>
      <c r="BB24" s="312"/>
      <c r="BC24" s="312"/>
      <c r="BD24" s="312"/>
      <c r="BE24" s="285"/>
      <c r="BF24" s="285"/>
      <c r="BG24" s="285"/>
      <c r="BH24" s="285"/>
      <c r="BI24" s="285"/>
      <c r="BJ24" s="285"/>
      <c r="BK24" s="285"/>
      <c r="BL24" s="285"/>
      <c r="BM24" s="285"/>
      <c r="BN24" s="285"/>
      <c r="BO24" s="285"/>
      <c r="BP24" s="285"/>
      <c r="BQ24" s="307">
        <v>18</v>
      </c>
      <c r="BR24" s="311"/>
      <c r="BS24" s="1056"/>
      <c r="BT24" s="1057"/>
      <c r="BU24" s="1057"/>
      <c r="BV24" s="1057"/>
      <c r="BW24" s="1057"/>
      <c r="BX24" s="1057"/>
      <c r="BY24" s="1057"/>
      <c r="BZ24" s="1057"/>
      <c r="CA24" s="1057"/>
      <c r="CB24" s="1057"/>
      <c r="CC24" s="1057"/>
      <c r="CD24" s="1057"/>
      <c r="CE24" s="1057"/>
      <c r="CF24" s="1057"/>
      <c r="CG24" s="1058"/>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286"/>
    </row>
    <row r="25" spans="1:131" s="280" customFormat="1" ht="26.25" customHeight="1" thickBot="1" x14ac:dyDescent="0.25">
      <c r="A25" s="1112" t="s">
        <v>255</v>
      </c>
      <c r="B25" s="1112"/>
      <c r="C25" s="1112"/>
      <c r="D25" s="1112"/>
      <c r="E25" s="1112"/>
      <c r="F25" s="1112"/>
      <c r="G25" s="1112"/>
      <c r="H25" s="1112"/>
      <c r="I25" s="1112"/>
      <c r="J25" s="1112"/>
      <c r="K25" s="1112"/>
      <c r="L25" s="1112"/>
      <c r="M25" s="1112"/>
      <c r="N25" s="1112"/>
      <c r="O25" s="1112"/>
      <c r="P25" s="1112"/>
      <c r="Q25" s="1112"/>
      <c r="R25" s="1112"/>
      <c r="S25" s="1112"/>
      <c r="T25" s="1112"/>
      <c r="U25" s="1112"/>
      <c r="V25" s="1112"/>
      <c r="W25" s="1112"/>
      <c r="X25" s="1112"/>
      <c r="Y25" s="1112"/>
      <c r="Z25" s="1112"/>
      <c r="AA25" s="1112"/>
      <c r="AB25" s="1112"/>
      <c r="AC25" s="1112"/>
      <c r="AD25" s="1112"/>
      <c r="AE25" s="1112"/>
      <c r="AF25" s="1112"/>
      <c r="AG25" s="1112"/>
      <c r="AH25" s="1112"/>
      <c r="AI25" s="1112"/>
      <c r="AJ25" s="1112"/>
      <c r="AK25" s="1112"/>
      <c r="AL25" s="1112"/>
      <c r="AM25" s="1112"/>
      <c r="AN25" s="1112"/>
      <c r="AO25" s="1112"/>
      <c r="AP25" s="1112"/>
      <c r="AQ25" s="1112"/>
      <c r="AR25" s="1112"/>
      <c r="AS25" s="1112"/>
      <c r="AT25" s="1112"/>
      <c r="AU25" s="1112"/>
      <c r="AV25" s="1112"/>
      <c r="AW25" s="1112"/>
      <c r="AX25" s="1112"/>
      <c r="AY25" s="1112"/>
      <c r="AZ25" s="1112"/>
      <c r="BA25" s="1112"/>
      <c r="BB25" s="1112"/>
      <c r="BC25" s="1112"/>
      <c r="BD25" s="1112"/>
      <c r="BE25" s="1112"/>
      <c r="BF25" s="1112"/>
      <c r="BG25" s="1112"/>
      <c r="BH25" s="1112"/>
      <c r="BI25" s="1112"/>
      <c r="BJ25" s="312"/>
      <c r="BK25" s="312"/>
      <c r="BL25" s="312"/>
      <c r="BM25" s="312"/>
      <c r="BN25" s="312"/>
      <c r="BO25" s="300"/>
      <c r="BP25" s="300"/>
      <c r="BQ25" s="307">
        <v>19</v>
      </c>
      <c r="BR25" s="311"/>
      <c r="BS25" s="1056"/>
      <c r="BT25" s="1057"/>
      <c r="BU25" s="1057"/>
      <c r="BV25" s="1057"/>
      <c r="BW25" s="1057"/>
      <c r="BX25" s="1057"/>
      <c r="BY25" s="1057"/>
      <c r="BZ25" s="1057"/>
      <c r="CA25" s="1057"/>
      <c r="CB25" s="1057"/>
      <c r="CC25" s="1057"/>
      <c r="CD25" s="1057"/>
      <c r="CE25" s="1057"/>
      <c r="CF25" s="1057"/>
      <c r="CG25" s="1058"/>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281"/>
    </row>
    <row r="26" spans="1:131" s="280" customFormat="1" ht="26.25" customHeight="1" x14ac:dyDescent="0.2">
      <c r="A26" s="1059" t="s">
        <v>254</v>
      </c>
      <c r="B26" s="1060"/>
      <c r="C26" s="1060"/>
      <c r="D26" s="1060"/>
      <c r="E26" s="1060"/>
      <c r="F26" s="1060"/>
      <c r="G26" s="1060"/>
      <c r="H26" s="1060"/>
      <c r="I26" s="1060"/>
      <c r="J26" s="1060"/>
      <c r="K26" s="1060"/>
      <c r="L26" s="1060"/>
      <c r="M26" s="1060"/>
      <c r="N26" s="1060"/>
      <c r="O26" s="1060"/>
      <c r="P26" s="1061"/>
      <c r="Q26" s="1042" t="s">
        <v>243</v>
      </c>
      <c r="R26" s="1043"/>
      <c r="S26" s="1043"/>
      <c r="T26" s="1043"/>
      <c r="U26" s="1044"/>
      <c r="V26" s="1042" t="s">
        <v>242</v>
      </c>
      <c r="W26" s="1043"/>
      <c r="X26" s="1043"/>
      <c r="Y26" s="1043"/>
      <c r="Z26" s="1044"/>
      <c r="AA26" s="1042" t="s">
        <v>241</v>
      </c>
      <c r="AB26" s="1043"/>
      <c r="AC26" s="1043"/>
      <c r="AD26" s="1043"/>
      <c r="AE26" s="1043"/>
      <c r="AF26" s="1113" t="s">
        <v>240</v>
      </c>
      <c r="AG26" s="1066"/>
      <c r="AH26" s="1066"/>
      <c r="AI26" s="1066"/>
      <c r="AJ26" s="1114"/>
      <c r="AK26" s="1043" t="s">
        <v>239</v>
      </c>
      <c r="AL26" s="1043"/>
      <c r="AM26" s="1043"/>
      <c r="AN26" s="1043"/>
      <c r="AO26" s="1044"/>
      <c r="AP26" s="1042" t="s">
        <v>238</v>
      </c>
      <c r="AQ26" s="1043"/>
      <c r="AR26" s="1043"/>
      <c r="AS26" s="1043"/>
      <c r="AT26" s="1044"/>
      <c r="AU26" s="1042" t="s">
        <v>253</v>
      </c>
      <c r="AV26" s="1043"/>
      <c r="AW26" s="1043"/>
      <c r="AX26" s="1043"/>
      <c r="AY26" s="1044"/>
      <c r="AZ26" s="1042" t="s">
        <v>252</v>
      </c>
      <c r="BA26" s="1043"/>
      <c r="BB26" s="1043"/>
      <c r="BC26" s="1043"/>
      <c r="BD26" s="1044"/>
      <c r="BE26" s="1042" t="s">
        <v>236</v>
      </c>
      <c r="BF26" s="1043"/>
      <c r="BG26" s="1043"/>
      <c r="BH26" s="1043"/>
      <c r="BI26" s="1048"/>
      <c r="BJ26" s="312"/>
      <c r="BK26" s="312"/>
      <c r="BL26" s="312"/>
      <c r="BM26" s="312"/>
      <c r="BN26" s="312"/>
      <c r="BO26" s="300"/>
      <c r="BP26" s="300"/>
      <c r="BQ26" s="307">
        <v>20</v>
      </c>
      <c r="BR26" s="311"/>
      <c r="BS26" s="1056"/>
      <c r="BT26" s="1057"/>
      <c r="BU26" s="1057"/>
      <c r="BV26" s="1057"/>
      <c r="BW26" s="1057"/>
      <c r="BX26" s="1057"/>
      <c r="BY26" s="1057"/>
      <c r="BZ26" s="1057"/>
      <c r="CA26" s="1057"/>
      <c r="CB26" s="1057"/>
      <c r="CC26" s="1057"/>
      <c r="CD26" s="1057"/>
      <c r="CE26" s="1057"/>
      <c r="CF26" s="1057"/>
      <c r="CG26" s="1058"/>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281"/>
    </row>
    <row r="27" spans="1:131" s="280" customFormat="1" ht="26.25" customHeight="1" thickBot="1" x14ac:dyDescent="0.25">
      <c r="A27" s="1062"/>
      <c r="B27" s="1063"/>
      <c r="C27" s="1063"/>
      <c r="D27" s="1063"/>
      <c r="E27" s="1063"/>
      <c r="F27" s="1063"/>
      <c r="G27" s="1063"/>
      <c r="H27" s="1063"/>
      <c r="I27" s="1063"/>
      <c r="J27" s="1063"/>
      <c r="K27" s="1063"/>
      <c r="L27" s="1063"/>
      <c r="M27" s="1063"/>
      <c r="N27" s="1063"/>
      <c r="O27" s="1063"/>
      <c r="P27" s="1064"/>
      <c r="Q27" s="1045"/>
      <c r="R27" s="1046"/>
      <c r="S27" s="1046"/>
      <c r="T27" s="1046"/>
      <c r="U27" s="1047"/>
      <c r="V27" s="1045"/>
      <c r="W27" s="1046"/>
      <c r="X27" s="1046"/>
      <c r="Y27" s="1046"/>
      <c r="Z27" s="1047"/>
      <c r="AA27" s="1045"/>
      <c r="AB27" s="1046"/>
      <c r="AC27" s="1046"/>
      <c r="AD27" s="1046"/>
      <c r="AE27" s="1046"/>
      <c r="AF27" s="1115"/>
      <c r="AG27" s="1069"/>
      <c r="AH27" s="1069"/>
      <c r="AI27" s="1069"/>
      <c r="AJ27" s="1116"/>
      <c r="AK27" s="1046"/>
      <c r="AL27" s="1046"/>
      <c r="AM27" s="1046"/>
      <c r="AN27" s="1046"/>
      <c r="AO27" s="1047"/>
      <c r="AP27" s="1045"/>
      <c r="AQ27" s="1046"/>
      <c r="AR27" s="1046"/>
      <c r="AS27" s="1046"/>
      <c r="AT27" s="1047"/>
      <c r="AU27" s="1045"/>
      <c r="AV27" s="1046"/>
      <c r="AW27" s="1046"/>
      <c r="AX27" s="1046"/>
      <c r="AY27" s="1047"/>
      <c r="AZ27" s="1045"/>
      <c r="BA27" s="1046"/>
      <c r="BB27" s="1046"/>
      <c r="BC27" s="1046"/>
      <c r="BD27" s="1047"/>
      <c r="BE27" s="1045"/>
      <c r="BF27" s="1046"/>
      <c r="BG27" s="1046"/>
      <c r="BH27" s="1046"/>
      <c r="BI27" s="1049"/>
      <c r="BJ27" s="312"/>
      <c r="BK27" s="312"/>
      <c r="BL27" s="312"/>
      <c r="BM27" s="312"/>
      <c r="BN27" s="312"/>
      <c r="BO27" s="300"/>
      <c r="BP27" s="300"/>
      <c r="BQ27" s="307">
        <v>21</v>
      </c>
      <c r="BR27" s="311"/>
      <c r="BS27" s="1056"/>
      <c r="BT27" s="1057"/>
      <c r="BU27" s="1057"/>
      <c r="BV27" s="1057"/>
      <c r="BW27" s="1057"/>
      <c r="BX27" s="1057"/>
      <c r="BY27" s="1057"/>
      <c r="BZ27" s="1057"/>
      <c r="CA27" s="1057"/>
      <c r="CB27" s="1057"/>
      <c r="CC27" s="1057"/>
      <c r="CD27" s="1057"/>
      <c r="CE27" s="1057"/>
      <c r="CF27" s="1057"/>
      <c r="CG27" s="1058"/>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281"/>
    </row>
    <row r="28" spans="1:131" s="280" customFormat="1" ht="26.25" customHeight="1" thickTop="1" x14ac:dyDescent="0.2">
      <c r="A28" s="313">
        <v>1</v>
      </c>
      <c r="B28" s="1099" t="s">
        <v>251</v>
      </c>
      <c r="C28" s="1100"/>
      <c r="D28" s="1100"/>
      <c r="E28" s="1100"/>
      <c r="F28" s="1100"/>
      <c r="G28" s="1100"/>
      <c r="H28" s="1100"/>
      <c r="I28" s="1100"/>
      <c r="J28" s="1100"/>
      <c r="K28" s="1100"/>
      <c r="L28" s="1100"/>
      <c r="M28" s="1100"/>
      <c r="N28" s="1100"/>
      <c r="O28" s="1100"/>
      <c r="P28" s="1101"/>
      <c r="Q28" s="1102">
        <v>650</v>
      </c>
      <c r="R28" s="1103"/>
      <c r="S28" s="1103"/>
      <c r="T28" s="1103"/>
      <c r="U28" s="1103"/>
      <c r="V28" s="1103">
        <v>623</v>
      </c>
      <c r="W28" s="1103"/>
      <c r="X28" s="1103"/>
      <c r="Y28" s="1103"/>
      <c r="Z28" s="1103"/>
      <c r="AA28" s="1103">
        <v>27</v>
      </c>
      <c r="AB28" s="1103"/>
      <c r="AC28" s="1103"/>
      <c r="AD28" s="1103"/>
      <c r="AE28" s="1104"/>
      <c r="AF28" s="1105">
        <v>27</v>
      </c>
      <c r="AG28" s="1103"/>
      <c r="AH28" s="1103"/>
      <c r="AI28" s="1103"/>
      <c r="AJ28" s="1106"/>
      <c r="AK28" s="1107">
        <v>52</v>
      </c>
      <c r="AL28" s="1108"/>
      <c r="AM28" s="1108"/>
      <c r="AN28" s="1108"/>
      <c r="AO28" s="1108"/>
      <c r="AP28" s="1108" t="s">
        <v>224</v>
      </c>
      <c r="AQ28" s="1108"/>
      <c r="AR28" s="1108"/>
      <c r="AS28" s="1108"/>
      <c r="AT28" s="1108"/>
      <c r="AU28" s="1108" t="s">
        <v>224</v>
      </c>
      <c r="AV28" s="1108"/>
      <c r="AW28" s="1108"/>
      <c r="AX28" s="1108"/>
      <c r="AY28" s="1108"/>
      <c r="AZ28" s="1109" t="s">
        <v>224</v>
      </c>
      <c r="BA28" s="1109"/>
      <c r="BB28" s="1109"/>
      <c r="BC28" s="1109"/>
      <c r="BD28" s="1109"/>
      <c r="BE28" s="1110"/>
      <c r="BF28" s="1110"/>
      <c r="BG28" s="1110"/>
      <c r="BH28" s="1110"/>
      <c r="BI28" s="1111"/>
      <c r="BJ28" s="312"/>
      <c r="BK28" s="312"/>
      <c r="BL28" s="312"/>
      <c r="BM28" s="312"/>
      <c r="BN28" s="312"/>
      <c r="BO28" s="300"/>
      <c r="BP28" s="300"/>
      <c r="BQ28" s="307">
        <v>22</v>
      </c>
      <c r="BR28" s="311"/>
      <c r="BS28" s="1056"/>
      <c r="BT28" s="1057"/>
      <c r="BU28" s="1057"/>
      <c r="BV28" s="1057"/>
      <c r="BW28" s="1057"/>
      <c r="BX28" s="1057"/>
      <c r="BY28" s="1057"/>
      <c r="BZ28" s="1057"/>
      <c r="CA28" s="1057"/>
      <c r="CB28" s="1057"/>
      <c r="CC28" s="1057"/>
      <c r="CD28" s="1057"/>
      <c r="CE28" s="1057"/>
      <c r="CF28" s="1057"/>
      <c r="CG28" s="1058"/>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281"/>
    </row>
    <row r="29" spans="1:131" s="280" customFormat="1" ht="26.25" customHeight="1" x14ac:dyDescent="0.2">
      <c r="A29" s="313">
        <v>2</v>
      </c>
      <c r="B29" s="1077" t="s">
        <v>173</v>
      </c>
      <c r="C29" s="1078"/>
      <c r="D29" s="1078"/>
      <c r="E29" s="1078"/>
      <c r="F29" s="1078"/>
      <c r="G29" s="1078"/>
      <c r="H29" s="1078"/>
      <c r="I29" s="1078"/>
      <c r="J29" s="1078"/>
      <c r="K29" s="1078"/>
      <c r="L29" s="1078"/>
      <c r="M29" s="1078"/>
      <c r="N29" s="1078"/>
      <c r="O29" s="1078"/>
      <c r="P29" s="1079"/>
      <c r="Q29" s="1096">
        <v>487</v>
      </c>
      <c r="R29" s="1097"/>
      <c r="S29" s="1097"/>
      <c r="T29" s="1097"/>
      <c r="U29" s="1097"/>
      <c r="V29" s="1097">
        <v>472</v>
      </c>
      <c r="W29" s="1097"/>
      <c r="X29" s="1097"/>
      <c r="Y29" s="1097"/>
      <c r="Z29" s="1097"/>
      <c r="AA29" s="1097">
        <v>15</v>
      </c>
      <c r="AB29" s="1097"/>
      <c r="AC29" s="1097"/>
      <c r="AD29" s="1097"/>
      <c r="AE29" s="1098"/>
      <c r="AF29" s="1082">
        <v>15</v>
      </c>
      <c r="AG29" s="1083"/>
      <c r="AH29" s="1083"/>
      <c r="AI29" s="1083"/>
      <c r="AJ29" s="1084"/>
      <c r="AK29" s="1033">
        <v>84</v>
      </c>
      <c r="AL29" s="1017"/>
      <c r="AM29" s="1017"/>
      <c r="AN29" s="1017"/>
      <c r="AO29" s="1017"/>
      <c r="AP29" s="1017" t="s">
        <v>224</v>
      </c>
      <c r="AQ29" s="1017"/>
      <c r="AR29" s="1017"/>
      <c r="AS29" s="1017"/>
      <c r="AT29" s="1017"/>
      <c r="AU29" s="1017" t="s">
        <v>224</v>
      </c>
      <c r="AV29" s="1017"/>
      <c r="AW29" s="1017"/>
      <c r="AX29" s="1017"/>
      <c r="AY29" s="1017"/>
      <c r="AZ29" s="1095" t="s">
        <v>224</v>
      </c>
      <c r="BA29" s="1095"/>
      <c r="BB29" s="1095"/>
      <c r="BC29" s="1095"/>
      <c r="BD29" s="1095"/>
      <c r="BE29" s="1086"/>
      <c r="BF29" s="1086"/>
      <c r="BG29" s="1086"/>
      <c r="BH29" s="1086"/>
      <c r="BI29" s="1087"/>
      <c r="BJ29" s="312"/>
      <c r="BK29" s="312"/>
      <c r="BL29" s="312"/>
      <c r="BM29" s="312"/>
      <c r="BN29" s="312"/>
      <c r="BO29" s="300"/>
      <c r="BP29" s="300"/>
      <c r="BQ29" s="307">
        <v>23</v>
      </c>
      <c r="BR29" s="311"/>
      <c r="BS29" s="1056"/>
      <c r="BT29" s="1057"/>
      <c r="BU29" s="1057"/>
      <c r="BV29" s="1057"/>
      <c r="BW29" s="1057"/>
      <c r="BX29" s="1057"/>
      <c r="BY29" s="1057"/>
      <c r="BZ29" s="1057"/>
      <c r="CA29" s="1057"/>
      <c r="CB29" s="1057"/>
      <c r="CC29" s="1057"/>
      <c r="CD29" s="1057"/>
      <c r="CE29" s="1057"/>
      <c r="CF29" s="1057"/>
      <c r="CG29" s="1058"/>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281"/>
    </row>
    <row r="30" spans="1:131" s="280" customFormat="1" ht="26.25" customHeight="1" x14ac:dyDescent="0.2">
      <c r="A30" s="313">
        <v>3</v>
      </c>
      <c r="B30" s="1077" t="s">
        <v>250</v>
      </c>
      <c r="C30" s="1078"/>
      <c r="D30" s="1078"/>
      <c r="E30" s="1078"/>
      <c r="F30" s="1078"/>
      <c r="G30" s="1078"/>
      <c r="H30" s="1078"/>
      <c r="I30" s="1078"/>
      <c r="J30" s="1078"/>
      <c r="K30" s="1078"/>
      <c r="L30" s="1078"/>
      <c r="M30" s="1078"/>
      <c r="N30" s="1078"/>
      <c r="O30" s="1078"/>
      <c r="P30" s="1079"/>
      <c r="Q30" s="1096">
        <v>55</v>
      </c>
      <c r="R30" s="1097"/>
      <c r="S30" s="1097"/>
      <c r="T30" s="1097"/>
      <c r="U30" s="1097"/>
      <c r="V30" s="1097">
        <v>55</v>
      </c>
      <c r="W30" s="1097"/>
      <c r="X30" s="1097"/>
      <c r="Y30" s="1097"/>
      <c r="Z30" s="1097"/>
      <c r="AA30" s="1097">
        <v>0</v>
      </c>
      <c r="AB30" s="1097"/>
      <c r="AC30" s="1097"/>
      <c r="AD30" s="1097"/>
      <c r="AE30" s="1098"/>
      <c r="AF30" s="1082">
        <v>0</v>
      </c>
      <c r="AG30" s="1083"/>
      <c r="AH30" s="1083"/>
      <c r="AI30" s="1083"/>
      <c r="AJ30" s="1084"/>
      <c r="AK30" s="1033">
        <v>19</v>
      </c>
      <c r="AL30" s="1017"/>
      <c r="AM30" s="1017"/>
      <c r="AN30" s="1017"/>
      <c r="AO30" s="1017"/>
      <c r="AP30" s="1017" t="s">
        <v>224</v>
      </c>
      <c r="AQ30" s="1017"/>
      <c r="AR30" s="1017"/>
      <c r="AS30" s="1017"/>
      <c r="AT30" s="1017"/>
      <c r="AU30" s="1017" t="s">
        <v>224</v>
      </c>
      <c r="AV30" s="1017"/>
      <c r="AW30" s="1017"/>
      <c r="AX30" s="1017"/>
      <c r="AY30" s="1017"/>
      <c r="AZ30" s="1095" t="s">
        <v>224</v>
      </c>
      <c r="BA30" s="1095"/>
      <c r="BB30" s="1095"/>
      <c r="BC30" s="1095"/>
      <c r="BD30" s="1095"/>
      <c r="BE30" s="1086"/>
      <c r="BF30" s="1086"/>
      <c r="BG30" s="1086"/>
      <c r="BH30" s="1086"/>
      <c r="BI30" s="1087"/>
      <c r="BJ30" s="312"/>
      <c r="BK30" s="312"/>
      <c r="BL30" s="312"/>
      <c r="BM30" s="312"/>
      <c r="BN30" s="312"/>
      <c r="BO30" s="300"/>
      <c r="BP30" s="300"/>
      <c r="BQ30" s="307">
        <v>24</v>
      </c>
      <c r="BR30" s="311"/>
      <c r="BS30" s="1056"/>
      <c r="BT30" s="1057"/>
      <c r="BU30" s="1057"/>
      <c r="BV30" s="1057"/>
      <c r="BW30" s="1057"/>
      <c r="BX30" s="1057"/>
      <c r="BY30" s="1057"/>
      <c r="BZ30" s="1057"/>
      <c r="CA30" s="1057"/>
      <c r="CB30" s="1057"/>
      <c r="CC30" s="1057"/>
      <c r="CD30" s="1057"/>
      <c r="CE30" s="1057"/>
      <c r="CF30" s="1057"/>
      <c r="CG30" s="1058"/>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281"/>
    </row>
    <row r="31" spans="1:131" s="280" customFormat="1" ht="26.25" customHeight="1" x14ac:dyDescent="0.2">
      <c r="A31" s="313">
        <v>4</v>
      </c>
      <c r="B31" s="1077" t="s">
        <v>176</v>
      </c>
      <c r="C31" s="1078"/>
      <c r="D31" s="1078"/>
      <c r="E31" s="1078"/>
      <c r="F31" s="1078"/>
      <c r="G31" s="1078"/>
      <c r="H31" s="1078"/>
      <c r="I31" s="1078"/>
      <c r="J31" s="1078"/>
      <c r="K31" s="1078"/>
      <c r="L31" s="1078"/>
      <c r="M31" s="1078"/>
      <c r="N31" s="1078"/>
      <c r="O31" s="1078"/>
      <c r="P31" s="1079"/>
      <c r="Q31" s="1096">
        <v>1</v>
      </c>
      <c r="R31" s="1097"/>
      <c r="S31" s="1097"/>
      <c r="T31" s="1097"/>
      <c r="U31" s="1097"/>
      <c r="V31" s="1097">
        <v>1</v>
      </c>
      <c r="W31" s="1097"/>
      <c r="X31" s="1097"/>
      <c r="Y31" s="1097"/>
      <c r="Z31" s="1097"/>
      <c r="AA31" s="1097" t="s">
        <v>224</v>
      </c>
      <c r="AB31" s="1097"/>
      <c r="AC31" s="1097"/>
      <c r="AD31" s="1097"/>
      <c r="AE31" s="1098"/>
      <c r="AF31" s="1082" t="s">
        <v>146</v>
      </c>
      <c r="AG31" s="1083"/>
      <c r="AH31" s="1083"/>
      <c r="AI31" s="1083"/>
      <c r="AJ31" s="1084"/>
      <c r="AK31" s="1033">
        <v>0</v>
      </c>
      <c r="AL31" s="1017"/>
      <c r="AM31" s="1017"/>
      <c r="AN31" s="1017"/>
      <c r="AO31" s="1017"/>
      <c r="AP31" s="1017" t="s">
        <v>224</v>
      </c>
      <c r="AQ31" s="1017"/>
      <c r="AR31" s="1017"/>
      <c r="AS31" s="1017"/>
      <c r="AT31" s="1017"/>
      <c r="AU31" s="1017" t="s">
        <v>224</v>
      </c>
      <c r="AV31" s="1017"/>
      <c r="AW31" s="1017"/>
      <c r="AX31" s="1017"/>
      <c r="AY31" s="1017"/>
      <c r="AZ31" s="1095" t="s">
        <v>224</v>
      </c>
      <c r="BA31" s="1095"/>
      <c r="BB31" s="1095"/>
      <c r="BC31" s="1095"/>
      <c r="BD31" s="1095"/>
      <c r="BE31" s="1086"/>
      <c r="BF31" s="1086"/>
      <c r="BG31" s="1086"/>
      <c r="BH31" s="1086"/>
      <c r="BI31" s="1087"/>
      <c r="BJ31" s="312"/>
      <c r="BK31" s="312"/>
      <c r="BL31" s="312"/>
      <c r="BM31" s="312"/>
      <c r="BN31" s="312"/>
      <c r="BO31" s="300"/>
      <c r="BP31" s="300"/>
      <c r="BQ31" s="307">
        <v>25</v>
      </c>
      <c r="BR31" s="311"/>
      <c r="BS31" s="1056"/>
      <c r="BT31" s="1057"/>
      <c r="BU31" s="1057"/>
      <c r="BV31" s="1057"/>
      <c r="BW31" s="1057"/>
      <c r="BX31" s="1057"/>
      <c r="BY31" s="1057"/>
      <c r="BZ31" s="1057"/>
      <c r="CA31" s="1057"/>
      <c r="CB31" s="1057"/>
      <c r="CC31" s="1057"/>
      <c r="CD31" s="1057"/>
      <c r="CE31" s="1057"/>
      <c r="CF31" s="1057"/>
      <c r="CG31" s="1058"/>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281"/>
    </row>
    <row r="32" spans="1:131" s="280" customFormat="1" ht="26.25" customHeight="1" x14ac:dyDescent="0.2">
      <c r="A32" s="313">
        <v>5</v>
      </c>
      <c r="B32" s="1077" t="s">
        <v>182</v>
      </c>
      <c r="C32" s="1078"/>
      <c r="D32" s="1078"/>
      <c r="E32" s="1078"/>
      <c r="F32" s="1078"/>
      <c r="G32" s="1078"/>
      <c r="H32" s="1078"/>
      <c r="I32" s="1078"/>
      <c r="J32" s="1078"/>
      <c r="K32" s="1078"/>
      <c r="L32" s="1078"/>
      <c r="M32" s="1078"/>
      <c r="N32" s="1078"/>
      <c r="O32" s="1078"/>
      <c r="P32" s="1079"/>
      <c r="Q32" s="1096">
        <v>581</v>
      </c>
      <c r="R32" s="1097"/>
      <c r="S32" s="1097"/>
      <c r="T32" s="1097"/>
      <c r="U32" s="1097"/>
      <c r="V32" s="1097">
        <v>604</v>
      </c>
      <c r="W32" s="1097"/>
      <c r="X32" s="1097"/>
      <c r="Y32" s="1097"/>
      <c r="Z32" s="1097"/>
      <c r="AA32" s="1097">
        <v>-23</v>
      </c>
      <c r="AB32" s="1097"/>
      <c r="AC32" s="1097"/>
      <c r="AD32" s="1097"/>
      <c r="AE32" s="1098"/>
      <c r="AF32" s="1082">
        <v>353</v>
      </c>
      <c r="AG32" s="1083"/>
      <c r="AH32" s="1083"/>
      <c r="AI32" s="1083"/>
      <c r="AJ32" s="1084"/>
      <c r="AK32" s="1033">
        <v>161</v>
      </c>
      <c r="AL32" s="1017"/>
      <c r="AM32" s="1017"/>
      <c r="AN32" s="1017"/>
      <c r="AO32" s="1017"/>
      <c r="AP32" s="1017">
        <v>394</v>
      </c>
      <c r="AQ32" s="1017"/>
      <c r="AR32" s="1017"/>
      <c r="AS32" s="1017"/>
      <c r="AT32" s="1017"/>
      <c r="AU32" s="1017">
        <v>129</v>
      </c>
      <c r="AV32" s="1017"/>
      <c r="AW32" s="1017"/>
      <c r="AX32" s="1017"/>
      <c r="AY32" s="1017"/>
      <c r="AZ32" s="1095" t="s">
        <v>224</v>
      </c>
      <c r="BA32" s="1095"/>
      <c r="BB32" s="1095"/>
      <c r="BC32" s="1095"/>
      <c r="BD32" s="1095"/>
      <c r="BE32" s="1086" t="s">
        <v>249</v>
      </c>
      <c r="BF32" s="1086"/>
      <c r="BG32" s="1086"/>
      <c r="BH32" s="1086"/>
      <c r="BI32" s="1087"/>
      <c r="BJ32" s="312"/>
      <c r="BK32" s="312"/>
      <c r="BL32" s="312"/>
      <c r="BM32" s="312"/>
      <c r="BN32" s="312"/>
      <c r="BO32" s="300"/>
      <c r="BP32" s="300"/>
      <c r="BQ32" s="307">
        <v>26</v>
      </c>
      <c r="BR32" s="311"/>
      <c r="BS32" s="1056"/>
      <c r="BT32" s="1057"/>
      <c r="BU32" s="1057"/>
      <c r="BV32" s="1057"/>
      <c r="BW32" s="1057"/>
      <c r="BX32" s="1057"/>
      <c r="BY32" s="1057"/>
      <c r="BZ32" s="1057"/>
      <c r="CA32" s="1057"/>
      <c r="CB32" s="1057"/>
      <c r="CC32" s="1057"/>
      <c r="CD32" s="1057"/>
      <c r="CE32" s="1057"/>
      <c r="CF32" s="1057"/>
      <c r="CG32" s="1058"/>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281"/>
    </row>
    <row r="33" spans="1:131" s="280" customFormat="1" ht="26.25" customHeight="1" x14ac:dyDescent="0.2">
      <c r="A33" s="313">
        <v>6</v>
      </c>
      <c r="B33" s="1077" t="s">
        <v>179</v>
      </c>
      <c r="C33" s="1078"/>
      <c r="D33" s="1078"/>
      <c r="E33" s="1078"/>
      <c r="F33" s="1078"/>
      <c r="G33" s="1078"/>
      <c r="H33" s="1078"/>
      <c r="I33" s="1078"/>
      <c r="J33" s="1078"/>
      <c r="K33" s="1078"/>
      <c r="L33" s="1078"/>
      <c r="M33" s="1078"/>
      <c r="N33" s="1078"/>
      <c r="O33" s="1078"/>
      <c r="P33" s="1079"/>
      <c r="Q33" s="1096">
        <v>133</v>
      </c>
      <c r="R33" s="1097"/>
      <c r="S33" s="1097"/>
      <c r="T33" s="1097"/>
      <c r="U33" s="1097"/>
      <c r="V33" s="1097">
        <v>133</v>
      </c>
      <c r="W33" s="1097"/>
      <c r="X33" s="1097"/>
      <c r="Y33" s="1097"/>
      <c r="Z33" s="1097"/>
      <c r="AA33" s="1097">
        <v>0</v>
      </c>
      <c r="AB33" s="1097"/>
      <c r="AC33" s="1097"/>
      <c r="AD33" s="1097"/>
      <c r="AE33" s="1098"/>
      <c r="AF33" s="1082">
        <v>0</v>
      </c>
      <c r="AG33" s="1083"/>
      <c r="AH33" s="1083"/>
      <c r="AI33" s="1083"/>
      <c r="AJ33" s="1084"/>
      <c r="AK33" s="1033">
        <v>15</v>
      </c>
      <c r="AL33" s="1017"/>
      <c r="AM33" s="1017"/>
      <c r="AN33" s="1017"/>
      <c r="AO33" s="1017"/>
      <c r="AP33" s="1017">
        <v>357</v>
      </c>
      <c r="AQ33" s="1017"/>
      <c r="AR33" s="1017"/>
      <c r="AS33" s="1017"/>
      <c r="AT33" s="1017"/>
      <c r="AU33" s="1017">
        <v>217</v>
      </c>
      <c r="AV33" s="1017"/>
      <c r="AW33" s="1017"/>
      <c r="AX33" s="1017"/>
      <c r="AY33" s="1017"/>
      <c r="AZ33" s="1095" t="s">
        <v>224</v>
      </c>
      <c r="BA33" s="1095"/>
      <c r="BB33" s="1095"/>
      <c r="BC33" s="1095"/>
      <c r="BD33" s="1095"/>
      <c r="BE33" s="1086" t="s">
        <v>248</v>
      </c>
      <c r="BF33" s="1086"/>
      <c r="BG33" s="1086"/>
      <c r="BH33" s="1086"/>
      <c r="BI33" s="1087"/>
      <c r="BJ33" s="312"/>
      <c r="BK33" s="312"/>
      <c r="BL33" s="312"/>
      <c r="BM33" s="312"/>
      <c r="BN33" s="312"/>
      <c r="BO33" s="300"/>
      <c r="BP33" s="300"/>
      <c r="BQ33" s="307">
        <v>27</v>
      </c>
      <c r="BR33" s="311"/>
      <c r="BS33" s="1056"/>
      <c r="BT33" s="1057"/>
      <c r="BU33" s="1057"/>
      <c r="BV33" s="1057"/>
      <c r="BW33" s="1057"/>
      <c r="BX33" s="1057"/>
      <c r="BY33" s="1057"/>
      <c r="BZ33" s="1057"/>
      <c r="CA33" s="1057"/>
      <c r="CB33" s="1057"/>
      <c r="CC33" s="1057"/>
      <c r="CD33" s="1057"/>
      <c r="CE33" s="1057"/>
      <c r="CF33" s="1057"/>
      <c r="CG33" s="1058"/>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281"/>
    </row>
    <row r="34" spans="1:131" s="280" customFormat="1" ht="26.25" customHeight="1" x14ac:dyDescent="0.2">
      <c r="A34" s="313">
        <v>7</v>
      </c>
      <c r="B34" s="1077"/>
      <c r="C34" s="1078"/>
      <c r="D34" s="1078"/>
      <c r="E34" s="1078"/>
      <c r="F34" s="1078"/>
      <c r="G34" s="1078"/>
      <c r="H34" s="1078"/>
      <c r="I34" s="1078"/>
      <c r="J34" s="1078"/>
      <c r="K34" s="1078"/>
      <c r="L34" s="1078"/>
      <c r="M34" s="1078"/>
      <c r="N34" s="1078"/>
      <c r="O34" s="1078"/>
      <c r="P34" s="1079"/>
      <c r="Q34" s="1096"/>
      <c r="R34" s="1097"/>
      <c r="S34" s="1097"/>
      <c r="T34" s="1097"/>
      <c r="U34" s="1097"/>
      <c r="V34" s="1097"/>
      <c r="W34" s="1097"/>
      <c r="X34" s="1097"/>
      <c r="Y34" s="1097"/>
      <c r="Z34" s="1097"/>
      <c r="AA34" s="1097"/>
      <c r="AB34" s="1097"/>
      <c r="AC34" s="1097"/>
      <c r="AD34" s="1097"/>
      <c r="AE34" s="1098"/>
      <c r="AF34" s="1082"/>
      <c r="AG34" s="1083"/>
      <c r="AH34" s="1083"/>
      <c r="AI34" s="1083"/>
      <c r="AJ34" s="1084"/>
      <c r="AK34" s="1033"/>
      <c r="AL34" s="1017"/>
      <c r="AM34" s="1017"/>
      <c r="AN34" s="1017"/>
      <c r="AO34" s="1017"/>
      <c r="AP34" s="1017"/>
      <c r="AQ34" s="1017"/>
      <c r="AR34" s="1017"/>
      <c r="AS34" s="1017"/>
      <c r="AT34" s="1017"/>
      <c r="AU34" s="1017"/>
      <c r="AV34" s="1017"/>
      <c r="AW34" s="1017"/>
      <c r="AX34" s="1017"/>
      <c r="AY34" s="1017"/>
      <c r="AZ34" s="1095"/>
      <c r="BA34" s="1095"/>
      <c r="BB34" s="1095"/>
      <c r="BC34" s="1095"/>
      <c r="BD34" s="1095"/>
      <c r="BE34" s="1086"/>
      <c r="BF34" s="1086"/>
      <c r="BG34" s="1086"/>
      <c r="BH34" s="1086"/>
      <c r="BI34" s="1087"/>
      <c r="BJ34" s="312"/>
      <c r="BK34" s="312"/>
      <c r="BL34" s="312"/>
      <c r="BM34" s="312"/>
      <c r="BN34" s="312"/>
      <c r="BO34" s="300"/>
      <c r="BP34" s="300"/>
      <c r="BQ34" s="307">
        <v>28</v>
      </c>
      <c r="BR34" s="311"/>
      <c r="BS34" s="1056"/>
      <c r="BT34" s="1057"/>
      <c r="BU34" s="1057"/>
      <c r="BV34" s="1057"/>
      <c r="BW34" s="1057"/>
      <c r="BX34" s="1057"/>
      <c r="BY34" s="1057"/>
      <c r="BZ34" s="1057"/>
      <c r="CA34" s="1057"/>
      <c r="CB34" s="1057"/>
      <c r="CC34" s="1057"/>
      <c r="CD34" s="1057"/>
      <c r="CE34" s="1057"/>
      <c r="CF34" s="1057"/>
      <c r="CG34" s="1058"/>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281"/>
    </row>
    <row r="35" spans="1:131" s="280" customFormat="1" ht="26.25" customHeight="1" x14ac:dyDescent="0.2">
      <c r="A35" s="313">
        <v>8</v>
      </c>
      <c r="B35" s="1077"/>
      <c r="C35" s="1078"/>
      <c r="D35" s="1078"/>
      <c r="E35" s="1078"/>
      <c r="F35" s="1078"/>
      <c r="G35" s="1078"/>
      <c r="H35" s="1078"/>
      <c r="I35" s="1078"/>
      <c r="J35" s="1078"/>
      <c r="K35" s="1078"/>
      <c r="L35" s="1078"/>
      <c r="M35" s="1078"/>
      <c r="N35" s="1078"/>
      <c r="O35" s="1078"/>
      <c r="P35" s="1079"/>
      <c r="Q35" s="1096"/>
      <c r="R35" s="1097"/>
      <c r="S35" s="1097"/>
      <c r="T35" s="1097"/>
      <c r="U35" s="1097"/>
      <c r="V35" s="1097"/>
      <c r="W35" s="1097"/>
      <c r="X35" s="1097"/>
      <c r="Y35" s="1097"/>
      <c r="Z35" s="1097"/>
      <c r="AA35" s="1097"/>
      <c r="AB35" s="1097"/>
      <c r="AC35" s="1097"/>
      <c r="AD35" s="1097"/>
      <c r="AE35" s="1098"/>
      <c r="AF35" s="1082"/>
      <c r="AG35" s="1083"/>
      <c r="AH35" s="1083"/>
      <c r="AI35" s="1083"/>
      <c r="AJ35" s="1084"/>
      <c r="AK35" s="1033"/>
      <c r="AL35" s="1017"/>
      <c r="AM35" s="1017"/>
      <c r="AN35" s="1017"/>
      <c r="AO35" s="1017"/>
      <c r="AP35" s="1017"/>
      <c r="AQ35" s="1017"/>
      <c r="AR35" s="1017"/>
      <c r="AS35" s="1017"/>
      <c r="AT35" s="1017"/>
      <c r="AU35" s="1017"/>
      <c r="AV35" s="1017"/>
      <c r="AW35" s="1017"/>
      <c r="AX35" s="1017"/>
      <c r="AY35" s="1017"/>
      <c r="AZ35" s="1095"/>
      <c r="BA35" s="1095"/>
      <c r="BB35" s="1095"/>
      <c r="BC35" s="1095"/>
      <c r="BD35" s="1095"/>
      <c r="BE35" s="1086"/>
      <c r="BF35" s="1086"/>
      <c r="BG35" s="1086"/>
      <c r="BH35" s="1086"/>
      <c r="BI35" s="1087"/>
      <c r="BJ35" s="312"/>
      <c r="BK35" s="312"/>
      <c r="BL35" s="312"/>
      <c r="BM35" s="312"/>
      <c r="BN35" s="312"/>
      <c r="BO35" s="300"/>
      <c r="BP35" s="300"/>
      <c r="BQ35" s="307">
        <v>29</v>
      </c>
      <c r="BR35" s="311"/>
      <c r="BS35" s="1056"/>
      <c r="BT35" s="1057"/>
      <c r="BU35" s="1057"/>
      <c r="BV35" s="1057"/>
      <c r="BW35" s="1057"/>
      <c r="BX35" s="1057"/>
      <c r="BY35" s="1057"/>
      <c r="BZ35" s="1057"/>
      <c r="CA35" s="1057"/>
      <c r="CB35" s="1057"/>
      <c r="CC35" s="1057"/>
      <c r="CD35" s="1057"/>
      <c r="CE35" s="1057"/>
      <c r="CF35" s="1057"/>
      <c r="CG35" s="1058"/>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281"/>
    </row>
    <row r="36" spans="1:131" s="280" customFormat="1" ht="26.25" customHeight="1" x14ac:dyDescent="0.2">
      <c r="A36" s="313">
        <v>9</v>
      </c>
      <c r="B36" s="1077"/>
      <c r="C36" s="1078"/>
      <c r="D36" s="1078"/>
      <c r="E36" s="1078"/>
      <c r="F36" s="1078"/>
      <c r="G36" s="1078"/>
      <c r="H36" s="1078"/>
      <c r="I36" s="1078"/>
      <c r="J36" s="1078"/>
      <c r="K36" s="1078"/>
      <c r="L36" s="1078"/>
      <c r="M36" s="1078"/>
      <c r="N36" s="1078"/>
      <c r="O36" s="1078"/>
      <c r="P36" s="1079"/>
      <c r="Q36" s="1096"/>
      <c r="R36" s="1097"/>
      <c r="S36" s="1097"/>
      <c r="T36" s="1097"/>
      <c r="U36" s="1097"/>
      <c r="V36" s="1097"/>
      <c r="W36" s="1097"/>
      <c r="X36" s="1097"/>
      <c r="Y36" s="1097"/>
      <c r="Z36" s="1097"/>
      <c r="AA36" s="1097"/>
      <c r="AB36" s="1097"/>
      <c r="AC36" s="1097"/>
      <c r="AD36" s="1097"/>
      <c r="AE36" s="1098"/>
      <c r="AF36" s="1082"/>
      <c r="AG36" s="1083"/>
      <c r="AH36" s="1083"/>
      <c r="AI36" s="1083"/>
      <c r="AJ36" s="1084"/>
      <c r="AK36" s="1033"/>
      <c r="AL36" s="1017"/>
      <c r="AM36" s="1017"/>
      <c r="AN36" s="1017"/>
      <c r="AO36" s="1017"/>
      <c r="AP36" s="1017"/>
      <c r="AQ36" s="1017"/>
      <c r="AR36" s="1017"/>
      <c r="AS36" s="1017"/>
      <c r="AT36" s="1017"/>
      <c r="AU36" s="1017"/>
      <c r="AV36" s="1017"/>
      <c r="AW36" s="1017"/>
      <c r="AX36" s="1017"/>
      <c r="AY36" s="1017"/>
      <c r="AZ36" s="1095"/>
      <c r="BA36" s="1095"/>
      <c r="BB36" s="1095"/>
      <c r="BC36" s="1095"/>
      <c r="BD36" s="1095"/>
      <c r="BE36" s="1086"/>
      <c r="BF36" s="1086"/>
      <c r="BG36" s="1086"/>
      <c r="BH36" s="1086"/>
      <c r="BI36" s="1087"/>
      <c r="BJ36" s="312"/>
      <c r="BK36" s="312"/>
      <c r="BL36" s="312"/>
      <c r="BM36" s="312"/>
      <c r="BN36" s="312"/>
      <c r="BO36" s="300"/>
      <c r="BP36" s="300"/>
      <c r="BQ36" s="307">
        <v>30</v>
      </c>
      <c r="BR36" s="311"/>
      <c r="BS36" s="1056"/>
      <c r="BT36" s="1057"/>
      <c r="BU36" s="1057"/>
      <c r="BV36" s="1057"/>
      <c r="BW36" s="1057"/>
      <c r="BX36" s="1057"/>
      <c r="BY36" s="1057"/>
      <c r="BZ36" s="1057"/>
      <c r="CA36" s="1057"/>
      <c r="CB36" s="1057"/>
      <c r="CC36" s="1057"/>
      <c r="CD36" s="1057"/>
      <c r="CE36" s="1057"/>
      <c r="CF36" s="1057"/>
      <c r="CG36" s="1058"/>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281"/>
    </row>
    <row r="37" spans="1:131" s="280" customFormat="1" ht="26.25" customHeight="1" x14ac:dyDescent="0.2">
      <c r="A37" s="313">
        <v>10</v>
      </c>
      <c r="B37" s="1077"/>
      <c r="C37" s="1078"/>
      <c r="D37" s="1078"/>
      <c r="E37" s="1078"/>
      <c r="F37" s="1078"/>
      <c r="G37" s="1078"/>
      <c r="H37" s="1078"/>
      <c r="I37" s="1078"/>
      <c r="J37" s="1078"/>
      <c r="K37" s="1078"/>
      <c r="L37" s="1078"/>
      <c r="M37" s="1078"/>
      <c r="N37" s="1078"/>
      <c r="O37" s="1078"/>
      <c r="P37" s="1079"/>
      <c r="Q37" s="1096"/>
      <c r="R37" s="1097"/>
      <c r="S37" s="1097"/>
      <c r="T37" s="1097"/>
      <c r="U37" s="1097"/>
      <c r="V37" s="1097"/>
      <c r="W37" s="1097"/>
      <c r="X37" s="1097"/>
      <c r="Y37" s="1097"/>
      <c r="Z37" s="1097"/>
      <c r="AA37" s="1097"/>
      <c r="AB37" s="1097"/>
      <c r="AC37" s="1097"/>
      <c r="AD37" s="1097"/>
      <c r="AE37" s="1098"/>
      <c r="AF37" s="1082"/>
      <c r="AG37" s="1083"/>
      <c r="AH37" s="1083"/>
      <c r="AI37" s="1083"/>
      <c r="AJ37" s="1084"/>
      <c r="AK37" s="1033"/>
      <c r="AL37" s="1017"/>
      <c r="AM37" s="1017"/>
      <c r="AN37" s="1017"/>
      <c r="AO37" s="1017"/>
      <c r="AP37" s="1017"/>
      <c r="AQ37" s="1017"/>
      <c r="AR37" s="1017"/>
      <c r="AS37" s="1017"/>
      <c r="AT37" s="1017"/>
      <c r="AU37" s="1017"/>
      <c r="AV37" s="1017"/>
      <c r="AW37" s="1017"/>
      <c r="AX37" s="1017"/>
      <c r="AY37" s="1017"/>
      <c r="AZ37" s="1095"/>
      <c r="BA37" s="1095"/>
      <c r="BB37" s="1095"/>
      <c r="BC37" s="1095"/>
      <c r="BD37" s="1095"/>
      <c r="BE37" s="1086"/>
      <c r="BF37" s="1086"/>
      <c r="BG37" s="1086"/>
      <c r="BH37" s="1086"/>
      <c r="BI37" s="1087"/>
      <c r="BJ37" s="312"/>
      <c r="BK37" s="312"/>
      <c r="BL37" s="312"/>
      <c r="BM37" s="312"/>
      <c r="BN37" s="312"/>
      <c r="BO37" s="300"/>
      <c r="BP37" s="300"/>
      <c r="BQ37" s="307">
        <v>31</v>
      </c>
      <c r="BR37" s="311"/>
      <c r="BS37" s="1056"/>
      <c r="BT37" s="1057"/>
      <c r="BU37" s="1057"/>
      <c r="BV37" s="1057"/>
      <c r="BW37" s="1057"/>
      <c r="BX37" s="1057"/>
      <c r="BY37" s="1057"/>
      <c r="BZ37" s="1057"/>
      <c r="CA37" s="1057"/>
      <c r="CB37" s="1057"/>
      <c r="CC37" s="1057"/>
      <c r="CD37" s="1057"/>
      <c r="CE37" s="1057"/>
      <c r="CF37" s="1057"/>
      <c r="CG37" s="1058"/>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281"/>
    </row>
    <row r="38" spans="1:131" s="280" customFormat="1" ht="26.25" customHeight="1" x14ac:dyDescent="0.2">
      <c r="A38" s="313">
        <v>11</v>
      </c>
      <c r="B38" s="1077"/>
      <c r="C38" s="1078"/>
      <c r="D38" s="1078"/>
      <c r="E38" s="1078"/>
      <c r="F38" s="1078"/>
      <c r="G38" s="1078"/>
      <c r="H38" s="1078"/>
      <c r="I38" s="1078"/>
      <c r="J38" s="1078"/>
      <c r="K38" s="1078"/>
      <c r="L38" s="1078"/>
      <c r="M38" s="1078"/>
      <c r="N38" s="1078"/>
      <c r="O38" s="1078"/>
      <c r="P38" s="1079"/>
      <c r="Q38" s="1096"/>
      <c r="R38" s="1097"/>
      <c r="S38" s="1097"/>
      <c r="T38" s="1097"/>
      <c r="U38" s="1097"/>
      <c r="V38" s="1097"/>
      <c r="W38" s="1097"/>
      <c r="X38" s="1097"/>
      <c r="Y38" s="1097"/>
      <c r="Z38" s="1097"/>
      <c r="AA38" s="1097"/>
      <c r="AB38" s="1097"/>
      <c r="AC38" s="1097"/>
      <c r="AD38" s="1097"/>
      <c r="AE38" s="1098"/>
      <c r="AF38" s="1082"/>
      <c r="AG38" s="1083"/>
      <c r="AH38" s="1083"/>
      <c r="AI38" s="1083"/>
      <c r="AJ38" s="1084"/>
      <c r="AK38" s="1033"/>
      <c r="AL38" s="1017"/>
      <c r="AM38" s="1017"/>
      <c r="AN38" s="1017"/>
      <c r="AO38" s="1017"/>
      <c r="AP38" s="1017"/>
      <c r="AQ38" s="1017"/>
      <c r="AR38" s="1017"/>
      <c r="AS38" s="1017"/>
      <c r="AT38" s="1017"/>
      <c r="AU38" s="1017"/>
      <c r="AV38" s="1017"/>
      <c r="AW38" s="1017"/>
      <c r="AX38" s="1017"/>
      <c r="AY38" s="1017"/>
      <c r="AZ38" s="1095"/>
      <c r="BA38" s="1095"/>
      <c r="BB38" s="1095"/>
      <c r="BC38" s="1095"/>
      <c r="BD38" s="1095"/>
      <c r="BE38" s="1086"/>
      <c r="BF38" s="1086"/>
      <c r="BG38" s="1086"/>
      <c r="BH38" s="1086"/>
      <c r="BI38" s="1087"/>
      <c r="BJ38" s="312"/>
      <c r="BK38" s="312"/>
      <c r="BL38" s="312"/>
      <c r="BM38" s="312"/>
      <c r="BN38" s="312"/>
      <c r="BO38" s="300"/>
      <c r="BP38" s="300"/>
      <c r="BQ38" s="307">
        <v>32</v>
      </c>
      <c r="BR38" s="311"/>
      <c r="BS38" s="1056"/>
      <c r="BT38" s="1057"/>
      <c r="BU38" s="1057"/>
      <c r="BV38" s="1057"/>
      <c r="BW38" s="1057"/>
      <c r="BX38" s="1057"/>
      <c r="BY38" s="1057"/>
      <c r="BZ38" s="1057"/>
      <c r="CA38" s="1057"/>
      <c r="CB38" s="1057"/>
      <c r="CC38" s="1057"/>
      <c r="CD38" s="1057"/>
      <c r="CE38" s="1057"/>
      <c r="CF38" s="1057"/>
      <c r="CG38" s="1058"/>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281"/>
    </row>
    <row r="39" spans="1:131" s="280" customFormat="1" ht="26.25" customHeight="1" x14ac:dyDescent="0.2">
      <c r="A39" s="313">
        <v>12</v>
      </c>
      <c r="B39" s="1077"/>
      <c r="C39" s="1078"/>
      <c r="D39" s="1078"/>
      <c r="E39" s="1078"/>
      <c r="F39" s="1078"/>
      <c r="G39" s="1078"/>
      <c r="H39" s="1078"/>
      <c r="I39" s="1078"/>
      <c r="J39" s="1078"/>
      <c r="K39" s="1078"/>
      <c r="L39" s="1078"/>
      <c r="M39" s="1078"/>
      <c r="N39" s="1078"/>
      <c r="O39" s="1078"/>
      <c r="P39" s="1079"/>
      <c r="Q39" s="1096"/>
      <c r="R39" s="1097"/>
      <c r="S39" s="1097"/>
      <c r="T39" s="1097"/>
      <c r="U39" s="1097"/>
      <c r="V39" s="1097"/>
      <c r="W39" s="1097"/>
      <c r="X39" s="1097"/>
      <c r="Y39" s="1097"/>
      <c r="Z39" s="1097"/>
      <c r="AA39" s="1097"/>
      <c r="AB39" s="1097"/>
      <c r="AC39" s="1097"/>
      <c r="AD39" s="1097"/>
      <c r="AE39" s="1098"/>
      <c r="AF39" s="1082"/>
      <c r="AG39" s="1083"/>
      <c r="AH39" s="1083"/>
      <c r="AI39" s="1083"/>
      <c r="AJ39" s="1084"/>
      <c r="AK39" s="1033"/>
      <c r="AL39" s="1017"/>
      <c r="AM39" s="1017"/>
      <c r="AN39" s="1017"/>
      <c r="AO39" s="1017"/>
      <c r="AP39" s="1017"/>
      <c r="AQ39" s="1017"/>
      <c r="AR39" s="1017"/>
      <c r="AS39" s="1017"/>
      <c r="AT39" s="1017"/>
      <c r="AU39" s="1017"/>
      <c r="AV39" s="1017"/>
      <c r="AW39" s="1017"/>
      <c r="AX39" s="1017"/>
      <c r="AY39" s="1017"/>
      <c r="AZ39" s="1095"/>
      <c r="BA39" s="1095"/>
      <c r="BB39" s="1095"/>
      <c r="BC39" s="1095"/>
      <c r="BD39" s="1095"/>
      <c r="BE39" s="1086"/>
      <c r="BF39" s="1086"/>
      <c r="BG39" s="1086"/>
      <c r="BH39" s="1086"/>
      <c r="BI39" s="1087"/>
      <c r="BJ39" s="312"/>
      <c r="BK39" s="312"/>
      <c r="BL39" s="312"/>
      <c r="BM39" s="312"/>
      <c r="BN39" s="312"/>
      <c r="BO39" s="300"/>
      <c r="BP39" s="300"/>
      <c r="BQ39" s="307">
        <v>33</v>
      </c>
      <c r="BR39" s="311"/>
      <c r="BS39" s="1056"/>
      <c r="BT39" s="1057"/>
      <c r="BU39" s="1057"/>
      <c r="BV39" s="1057"/>
      <c r="BW39" s="1057"/>
      <c r="BX39" s="1057"/>
      <c r="BY39" s="1057"/>
      <c r="BZ39" s="1057"/>
      <c r="CA39" s="1057"/>
      <c r="CB39" s="1057"/>
      <c r="CC39" s="1057"/>
      <c r="CD39" s="1057"/>
      <c r="CE39" s="1057"/>
      <c r="CF39" s="1057"/>
      <c r="CG39" s="1058"/>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281"/>
    </row>
    <row r="40" spans="1:131" s="280" customFormat="1" ht="26.25" customHeight="1" x14ac:dyDescent="0.2">
      <c r="A40" s="309">
        <v>13</v>
      </c>
      <c r="B40" s="1077"/>
      <c r="C40" s="1078"/>
      <c r="D40" s="1078"/>
      <c r="E40" s="1078"/>
      <c r="F40" s="1078"/>
      <c r="G40" s="1078"/>
      <c r="H40" s="1078"/>
      <c r="I40" s="1078"/>
      <c r="J40" s="1078"/>
      <c r="K40" s="1078"/>
      <c r="L40" s="1078"/>
      <c r="M40" s="1078"/>
      <c r="N40" s="1078"/>
      <c r="O40" s="1078"/>
      <c r="P40" s="1079"/>
      <c r="Q40" s="1096"/>
      <c r="R40" s="1097"/>
      <c r="S40" s="1097"/>
      <c r="T40" s="1097"/>
      <c r="U40" s="1097"/>
      <c r="V40" s="1097"/>
      <c r="W40" s="1097"/>
      <c r="X40" s="1097"/>
      <c r="Y40" s="1097"/>
      <c r="Z40" s="1097"/>
      <c r="AA40" s="1097"/>
      <c r="AB40" s="1097"/>
      <c r="AC40" s="1097"/>
      <c r="AD40" s="1097"/>
      <c r="AE40" s="1098"/>
      <c r="AF40" s="1082"/>
      <c r="AG40" s="1083"/>
      <c r="AH40" s="1083"/>
      <c r="AI40" s="1083"/>
      <c r="AJ40" s="1084"/>
      <c r="AK40" s="1033"/>
      <c r="AL40" s="1017"/>
      <c r="AM40" s="1017"/>
      <c r="AN40" s="1017"/>
      <c r="AO40" s="1017"/>
      <c r="AP40" s="1017"/>
      <c r="AQ40" s="1017"/>
      <c r="AR40" s="1017"/>
      <c r="AS40" s="1017"/>
      <c r="AT40" s="1017"/>
      <c r="AU40" s="1017"/>
      <c r="AV40" s="1017"/>
      <c r="AW40" s="1017"/>
      <c r="AX40" s="1017"/>
      <c r="AY40" s="1017"/>
      <c r="AZ40" s="1095"/>
      <c r="BA40" s="1095"/>
      <c r="BB40" s="1095"/>
      <c r="BC40" s="1095"/>
      <c r="BD40" s="1095"/>
      <c r="BE40" s="1086"/>
      <c r="BF40" s="1086"/>
      <c r="BG40" s="1086"/>
      <c r="BH40" s="1086"/>
      <c r="BI40" s="1087"/>
      <c r="BJ40" s="312"/>
      <c r="BK40" s="312"/>
      <c r="BL40" s="312"/>
      <c r="BM40" s="312"/>
      <c r="BN40" s="312"/>
      <c r="BO40" s="300"/>
      <c r="BP40" s="300"/>
      <c r="BQ40" s="307">
        <v>34</v>
      </c>
      <c r="BR40" s="311"/>
      <c r="BS40" s="1056"/>
      <c r="BT40" s="1057"/>
      <c r="BU40" s="1057"/>
      <c r="BV40" s="1057"/>
      <c r="BW40" s="1057"/>
      <c r="BX40" s="1057"/>
      <c r="BY40" s="1057"/>
      <c r="BZ40" s="1057"/>
      <c r="CA40" s="1057"/>
      <c r="CB40" s="1057"/>
      <c r="CC40" s="1057"/>
      <c r="CD40" s="1057"/>
      <c r="CE40" s="1057"/>
      <c r="CF40" s="1057"/>
      <c r="CG40" s="1058"/>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281"/>
    </row>
    <row r="41" spans="1:131" s="280" customFormat="1" ht="26.25" customHeight="1" x14ac:dyDescent="0.2">
      <c r="A41" s="309">
        <v>14</v>
      </c>
      <c r="B41" s="1077"/>
      <c r="C41" s="1078"/>
      <c r="D41" s="1078"/>
      <c r="E41" s="1078"/>
      <c r="F41" s="1078"/>
      <c r="G41" s="1078"/>
      <c r="H41" s="1078"/>
      <c r="I41" s="1078"/>
      <c r="J41" s="1078"/>
      <c r="K41" s="1078"/>
      <c r="L41" s="1078"/>
      <c r="M41" s="1078"/>
      <c r="N41" s="1078"/>
      <c r="O41" s="1078"/>
      <c r="P41" s="1079"/>
      <c r="Q41" s="1096"/>
      <c r="R41" s="1097"/>
      <c r="S41" s="1097"/>
      <c r="T41" s="1097"/>
      <c r="U41" s="1097"/>
      <c r="V41" s="1097"/>
      <c r="W41" s="1097"/>
      <c r="X41" s="1097"/>
      <c r="Y41" s="1097"/>
      <c r="Z41" s="1097"/>
      <c r="AA41" s="1097"/>
      <c r="AB41" s="1097"/>
      <c r="AC41" s="1097"/>
      <c r="AD41" s="1097"/>
      <c r="AE41" s="1098"/>
      <c r="AF41" s="1082"/>
      <c r="AG41" s="1083"/>
      <c r="AH41" s="1083"/>
      <c r="AI41" s="1083"/>
      <c r="AJ41" s="1084"/>
      <c r="AK41" s="1033"/>
      <c r="AL41" s="1017"/>
      <c r="AM41" s="1017"/>
      <c r="AN41" s="1017"/>
      <c r="AO41" s="1017"/>
      <c r="AP41" s="1017"/>
      <c r="AQ41" s="1017"/>
      <c r="AR41" s="1017"/>
      <c r="AS41" s="1017"/>
      <c r="AT41" s="1017"/>
      <c r="AU41" s="1017"/>
      <c r="AV41" s="1017"/>
      <c r="AW41" s="1017"/>
      <c r="AX41" s="1017"/>
      <c r="AY41" s="1017"/>
      <c r="AZ41" s="1095"/>
      <c r="BA41" s="1095"/>
      <c r="BB41" s="1095"/>
      <c r="BC41" s="1095"/>
      <c r="BD41" s="1095"/>
      <c r="BE41" s="1086"/>
      <c r="BF41" s="1086"/>
      <c r="BG41" s="1086"/>
      <c r="BH41" s="1086"/>
      <c r="BI41" s="1087"/>
      <c r="BJ41" s="312"/>
      <c r="BK41" s="312"/>
      <c r="BL41" s="312"/>
      <c r="BM41" s="312"/>
      <c r="BN41" s="312"/>
      <c r="BO41" s="300"/>
      <c r="BP41" s="300"/>
      <c r="BQ41" s="307">
        <v>35</v>
      </c>
      <c r="BR41" s="311"/>
      <c r="BS41" s="1056"/>
      <c r="BT41" s="1057"/>
      <c r="BU41" s="1057"/>
      <c r="BV41" s="1057"/>
      <c r="BW41" s="1057"/>
      <c r="BX41" s="1057"/>
      <c r="BY41" s="1057"/>
      <c r="BZ41" s="1057"/>
      <c r="CA41" s="1057"/>
      <c r="CB41" s="1057"/>
      <c r="CC41" s="1057"/>
      <c r="CD41" s="1057"/>
      <c r="CE41" s="1057"/>
      <c r="CF41" s="1057"/>
      <c r="CG41" s="1058"/>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281"/>
    </row>
    <row r="42" spans="1:131" s="280" customFormat="1" ht="26.25" customHeight="1" x14ac:dyDescent="0.2">
      <c r="A42" s="309">
        <v>15</v>
      </c>
      <c r="B42" s="1077"/>
      <c r="C42" s="1078"/>
      <c r="D42" s="1078"/>
      <c r="E42" s="1078"/>
      <c r="F42" s="1078"/>
      <c r="G42" s="1078"/>
      <c r="H42" s="1078"/>
      <c r="I42" s="1078"/>
      <c r="J42" s="1078"/>
      <c r="K42" s="1078"/>
      <c r="L42" s="1078"/>
      <c r="M42" s="1078"/>
      <c r="N42" s="1078"/>
      <c r="O42" s="1078"/>
      <c r="P42" s="1079"/>
      <c r="Q42" s="1096"/>
      <c r="R42" s="1097"/>
      <c r="S42" s="1097"/>
      <c r="T42" s="1097"/>
      <c r="U42" s="1097"/>
      <c r="V42" s="1097"/>
      <c r="W42" s="1097"/>
      <c r="X42" s="1097"/>
      <c r="Y42" s="1097"/>
      <c r="Z42" s="1097"/>
      <c r="AA42" s="1097"/>
      <c r="AB42" s="1097"/>
      <c r="AC42" s="1097"/>
      <c r="AD42" s="1097"/>
      <c r="AE42" s="1098"/>
      <c r="AF42" s="1082"/>
      <c r="AG42" s="1083"/>
      <c r="AH42" s="1083"/>
      <c r="AI42" s="1083"/>
      <c r="AJ42" s="1084"/>
      <c r="AK42" s="1033"/>
      <c r="AL42" s="1017"/>
      <c r="AM42" s="1017"/>
      <c r="AN42" s="1017"/>
      <c r="AO42" s="1017"/>
      <c r="AP42" s="1017"/>
      <c r="AQ42" s="1017"/>
      <c r="AR42" s="1017"/>
      <c r="AS42" s="1017"/>
      <c r="AT42" s="1017"/>
      <c r="AU42" s="1017"/>
      <c r="AV42" s="1017"/>
      <c r="AW42" s="1017"/>
      <c r="AX42" s="1017"/>
      <c r="AY42" s="1017"/>
      <c r="AZ42" s="1095"/>
      <c r="BA42" s="1095"/>
      <c r="BB42" s="1095"/>
      <c r="BC42" s="1095"/>
      <c r="BD42" s="1095"/>
      <c r="BE42" s="1086"/>
      <c r="BF42" s="1086"/>
      <c r="BG42" s="1086"/>
      <c r="BH42" s="1086"/>
      <c r="BI42" s="1087"/>
      <c r="BJ42" s="312"/>
      <c r="BK42" s="312"/>
      <c r="BL42" s="312"/>
      <c r="BM42" s="312"/>
      <c r="BN42" s="312"/>
      <c r="BO42" s="300"/>
      <c r="BP42" s="300"/>
      <c r="BQ42" s="307">
        <v>36</v>
      </c>
      <c r="BR42" s="311"/>
      <c r="BS42" s="1056"/>
      <c r="BT42" s="1057"/>
      <c r="BU42" s="1057"/>
      <c r="BV42" s="1057"/>
      <c r="BW42" s="1057"/>
      <c r="BX42" s="1057"/>
      <c r="BY42" s="1057"/>
      <c r="BZ42" s="1057"/>
      <c r="CA42" s="1057"/>
      <c r="CB42" s="1057"/>
      <c r="CC42" s="1057"/>
      <c r="CD42" s="1057"/>
      <c r="CE42" s="1057"/>
      <c r="CF42" s="1057"/>
      <c r="CG42" s="1058"/>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281"/>
    </row>
    <row r="43" spans="1:131" s="280" customFormat="1" ht="26.25" customHeight="1" x14ac:dyDescent="0.2">
      <c r="A43" s="309">
        <v>16</v>
      </c>
      <c r="B43" s="1077"/>
      <c r="C43" s="1078"/>
      <c r="D43" s="1078"/>
      <c r="E43" s="1078"/>
      <c r="F43" s="1078"/>
      <c r="G43" s="1078"/>
      <c r="H43" s="1078"/>
      <c r="I43" s="1078"/>
      <c r="J43" s="1078"/>
      <c r="K43" s="1078"/>
      <c r="L43" s="1078"/>
      <c r="M43" s="1078"/>
      <c r="N43" s="1078"/>
      <c r="O43" s="1078"/>
      <c r="P43" s="1079"/>
      <c r="Q43" s="1096"/>
      <c r="R43" s="1097"/>
      <c r="S43" s="1097"/>
      <c r="T43" s="1097"/>
      <c r="U43" s="1097"/>
      <c r="V43" s="1097"/>
      <c r="W43" s="1097"/>
      <c r="X43" s="1097"/>
      <c r="Y43" s="1097"/>
      <c r="Z43" s="1097"/>
      <c r="AA43" s="1097"/>
      <c r="AB43" s="1097"/>
      <c r="AC43" s="1097"/>
      <c r="AD43" s="1097"/>
      <c r="AE43" s="1098"/>
      <c r="AF43" s="1082"/>
      <c r="AG43" s="1083"/>
      <c r="AH43" s="1083"/>
      <c r="AI43" s="1083"/>
      <c r="AJ43" s="1084"/>
      <c r="AK43" s="1033"/>
      <c r="AL43" s="1017"/>
      <c r="AM43" s="1017"/>
      <c r="AN43" s="1017"/>
      <c r="AO43" s="1017"/>
      <c r="AP43" s="1017"/>
      <c r="AQ43" s="1017"/>
      <c r="AR43" s="1017"/>
      <c r="AS43" s="1017"/>
      <c r="AT43" s="1017"/>
      <c r="AU43" s="1017"/>
      <c r="AV43" s="1017"/>
      <c r="AW43" s="1017"/>
      <c r="AX43" s="1017"/>
      <c r="AY43" s="1017"/>
      <c r="AZ43" s="1095"/>
      <c r="BA43" s="1095"/>
      <c r="BB43" s="1095"/>
      <c r="BC43" s="1095"/>
      <c r="BD43" s="1095"/>
      <c r="BE43" s="1086"/>
      <c r="BF43" s="1086"/>
      <c r="BG43" s="1086"/>
      <c r="BH43" s="1086"/>
      <c r="BI43" s="1087"/>
      <c r="BJ43" s="312"/>
      <c r="BK43" s="312"/>
      <c r="BL43" s="312"/>
      <c r="BM43" s="312"/>
      <c r="BN43" s="312"/>
      <c r="BO43" s="300"/>
      <c r="BP43" s="300"/>
      <c r="BQ43" s="307">
        <v>37</v>
      </c>
      <c r="BR43" s="311"/>
      <c r="BS43" s="1056"/>
      <c r="BT43" s="1057"/>
      <c r="BU43" s="1057"/>
      <c r="BV43" s="1057"/>
      <c r="BW43" s="1057"/>
      <c r="BX43" s="1057"/>
      <c r="BY43" s="1057"/>
      <c r="BZ43" s="1057"/>
      <c r="CA43" s="1057"/>
      <c r="CB43" s="1057"/>
      <c r="CC43" s="1057"/>
      <c r="CD43" s="1057"/>
      <c r="CE43" s="1057"/>
      <c r="CF43" s="1057"/>
      <c r="CG43" s="1058"/>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281"/>
    </row>
    <row r="44" spans="1:131" s="280" customFormat="1" ht="26.25" customHeight="1" x14ac:dyDescent="0.2">
      <c r="A44" s="309">
        <v>17</v>
      </c>
      <c r="B44" s="1077"/>
      <c r="C44" s="1078"/>
      <c r="D44" s="1078"/>
      <c r="E44" s="1078"/>
      <c r="F44" s="1078"/>
      <c r="G44" s="1078"/>
      <c r="H44" s="1078"/>
      <c r="I44" s="1078"/>
      <c r="J44" s="1078"/>
      <c r="K44" s="1078"/>
      <c r="L44" s="1078"/>
      <c r="M44" s="1078"/>
      <c r="N44" s="1078"/>
      <c r="O44" s="1078"/>
      <c r="P44" s="1079"/>
      <c r="Q44" s="1096"/>
      <c r="R44" s="1097"/>
      <c r="S44" s="1097"/>
      <c r="T44" s="1097"/>
      <c r="U44" s="1097"/>
      <c r="V44" s="1097"/>
      <c r="W44" s="1097"/>
      <c r="X44" s="1097"/>
      <c r="Y44" s="1097"/>
      <c r="Z44" s="1097"/>
      <c r="AA44" s="1097"/>
      <c r="AB44" s="1097"/>
      <c r="AC44" s="1097"/>
      <c r="AD44" s="1097"/>
      <c r="AE44" s="1098"/>
      <c r="AF44" s="1082"/>
      <c r="AG44" s="1083"/>
      <c r="AH44" s="1083"/>
      <c r="AI44" s="1083"/>
      <c r="AJ44" s="1084"/>
      <c r="AK44" s="1033"/>
      <c r="AL44" s="1017"/>
      <c r="AM44" s="1017"/>
      <c r="AN44" s="1017"/>
      <c r="AO44" s="1017"/>
      <c r="AP44" s="1017"/>
      <c r="AQ44" s="1017"/>
      <c r="AR44" s="1017"/>
      <c r="AS44" s="1017"/>
      <c r="AT44" s="1017"/>
      <c r="AU44" s="1017"/>
      <c r="AV44" s="1017"/>
      <c r="AW44" s="1017"/>
      <c r="AX44" s="1017"/>
      <c r="AY44" s="1017"/>
      <c r="AZ44" s="1095"/>
      <c r="BA44" s="1095"/>
      <c r="BB44" s="1095"/>
      <c r="BC44" s="1095"/>
      <c r="BD44" s="1095"/>
      <c r="BE44" s="1086"/>
      <c r="BF44" s="1086"/>
      <c r="BG44" s="1086"/>
      <c r="BH44" s="1086"/>
      <c r="BI44" s="1087"/>
      <c r="BJ44" s="312"/>
      <c r="BK44" s="312"/>
      <c r="BL44" s="312"/>
      <c r="BM44" s="312"/>
      <c r="BN44" s="312"/>
      <c r="BO44" s="300"/>
      <c r="BP44" s="300"/>
      <c r="BQ44" s="307">
        <v>38</v>
      </c>
      <c r="BR44" s="311"/>
      <c r="BS44" s="1056"/>
      <c r="BT44" s="1057"/>
      <c r="BU44" s="1057"/>
      <c r="BV44" s="1057"/>
      <c r="BW44" s="1057"/>
      <c r="BX44" s="1057"/>
      <c r="BY44" s="1057"/>
      <c r="BZ44" s="1057"/>
      <c r="CA44" s="1057"/>
      <c r="CB44" s="1057"/>
      <c r="CC44" s="1057"/>
      <c r="CD44" s="1057"/>
      <c r="CE44" s="1057"/>
      <c r="CF44" s="1057"/>
      <c r="CG44" s="1058"/>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281"/>
    </row>
    <row r="45" spans="1:131" s="280" customFormat="1" ht="26.25" customHeight="1" x14ac:dyDescent="0.2">
      <c r="A45" s="309">
        <v>18</v>
      </c>
      <c r="B45" s="1077"/>
      <c r="C45" s="1078"/>
      <c r="D45" s="1078"/>
      <c r="E45" s="1078"/>
      <c r="F45" s="1078"/>
      <c r="G45" s="1078"/>
      <c r="H45" s="1078"/>
      <c r="I45" s="1078"/>
      <c r="J45" s="1078"/>
      <c r="K45" s="1078"/>
      <c r="L45" s="1078"/>
      <c r="M45" s="1078"/>
      <c r="N45" s="1078"/>
      <c r="O45" s="1078"/>
      <c r="P45" s="1079"/>
      <c r="Q45" s="1096"/>
      <c r="R45" s="1097"/>
      <c r="S45" s="1097"/>
      <c r="T45" s="1097"/>
      <c r="U45" s="1097"/>
      <c r="V45" s="1097"/>
      <c r="W45" s="1097"/>
      <c r="X45" s="1097"/>
      <c r="Y45" s="1097"/>
      <c r="Z45" s="1097"/>
      <c r="AA45" s="1097"/>
      <c r="AB45" s="1097"/>
      <c r="AC45" s="1097"/>
      <c r="AD45" s="1097"/>
      <c r="AE45" s="1098"/>
      <c r="AF45" s="1082"/>
      <c r="AG45" s="1083"/>
      <c r="AH45" s="1083"/>
      <c r="AI45" s="1083"/>
      <c r="AJ45" s="1084"/>
      <c r="AK45" s="1033"/>
      <c r="AL45" s="1017"/>
      <c r="AM45" s="1017"/>
      <c r="AN45" s="1017"/>
      <c r="AO45" s="1017"/>
      <c r="AP45" s="1017"/>
      <c r="AQ45" s="1017"/>
      <c r="AR45" s="1017"/>
      <c r="AS45" s="1017"/>
      <c r="AT45" s="1017"/>
      <c r="AU45" s="1017"/>
      <c r="AV45" s="1017"/>
      <c r="AW45" s="1017"/>
      <c r="AX45" s="1017"/>
      <c r="AY45" s="1017"/>
      <c r="AZ45" s="1095"/>
      <c r="BA45" s="1095"/>
      <c r="BB45" s="1095"/>
      <c r="BC45" s="1095"/>
      <c r="BD45" s="1095"/>
      <c r="BE45" s="1086"/>
      <c r="BF45" s="1086"/>
      <c r="BG45" s="1086"/>
      <c r="BH45" s="1086"/>
      <c r="BI45" s="1087"/>
      <c r="BJ45" s="312"/>
      <c r="BK45" s="312"/>
      <c r="BL45" s="312"/>
      <c r="BM45" s="312"/>
      <c r="BN45" s="312"/>
      <c r="BO45" s="300"/>
      <c r="BP45" s="300"/>
      <c r="BQ45" s="307">
        <v>39</v>
      </c>
      <c r="BR45" s="311"/>
      <c r="BS45" s="1056"/>
      <c r="BT45" s="1057"/>
      <c r="BU45" s="1057"/>
      <c r="BV45" s="1057"/>
      <c r="BW45" s="1057"/>
      <c r="BX45" s="1057"/>
      <c r="BY45" s="1057"/>
      <c r="BZ45" s="1057"/>
      <c r="CA45" s="1057"/>
      <c r="CB45" s="1057"/>
      <c r="CC45" s="1057"/>
      <c r="CD45" s="1057"/>
      <c r="CE45" s="1057"/>
      <c r="CF45" s="1057"/>
      <c r="CG45" s="1058"/>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281"/>
    </row>
    <row r="46" spans="1:131" s="280" customFormat="1" ht="26.25" customHeight="1" x14ac:dyDescent="0.2">
      <c r="A46" s="309">
        <v>19</v>
      </c>
      <c r="B46" s="1077"/>
      <c r="C46" s="1078"/>
      <c r="D46" s="1078"/>
      <c r="E46" s="1078"/>
      <c r="F46" s="1078"/>
      <c r="G46" s="1078"/>
      <c r="H46" s="1078"/>
      <c r="I46" s="1078"/>
      <c r="J46" s="1078"/>
      <c r="K46" s="1078"/>
      <c r="L46" s="1078"/>
      <c r="M46" s="1078"/>
      <c r="N46" s="1078"/>
      <c r="O46" s="1078"/>
      <c r="P46" s="1079"/>
      <c r="Q46" s="1096"/>
      <c r="R46" s="1097"/>
      <c r="S46" s="1097"/>
      <c r="T46" s="1097"/>
      <c r="U46" s="1097"/>
      <c r="V46" s="1097"/>
      <c r="W46" s="1097"/>
      <c r="X46" s="1097"/>
      <c r="Y46" s="1097"/>
      <c r="Z46" s="1097"/>
      <c r="AA46" s="1097"/>
      <c r="AB46" s="1097"/>
      <c r="AC46" s="1097"/>
      <c r="AD46" s="1097"/>
      <c r="AE46" s="1098"/>
      <c r="AF46" s="1082"/>
      <c r="AG46" s="1083"/>
      <c r="AH46" s="1083"/>
      <c r="AI46" s="1083"/>
      <c r="AJ46" s="1084"/>
      <c r="AK46" s="1033"/>
      <c r="AL46" s="1017"/>
      <c r="AM46" s="1017"/>
      <c r="AN46" s="1017"/>
      <c r="AO46" s="1017"/>
      <c r="AP46" s="1017"/>
      <c r="AQ46" s="1017"/>
      <c r="AR46" s="1017"/>
      <c r="AS46" s="1017"/>
      <c r="AT46" s="1017"/>
      <c r="AU46" s="1017"/>
      <c r="AV46" s="1017"/>
      <c r="AW46" s="1017"/>
      <c r="AX46" s="1017"/>
      <c r="AY46" s="1017"/>
      <c r="AZ46" s="1095"/>
      <c r="BA46" s="1095"/>
      <c r="BB46" s="1095"/>
      <c r="BC46" s="1095"/>
      <c r="BD46" s="1095"/>
      <c r="BE46" s="1086"/>
      <c r="BF46" s="1086"/>
      <c r="BG46" s="1086"/>
      <c r="BH46" s="1086"/>
      <c r="BI46" s="1087"/>
      <c r="BJ46" s="312"/>
      <c r="BK46" s="312"/>
      <c r="BL46" s="312"/>
      <c r="BM46" s="312"/>
      <c r="BN46" s="312"/>
      <c r="BO46" s="300"/>
      <c r="BP46" s="300"/>
      <c r="BQ46" s="307">
        <v>40</v>
      </c>
      <c r="BR46" s="311"/>
      <c r="BS46" s="1056"/>
      <c r="BT46" s="1057"/>
      <c r="BU46" s="1057"/>
      <c r="BV46" s="1057"/>
      <c r="BW46" s="1057"/>
      <c r="BX46" s="1057"/>
      <c r="BY46" s="1057"/>
      <c r="BZ46" s="1057"/>
      <c r="CA46" s="1057"/>
      <c r="CB46" s="1057"/>
      <c r="CC46" s="1057"/>
      <c r="CD46" s="1057"/>
      <c r="CE46" s="1057"/>
      <c r="CF46" s="1057"/>
      <c r="CG46" s="1058"/>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281"/>
    </row>
    <row r="47" spans="1:131" s="280" customFormat="1" ht="26.25" customHeight="1" x14ac:dyDescent="0.2">
      <c r="A47" s="309">
        <v>20</v>
      </c>
      <c r="B47" s="1077"/>
      <c r="C47" s="1078"/>
      <c r="D47" s="1078"/>
      <c r="E47" s="1078"/>
      <c r="F47" s="1078"/>
      <c r="G47" s="1078"/>
      <c r="H47" s="1078"/>
      <c r="I47" s="1078"/>
      <c r="J47" s="1078"/>
      <c r="K47" s="1078"/>
      <c r="L47" s="1078"/>
      <c r="M47" s="1078"/>
      <c r="N47" s="1078"/>
      <c r="O47" s="1078"/>
      <c r="P47" s="1079"/>
      <c r="Q47" s="1096"/>
      <c r="R47" s="1097"/>
      <c r="S47" s="1097"/>
      <c r="T47" s="1097"/>
      <c r="U47" s="1097"/>
      <c r="V47" s="1097"/>
      <c r="W47" s="1097"/>
      <c r="X47" s="1097"/>
      <c r="Y47" s="1097"/>
      <c r="Z47" s="1097"/>
      <c r="AA47" s="1097"/>
      <c r="AB47" s="1097"/>
      <c r="AC47" s="1097"/>
      <c r="AD47" s="1097"/>
      <c r="AE47" s="1098"/>
      <c r="AF47" s="1082"/>
      <c r="AG47" s="1083"/>
      <c r="AH47" s="1083"/>
      <c r="AI47" s="1083"/>
      <c r="AJ47" s="1084"/>
      <c r="AK47" s="1033"/>
      <c r="AL47" s="1017"/>
      <c r="AM47" s="1017"/>
      <c r="AN47" s="1017"/>
      <c r="AO47" s="1017"/>
      <c r="AP47" s="1017"/>
      <c r="AQ47" s="1017"/>
      <c r="AR47" s="1017"/>
      <c r="AS47" s="1017"/>
      <c r="AT47" s="1017"/>
      <c r="AU47" s="1017"/>
      <c r="AV47" s="1017"/>
      <c r="AW47" s="1017"/>
      <c r="AX47" s="1017"/>
      <c r="AY47" s="1017"/>
      <c r="AZ47" s="1095"/>
      <c r="BA47" s="1095"/>
      <c r="BB47" s="1095"/>
      <c r="BC47" s="1095"/>
      <c r="BD47" s="1095"/>
      <c r="BE47" s="1086"/>
      <c r="BF47" s="1086"/>
      <c r="BG47" s="1086"/>
      <c r="BH47" s="1086"/>
      <c r="BI47" s="1087"/>
      <c r="BJ47" s="312"/>
      <c r="BK47" s="312"/>
      <c r="BL47" s="312"/>
      <c r="BM47" s="312"/>
      <c r="BN47" s="312"/>
      <c r="BO47" s="300"/>
      <c r="BP47" s="300"/>
      <c r="BQ47" s="307">
        <v>41</v>
      </c>
      <c r="BR47" s="311"/>
      <c r="BS47" s="1056"/>
      <c r="BT47" s="1057"/>
      <c r="BU47" s="1057"/>
      <c r="BV47" s="1057"/>
      <c r="BW47" s="1057"/>
      <c r="BX47" s="1057"/>
      <c r="BY47" s="1057"/>
      <c r="BZ47" s="1057"/>
      <c r="CA47" s="1057"/>
      <c r="CB47" s="1057"/>
      <c r="CC47" s="1057"/>
      <c r="CD47" s="1057"/>
      <c r="CE47" s="1057"/>
      <c r="CF47" s="1057"/>
      <c r="CG47" s="1058"/>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281"/>
    </row>
    <row r="48" spans="1:131" s="280" customFormat="1" ht="26.25" customHeight="1" x14ac:dyDescent="0.2">
      <c r="A48" s="309">
        <v>21</v>
      </c>
      <c r="B48" s="1077"/>
      <c r="C48" s="1078"/>
      <c r="D48" s="1078"/>
      <c r="E48" s="1078"/>
      <c r="F48" s="1078"/>
      <c r="G48" s="1078"/>
      <c r="H48" s="1078"/>
      <c r="I48" s="1078"/>
      <c r="J48" s="1078"/>
      <c r="K48" s="1078"/>
      <c r="L48" s="1078"/>
      <c r="M48" s="1078"/>
      <c r="N48" s="1078"/>
      <c r="O48" s="1078"/>
      <c r="P48" s="1079"/>
      <c r="Q48" s="1096"/>
      <c r="R48" s="1097"/>
      <c r="S48" s="1097"/>
      <c r="T48" s="1097"/>
      <c r="U48" s="1097"/>
      <c r="V48" s="1097"/>
      <c r="W48" s="1097"/>
      <c r="X48" s="1097"/>
      <c r="Y48" s="1097"/>
      <c r="Z48" s="1097"/>
      <c r="AA48" s="1097"/>
      <c r="AB48" s="1097"/>
      <c r="AC48" s="1097"/>
      <c r="AD48" s="1097"/>
      <c r="AE48" s="1098"/>
      <c r="AF48" s="1082"/>
      <c r="AG48" s="1083"/>
      <c r="AH48" s="1083"/>
      <c r="AI48" s="1083"/>
      <c r="AJ48" s="1084"/>
      <c r="AK48" s="1033"/>
      <c r="AL48" s="1017"/>
      <c r="AM48" s="1017"/>
      <c r="AN48" s="1017"/>
      <c r="AO48" s="1017"/>
      <c r="AP48" s="1017"/>
      <c r="AQ48" s="1017"/>
      <c r="AR48" s="1017"/>
      <c r="AS48" s="1017"/>
      <c r="AT48" s="1017"/>
      <c r="AU48" s="1017"/>
      <c r="AV48" s="1017"/>
      <c r="AW48" s="1017"/>
      <c r="AX48" s="1017"/>
      <c r="AY48" s="1017"/>
      <c r="AZ48" s="1095"/>
      <c r="BA48" s="1095"/>
      <c r="BB48" s="1095"/>
      <c r="BC48" s="1095"/>
      <c r="BD48" s="1095"/>
      <c r="BE48" s="1086"/>
      <c r="BF48" s="1086"/>
      <c r="BG48" s="1086"/>
      <c r="BH48" s="1086"/>
      <c r="BI48" s="1087"/>
      <c r="BJ48" s="312"/>
      <c r="BK48" s="312"/>
      <c r="BL48" s="312"/>
      <c r="BM48" s="312"/>
      <c r="BN48" s="312"/>
      <c r="BO48" s="300"/>
      <c r="BP48" s="300"/>
      <c r="BQ48" s="307">
        <v>42</v>
      </c>
      <c r="BR48" s="311"/>
      <c r="BS48" s="1056"/>
      <c r="BT48" s="1057"/>
      <c r="BU48" s="1057"/>
      <c r="BV48" s="1057"/>
      <c r="BW48" s="1057"/>
      <c r="BX48" s="1057"/>
      <c r="BY48" s="1057"/>
      <c r="BZ48" s="1057"/>
      <c r="CA48" s="1057"/>
      <c r="CB48" s="1057"/>
      <c r="CC48" s="1057"/>
      <c r="CD48" s="1057"/>
      <c r="CE48" s="1057"/>
      <c r="CF48" s="1057"/>
      <c r="CG48" s="1058"/>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281"/>
    </row>
    <row r="49" spans="1:131" s="280" customFormat="1" ht="26.25" customHeight="1" x14ac:dyDescent="0.2">
      <c r="A49" s="309">
        <v>22</v>
      </c>
      <c r="B49" s="1077"/>
      <c r="C49" s="1078"/>
      <c r="D49" s="1078"/>
      <c r="E49" s="1078"/>
      <c r="F49" s="1078"/>
      <c r="G49" s="1078"/>
      <c r="H49" s="1078"/>
      <c r="I49" s="1078"/>
      <c r="J49" s="1078"/>
      <c r="K49" s="1078"/>
      <c r="L49" s="1078"/>
      <c r="M49" s="1078"/>
      <c r="N49" s="1078"/>
      <c r="O49" s="1078"/>
      <c r="P49" s="1079"/>
      <c r="Q49" s="1096"/>
      <c r="R49" s="1097"/>
      <c r="S49" s="1097"/>
      <c r="T49" s="1097"/>
      <c r="U49" s="1097"/>
      <c r="V49" s="1097"/>
      <c r="W49" s="1097"/>
      <c r="X49" s="1097"/>
      <c r="Y49" s="1097"/>
      <c r="Z49" s="1097"/>
      <c r="AA49" s="1097"/>
      <c r="AB49" s="1097"/>
      <c r="AC49" s="1097"/>
      <c r="AD49" s="1097"/>
      <c r="AE49" s="1098"/>
      <c r="AF49" s="1082"/>
      <c r="AG49" s="1083"/>
      <c r="AH49" s="1083"/>
      <c r="AI49" s="1083"/>
      <c r="AJ49" s="1084"/>
      <c r="AK49" s="1033"/>
      <c r="AL49" s="1017"/>
      <c r="AM49" s="1017"/>
      <c r="AN49" s="1017"/>
      <c r="AO49" s="1017"/>
      <c r="AP49" s="1017"/>
      <c r="AQ49" s="1017"/>
      <c r="AR49" s="1017"/>
      <c r="AS49" s="1017"/>
      <c r="AT49" s="1017"/>
      <c r="AU49" s="1017"/>
      <c r="AV49" s="1017"/>
      <c r="AW49" s="1017"/>
      <c r="AX49" s="1017"/>
      <c r="AY49" s="1017"/>
      <c r="AZ49" s="1095"/>
      <c r="BA49" s="1095"/>
      <c r="BB49" s="1095"/>
      <c r="BC49" s="1095"/>
      <c r="BD49" s="1095"/>
      <c r="BE49" s="1086"/>
      <c r="BF49" s="1086"/>
      <c r="BG49" s="1086"/>
      <c r="BH49" s="1086"/>
      <c r="BI49" s="1087"/>
      <c r="BJ49" s="312"/>
      <c r="BK49" s="312"/>
      <c r="BL49" s="312"/>
      <c r="BM49" s="312"/>
      <c r="BN49" s="312"/>
      <c r="BO49" s="300"/>
      <c r="BP49" s="300"/>
      <c r="BQ49" s="307">
        <v>43</v>
      </c>
      <c r="BR49" s="311"/>
      <c r="BS49" s="1056"/>
      <c r="BT49" s="1057"/>
      <c r="BU49" s="1057"/>
      <c r="BV49" s="1057"/>
      <c r="BW49" s="1057"/>
      <c r="BX49" s="1057"/>
      <c r="BY49" s="1057"/>
      <c r="BZ49" s="1057"/>
      <c r="CA49" s="1057"/>
      <c r="CB49" s="1057"/>
      <c r="CC49" s="1057"/>
      <c r="CD49" s="1057"/>
      <c r="CE49" s="1057"/>
      <c r="CF49" s="1057"/>
      <c r="CG49" s="1058"/>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281"/>
    </row>
    <row r="50" spans="1:131" s="280" customFormat="1" ht="26.25" customHeight="1" x14ac:dyDescent="0.2">
      <c r="A50" s="309">
        <v>23</v>
      </c>
      <c r="B50" s="1077"/>
      <c r="C50" s="1078"/>
      <c r="D50" s="1078"/>
      <c r="E50" s="1078"/>
      <c r="F50" s="1078"/>
      <c r="G50" s="1078"/>
      <c r="H50" s="1078"/>
      <c r="I50" s="1078"/>
      <c r="J50" s="1078"/>
      <c r="K50" s="1078"/>
      <c r="L50" s="1078"/>
      <c r="M50" s="1078"/>
      <c r="N50" s="1078"/>
      <c r="O50" s="1078"/>
      <c r="P50" s="1079"/>
      <c r="Q50" s="1080"/>
      <c r="R50" s="1074"/>
      <c r="S50" s="1074"/>
      <c r="T50" s="1074"/>
      <c r="U50" s="1074"/>
      <c r="V50" s="1074"/>
      <c r="W50" s="1074"/>
      <c r="X50" s="1074"/>
      <c r="Y50" s="1074"/>
      <c r="Z50" s="1074"/>
      <c r="AA50" s="1074"/>
      <c r="AB50" s="1074"/>
      <c r="AC50" s="1074"/>
      <c r="AD50" s="1074"/>
      <c r="AE50" s="1081"/>
      <c r="AF50" s="1082"/>
      <c r="AG50" s="1083"/>
      <c r="AH50" s="1083"/>
      <c r="AI50" s="1083"/>
      <c r="AJ50" s="1084"/>
      <c r="AK50" s="1085"/>
      <c r="AL50" s="1074"/>
      <c r="AM50" s="1074"/>
      <c r="AN50" s="1074"/>
      <c r="AO50" s="1074"/>
      <c r="AP50" s="1074"/>
      <c r="AQ50" s="1074"/>
      <c r="AR50" s="1074"/>
      <c r="AS50" s="1074"/>
      <c r="AT50" s="1074"/>
      <c r="AU50" s="1074"/>
      <c r="AV50" s="1074"/>
      <c r="AW50" s="1074"/>
      <c r="AX50" s="1074"/>
      <c r="AY50" s="1074"/>
      <c r="AZ50" s="1075"/>
      <c r="BA50" s="1075"/>
      <c r="BB50" s="1075"/>
      <c r="BC50" s="1075"/>
      <c r="BD50" s="1075"/>
      <c r="BE50" s="1086"/>
      <c r="BF50" s="1086"/>
      <c r="BG50" s="1086"/>
      <c r="BH50" s="1086"/>
      <c r="BI50" s="1087"/>
      <c r="BJ50" s="312"/>
      <c r="BK50" s="312"/>
      <c r="BL50" s="312"/>
      <c r="BM50" s="312"/>
      <c r="BN50" s="312"/>
      <c r="BO50" s="300"/>
      <c r="BP50" s="300"/>
      <c r="BQ50" s="307">
        <v>44</v>
      </c>
      <c r="BR50" s="311"/>
      <c r="BS50" s="1056"/>
      <c r="BT50" s="1057"/>
      <c r="BU50" s="1057"/>
      <c r="BV50" s="1057"/>
      <c r="BW50" s="1057"/>
      <c r="BX50" s="1057"/>
      <c r="BY50" s="1057"/>
      <c r="BZ50" s="1057"/>
      <c r="CA50" s="1057"/>
      <c r="CB50" s="1057"/>
      <c r="CC50" s="1057"/>
      <c r="CD50" s="1057"/>
      <c r="CE50" s="1057"/>
      <c r="CF50" s="1057"/>
      <c r="CG50" s="1058"/>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281"/>
    </row>
    <row r="51" spans="1:131" s="280" customFormat="1" ht="26.25" customHeight="1" x14ac:dyDescent="0.2">
      <c r="A51" s="309">
        <v>24</v>
      </c>
      <c r="B51" s="1077"/>
      <c r="C51" s="1078"/>
      <c r="D51" s="1078"/>
      <c r="E51" s="1078"/>
      <c r="F51" s="1078"/>
      <c r="G51" s="1078"/>
      <c r="H51" s="1078"/>
      <c r="I51" s="1078"/>
      <c r="J51" s="1078"/>
      <c r="K51" s="1078"/>
      <c r="L51" s="1078"/>
      <c r="M51" s="1078"/>
      <c r="N51" s="1078"/>
      <c r="O51" s="1078"/>
      <c r="P51" s="1079"/>
      <c r="Q51" s="1080"/>
      <c r="R51" s="1074"/>
      <c r="S51" s="1074"/>
      <c r="T51" s="1074"/>
      <c r="U51" s="1074"/>
      <c r="V51" s="1074"/>
      <c r="W51" s="1074"/>
      <c r="X51" s="1074"/>
      <c r="Y51" s="1074"/>
      <c r="Z51" s="1074"/>
      <c r="AA51" s="1074"/>
      <c r="AB51" s="1074"/>
      <c r="AC51" s="1074"/>
      <c r="AD51" s="1074"/>
      <c r="AE51" s="1081"/>
      <c r="AF51" s="1082"/>
      <c r="AG51" s="1083"/>
      <c r="AH51" s="1083"/>
      <c r="AI51" s="1083"/>
      <c r="AJ51" s="1084"/>
      <c r="AK51" s="1085"/>
      <c r="AL51" s="1074"/>
      <c r="AM51" s="1074"/>
      <c r="AN51" s="1074"/>
      <c r="AO51" s="1074"/>
      <c r="AP51" s="1074"/>
      <c r="AQ51" s="1074"/>
      <c r="AR51" s="1074"/>
      <c r="AS51" s="1074"/>
      <c r="AT51" s="1074"/>
      <c r="AU51" s="1074"/>
      <c r="AV51" s="1074"/>
      <c r="AW51" s="1074"/>
      <c r="AX51" s="1074"/>
      <c r="AY51" s="1074"/>
      <c r="AZ51" s="1075"/>
      <c r="BA51" s="1075"/>
      <c r="BB51" s="1075"/>
      <c r="BC51" s="1075"/>
      <c r="BD51" s="1075"/>
      <c r="BE51" s="1086"/>
      <c r="BF51" s="1086"/>
      <c r="BG51" s="1086"/>
      <c r="BH51" s="1086"/>
      <c r="BI51" s="1087"/>
      <c r="BJ51" s="312"/>
      <c r="BK51" s="312"/>
      <c r="BL51" s="312"/>
      <c r="BM51" s="312"/>
      <c r="BN51" s="312"/>
      <c r="BO51" s="300"/>
      <c r="BP51" s="300"/>
      <c r="BQ51" s="307">
        <v>45</v>
      </c>
      <c r="BR51" s="311"/>
      <c r="BS51" s="1056"/>
      <c r="BT51" s="1057"/>
      <c r="BU51" s="1057"/>
      <c r="BV51" s="1057"/>
      <c r="BW51" s="1057"/>
      <c r="BX51" s="1057"/>
      <c r="BY51" s="1057"/>
      <c r="BZ51" s="1057"/>
      <c r="CA51" s="1057"/>
      <c r="CB51" s="1057"/>
      <c r="CC51" s="1057"/>
      <c r="CD51" s="1057"/>
      <c r="CE51" s="1057"/>
      <c r="CF51" s="1057"/>
      <c r="CG51" s="1058"/>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281"/>
    </row>
    <row r="52" spans="1:131" s="280" customFormat="1" ht="26.25" customHeight="1" x14ac:dyDescent="0.2">
      <c r="A52" s="309">
        <v>25</v>
      </c>
      <c r="B52" s="1077"/>
      <c r="C52" s="1078"/>
      <c r="D52" s="1078"/>
      <c r="E52" s="1078"/>
      <c r="F52" s="1078"/>
      <c r="G52" s="1078"/>
      <c r="H52" s="1078"/>
      <c r="I52" s="1078"/>
      <c r="J52" s="1078"/>
      <c r="K52" s="1078"/>
      <c r="L52" s="1078"/>
      <c r="M52" s="1078"/>
      <c r="N52" s="1078"/>
      <c r="O52" s="1078"/>
      <c r="P52" s="1079"/>
      <c r="Q52" s="1080"/>
      <c r="R52" s="1074"/>
      <c r="S52" s="1074"/>
      <c r="T52" s="1074"/>
      <c r="U52" s="1074"/>
      <c r="V52" s="1074"/>
      <c r="W52" s="1074"/>
      <c r="X52" s="1074"/>
      <c r="Y52" s="1074"/>
      <c r="Z52" s="1074"/>
      <c r="AA52" s="1074"/>
      <c r="AB52" s="1074"/>
      <c r="AC52" s="1074"/>
      <c r="AD52" s="1074"/>
      <c r="AE52" s="1081"/>
      <c r="AF52" s="1082"/>
      <c r="AG52" s="1083"/>
      <c r="AH52" s="1083"/>
      <c r="AI52" s="1083"/>
      <c r="AJ52" s="1084"/>
      <c r="AK52" s="1085"/>
      <c r="AL52" s="1074"/>
      <c r="AM52" s="1074"/>
      <c r="AN52" s="1074"/>
      <c r="AO52" s="1074"/>
      <c r="AP52" s="1074"/>
      <c r="AQ52" s="1074"/>
      <c r="AR52" s="1074"/>
      <c r="AS52" s="1074"/>
      <c r="AT52" s="1074"/>
      <c r="AU52" s="1074"/>
      <c r="AV52" s="1074"/>
      <c r="AW52" s="1074"/>
      <c r="AX52" s="1074"/>
      <c r="AY52" s="1074"/>
      <c r="AZ52" s="1075"/>
      <c r="BA52" s="1075"/>
      <c r="BB52" s="1075"/>
      <c r="BC52" s="1075"/>
      <c r="BD52" s="1075"/>
      <c r="BE52" s="1086"/>
      <c r="BF52" s="1086"/>
      <c r="BG52" s="1086"/>
      <c r="BH52" s="1086"/>
      <c r="BI52" s="1087"/>
      <c r="BJ52" s="312"/>
      <c r="BK52" s="312"/>
      <c r="BL52" s="312"/>
      <c r="BM52" s="312"/>
      <c r="BN52" s="312"/>
      <c r="BO52" s="300"/>
      <c r="BP52" s="300"/>
      <c r="BQ52" s="307">
        <v>46</v>
      </c>
      <c r="BR52" s="311"/>
      <c r="BS52" s="1056"/>
      <c r="BT52" s="1057"/>
      <c r="BU52" s="1057"/>
      <c r="BV52" s="1057"/>
      <c r="BW52" s="1057"/>
      <c r="BX52" s="1057"/>
      <c r="BY52" s="1057"/>
      <c r="BZ52" s="1057"/>
      <c r="CA52" s="1057"/>
      <c r="CB52" s="1057"/>
      <c r="CC52" s="1057"/>
      <c r="CD52" s="1057"/>
      <c r="CE52" s="1057"/>
      <c r="CF52" s="1057"/>
      <c r="CG52" s="1058"/>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281"/>
    </row>
    <row r="53" spans="1:131" s="280" customFormat="1" ht="26.25" customHeight="1" x14ac:dyDescent="0.2">
      <c r="A53" s="309">
        <v>26</v>
      </c>
      <c r="B53" s="1077"/>
      <c r="C53" s="1078"/>
      <c r="D53" s="1078"/>
      <c r="E53" s="1078"/>
      <c r="F53" s="1078"/>
      <c r="G53" s="1078"/>
      <c r="H53" s="1078"/>
      <c r="I53" s="1078"/>
      <c r="J53" s="1078"/>
      <c r="K53" s="1078"/>
      <c r="L53" s="1078"/>
      <c r="M53" s="1078"/>
      <c r="N53" s="1078"/>
      <c r="O53" s="1078"/>
      <c r="P53" s="1079"/>
      <c r="Q53" s="1080"/>
      <c r="R53" s="1074"/>
      <c r="S53" s="1074"/>
      <c r="T53" s="1074"/>
      <c r="U53" s="1074"/>
      <c r="V53" s="1074"/>
      <c r="W53" s="1074"/>
      <c r="X53" s="1074"/>
      <c r="Y53" s="1074"/>
      <c r="Z53" s="1074"/>
      <c r="AA53" s="1074"/>
      <c r="AB53" s="1074"/>
      <c r="AC53" s="1074"/>
      <c r="AD53" s="1074"/>
      <c r="AE53" s="1081"/>
      <c r="AF53" s="1082"/>
      <c r="AG53" s="1083"/>
      <c r="AH53" s="1083"/>
      <c r="AI53" s="1083"/>
      <c r="AJ53" s="1084"/>
      <c r="AK53" s="1085"/>
      <c r="AL53" s="1074"/>
      <c r="AM53" s="1074"/>
      <c r="AN53" s="1074"/>
      <c r="AO53" s="1074"/>
      <c r="AP53" s="1074"/>
      <c r="AQ53" s="1074"/>
      <c r="AR53" s="1074"/>
      <c r="AS53" s="1074"/>
      <c r="AT53" s="1074"/>
      <c r="AU53" s="1074"/>
      <c r="AV53" s="1074"/>
      <c r="AW53" s="1074"/>
      <c r="AX53" s="1074"/>
      <c r="AY53" s="1074"/>
      <c r="AZ53" s="1075"/>
      <c r="BA53" s="1075"/>
      <c r="BB53" s="1075"/>
      <c r="BC53" s="1075"/>
      <c r="BD53" s="1075"/>
      <c r="BE53" s="1086"/>
      <c r="BF53" s="1086"/>
      <c r="BG53" s="1086"/>
      <c r="BH53" s="1086"/>
      <c r="BI53" s="1087"/>
      <c r="BJ53" s="312"/>
      <c r="BK53" s="312"/>
      <c r="BL53" s="312"/>
      <c r="BM53" s="312"/>
      <c r="BN53" s="312"/>
      <c r="BO53" s="300"/>
      <c r="BP53" s="300"/>
      <c r="BQ53" s="307">
        <v>47</v>
      </c>
      <c r="BR53" s="311"/>
      <c r="BS53" s="1056"/>
      <c r="BT53" s="1057"/>
      <c r="BU53" s="1057"/>
      <c r="BV53" s="1057"/>
      <c r="BW53" s="1057"/>
      <c r="BX53" s="1057"/>
      <c r="BY53" s="1057"/>
      <c r="BZ53" s="1057"/>
      <c r="CA53" s="1057"/>
      <c r="CB53" s="1057"/>
      <c r="CC53" s="1057"/>
      <c r="CD53" s="1057"/>
      <c r="CE53" s="1057"/>
      <c r="CF53" s="1057"/>
      <c r="CG53" s="1058"/>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281"/>
    </row>
    <row r="54" spans="1:131" s="280" customFormat="1" ht="26.25" customHeight="1" x14ac:dyDescent="0.2">
      <c r="A54" s="309">
        <v>27</v>
      </c>
      <c r="B54" s="1077"/>
      <c r="C54" s="1078"/>
      <c r="D54" s="1078"/>
      <c r="E54" s="1078"/>
      <c r="F54" s="1078"/>
      <c r="G54" s="1078"/>
      <c r="H54" s="1078"/>
      <c r="I54" s="1078"/>
      <c r="J54" s="1078"/>
      <c r="K54" s="1078"/>
      <c r="L54" s="1078"/>
      <c r="M54" s="1078"/>
      <c r="N54" s="1078"/>
      <c r="O54" s="1078"/>
      <c r="P54" s="1079"/>
      <c r="Q54" s="1080"/>
      <c r="R54" s="1074"/>
      <c r="S54" s="1074"/>
      <c r="T54" s="1074"/>
      <c r="U54" s="1074"/>
      <c r="V54" s="1074"/>
      <c r="W54" s="1074"/>
      <c r="X54" s="1074"/>
      <c r="Y54" s="1074"/>
      <c r="Z54" s="1074"/>
      <c r="AA54" s="1074"/>
      <c r="AB54" s="1074"/>
      <c r="AC54" s="1074"/>
      <c r="AD54" s="1074"/>
      <c r="AE54" s="1081"/>
      <c r="AF54" s="1082"/>
      <c r="AG54" s="1083"/>
      <c r="AH54" s="1083"/>
      <c r="AI54" s="1083"/>
      <c r="AJ54" s="1084"/>
      <c r="AK54" s="1085"/>
      <c r="AL54" s="1074"/>
      <c r="AM54" s="1074"/>
      <c r="AN54" s="1074"/>
      <c r="AO54" s="1074"/>
      <c r="AP54" s="1074"/>
      <c r="AQ54" s="1074"/>
      <c r="AR54" s="1074"/>
      <c r="AS54" s="1074"/>
      <c r="AT54" s="1074"/>
      <c r="AU54" s="1074"/>
      <c r="AV54" s="1074"/>
      <c r="AW54" s="1074"/>
      <c r="AX54" s="1074"/>
      <c r="AY54" s="1074"/>
      <c r="AZ54" s="1075"/>
      <c r="BA54" s="1075"/>
      <c r="BB54" s="1075"/>
      <c r="BC54" s="1075"/>
      <c r="BD54" s="1075"/>
      <c r="BE54" s="1086"/>
      <c r="BF54" s="1086"/>
      <c r="BG54" s="1086"/>
      <c r="BH54" s="1086"/>
      <c r="BI54" s="1087"/>
      <c r="BJ54" s="312"/>
      <c r="BK54" s="312"/>
      <c r="BL54" s="312"/>
      <c r="BM54" s="312"/>
      <c r="BN54" s="312"/>
      <c r="BO54" s="300"/>
      <c r="BP54" s="300"/>
      <c r="BQ54" s="307">
        <v>48</v>
      </c>
      <c r="BR54" s="311"/>
      <c r="BS54" s="1056"/>
      <c r="BT54" s="1057"/>
      <c r="BU54" s="1057"/>
      <c r="BV54" s="1057"/>
      <c r="BW54" s="1057"/>
      <c r="BX54" s="1057"/>
      <c r="BY54" s="1057"/>
      <c r="BZ54" s="1057"/>
      <c r="CA54" s="1057"/>
      <c r="CB54" s="1057"/>
      <c r="CC54" s="1057"/>
      <c r="CD54" s="1057"/>
      <c r="CE54" s="1057"/>
      <c r="CF54" s="1057"/>
      <c r="CG54" s="1058"/>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281"/>
    </row>
    <row r="55" spans="1:131" s="280" customFormat="1" ht="26.25" customHeight="1" x14ac:dyDescent="0.2">
      <c r="A55" s="309">
        <v>28</v>
      </c>
      <c r="B55" s="1077"/>
      <c r="C55" s="1078"/>
      <c r="D55" s="1078"/>
      <c r="E55" s="1078"/>
      <c r="F55" s="1078"/>
      <c r="G55" s="1078"/>
      <c r="H55" s="1078"/>
      <c r="I55" s="1078"/>
      <c r="J55" s="1078"/>
      <c r="K55" s="1078"/>
      <c r="L55" s="1078"/>
      <c r="M55" s="1078"/>
      <c r="N55" s="1078"/>
      <c r="O55" s="1078"/>
      <c r="P55" s="1079"/>
      <c r="Q55" s="1080"/>
      <c r="R55" s="1074"/>
      <c r="S55" s="1074"/>
      <c r="T55" s="1074"/>
      <c r="U55" s="1074"/>
      <c r="V55" s="1074"/>
      <c r="W55" s="1074"/>
      <c r="X55" s="1074"/>
      <c r="Y55" s="1074"/>
      <c r="Z55" s="1074"/>
      <c r="AA55" s="1074"/>
      <c r="AB55" s="1074"/>
      <c r="AC55" s="1074"/>
      <c r="AD55" s="1074"/>
      <c r="AE55" s="1081"/>
      <c r="AF55" s="1082"/>
      <c r="AG55" s="1083"/>
      <c r="AH55" s="1083"/>
      <c r="AI55" s="1083"/>
      <c r="AJ55" s="1084"/>
      <c r="AK55" s="1085"/>
      <c r="AL55" s="1074"/>
      <c r="AM55" s="1074"/>
      <c r="AN55" s="1074"/>
      <c r="AO55" s="1074"/>
      <c r="AP55" s="1074"/>
      <c r="AQ55" s="1074"/>
      <c r="AR55" s="1074"/>
      <c r="AS55" s="1074"/>
      <c r="AT55" s="1074"/>
      <c r="AU55" s="1074"/>
      <c r="AV55" s="1074"/>
      <c r="AW55" s="1074"/>
      <c r="AX55" s="1074"/>
      <c r="AY55" s="1074"/>
      <c r="AZ55" s="1075"/>
      <c r="BA55" s="1075"/>
      <c r="BB55" s="1075"/>
      <c r="BC55" s="1075"/>
      <c r="BD55" s="1075"/>
      <c r="BE55" s="1086"/>
      <c r="BF55" s="1086"/>
      <c r="BG55" s="1086"/>
      <c r="BH55" s="1086"/>
      <c r="BI55" s="1087"/>
      <c r="BJ55" s="312"/>
      <c r="BK55" s="312"/>
      <c r="BL55" s="312"/>
      <c r="BM55" s="312"/>
      <c r="BN55" s="312"/>
      <c r="BO55" s="300"/>
      <c r="BP55" s="300"/>
      <c r="BQ55" s="307">
        <v>49</v>
      </c>
      <c r="BR55" s="311"/>
      <c r="BS55" s="1056"/>
      <c r="BT55" s="1057"/>
      <c r="BU55" s="1057"/>
      <c r="BV55" s="1057"/>
      <c r="BW55" s="1057"/>
      <c r="BX55" s="1057"/>
      <c r="BY55" s="1057"/>
      <c r="BZ55" s="1057"/>
      <c r="CA55" s="1057"/>
      <c r="CB55" s="1057"/>
      <c r="CC55" s="1057"/>
      <c r="CD55" s="1057"/>
      <c r="CE55" s="1057"/>
      <c r="CF55" s="1057"/>
      <c r="CG55" s="1058"/>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281"/>
    </row>
    <row r="56" spans="1:131" s="280" customFormat="1" ht="26.25" customHeight="1" x14ac:dyDescent="0.2">
      <c r="A56" s="309">
        <v>29</v>
      </c>
      <c r="B56" s="1077"/>
      <c r="C56" s="1078"/>
      <c r="D56" s="1078"/>
      <c r="E56" s="1078"/>
      <c r="F56" s="1078"/>
      <c r="G56" s="1078"/>
      <c r="H56" s="1078"/>
      <c r="I56" s="1078"/>
      <c r="J56" s="1078"/>
      <c r="K56" s="1078"/>
      <c r="L56" s="1078"/>
      <c r="M56" s="1078"/>
      <c r="N56" s="1078"/>
      <c r="O56" s="1078"/>
      <c r="P56" s="1079"/>
      <c r="Q56" s="1080"/>
      <c r="R56" s="1074"/>
      <c r="S56" s="1074"/>
      <c r="T56" s="1074"/>
      <c r="U56" s="1074"/>
      <c r="V56" s="1074"/>
      <c r="W56" s="1074"/>
      <c r="X56" s="1074"/>
      <c r="Y56" s="1074"/>
      <c r="Z56" s="1074"/>
      <c r="AA56" s="1074"/>
      <c r="AB56" s="1074"/>
      <c r="AC56" s="1074"/>
      <c r="AD56" s="1074"/>
      <c r="AE56" s="1081"/>
      <c r="AF56" s="1082"/>
      <c r="AG56" s="1083"/>
      <c r="AH56" s="1083"/>
      <c r="AI56" s="1083"/>
      <c r="AJ56" s="1084"/>
      <c r="AK56" s="1085"/>
      <c r="AL56" s="1074"/>
      <c r="AM56" s="1074"/>
      <c r="AN56" s="1074"/>
      <c r="AO56" s="1074"/>
      <c r="AP56" s="1074"/>
      <c r="AQ56" s="1074"/>
      <c r="AR56" s="1074"/>
      <c r="AS56" s="1074"/>
      <c r="AT56" s="1074"/>
      <c r="AU56" s="1074"/>
      <c r="AV56" s="1074"/>
      <c r="AW56" s="1074"/>
      <c r="AX56" s="1074"/>
      <c r="AY56" s="1074"/>
      <c r="AZ56" s="1075"/>
      <c r="BA56" s="1075"/>
      <c r="BB56" s="1075"/>
      <c r="BC56" s="1075"/>
      <c r="BD56" s="1075"/>
      <c r="BE56" s="1086"/>
      <c r="BF56" s="1086"/>
      <c r="BG56" s="1086"/>
      <c r="BH56" s="1086"/>
      <c r="BI56" s="1087"/>
      <c r="BJ56" s="312"/>
      <c r="BK56" s="312"/>
      <c r="BL56" s="312"/>
      <c r="BM56" s="312"/>
      <c r="BN56" s="312"/>
      <c r="BO56" s="300"/>
      <c r="BP56" s="300"/>
      <c r="BQ56" s="307">
        <v>50</v>
      </c>
      <c r="BR56" s="311"/>
      <c r="BS56" s="1056"/>
      <c r="BT56" s="1057"/>
      <c r="BU56" s="1057"/>
      <c r="BV56" s="1057"/>
      <c r="BW56" s="1057"/>
      <c r="BX56" s="1057"/>
      <c r="BY56" s="1057"/>
      <c r="BZ56" s="1057"/>
      <c r="CA56" s="1057"/>
      <c r="CB56" s="1057"/>
      <c r="CC56" s="1057"/>
      <c r="CD56" s="1057"/>
      <c r="CE56" s="1057"/>
      <c r="CF56" s="1057"/>
      <c r="CG56" s="1058"/>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281"/>
    </row>
    <row r="57" spans="1:131" s="280" customFormat="1" ht="26.25" customHeight="1" x14ac:dyDescent="0.2">
      <c r="A57" s="309">
        <v>30</v>
      </c>
      <c r="B57" s="1077"/>
      <c r="C57" s="1078"/>
      <c r="D57" s="1078"/>
      <c r="E57" s="1078"/>
      <c r="F57" s="1078"/>
      <c r="G57" s="1078"/>
      <c r="H57" s="1078"/>
      <c r="I57" s="1078"/>
      <c r="J57" s="1078"/>
      <c r="K57" s="1078"/>
      <c r="L57" s="1078"/>
      <c r="M57" s="1078"/>
      <c r="N57" s="1078"/>
      <c r="O57" s="1078"/>
      <c r="P57" s="1079"/>
      <c r="Q57" s="1080"/>
      <c r="R57" s="1074"/>
      <c r="S57" s="1074"/>
      <c r="T57" s="1074"/>
      <c r="U57" s="1074"/>
      <c r="V57" s="1074"/>
      <c r="W57" s="1074"/>
      <c r="X57" s="1074"/>
      <c r="Y57" s="1074"/>
      <c r="Z57" s="1074"/>
      <c r="AA57" s="1074"/>
      <c r="AB57" s="1074"/>
      <c r="AC57" s="1074"/>
      <c r="AD57" s="1074"/>
      <c r="AE57" s="1081"/>
      <c r="AF57" s="1082"/>
      <c r="AG57" s="1083"/>
      <c r="AH57" s="1083"/>
      <c r="AI57" s="1083"/>
      <c r="AJ57" s="1084"/>
      <c r="AK57" s="1085"/>
      <c r="AL57" s="1074"/>
      <c r="AM57" s="1074"/>
      <c r="AN57" s="1074"/>
      <c r="AO57" s="1074"/>
      <c r="AP57" s="1074"/>
      <c r="AQ57" s="1074"/>
      <c r="AR57" s="1074"/>
      <c r="AS57" s="1074"/>
      <c r="AT57" s="1074"/>
      <c r="AU57" s="1074"/>
      <c r="AV57" s="1074"/>
      <c r="AW57" s="1074"/>
      <c r="AX57" s="1074"/>
      <c r="AY57" s="1074"/>
      <c r="AZ57" s="1075"/>
      <c r="BA57" s="1075"/>
      <c r="BB57" s="1075"/>
      <c r="BC57" s="1075"/>
      <c r="BD57" s="1075"/>
      <c r="BE57" s="1086"/>
      <c r="BF57" s="1086"/>
      <c r="BG57" s="1086"/>
      <c r="BH57" s="1086"/>
      <c r="BI57" s="1087"/>
      <c r="BJ57" s="312"/>
      <c r="BK57" s="312"/>
      <c r="BL57" s="312"/>
      <c r="BM57" s="312"/>
      <c r="BN57" s="312"/>
      <c r="BO57" s="300"/>
      <c r="BP57" s="300"/>
      <c r="BQ57" s="307">
        <v>51</v>
      </c>
      <c r="BR57" s="311"/>
      <c r="BS57" s="1056"/>
      <c r="BT57" s="1057"/>
      <c r="BU57" s="1057"/>
      <c r="BV57" s="1057"/>
      <c r="BW57" s="1057"/>
      <c r="BX57" s="1057"/>
      <c r="BY57" s="1057"/>
      <c r="BZ57" s="1057"/>
      <c r="CA57" s="1057"/>
      <c r="CB57" s="1057"/>
      <c r="CC57" s="1057"/>
      <c r="CD57" s="1057"/>
      <c r="CE57" s="1057"/>
      <c r="CF57" s="1057"/>
      <c r="CG57" s="1058"/>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281"/>
    </row>
    <row r="58" spans="1:131" s="280" customFormat="1" ht="26.25" customHeight="1" x14ac:dyDescent="0.2">
      <c r="A58" s="309">
        <v>31</v>
      </c>
      <c r="B58" s="1077"/>
      <c r="C58" s="1078"/>
      <c r="D58" s="1078"/>
      <c r="E58" s="1078"/>
      <c r="F58" s="1078"/>
      <c r="G58" s="1078"/>
      <c r="H58" s="1078"/>
      <c r="I58" s="1078"/>
      <c r="J58" s="1078"/>
      <c r="K58" s="1078"/>
      <c r="L58" s="1078"/>
      <c r="M58" s="1078"/>
      <c r="N58" s="1078"/>
      <c r="O58" s="1078"/>
      <c r="P58" s="1079"/>
      <c r="Q58" s="1080"/>
      <c r="R58" s="1074"/>
      <c r="S58" s="1074"/>
      <c r="T58" s="1074"/>
      <c r="U58" s="1074"/>
      <c r="V58" s="1074"/>
      <c r="W58" s="1074"/>
      <c r="X58" s="1074"/>
      <c r="Y58" s="1074"/>
      <c r="Z58" s="1074"/>
      <c r="AA58" s="1074"/>
      <c r="AB58" s="1074"/>
      <c r="AC58" s="1074"/>
      <c r="AD58" s="1074"/>
      <c r="AE58" s="1081"/>
      <c r="AF58" s="1082"/>
      <c r="AG58" s="1083"/>
      <c r="AH58" s="1083"/>
      <c r="AI58" s="1083"/>
      <c r="AJ58" s="1084"/>
      <c r="AK58" s="1085"/>
      <c r="AL58" s="1074"/>
      <c r="AM58" s="1074"/>
      <c r="AN58" s="1074"/>
      <c r="AO58" s="1074"/>
      <c r="AP58" s="1074"/>
      <c r="AQ58" s="1074"/>
      <c r="AR58" s="1074"/>
      <c r="AS58" s="1074"/>
      <c r="AT58" s="1074"/>
      <c r="AU58" s="1074"/>
      <c r="AV58" s="1074"/>
      <c r="AW58" s="1074"/>
      <c r="AX58" s="1074"/>
      <c r="AY58" s="1074"/>
      <c r="AZ58" s="1075"/>
      <c r="BA58" s="1075"/>
      <c r="BB58" s="1075"/>
      <c r="BC58" s="1075"/>
      <c r="BD58" s="1075"/>
      <c r="BE58" s="1086"/>
      <c r="BF58" s="1086"/>
      <c r="BG58" s="1086"/>
      <c r="BH58" s="1086"/>
      <c r="BI58" s="1087"/>
      <c r="BJ58" s="312"/>
      <c r="BK58" s="312"/>
      <c r="BL58" s="312"/>
      <c r="BM58" s="312"/>
      <c r="BN58" s="312"/>
      <c r="BO58" s="300"/>
      <c r="BP58" s="300"/>
      <c r="BQ58" s="307">
        <v>52</v>
      </c>
      <c r="BR58" s="311"/>
      <c r="BS58" s="1056"/>
      <c r="BT58" s="1057"/>
      <c r="BU58" s="1057"/>
      <c r="BV58" s="1057"/>
      <c r="BW58" s="1057"/>
      <c r="BX58" s="1057"/>
      <c r="BY58" s="1057"/>
      <c r="BZ58" s="1057"/>
      <c r="CA58" s="1057"/>
      <c r="CB58" s="1057"/>
      <c r="CC58" s="1057"/>
      <c r="CD58" s="1057"/>
      <c r="CE58" s="1057"/>
      <c r="CF58" s="1057"/>
      <c r="CG58" s="1058"/>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281"/>
    </row>
    <row r="59" spans="1:131" s="280" customFormat="1" ht="26.25" customHeight="1" x14ac:dyDescent="0.2">
      <c r="A59" s="309">
        <v>32</v>
      </c>
      <c r="B59" s="1077"/>
      <c r="C59" s="1078"/>
      <c r="D59" s="1078"/>
      <c r="E59" s="1078"/>
      <c r="F59" s="1078"/>
      <c r="G59" s="1078"/>
      <c r="H59" s="1078"/>
      <c r="I59" s="1078"/>
      <c r="J59" s="1078"/>
      <c r="K59" s="1078"/>
      <c r="L59" s="1078"/>
      <c r="M59" s="1078"/>
      <c r="N59" s="1078"/>
      <c r="O59" s="1078"/>
      <c r="P59" s="1079"/>
      <c r="Q59" s="1080"/>
      <c r="R59" s="1074"/>
      <c r="S59" s="1074"/>
      <c r="T59" s="1074"/>
      <c r="U59" s="1074"/>
      <c r="V59" s="1074"/>
      <c r="W59" s="1074"/>
      <c r="X59" s="1074"/>
      <c r="Y59" s="1074"/>
      <c r="Z59" s="1074"/>
      <c r="AA59" s="1074"/>
      <c r="AB59" s="1074"/>
      <c r="AC59" s="1074"/>
      <c r="AD59" s="1074"/>
      <c r="AE59" s="1081"/>
      <c r="AF59" s="1082"/>
      <c r="AG59" s="1083"/>
      <c r="AH59" s="1083"/>
      <c r="AI59" s="1083"/>
      <c r="AJ59" s="1084"/>
      <c r="AK59" s="1085"/>
      <c r="AL59" s="1074"/>
      <c r="AM59" s="1074"/>
      <c r="AN59" s="1074"/>
      <c r="AO59" s="1074"/>
      <c r="AP59" s="1074"/>
      <c r="AQ59" s="1074"/>
      <c r="AR59" s="1074"/>
      <c r="AS59" s="1074"/>
      <c r="AT59" s="1074"/>
      <c r="AU59" s="1074"/>
      <c r="AV59" s="1074"/>
      <c r="AW59" s="1074"/>
      <c r="AX59" s="1074"/>
      <c r="AY59" s="1074"/>
      <c r="AZ59" s="1075"/>
      <c r="BA59" s="1075"/>
      <c r="BB59" s="1075"/>
      <c r="BC59" s="1075"/>
      <c r="BD59" s="1075"/>
      <c r="BE59" s="1086"/>
      <c r="BF59" s="1086"/>
      <c r="BG59" s="1086"/>
      <c r="BH59" s="1086"/>
      <c r="BI59" s="1087"/>
      <c r="BJ59" s="312"/>
      <c r="BK59" s="312"/>
      <c r="BL59" s="312"/>
      <c r="BM59" s="312"/>
      <c r="BN59" s="312"/>
      <c r="BO59" s="300"/>
      <c r="BP59" s="300"/>
      <c r="BQ59" s="307">
        <v>53</v>
      </c>
      <c r="BR59" s="311"/>
      <c r="BS59" s="1056"/>
      <c r="BT59" s="1057"/>
      <c r="BU59" s="1057"/>
      <c r="BV59" s="1057"/>
      <c r="BW59" s="1057"/>
      <c r="BX59" s="1057"/>
      <c r="BY59" s="1057"/>
      <c r="BZ59" s="1057"/>
      <c r="CA59" s="1057"/>
      <c r="CB59" s="1057"/>
      <c r="CC59" s="1057"/>
      <c r="CD59" s="1057"/>
      <c r="CE59" s="1057"/>
      <c r="CF59" s="1057"/>
      <c r="CG59" s="1058"/>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281"/>
    </row>
    <row r="60" spans="1:131" s="280" customFormat="1" ht="26.25" customHeight="1" x14ac:dyDescent="0.2">
      <c r="A60" s="309">
        <v>33</v>
      </c>
      <c r="B60" s="1077"/>
      <c r="C60" s="1078"/>
      <c r="D60" s="1078"/>
      <c r="E60" s="1078"/>
      <c r="F60" s="1078"/>
      <c r="G60" s="1078"/>
      <c r="H60" s="1078"/>
      <c r="I60" s="1078"/>
      <c r="J60" s="1078"/>
      <c r="K60" s="1078"/>
      <c r="L60" s="1078"/>
      <c r="M60" s="1078"/>
      <c r="N60" s="1078"/>
      <c r="O60" s="1078"/>
      <c r="P60" s="1079"/>
      <c r="Q60" s="1080"/>
      <c r="R60" s="1074"/>
      <c r="S60" s="1074"/>
      <c r="T60" s="1074"/>
      <c r="U60" s="1074"/>
      <c r="V60" s="1074"/>
      <c r="W60" s="1074"/>
      <c r="X60" s="1074"/>
      <c r="Y60" s="1074"/>
      <c r="Z60" s="1074"/>
      <c r="AA60" s="1074"/>
      <c r="AB60" s="1074"/>
      <c r="AC60" s="1074"/>
      <c r="AD60" s="1074"/>
      <c r="AE60" s="1081"/>
      <c r="AF60" s="1082"/>
      <c r="AG60" s="1083"/>
      <c r="AH60" s="1083"/>
      <c r="AI60" s="1083"/>
      <c r="AJ60" s="1084"/>
      <c r="AK60" s="1085"/>
      <c r="AL60" s="1074"/>
      <c r="AM60" s="1074"/>
      <c r="AN60" s="1074"/>
      <c r="AO60" s="1074"/>
      <c r="AP60" s="1074"/>
      <c r="AQ60" s="1074"/>
      <c r="AR60" s="1074"/>
      <c r="AS60" s="1074"/>
      <c r="AT60" s="1074"/>
      <c r="AU60" s="1074"/>
      <c r="AV60" s="1074"/>
      <c r="AW60" s="1074"/>
      <c r="AX60" s="1074"/>
      <c r="AY60" s="1074"/>
      <c r="AZ60" s="1075"/>
      <c r="BA60" s="1075"/>
      <c r="BB60" s="1075"/>
      <c r="BC60" s="1075"/>
      <c r="BD60" s="1075"/>
      <c r="BE60" s="1086"/>
      <c r="BF60" s="1086"/>
      <c r="BG60" s="1086"/>
      <c r="BH60" s="1086"/>
      <c r="BI60" s="1087"/>
      <c r="BJ60" s="312"/>
      <c r="BK60" s="312"/>
      <c r="BL60" s="312"/>
      <c r="BM60" s="312"/>
      <c r="BN60" s="312"/>
      <c r="BO60" s="300"/>
      <c r="BP60" s="300"/>
      <c r="BQ60" s="307">
        <v>54</v>
      </c>
      <c r="BR60" s="311"/>
      <c r="BS60" s="1056"/>
      <c r="BT60" s="1057"/>
      <c r="BU60" s="1057"/>
      <c r="BV60" s="1057"/>
      <c r="BW60" s="1057"/>
      <c r="BX60" s="1057"/>
      <c r="BY60" s="1057"/>
      <c r="BZ60" s="1057"/>
      <c r="CA60" s="1057"/>
      <c r="CB60" s="1057"/>
      <c r="CC60" s="1057"/>
      <c r="CD60" s="1057"/>
      <c r="CE60" s="1057"/>
      <c r="CF60" s="1057"/>
      <c r="CG60" s="1058"/>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281"/>
    </row>
    <row r="61" spans="1:131" s="280" customFormat="1" ht="26.25" customHeight="1" thickBot="1" x14ac:dyDescent="0.25">
      <c r="A61" s="309">
        <v>34</v>
      </c>
      <c r="B61" s="1077"/>
      <c r="C61" s="1078"/>
      <c r="D61" s="1078"/>
      <c r="E61" s="1078"/>
      <c r="F61" s="1078"/>
      <c r="G61" s="1078"/>
      <c r="H61" s="1078"/>
      <c r="I61" s="1078"/>
      <c r="J61" s="1078"/>
      <c r="K61" s="1078"/>
      <c r="L61" s="1078"/>
      <c r="M61" s="1078"/>
      <c r="N61" s="1078"/>
      <c r="O61" s="1078"/>
      <c r="P61" s="1079"/>
      <c r="Q61" s="1080"/>
      <c r="R61" s="1074"/>
      <c r="S61" s="1074"/>
      <c r="T61" s="1074"/>
      <c r="U61" s="1074"/>
      <c r="V61" s="1074"/>
      <c r="W61" s="1074"/>
      <c r="X61" s="1074"/>
      <c r="Y61" s="1074"/>
      <c r="Z61" s="1074"/>
      <c r="AA61" s="1074"/>
      <c r="AB61" s="1074"/>
      <c r="AC61" s="1074"/>
      <c r="AD61" s="1074"/>
      <c r="AE61" s="1081"/>
      <c r="AF61" s="1082"/>
      <c r="AG61" s="1083"/>
      <c r="AH61" s="1083"/>
      <c r="AI61" s="1083"/>
      <c r="AJ61" s="1084"/>
      <c r="AK61" s="1085"/>
      <c r="AL61" s="1074"/>
      <c r="AM61" s="1074"/>
      <c r="AN61" s="1074"/>
      <c r="AO61" s="1074"/>
      <c r="AP61" s="1074"/>
      <c r="AQ61" s="1074"/>
      <c r="AR61" s="1074"/>
      <c r="AS61" s="1074"/>
      <c r="AT61" s="1074"/>
      <c r="AU61" s="1074"/>
      <c r="AV61" s="1074"/>
      <c r="AW61" s="1074"/>
      <c r="AX61" s="1074"/>
      <c r="AY61" s="1074"/>
      <c r="AZ61" s="1075"/>
      <c r="BA61" s="1075"/>
      <c r="BB61" s="1075"/>
      <c r="BC61" s="1075"/>
      <c r="BD61" s="1075"/>
      <c r="BE61" s="1086"/>
      <c r="BF61" s="1086"/>
      <c r="BG61" s="1086"/>
      <c r="BH61" s="1086"/>
      <c r="BI61" s="1087"/>
      <c r="BJ61" s="312"/>
      <c r="BK61" s="312"/>
      <c r="BL61" s="312"/>
      <c r="BM61" s="312"/>
      <c r="BN61" s="312"/>
      <c r="BO61" s="300"/>
      <c r="BP61" s="300"/>
      <c r="BQ61" s="307">
        <v>55</v>
      </c>
      <c r="BR61" s="311"/>
      <c r="BS61" s="1056"/>
      <c r="BT61" s="1057"/>
      <c r="BU61" s="1057"/>
      <c r="BV61" s="1057"/>
      <c r="BW61" s="1057"/>
      <c r="BX61" s="1057"/>
      <c r="BY61" s="1057"/>
      <c r="BZ61" s="1057"/>
      <c r="CA61" s="1057"/>
      <c r="CB61" s="1057"/>
      <c r="CC61" s="1057"/>
      <c r="CD61" s="1057"/>
      <c r="CE61" s="1057"/>
      <c r="CF61" s="1057"/>
      <c r="CG61" s="1058"/>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281"/>
    </row>
    <row r="62" spans="1:131" s="280" customFormat="1" ht="26.25" customHeight="1" x14ac:dyDescent="0.2">
      <c r="A62" s="309">
        <v>35</v>
      </c>
      <c r="B62" s="1077"/>
      <c r="C62" s="1078"/>
      <c r="D62" s="1078"/>
      <c r="E62" s="1078"/>
      <c r="F62" s="1078"/>
      <c r="G62" s="1078"/>
      <c r="H62" s="1078"/>
      <c r="I62" s="1078"/>
      <c r="J62" s="1078"/>
      <c r="K62" s="1078"/>
      <c r="L62" s="1078"/>
      <c r="M62" s="1078"/>
      <c r="N62" s="1078"/>
      <c r="O62" s="1078"/>
      <c r="P62" s="1079"/>
      <c r="Q62" s="1080"/>
      <c r="R62" s="1074"/>
      <c r="S62" s="1074"/>
      <c r="T62" s="1074"/>
      <c r="U62" s="1074"/>
      <c r="V62" s="1074"/>
      <c r="W62" s="1074"/>
      <c r="X62" s="1074"/>
      <c r="Y62" s="1074"/>
      <c r="Z62" s="1074"/>
      <c r="AA62" s="1074"/>
      <c r="AB62" s="1074"/>
      <c r="AC62" s="1074"/>
      <c r="AD62" s="1074"/>
      <c r="AE62" s="1081"/>
      <c r="AF62" s="1082"/>
      <c r="AG62" s="1083"/>
      <c r="AH62" s="1083"/>
      <c r="AI62" s="1083"/>
      <c r="AJ62" s="1084"/>
      <c r="AK62" s="1085"/>
      <c r="AL62" s="1074"/>
      <c r="AM62" s="1074"/>
      <c r="AN62" s="1074"/>
      <c r="AO62" s="1074"/>
      <c r="AP62" s="1074"/>
      <c r="AQ62" s="1074"/>
      <c r="AR62" s="1074"/>
      <c r="AS62" s="1074"/>
      <c r="AT62" s="1074"/>
      <c r="AU62" s="1074"/>
      <c r="AV62" s="1074"/>
      <c r="AW62" s="1074"/>
      <c r="AX62" s="1074"/>
      <c r="AY62" s="1074"/>
      <c r="AZ62" s="1075"/>
      <c r="BA62" s="1075"/>
      <c r="BB62" s="1075"/>
      <c r="BC62" s="1075"/>
      <c r="BD62" s="1075"/>
      <c r="BE62" s="1086"/>
      <c r="BF62" s="1086"/>
      <c r="BG62" s="1086"/>
      <c r="BH62" s="1086"/>
      <c r="BI62" s="1087"/>
      <c r="BJ62" s="1088" t="s">
        <v>247</v>
      </c>
      <c r="BK62" s="1089"/>
      <c r="BL62" s="1089"/>
      <c r="BM62" s="1089"/>
      <c r="BN62" s="1090"/>
      <c r="BO62" s="300"/>
      <c r="BP62" s="300"/>
      <c r="BQ62" s="307">
        <v>56</v>
      </c>
      <c r="BR62" s="311"/>
      <c r="BS62" s="1056"/>
      <c r="BT62" s="1057"/>
      <c r="BU62" s="1057"/>
      <c r="BV62" s="1057"/>
      <c r="BW62" s="1057"/>
      <c r="BX62" s="1057"/>
      <c r="BY62" s="1057"/>
      <c r="BZ62" s="1057"/>
      <c r="CA62" s="1057"/>
      <c r="CB62" s="1057"/>
      <c r="CC62" s="1057"/>
      <c r="CD62" s="1057"/>
      <c r="CE62" s="1057"/>
      <c r="CF62" s="1057"/>
      <c r="CG62" s="1058"/>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281"/>
    </row>
    <row r="63" spans="1:131" s="280" customFormat="1" ht="26.25" customHeight="1" thickBot="1" x14ac:dyDescent="0.25">
      <c r="A63" s="305" t="s">
        <v>226</v>
      </c>
      <c r="B63" s="1003" t="s">
        <v>246</v>
      </c>
      <c r="C63" s="1004"/>
      <c r="D63" s="1004"/>
      <c r="E63" s="1004"/>
      <c r="F63" s="1004"/>
      <c r="G63" s="1004"/>
      <c r="H63" s="1004"/>
      <c r="I63" s="1004"/>
      <c r="J63" s="1004"/>
      <c r="K63" s="1004"/>
      <c r="L63" s="1004"/>
      <c r="M63" s="1004"/>
      <c r="N63" s="1004"/>
      <c r="O63" s="1004"/>
      <c r="P63" s="1005"/>
      <c r="Q63" s="1012"/>
      <c r="R63" s="1013"/>
      <c r="S63" s="1013"/>
      <c r="T63" s="1013"/>
      <c r="U63" s="1013"/>
      <c r="V63" s="1013"/>
      <c r="W63" s="1013"/>
      <c r="X63" s="1013"/>
      <c r="Y63" s="1013"/>
      <c r="Z63" s="1013"/>
      <c r="AA63" s="1013"/>
      <c r="AB63" s="1013"/>
      <c r="AC63" s="1013"/>
      <c r="AD63" s="1013"/>
      <c r="AE63" s="1091"/>
      <c r="AF63" s="1092">
        <v>395</v>
      </c>
      <c r="AG63" s="1014"/>
      <c r="AH63" s="1014"/>
      <c r="AI63" s="1014"/>
      <c r="AJ63" s="1093"/>
      <c r="AK63" s="1094"/>
      <c r="AL63" s="1013"/>
      <c r="AM63" s="1013"/>
      <c r="AN63" s="1013"/>
      <c r="AO63" s="1013"/>
      <c r="AP63" s="1014">
        <v>751</v>
      </c>
      <c r="AQ63" s="1014"/>
      <c r="AR63" s="1014"/>
      <c r="AS63" s="1014"/>
      <c r="AT63" s="1014"/>
      <c r="AU63" s="1014">
        <v>372</v>
      </c>
      <c r="AV63" s="1014"/>
      <c r="AW63" s="1014"/>
      <c r="AX63" s="1014"/>
      <c r="AY63" s="1014"/>
      <c r="AZ63" s="1076"/>
      <c r="BA63" s="1076"/>
      <c r="BB63" s="1076"/>
      <c r="BC63" s="1076"/>
      <c r="BD63" s="1076"/>
      <c r="BE63" s="1015"/>
      <c r="BF63" s="1015"/>
      <c r="BG63" s="1015"/>
      <c r="BH63" s="1015"/>
      <c r="BI63" s="1016"/>
      <c r="BJ63" s="1072" t="s">
        <v>146</v>
      </c>
      <c r="BK63" s="1010"/>
      <c r="BL63" s="1010"/>
      <c r="BM63" s="1010"/>
      <c r="BN63" s="1073"/>
      <c r="BO63" s="300"/>
      <c r="BP63" s="300"/>
      <c r="BQ63" s="307">
        <v>57</v>
      </c>
      <c r="BR63" s="311"/>
      <c r="BS63" s="1056"/>
      <c r="BT63" s="1057"/>
      <c r="BU63" s="1057"/>
      <c r="BV63" s="1057"/>
      <c r="BW63" s="1057"/>
      <c r="BX63" s="1057"/>
      <c r="BY63" s="1057"/>
      <c r="BZ63" s="1057"/>
      <c r="CA63" s="1057"/>
      <c r="CB63" s="1057"/>
      <c r="CC63" s="1057"/>
      <c r="CD63" s="1057"/>
      <c r="CE63" s="1057"/>
      <c r="CF63" s="1057"/>
      <c r="CG63" s="1058"/>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281"/>
    </row>
    <row r="64" spans="1:131" s="280" customFormat="1" ht="26.25" customHeight="1" x14ac:dyDescent="0.2">
      <c r="A64" s="300"/>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c r="BN64" s="300"/>
      <c r="BO64" s="300"/>
      <c r="BP64" s="300"/>
      <c r="BQ64" s="307">
        <v>58</v>
      </c>
      <c r="BR64" s="311"/>
      <c r="BS64" s="1056"/>
      <c r="BT64" s="1057"/>
      <c r="BU64" s="1057"/>
      <c r="BV64" s="1057"/>
      <c r="BW64" s="1057"/>
      <c r="BX64" s="1057"/>
      <c r="BY64" s="1057"/>
      <c r="BZ64" s="1057"/>
      <c r="CA64" s="1057"/>
      <c r="CB64" s="1057"/>
      <c r="CC64" s="1057"/>
      <c r="CD64" s="1057"/>
      <c r="CE64" s="1057"/>
      <c r="CF64" s="1057"/>
      <c r="CG64" s="1058"/>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281"/>
    </row>
    <row r="65" spans="1:131" s="280" customFormat="1" ht="26.25" customHeight="1" thickBot="1" x14ac:dyDescent="0.25">
      <c r="A65" s="312" t="s">
        <v>245</v>
      </c>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2"/>
      <c r="AU65" s="312"/>
      <c r="AV65" s="312"/>
      <c r="AW65" s="312"/>
      <c r="AX65" s="312"/>
      <c r="AY65" s="312"/>
      <c r="AZ65" s="312"/>
      <c r="BA65" s="312"/>
      <c r="BB65" s="312"/>
      <c r="BC65" s="312"/>
      <c r="BD65" s="312"/>
      <c r="BE65" s="300"/>
      <c r="BF65" s="300"/>
      <c r="BG65" s="300"/>
      <c r="BH65" s="300"/>
      <c r="BI65" s="300"/>
      <c r="BJ65" s="300"/>
      <c r="BK65" s="300"/>
      <c r="BL65" s="300"/>
      <c r="BM65" s="300"/>
      <c r="BN65" s="300"/>
      <c r="BO65" s="300"/>
      <c r="BP65" s="300"/>
      <c r="BQ65" s="307">
        <v>59</v>
      </c>
      <c r="BR65" s="311"/>
      <c r="BS65" s="1056"/>
      <c r="BT65" s="1057"/>
      <c r="BU65" s="1057"/>
      <c r="BV65" s="1057"/>
      <c r="BW65" s="1057"/>
      <c r="BX65" s="1057"/>
      <c r="BY65" s="1057"/>
      <c r="BZ65" s="1057"/>
      <c r="CA65" s="1057"/>
      <c r="CB65" s="1057"/>
      <c r="CC65" s="1057"/>
      <c r="CD65" s="1057"/>
      <c r="CE65" s="1057"/>
      <c r="CF65" s="1057"/>
      <c r="CG65" s="1058"/>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281"/>
    </row>
    <row r="66" spans="1:131" s="280" customFormat="1" ht="26.25" customHeight="1" x14ac:dyDescent="0.2">
      <c r="A66" s="1059" t="s">
        <v>244</v>
      </c>
      <c r="B66" s="1060"/>
      <c r="C66" s="1060"/>
      <c r="D66" s="1060"/>
      <c r="E66" s="1060"/>
      <c r="F66" s="1060"/>
      <c r="G66" s="1060"/>
      <c r="H66" s="1060"/>
      <c r="I66" s="1060"/>
      <c r="J66" s="1060"/>
      <c r="K66" s="1060"/>
      <c r="L66" s="1060"/>
      <c r="M66" s="1060"/>
      <c r="N66" s="1060"/>
      <c r="O66" s="1060"/>
      <c r="P66" s="1061"/>
      <c r="Q66" s="1042" t="s">
        <v>243</v>
      </c>
      <c r="R66" s="1043"/>
      <c r="S66" s="1043"/>
      <c r="T66" s="1043"/>
      <c r="U66" s="1044"/>
      <c r="V66" s="1042" t="s">
        <v>242</v>
      </c>
      <c r="W66" s="1043"/>
      <c r="X66" s="1043"/>
      <c r="Y66" s="1043"/>
      <c r="Z66" s="1044"/>
      <c r="AA66" s="1042" t="s">
        <v>241</v>
      </c>
      <c r="AB66" s="1043"/>
      <c r="AC66" s="1043"/>
      <c r="AD66" s="1043"/>
      <c r="AE66" s="1044"/>
      <c r="AF66" s="1065" t="s">
        <v>240</v>
      </c>
      <c r="AG66" s="1066"/>
      <c r="AH66" s="1066"/>
      <c r="AI66" s="1066"/>
      <c r="AJ66" s="1067"/>
      <c r="AK66" s="1042" t="s">
        <v>239</v>
      </c>
      <c r="AL66" s="1060"/>
      <c r="AM66" s="1060"/>
      <c r="AN66" s="1060"/>
      <c r="AO66" s="1061"/>
      <c r="AP66" s="1042" t="s">
        <v>238</v>
      </c>
      <c r="AQ66" s="1043"/>
      <c r="AR66" s="1043"/>
      <c r="AS66" s="1043"/>
      <c r="AT66" s="1044"/>
      <c r="AU66" s="1042" t="s">
        <v>237</v>
      </c>
      <c r="AV66" s="1043"/>
      <c r="AW66" s="1043"/>
      <c r="AX66" s="1043"/>
      <c r="AY66" s="1044"/>
      <c r="AZ66" s="1042" t="s">
        <v>236</v>
      </c>
      <c r="BA66" s="1043"/>
      <c r="BB66" s="1043"/>
      <c r="BC66" s="1043"/>
      <c r="BD66" s="1048"/>
      <c r="BE66" s="300"/>
      <c r="BF66" s="300"/>
      <c r="BG66" s="300"/>
      <c r="BH66" s="300"/>
      <c r="BI66" s="300"/>
      <c r="BJ66" s="300"/>
      <c r="BK66" s="300"/>
      <c r="BL66" s="300"/>
      <c r="BM66" s="300"/>
      <c r="BN66" s="300"/>
      <c r="BO66" s="300"/>
      <c r="BP66" s="300"/>
      <c r="BQ66" s="307">
        <v>60</v>
      </c>
      <c r="BR66" s="306"/>
      <c r="BS66" s="997"/>
      <c r="BT66" s="998"/>
      <c r="BU66" s="998"/>
      <c r="BV66" s="998"/>
      <c r="BW66" s="998"/>
      <c r="BX66" s="998"/>
      <c r="BY66" s="998"/>
      <c r="BZ66" s="998"/>
      <c r="CA66" s="998"/>
      <c r="CB66" s="998"/>
      <c r="CC66" s="998"/>
      <c r="CD66" s="998"/>
      <c r="CE66" s="998"/>
      <c r="CF66" s="998"/>
      <c r="CG66" s="999"/>
      <c r="CH66" s="1000"/>
      <c r="CI66" s="1001"/>
      <c r="CJ66" s="1001"/>
      <c r="CK66" s="1001"/>
      <c r="CL66" s="1002"/>
      <c r="CM66" s="1000"/>
      <c r="CN66" s="1001"/>
      <c r="CO66" s="1001"/>
      <c r="CP66" s="1001"/>
      <c r="CQ66" s="1002"/>
      <c r="CR66" s="1000"/>
      <c r="CS66" s="1001"/>
      <c r="CT66" s="1001"/>
      <c r="CU66" s="1001"/>
      <c r="CV66" s="1002"/>
      <c r="CW66" s="1000"/>
      <c r="CX66" s="1001"/>
      <c r="CY66" s="1001"/>
      <c r="CZ66" s="1001"/>
      <c r="DA66" s="1002"/>
      <c r="DB66" s="1000"/>
      <c r="DC66" s="1001"/>
      <c r="DD66" s="1001"/>
      <c r="DE66" s="1001"/>
      <c r="DF66" s="1002"/>
      <c r="DG66" s="1000"/>
      <c r="DH66" s="1001"/>
      <c r="DI66" s="1001"/>
      <c r="DJ66" s="1001"/>
      <c r="DK66" s="1002"/>
      <c r="DL66" s="1000"/>
      <c r="DM66" s="1001"/>
      <c r="DN66" s="1001"/>
      <c r="DO66" s="1001"/>
      <c r="DP66" s="1002"/>
      <c r="DQ66" s="1000"/>
      <c r="DR66" s="1001"/>
      <c r="DS66" s="1001"/>
      <c r="DT66" s="1001"/>
      <c r="DU66" s="1002"/>
      <c r="DV66" s="994"/>
      <c r="DW66" s="995"/>
      <c r="DX66" s="995"/>
      <c r="DY66" s="995"/>
      <c r="DZ66" s="996"/>
      <c r="EA66" s="281"/>
    </row>
    <row r="67" spans="1:131" s="280" customFormat="1" ht="26.25" customHeight="1" thickBot="1" x14ac:dyDescent="0.25">
      <c r="A67" s="1062"/>
      <c r="B67" s="1063"/>
      <c r="C67" s="1063"/>
      <c r="D67" s="1063"/>
      <c r="E67" s="1063"/>
      <c r="F67" s="1063"/>
      <c r="G67" s="1063"/>
      <c r="H67" s="1063"/>
      <c r="I67" s="1063"/>
      <c r="J67" s="1063"/>
      <c r="K67" s="1063"/>
      <c r="L67" s="1063"/>
      <c r="M67" s="1063"/>
      <c r="N67" s="1063"/>
      <c r="O67" s="1063"/>
      <c r="P67" s="1064"/>
      <c r="Q67" s="1045"/>
      <c r="R67" s="1046"/>
      <c r="S67" s="1046"/>
      <c r="T67" s="1046"/>
      <c r="U67" s="1047"/>
      <c r="V67" s="1045"/>
      <c r="W67" s="1046"/>
      <c r="X67" s="1046"/>
      <c r="Y67" s="1046"/>
      <c r="Z67" s="1047"/>
      <c r="AA67" s="1045"/>
      <c r="AB67" s="1046"/>
      <c r="AC67" s="1046"/>
      <c r="AD67" s="1046"/>
      <c r="AE67" s="1047"/>
      <c r="AF67" s="1068"/>
      <c r="AG67" s="1069"/>
      <c r="AH67" s="1069"/>
      <c r="AI67" s="1069"/>
      <c r="AJ67" s="1070"/>
      <c r="AK67" s="1071"/>
      <c r="AL67" s="1063"/>
      <c r="AM67" s="1063"/>
      <c r="AN67" s="1063"/>
      <c r="AO67" s="1064"/>
      <c r="AP67" s="1045"/>
      <c r="AQ67" s="1046"/>
      <c r="AR67" s="1046"/>
      <c r="AS67" s="1046"/>
      <c r="AT67" s="1047"/>
      <c r="AU67" s="1045"/>
      <c r="AV67" s="1046"/>
      <c r="AW67" s="1046"/>
      <c r="AX67" s="1046"/>
      <c r="AY67" s="1047"/>
      <c r="AZ67" s="1045"/>
      <c r="BA67" s="1046"/>
      <c r="BB67" s="1046"/>
      <c r="BC67" s="1046"/>
      <c r="BD67" s="1049"/>
      <c r="BE67" s="300"/>
      <c r="BF67" s="300"/>
      <c r="BG67" s="300"/>
      <c r="BH67" s="300"/>
      <c r="BI67" s="300"/>
      <c r="BJ67" s="300"/>
      <c r="BK67" s="300"/>
      <c r="BL67" s="300"/>
      <c r="BM67" s="300"/>
      <c r="BN67" s="300"/>
      <c r="BO67" s="300"/>
      <c r="BP67" s="300"/>
      <c r="BQ67" s="307">
        <v>61</v>
      </c>
      <c r="BR67" s="306"/>
      <c r="BS67" s="997"/>
      <c r="BT67" s="998"/>
      <c r="BU67" s="998"/>
      <c r="BV67" s="998"/>
      <c r="BW67" s="998"/>
      <c r="BX67" s="998"/>
      <c r="BY67" s="998"/>
      <c r="BZ67" s="998"/>
      <c r="CA67" s="998"/>
      <c r="CB67" s="998"/>
      <c r="CC67" s="998"/>
      <c r="CD67" s="998"/>
      <c r="CE67" s="998"/>
      <c r="CF67" s="998"/>
      <c r="CG67" s="999"/>
      <c r="CH67" s="1000"/>
      <c r="CI67" s="1001"/>
      <c r="CJ67" s="1001"/>
      <c r="CK67" s="1001"/>
      <c r="CL67" s="1002"/>
      <c r="CM67" s="1000"/>
      <c r="CN67" s="1001"/>
      <c r="CO67" s="1001"/>
      <c r="CP67" s="1001"/>
      <c r="CQ67" s="1002"/>
      <c r="CR67" s="1000"/>
      <c r="CS67" s="1001"/>
      <c r="CT67" s="1001"/>
      <c r="CU67" s="1001"/>
      <c r="CV67" s="1002"/>
      <c r="CW67" s="1000"/>
      <c r="CX67" s="1001"/>
      <c r="CY67" s="1001"/>
      <c r="CZ67" s="1001"/>
      <c r="DA67" s="1002"/>
      <c r="DB67" s="1000"/>
      <c r="DC67" s="1001"/>
      <c r="DD67" s="1001"/>
      <c r="DE67" s="1001"/>
      <c r="DF67" s="1002"/>
      <c r="DG67" s="1000"/>
      <c r="DH67" s="1001"/>
      <c r="DI67" s="1001"/>
      <c r="DJ67" s="1001"/>
      <c r="DK67" s="1002"/>
      <c r="DL67" s="1000"/>
      <c r="DM67" s="1001"/>
      <c r="DN67" s="1001"/>
      <c r="DO67" s="1001"/>
      <c r="DP67" s="1002"/>
      <c r="DQ67" s="1000"/>
      <c r="DR67" s="1001"/>
      <c r="DS67" s="1001"/>
      <c r="DT67" s="1001"/>
      <c r="DU67" s="1002"/>
      <c r="DV67" s="994"/>
      <c r="DW67" s="995"/>
      <c r="DX67" s="995"/>
      <c r="DY67" s="995"/>
      <c r="DZ67" s="996"/>
      <c r="EA67" s="281"/>
    </row>
    <row r="68" spans="1:131" s="280" customFormat="1" ht="26.25" customHeight="1" thickTop="1" x14ac:dyDescent="0.2">
      <c r="A68" s="310">
        <v>1</v>
      </c>
      <c r="B68" s="1035" t="s">
        <v>235</v>
      </c>
      <c r="C68" s="1036"/>
      <c r="D68" s="1036"/>
      <c r="E68" s="1036"/>
      <c r="F68" s="1036"/>
      <c r="G68" s="1036"/>
      <c r="H68" s="1036"/>
      <c r="I68" s="1036"/>
      <c r="J68" s="1036"/>
      <c r="K68" s="1036"/>
      <c r="L68" s="1036"/>
      <c r="M68" s="1036"/>
      <c r="N68" s="1036"/>
      <c r="O68" s="1036"/>
      <c r="P68" s="1037"/>
      <c r="Q68" s="1038">
        <v>980</v>
      </c>
      <c r="R68" s="1039"/>
      <c r="S68" s="1039"/>
      <c r="T68" s="1039"/>
      <c r="U68" s="1039"/>
      <c r="V68" s="1039">
        <v>957</v>
      </c>
      <c r="W68" s="1039"/>
      <c r="X68" s="1039"/>
      <c r="Y68" s="1039"/>
      <c r="Z68" s="1039"/>
      <c r="AA68" s="1039">
        <v>23</v>
      </c>
      <c r="AB68" s="1039"/>
      <c r="AC68" s="1039"/>
      <c r="AD68" s="1039"/>
      <c r="AE68" s="1039"/>
      <c r="AF68" s="1039">
        <v>23</v>
      </c>
      <c r="AG68" s="1039"/>
      <c r="AH68" s="1039"/>
      <c r="AI68" s="1039"/>
      <c r="AJ68" s="1039"/>
      <c r="AK68" s="1039">
        <v>16</v>
      </c>
      <c r="AL68" s="1039"/>
      <c r="AM68" s="1039"/>
      <c r="AN68" s="1039"/>
      <c r="AO68" s="1039"/>
      <c r="AP68" s="1039">
        <v>1197</v>
      </c>
      <c r="AQ68" s="1039"/>
      <c r="AR68" s="1039"/>
      <c r="AS68" s="1039"/>
      <c r="AT68" s="1039"/>
      <c r="AU68" s="1039">
        <v>274</v>
      </c>
      <c r="AV68" s="1039"/>
      <c r="AW68" s="1039"/>
      <c r="AX68" s="1039"/>
      <c r="AY68" s="1039"/>
      <c r="AZ68" s="1040"/>
      <c r="BA68" s="1040"/>
      <c r="BB68" s="1040"/>
      <c r="BC68" s="1040"/>
      <c r="BD68" s="1041"/>
      <c r="BE68" s="300"/>
      <c r="BF68" s="300"/>
      <c r="BG68" s="300"/>
      <c r="BH68" s="300"/>
      <c r="BI68" s="300"/>
      <c r="BJ68" s="300"/>
      <c r="BK68" s="300"/>
      <c r="BL68" s="300"/>
      <c r="BM68" s="300"/>
      <c r="BN68" s="300"/>
      <c r="BO68" s="300"/>
      <c r="BP68" s="300"/>
      <c r="BQ68" s="307">
        <v>62</v>
      </c>
      <c r="BR68" s="306"/>
      <c r="BS68" s="997"/>
      <c r="BT68" s="998"/>
      <c r="BU68" s="998"/>
      <c r="BV68" s="998"/>
      <c r="BW68" s="998"/>
      <c r="BX68" s="998"/>
      <c r="BY68" s="998"/>
      <c r="BZ68" s="998"/>
      <c r="CA68" s="998"/>
      <c r="CB68" s="998"/>
      <c r="CC68" s="998"/>
      <c r="CD68" s="998"/>
      <c r="CE68" s="998"/>
      <c r="CF68" s="998"/>
      <c r="CG68" s="999"/>
      <c r="CH68" s="1000"/>
      <c r="CI68" s="1001"/>
      <c r="CJ68" s="1001"/>
      <c r="CK68" s="1001"/>
      <c r="CL68" s="1002"/>
      <c r="CM68" s="1000"/>
      <c r="CN68" s="1001"/>
      <c r="CO68" s="1001"/>
      <c r="CP68" s="1001"/>
      <c r="CQ68" s="1002"/>
      <c r="CR68" s="1000"/>
      <c r="CS68" s="1001"/>
      <c r="CT68" s="1001"/>
      <c r="CU68" s="1001"/>
      <c r="CV68" s="1002"/>
      <c r="CW68" s="1000"/>
      <c r="CX68" s="1001"/>
      <c r="CY68" s="1001"/>
      <c r="CZ68" s="1001"/>
      <c r="DA68" s="1002"/>
      <c r="DB68" s="1000"/>
      <c r="DC68" s="1001"/>
      <c r="DD68" s="1001"/>
      <c r="DE68" s="1001"/>
      <c r="DF68" s="1002"/>
      <c r="DG68" s="1000"/>
      <c r="DH68" s="1001"/>
      <c r="DI68" s="1001"/>
      <c r="DJ68" s="1001"/>
      <c r="DK68" s="1002"/>
      <c r="DL68" s="1000"/>
      <c r="DM68" s="1001"/>
      <c r="DN68" s="1001"/>
      <c r="DO68" s="1001"/>
      <c r="DP68" s="1002"/>
      <c r="DQ68" s="1000"/>
      <c r="DR68" s="1001"/>
      <c r="DS68" s="1001"/>
      <c r="DT68" s="1001"/>
      <c r="DU68" s="1002"/>
      <c r="DV68" s="994"/>
      <c r="DW68" s="995"/>
      <c r="DX68" s="995"/>
      <c r="DY68" s="995"/>
      <c r="DZ68" s="996"/>
      <c r="EA68" s="281"/>
    </row>
    <row r="69" spans="1:131" s="280" customFormat="1" ht="26.25" customHeight="1" x14ac:dyDescent="0.2">
      <c r="A69" s="309">
        <v>2</v>
      </c>
      <c r="B69" s="1027" t="s">
        <v>234</v>
      </c>
      <c r="C69" s="1028"/>
      <c r="D69" s="1028"/>
      <c r="E69" s="1028"/>
      <c r="F69" s="1028"/>
      <c r="G69" s="1028"/>
      <c r="H69" s="1028"/>
      <c r="I69" s="1028"/>
      <c r="J69" s="1028"/>
      <c r="K69" s="1028"/>
      <c r="L69" s="1028"/>
      <c r="M69" s="1028"/>
      <c r="N69" s="1028"/>
      <c r="O69" s="1028"/>
      <c r="P69" s="1029"/>
      <c r="Q69" s="1030">
        <v>2033</v>
      </c>
      <c r="R69" s="1017"/>
      <c r="S69" s="1017"/>
      <c r="T69" s="1017"/>
      <c r="U69" s="1017"/>
      <c r="V69" s="1017">
        <v>1899</v>
      </c>
      <c r="W69" s="1017"/>
      <c r="X69" s="1017"/>
      <c r="Y69" s="1017"/>
      <c r="Z69" s="1017"/>
      <c r="AA69" s="1017">
        <v>135</v>
      </c>
      <c r="AB69" s="1017"/>
      <c r="AC69" s="1017"/>
      <c r="AD69" s="1017"/>
      <c r="AE69" s="1017"/>
      <c r="AF69" s="1017">
        <v>135</v>
      </c>
      <c r="AG69" s="1017"/>
      <c r="AH69" s="1017"/>
      <c r="AI69" s="1017"/>
      <c r="AJ69" s="1017"/>
      <c r="AK69" s="1017">
        <v>14</v>
      </c>
      <c r="AL69" s="1017"/>
      <c r="AM69" s="1017"/>
      <c r="AN69" s="1017"/>
      <c r="AO69" s="1017"/>
      <c r="AP69" s="1017" t="s">
        <v>224</v>
      </c>
      <c r="AQ69" s="1017"/>
      <c r="AR69" s="1017"/>
      <c r="AS69" s="1017"/>
      <c r="AT69" s="1017"/>
      <c r="AU69" s="1017" t="s">
        <v>224</v>
      </c>
      <c r="AV69" s="1017"/>
      <c r="AW69" s="1017"/>
      <c r="AX69" s="1017"/>
      <c r="AY69" s="1017"/>
      <c r="AZ69" s="1018"/>
      <c r="BA69" s="1018"/>
      <c r="BB69" s="1018"/>
      <c r="BC69" s="1018"/>
      <c r="BD69" s="1019"/>
      <c r="BE69" s="300"/>
      <c r="BF69" s="300"/>
      <c r="BG69" s="300"/>
      <c r="BH69" s="300"/>
      <c r="BI69" s="300"/>
      <c r="BJ69" s="300"/>
      <c r="BK69" s="300"/>
      <c r="BL69" s="300"/>
      <c r="BM69" s="300"/>
      <c r="BN69" s="300"/>
      <c r="BO69" s="300"/>
      <c r="BP69" s="300"/>
      <c r="BQ69" s="307">
        <v>63</v>
      </c>
      <c r="BR69" s="306"/>
      <c r="BS69" s="997"/>
      <c r="BT69" s="998"/>
      <c r="BU69" s="998"/>
      <c r="BV69" s="998"/>
      <c r="BW69" s="998"/>
      <c r="BX69" s="998"/>
      <c r="BY69" s="998"/>
      <c r="BZ69" s="998"/>
      <c r="CA69" s="998"/>
      <c r="CB69" s="998"/>
      <c r="CC69" s="998"/>
      <c r="CD69" s="998"/>
      <c r="CE69" s="998"/>
      <c r="CF69" s="998"/>
      <c r="CG69" s="999"/>
      <c r="CH69" s="1000"/>
      <c r="CI69" s="1001"/>
      <c r="CJ69" s="1001"/>
      <c r="CK69" s="1001"/>
      <c r="CL69" s="1002"/>
      <c r="CM69" s="1000"/>
      <c r="CN69" s="1001"/>
      <c r="CO69" s="1001"/>
      <c r="CP69" s="1001"/>
      <c r="CQ69" s="1002"/>
      <c r="CR69" s="1000"/>
      <c r="CS69" s="1001"/>
      <c r="CT69" s="1001"/>
      <c r="CU69" s="1001"/>
      <c r="CV69" s="1002"/>
      <c r="CW69" s="1000"/>
      <c r="CX69" s="1001"/>
      <c r="CY69" s="1001"/>
      <c r="CZ69" s="1001"/>
      <c r="DA69" s="1002"/>
      <c r="DB69" s="1000"/>
      <c r="DC69" s="1001"/>
      <c r="DD69" s="1001"/>
      <c r="DE69" s="1001"/>
      <c r="DF69" s="1002"/>
      <c r="DG69" s="1000"/>
      <c r="DH69" s="1001"/>
      <c r="DI69" s="1001"/>
      <c r="DJ69" s="1001"/>
      <c r="DK69" s="1002"/>
      <c r="DL69" s="1000"/>
      <c r="DM69" s="1001"/>
      <c r="DN69" s="1001"/>
      <c r="DO69" s="1001"/>
      <c r="DP69" s="1002"/>
      <c r="DQ69" s="1000"/>
      <c r="DR69" s="1001"/>
      <c r="DS69" s="1001"/>
      <c r="DT69" s="1001"/>
      <c r="DU69" s="1002"/>
      <c r="DV69" s="994"/>
      <c r="DW69" s="995"/>
      <c r="DX69" s="995"/>
      <c r="DY69" s="995"/>
      <c r="DZ69" s="996"/>
      <c r="EA69" s="281"/>
    </row>
    <row r="70" spans="1:131" s="280" customFormat="1" ht="26.25" customHeight="1" x14ac:dyDescent="0.2">
      <c r="A70" s="309">
        <v>3</v>
      </c>
      <c r="B70" s="1027" t="s">
        <v>233</v>
      </c>
      <c r="C70" s="1028"/>
      <c r="D70" s="1028"/>
      <c r="E70" s="1028"/>
      <c r="F70" s="1028"/>
      <c r="G70" s="1028"/>
      <c r="H70" s="1028"/>
      <c r="I70" s="1028"/>
      <c r="J70" s="1028"/>
      <c r="K70" s="1028"/>
      <c r="L70" s="1028"/>
      <c r="M70" s="1028"/>
      <c r="N70" s="1028"/>
      <c r="O70" s="1028"/>
      <c r="P70" s="1029"/>
      <c r="Q70" s="1030">
        <v>45</v>
      </c>
      <c r="R70" s="1017"/>
      <c r="S70" s="1017"/>
      <c r="T70" s="1017"/>
      <c r="U70" s="1017"/>
      <c r="V70" s="1017">
        <v>42</v>
      </c>
      <c r="W70" s="1017"/>
      <c r="X70" s="1017"/>
      <c r="Y70" s="1017"/>
      <c r="Z70" s="1017"/>
      <c r="AA70" s="1017">
        <v>3</v>
      </c>
      <c r="AB70" s="1017"/>
      <c r="AC70" s="1017"/>
      <c r="AD70" s="1017"/>
      <c r="AE70" s="1017"/>
      <c r="AF70" s="1017">
        <v>3</v>
      </c>
      <c r="AG70" s="1017"/>
      <c r="AH70" s="1017"/>
      <c r="AI70" s="1017"/>
      <c r="AJ70" s="1017"/>
      <c r="AK70" s="1017">
        <v>30</v>
      </c>
      <c r="AL70" s="1017"/>
      <c r="AM70" s="1017"/>
      <c r="AN70" s="1017"/>
      <c r="AO70" s="1017"/>
      <c r="AP70" s="1017" t="s">
        <v>224</v>
      </c>
      <c r="AQ70" s="1017"/>
      <c r="AR70" s="1017"/>
      <c r="AS70" s="1017"/>
      <c r="AT70" s="1017"/>
      <c r="AU70" s="1017" t="s">
        <v>224</v>
      </c>
      <c r="AV70" s="1017"/>
      <c r="AW70" s="1017"/>
      <c r="AX70" s="1017"/>
      <c r="AY70" s="1017"/>
      <c r="AZ70" s="1018"/>
      <c r="BA70" s="1018"/>
      <c r="BB70" s="1018"/>
      <c r="BC70" s="1018"/>
      <c r="BD70" s="1019"/>
      <c r="BE70" s="300"/>
      <c r="BF70" s="300"/>
      <c r="BG70" s="300"/>
      <c r="BH70" s="300"/>
      <c r="BI70" s="300"/>
      <c r="BJ70" s="300"/>
      <c r="BK70" s="300"/>
      <c r="BL70" s="300"/>
      <c r="BM70" s="300"/>
      <c r="BN70" s="300"/>
      <c r="BO70" s="300"/>
      <c r="BP70" s="300"/>
      <c r="BQ70" s="307">
        <v>64</v>
      </c>
      <c r="BR70" s="306"/>
      <c r="BS70" s="997"/>
      <c r="BT70" s="998"/>
      <c r="BU70" s="998"/>
      <c r="BV70" s="998"/>
      <c r="BW70" s="998"/>
      <c r="BX70" s="998"/>
      <c r="BY70" s="998"/>
      <c r="BZ70" s="998"/>
      <c r="CA70" s="998"/>
      <c r="CB70" s="998"/>
      <c r="CC70" s="998"/>
      <c r="CD70" s="998"/>
      <c r="CE70" s="998"/>
      <c r="CF70" s="998"/>
      <c r="CG70" s="999"/>
      <c r="CH70" s="1000"/>
      <c r="CI70" s="1001"/>
      <c r="CJ70" s="1001"/>
      <c r="CK70" s="1001"/>
      <c r="CL70" s="1002"/>
      <c r="CM70" s="1000"/>
      <c r="CN70" s="1001"/>
      <c r="CO70" s="1001"/>
      <c r="CP70" s="1001"/>
      <c r="CQ70" s="1002"/>
      <c r="CR70" s="1000"/>
      <c r="CS70" s="1001"/>
      <c r="CT70" s="1001"/>
      <c r="CU70" s="1001"/>
      <c r="CV70" s="1002"/>
      <c r="CW70" s="1000"/>
      <c r="CX70" s="1001"/>
      <c r="CY70" s="1001"/>
      <c r="CZ70" s="1001"/>
      <c r="DA70" s="1002"/>
      <c r="DB70" s="1000"/>
      <c r="DC70" s="1001"/>
      <c r="DD70" s="1001"/>
      <c r="DE70" s="1001"/>
      <c r="DF70" s="1002"/>
      <c r="DG70" s="1000"/>
      <c r="DH70" s="1001"/>
      <c r="DI70" s="1001"/>
      <c r="DJ70" s="1001"/>
      <c r="DK70" s="1002"/>
      <c r="DL70" s="1000"/>
      <c r="DM70" s="1001"/>
      <c r="DN70" s="1001"/>
      <c r="DO70" s="1001"/>
      <c r="DP70" s="1002"/>
      <c r="DQ70" s="1000"/>
      <c r="DR70" s="1001"/>
      <c r="DS70" s="1001"/>
      <c r="DT70" s="1001"/>
      <c r="DU70" s="1002"/>
      <c r="DV70" s="994"/>
      <c r="DW70" s="995"/>
      <c r="DX70" s="995"/>
      <c r="DY70" s="995"/>
      <c r="DZ70" s="996"/>
      <c r="EA70" s="281"/>
    </row>
    <row r="71" spans="1:131" s="280" customFormat="1" ht="26.25" customHeight="1" x14ac:dyDescent="0.2">
      <c r="A71" s="309">
        <v>4</v>
      </c>
      <c r="B71" s="1027" t="s">
        <v>232</v>
      </c>
      <c r="C71" s="1028"/>
      <c r="D71" s="1028"/>
      <c r="E71" s="1028"/>
      <c r="F71" s="1028"/>
      <c r="G71" s="1028"/>
      <c r="H71" s="1028"/>
      <c r="I71" s="1028"/>
      <c r="J71" s="1028"/>
      <c r="K71" s="1028"/>
      <c r="L71" s="1028"/>
      <c r="M71" s="1028"/>
      <c r="N71" s="1028"/>
      <c r="O71" s="1028"/>
      <c r="P71" s="1029"/>
      <c r="Q71" s="1030">
        <v>23</v>
      </c>
      <c r="R71" s="1017"/>
      <c r="S71" s="1017"/>
      <c r="T71" s="1017"/>
      <c r="U71" s="1017"/>
      <c r="V71" s="1017">
        <v>19</v>
      </c>
      <c r="W71" s="1017"/>
      <c r="X71" s="1017"/>
      <c r="Y71" s="1017"/>
      <c r="Z71" s="1017"/>
      <c r="AA71" s="1017">
        <v>4</v>
      </c>
      <c r="AB71" s="1017"/>
      <c r="AC71" s="1017"/>
      <c r="AD71" s="1017"/>
      <c r="AE71" s="1017"/>
      <c r="AF71" s="1017">
        <v>4</v>
      </c>
      <c r="AG71" s="1017"/>
      <c r="AH71" s="1017"/>
      <c r="AI71" s="1017"/>
      <c r="AJ71" s="1017"/>
      <c r="AK71" s="1017" t="s">
        <v>224</v>
      </c>
      <c r="AL71" s="1017"/>
      <c r="AM71" s="1017"/>
      <c r="AN71" s="1017"/>
      <c r="AO71" s="1017"/>
      <c r="AP71" s="1017" t="s">
        <v>224</v>
      </c>
      <c r="AQ71" s="1017"/>
      <c r="AR71" s="1017"/>
      <c r="AS71" s="1017"/>
      <c r="AT71" s="1017"/>
      <c r="AU71" s="1017" t="s">
        <v>224</v>
      </c>
      <c r="AV71" s="1017"/>
      <c r="AW71" s="1017"/>
      <c r="AX71" s="1017"/>
      <c r="AY71" s="1017"/>
      <c r="AZ71" s="1018"/>
      <c r="BA71" s="1018"/>
      <c r="BB71" s="1018"/>
      <c r="BC71" s="1018"/>
      <c r="BD71" s="1019"/>
      <c r="BE71" s="300"/>
      <c r="BF71" s="300"/>
      <c r="BG71" s="300"/>
      <c r="BH71" s="300"/>
      <c r="BI71" s="300"/>
      <c r="BJ71" s="300"/>
      <c r="BK71" s="300"/>
      <c r="BL71" s="300"/>
      <c r="BM71" s="300"/>
      <c r="BN71" s="300"/>
      <c r="BO71" s="300"/>
      <c r="BP71" s="300"/>
      <c r="BQ71" s="307">
        <v>65</v>
      </c>
      <c r="BR71" s="306"/>
      <c r="BS71" s="997"/>
      <c r="BT71" s="998"/>
      <c r="BU71" s="998"/>
      <c r="BV71" s="998"/>
      <c r="BW71" s="998"/>
      <c r="BX71" s="998"/>
      <c r="BY71" s="998"/>
      <c r="BZ71" s="998"/>
      <c r="CA71" s="998"/>
      <c r="CB71" s="998"/>
      <c r="CC71" s="998"/>
      <c r="CD71" s="998"/>
      <c r="CE71" s="998"/>
      <c r="CF71" s="998"/>
      <c r="CG71" s="999"/>
      <c r="CH71" s="1000"/>
      <c r="CI71" s="1001"/>
      <c r="CJ71" s="1001"/>
      <c r="CK71" s="1001"/>
      <c r="CL71" s="1002"/>
      <c r="CM71" s="1000"/>
      <c r="CN71" s="1001"/>
      <c r="CO71" s="1001"/>
      <c r="CP71" s="1001"/>
      <c r="CQ71" s="1002"/>
      <c r="CR71" s="1000"/>
      <c r="CS71" s="1001"/>
      <c r="CT71" s="1001"/>
      <c r="CU71" s="1001"/>
      <c r="CV71" s="1002"/>
      <c r="CW71" s="1000"/>
      <c r="CX71" s="1001"/>
      <c r="CY71" s="1001"/>
      <c r="CZ71" s="1001"/>
      <c r="DA71" s="1002"/>
      <c r="DB71" s="1000"/>
      <c r="DC71" s="1001"/>
      <c r="DD71" s="1001"/>
      <c r="DE71" s="1001"/>
      <c r="DF71" s="1002"/>
      <c r="DG71" s="1000"/>
      <c r="DH71" s="1001"/>
      <c r="DI71" s="1001"/>
      <c r="DJ71" s="1001"/>
      <c r="DK71" s="1002"/>
      <c r="DL71" s="1000"/>
      <c r="DM71" s="1001"/>
      <c r="DN71" s="1001"/>
      <c r="DO71" s="1001"/>
      <c r="DP71" s="1002"/>
      <c r="DQ71" s="1000"/>
      <c r="DR71" s="1001"/>
      <c r="DS71" s="1001"/>
      <c r="DT71" s="1001"/>
      <c r="DU71" s="1002"/>
      <c r="DV71" s="994"/>
      <c r="DW71" s="995"/>
      <c r="DX71" s="995"/>
      <c r="DY71" s="995"/>
      <c r="DZ71" s="996"/>
      <c r="EA71" s="281"/>
    </row>
    <row r="72" spans="1:131" s="280" customFormat="1" ht="26.25" customHeight="1" x14ac:dyDescent="0.2">
      <c r="A72" s="309">
        <v>5</v>
      </c>
      <c r="B72" s="1027" t="s">
        <v>231</v>
      </c>
      <c r="C72" s="1028"/>
      <c r="D72" s="1028"/>
      <c r="E72" s="1028"/>
      <c r="F72" s="1028"/>
      <c r="G72" s="1028"/>
      <c r="H72" s="1028"/>
      <c r="I72" s="1028"/>
      <c r="J72" s="1028"/>
      <c r="K72" s="1028"/>
      <c r="L72" s="1028"/>
      <c r="M72" s="1028"/>
      <c r="N72" s="1028"/>
      <c r="O72" s="1028"/>
      <c r="P72" s="1029"/>
      <c r="Q72" s="1030">
        <v>3</v>
      </c>
      <c r="R72" s="1017"/>
      <c r="S72" s="1017"/>
      <c r="T72" s="1017"/>
      <c r="U72" s="1017"/>
      <c r="V72" s="1017">
        <v>3</v>
      </c>
      <c r="W72" s="1017"/>
      <c r="X72" s="1017"/>
      <c r="Y72" s="1017"/>
      <c r="Z72" s="1017"/>
      <c r="AA72" s="1017">
        <v>0</v>
      </c>
      <c r="AB72" s="1017"/>
      <c r="AC72" s="1017"/>
      <c r="AD72" s="1017"/>
      <c r="AE72" s="1017"/>
      <c r="AF72" s="1017">
        <v>0</v>
      </c>
      <c r="AG72" s="1017"/>
      <c r="AH72" s="1017"/>
      <c r="AI72" s="1017"/>
      <c r="AJ72" s="1017"/>
      <c r="AK72" s="1017" t="s">
        <v>224</v>
      </c>
      <c r="AL72" s="1017"/>
      <c r="AM72" s="1017"/>
      <c r="AN72" s="1017"/>
      <c r="AO72" s="1017"/>
      <c r="AP72" s="1017" t="s">
        <v>224</v>
      </c>
      <c r="AQ72" s="1017"/>
      <c r="AR72" s="1017"/>
      <c r="AS72" s="1017"/>
      <c r="AT72" s="1017"/>
      <c r="AU72" s="1017" t="s">
        <v>224</v>
      </c>
      <c r="AV72" s="1017"/>
      <c r="AW72" s="1017"/>
      <c r="AX72" s="1017"/>
      <c r="AY72" s="1017"/>
      <c r="AZ72" s="1018"/>
      <c r="BA72" s="1018"/>
      <c r="BB72" s="1018"/>
      <c r="BC72" s="1018"/>
      <c r="BD72" s="1019"/>
      <c r="BE72" s="300"/>
      <c r="BF72" s="300"/>
      <c r="BG72" s="300"/>
      <c r="BH72" s="300"/>
      <c r="BI72" s="300"/>
      <c r="BJ72" s="300"/>
      <c r="BK72" s="300"/>
      <c r="BL72" s="300"/>
      <c r="BM72" s="300"/>
      <c r="BN72" s="300"/>
      <c r="BO72" s="300"/>
      <c r="BP72" s="300"/>
      <c r="BQ72" s="307">
        <v>66</v>
      </c>
      <c r="BR72" s="306"/>
      <c r="BS72" s="997"/>
      <c r="BT72" s="998"/>
      <c r="BU72" s="998"/>
      <c r="BV72" s="998"/>
      <c r="BW72" s="998"/>
      <c r="BX72" s="998"/>
      <c r="BY72" s="998"/>
      <c r="BZ72" s="998"/>
      <c r="CA72" s="998"/>
      <c r="CB72" s="998"/>
      <c r="CC72" s="998"/>
      <c r="CD72" s="998"/>
      <c r="CE72" s="998"/>
      <c r="CF72" s="998"/>
      <c r="CG72" s="999"/>
      <c r="CH72" s="1000"/>
      <c r="CI72" s="1001"/>
      <c r="CJ72" s="1001"/>
      <c r="CK72" s="1001"/>
      <c r="CL72" s="1002"/>
      <c r="CM72" s="1000"/>
      <c r="CN72" s="1001"/>
      <c r="CO72" s="1001"/>
      <c r="CP72" s="1001"/>
      <c r="CQ72" s="1002"/>
      <c r="CR72" s="1000"/>
      <c r="CS72" s="1001"/>
      <c r="CT72" s="1001"/>
      <c r="CU72" s="1001"/>
      <c r="CV72" s="1002"/>
      <c r="CW72" s="1000"/>
      <c r="CX72" s="1001"/>
      <c r="CY72" s="1001"/>
      <c r="CZ72" s="1001"/>
      <c r="DA72" s="1002"/>
      <c r="DB72" s="1000"/>
      <c r="DC72" s="1001"/>
      <c r="DD72" s="1001"/>
      <c r="DE72" s="1001"/>
      <c r="DF72" s="1002"/>
      <c r="DG72" s="1000"/>
      <c r="DH72" s="1001"/>
      <c r="DI72" s="1001"/>
      <c r="DJ72" s="1001"/>
      <c r="DK72" s="1002"/>
      <c r="DL72" s="1000"/>
      <c r="DM72" s="1001"/>
      <c r="DN72" s="1001"/>
      <c r="DO72" s="1001"/>
      <c r="DP72" s="1002"/>
      <c r="DQ72" s="1000"/>
      <c r="DR72" s="1001"/>
      <c r="DS72" s="1001"/>
      <c r="DT72" s="1001"/>
      <c r="DU72" s="1002"/>
      <c r="DV72" s="994"/>
      <c r="DW72" s="995"/>
      <c r="DX72" s="995"/>
      <c r="DY72" s="995"/>
      <c r="DZ72" s="996"/>
      <c r="EA72" s="281"/>
    </row>
    <row r="73" spans="1:131" s="280" customFormat="1" ht="26.25" customHeight="1" x14ac:dyDescent="0.2">
      <c r="A73" s="309">
        <v>6</v>
      </c>
      <c r="B73" s="1027" t="s">
        <v>230</v>
      </c>
      <c r="C73" s="1028"/>
      <c r="D73" s="1028"/>
      <c r="E73" s="1028"/>
      <c r="F73" s="1028"/>
      <c r="G73" s="1028"/>
      <c r="H73" s="1028"/>
      <c r="I73" s="1028"/>
      <c r="J73" s="1028"/>
      <c r="K73" s="1028"/>
      <c r="L73" s="1028"/>
      <c r="M73" s="1028"/>
      <c r="N73" s="1028"/>
      <c r="O73" s="1028"/>
      <c r="P73" s="1029"/>
      <c r="Q73" s="1030">
        <v>33</v>
      </c>
      <c r="R73" s="1017"/>
      <c r="S73" s="1017"/>
      <c r="T73" s="1017"/>
      <c r="U73" s="1017"/>
      <c r="V73" s="1017">
        <v>30</v>
      </c>
      <c r="W73" s="1017"/>
      <c r="X73" s="1017"/>
      <c r="Y73" s="1017"/>
      <c r="Z73" s="1017"/>
      <c r="AA73" s="1017">
        <v>4</v>
      </c>
      <c r="AB73" s="1017"/>
      <c r="AC73" s="1017"/>
      <c r="AD73" s="1017"/>
      <c r="AE73" s="1017"/>
      <c r="AF73" s="1017">
        <v>4</v>
      </c>
      <c r="AG73" s="1017"/>
      <c r="AH73" s="1017"/>
      <c r="AI73" s="1017"/>
      <c r="AJ73" s="1017"/>
      <c r="AK73" s="1017">
        <v>30</v>
      </c>
      <c r="AL73" s="1017"/>
      <c r="AM73" s="1017"/>
      <c r="AN73" s="1017"/>
      <c r="AO73" s="1017"/>
      <c r="AP73" s="1017" t="s">
        <v>224</v>
      </c>
      <c r="AQ73" s="1017"/>
      <c r="AR73" s="1017"/>
      <c r="AS73" s="1017"/>
      <c r="AT73" s="1017"/>
      <c r="AU73" s="1017" t="s">
        <v>224</v>
      </c>
      <c r="AV73" s="1017"/>
      <c r="AW73" s="1017"/>
      <c r="AX73" s="1017"/>
      <c r="AY73" s="1017"/>
      <c r="AZ73" s="1018"/>
      <c r="BA73" s="1018"/>
      <c r="BB73" s="1018"/>
      <c r="BC73" s="1018"/>
      <c r="BD73" s="1019"/>
      <c r="BE73" s="300"/>
      <c r="BF73" s="300"/>
      <c r="BG73" s="300"/>
      <c r="BH73" s="300"/>
      <c r="BI73" s="300"/>
      <c r="BJ73" s="300"/>
      <c r="BK73" s="300"/>
      <c r="BL73" s="300"/>
      <c r="BM73" s="300"/>
      <c r="BN73" s="300"/>
      <c r="BO73" s="300"/>
      <c r="BP73" s="300"/>
      <c r="BQ73" s="307">
        <v>67</v>
      </c>
      <c r="BR73" s="306"/>
      <c r="BS73" s="997"/>
      <c r="BT73" s="998"/>
      <c r="BU73" s="998"/>
      <c r="BV73" s="998"/>
      <c r="BW73" s="998"/>
      <c r="BX73" s="998"/>
      <c r="BY73" s="998"/>
      <c r="BZ73" s="998"/>
      <c r="CA73" s="998"/>
      <c r="CB73" s="998"/>
      <c r="CC73" s="998"/>
      <c r="CD73" s="998"/>
      <c r="CE73" s="998"/>
      <c r="CF73" s="998"/>
      <c r="CG73" s="999"/>
      <c r="CH73" s="1000"/>
      <c r="CI73" s="1001"/>
      <c r="CJ73" s="1001"/>
      <c r="CK73" s="1001"/>
      <c r="CL73" s="1002"/>
      <c r="CM73" s="1000"/>
      <c r="CN73" s="1001"/>
      <c r="CO73" s="1001"/>
      <c r="CP73" s="1001"/>
      <c r="CQ73" s="1002"/>
      <c r="CR73" s="1000"/>
      <c r="CS73" s="1001"/>
      <c r="CT73" s="1001"/>
      <c r="CU73" s="1001"/>
      <c r="CV73" s="1002"/>
      <c r="CW73" s="1000"/>
      <c r="CX73" s="1001"/>
      <c r="CY73" s="1001"/>
      <c r="CZ73" s="1001"/>
      <c r="DA73" s="1002"/>
      <c r="DB73" s="1000"/>
      <c r="DC73" s="1001"/>
      <c r="DD73" s="1001"/>
      <c r="DE73" s="1001"/>
      <c r="DF73" s="1002"/>
      <c r="DG73" s="1000"/>
      <c r="DH73" s="1001"/>
      <c r="DI73" s="1001"/>
      <c r="DJ73" s="1001"/>
      <c r="DK73" s="1002"/>
      <c r="DL73" s="1000"/>
      <c r="DM73" s="1001"/>
      <c r="DN73" s="1001"/>
      <c r="DO73" s="1001"/>
      <c r="DP73" s="1002"/>
      <c r="DQ73" s="1000"/>
      <c r="DR73" s="1001"/>
      <c r="DS73" s="1001"/>
      <c r="DT73" s="1001"/>
      <c r="DU73" s="1002"/>
      <c r="DV73" s="994"/>
      <c r="DW73" s="995"/>
      <c r="DX73" s="995"/>
      <c r="DY73" s="995"/>
      <c r="DZ73" s="996"/>
      <c r="EA73" s="281"/>
    </row>
    <row r="74" spans="1:131" s="280" customFormat="1" ht="26.25" customHeight="1" x14ac:dyDescent="0.2">
      <c r="A74" s="309">
        <v>7</v>
      </c>
      <c r="B74" s="1027" t="s">
        <v>229</v>
      </c>
      <c r="C74" s="1028"/>
      <c r="D74" s="1028"/>
      <c r="E74" s="1028"/>
      <c r="F74" s="1028"/>
      <c r="G74" s="1028"/>
      <c r="H74" s="1028"/>
      <c r="I74" s="1028"/>
      <c r="J74" s="1028"/>
      <c r="K74" s="1028"/>
      <c r="L74" s="1028"/>
      <c r="M74" s="1028"/>
      <c r="N74" s="1028"/>
      <c r="O74" s="1028"/>
      <c r="P74" s="1029"/>
      <c r="Q74" s="1030">
        <v>209</v>
      </c>
      <c r="R74" s="1017"/>
      <c r="S74" s="1017"/>
      <c r="T74" s="1017"/>
      <c r="U74" s="1017"/>
      <c r="V74" s="1017">
        <v>203</v>
      </c>
      <c r="W74" s="1017"/>
      <c r="X74" s="1017"/>
      <c r="Y74" s="1017"/>
      <c r="Z74" s="1017"/>
      <c r="AA74" s="1017">
        <v>5</v>
      </c>
      <c r="AB74" s="1017"/>
      <c r="AC74" s="1017"/>
      <c r="AD74" s="1017"/>
      <c r="AE74" s="1017"/>
      <c r="AF74" s="1017">
        <v>5</v>
      </c>
      <c r="AG74" s="1017"/>
      <c r="AH74" s="1017"/>
      <c r="AI74" s="1017"/>
      <c r="AJ74" s="1017"/>
      <c r="AK74" s="1017">
        <v>5</v>
      </c>
      <c r="AL74" s="1017"/>
      <c r="AM74" s="1017"/>
      <c r="AN74" s="1017"/>
      <c r="AO74" s="1017"/>
      <c r="AP74" s="1017" t="s">
        <v>224</v>
      </c>
      <c r="AQ74" s="1017"/>
      <c r="AR74" s="1017"/>
      <c r="AS74" s="1017"/>
      <c r="AT74" s="1017"/>
      <c r="AU74" s="1017" t="s">
        <v>224</v>
      </c>
      <c r="AV74" s="1017"/>
      <c r="AW74" s="1017"/>
      <c r="AX74" s="1017"/>
      <c r="AY74" s="1017"/>
      <c r="AZ74" s="1018"/>
      <c r="BA74" s="1018"/>
      <c r="BB74" s="1018"/>
      <c r="BC74" s="1018"/>
      <c r="BD74" s="1019"/>
      <c r="BE74" s="300"/>
      <c r="BF74" s="300"/>
      <c r="BG74" s="300"/>
      <c r="BH74" s="300"/>
      <c r="BI74" s="300"/>
      <c r="BJ74" s="300"/>
      <c r="BK74" s="300"/>
      <c r="BL74" s="300"/>
      <c r="BM74" s="300"/>
      <c r="BN74" s="300"/>
      <c r="BO74" s="300"/>
      <c r="BP74" s="300"/>
      <c r="BQ74" s="307">
        <v>68</v>
      </c>
      <c r="BR74" s="306"/>
      <c r="BS74" s="997"/>
      <c r="BT74" s="998"/>
      <c r="BU74" s="998"/>
      <c r="BV74" s="998"/>
      <c r="BW74" s="998"/>
      <c r="BX74" s="998"/>
      <c r="BY74" s="998"/>
      <c r="BZ74" s="998"/>
      <c r="CA74" s="998"/>
      <c r="CB74" s="998"/>
      <c r="CC74" s="998"/>
      <c r="CD74" s="998"/>
      <c r="CE74" s="998"/>
      <c r="CF74" s="998"/>
      <c r="CG74" s="999"/>
      <c r="CH74" s="1000"/>
      <c r="CI74" s="1001"/>
      <c r="CJ74" s="1001"/>
      <c r="CK74" s="1001"/>
      <c r="CL74" s="1002"/>
      <c r="CM74" s="1000"/>
      <c r="CN74" s="1001"/>
      <c r="CO74" s="1001"/>
      <c r="CP74" s="1001"/>
      <c r="CQ74" s="1002"/>
      <c r="CR74" s="1000"/>
      <c r="CS74" s="1001"/>
      <c r="CT74" s="1001"/>
      <c r="CU74" s="1001"/>
      <c r="CV74" s="1002"/>
      <c r="CW74" s="1000"/>
      <c r="CX74" s="1001"/>
      <c r="CY74" s="1001"/>
      <c r="CZ74" s="1001"/>
      <c r="DA74" s="1002"/>
      <c r="DB74" s="1000"/>
      <c r="DC74" s="1001"/>
      <c r="DD74" s="1001"/>
      <c r="DE74" s="1001"/>
      <c r="DF74" s="1002"/>
      <c r="DG74" s="1000"/>
      <c r="DH74" s="1001"/>
      <c r="DI74" s="1001"/>
      <c r="DJ74" s="1001"/>
      <c r="DK74" s="1002"/>
      <c r="DL74" s="1000"/>
      <c r="DM74" s="1001"/>
      <c r="DN74" s="1001"/>
      <c r="DO74" s="1001"/>
      <c r="DP74" s="1002"/>
      <c r="DQ74" s="1000"/>
      <c r="DR74" s="1001"/>
      <c r="DS74" s="1001"/>
      <c r="DT74" s="1001"/>
      <c r="DU74" s="1002"/>
      <c r="DV74" s="994"/>
      <c r="DW74" s="995"/>
      <c r="DX74" s="995"/>
      <c r="DY74" s="995"/>
      <c r="DZ74" s="996"/>
      <c r="EA74" s="281"/>
    </row>
    <row r="75" spans="1:131" s="280" customFormat="1" ht="26.25" customHeight="1" x14ac:dyDescent="0.2">
      <c r="A75" s="309">
        <v>8</v>
      </c>
      <c r="B75" s="1027" t="s">
        <v>228</v>
      </c>
      <c r="C75" s="1028"/>
      <c r="D75" s="1028"/>
      <c r="E75" s="1028"/>
      <c r="F75" s="1028"/>
      <c r="G75" s="1028"/>
      <c r="H75" s="1028"/>
      <c r="I75" s="1028"/>
      <c r="J75" s="1028"/>
      <c r="K75" s="1028"/>
      <c r="L75" s="1028"/>
      <c r="M75" s="1028"/>
      <c r="N75" s="1028"/>
      <c r="O75" s="1028"/>
      <c r="P75" s="1029"/>
      <c r="Q75" s="1031">
        <v>158638</v>
      </c>
      <c r="R75" s="1032"/>
      <c r="S75" s="1032"/>
      <c r="T75" s="1032"/>
      <c r="U75" s="1033"/>
      <c r="V75" s="1034">
        <v>150394</v>
      </c>
      <c r="W75" s="1032"/>
      <c r="X75" s="1032"/>
      <c r="Y75" s="1032"/>
      <c r="Z75" s="1033"/>
      <c r="AA75" s="1034">
        <v>8244</v>
      </c>
      <c r="AB75" s="1032"/>
      <c r="AC75" s="1032"/>
      <c r="AD75" s="1032"/>
      <c r="AE75" s="1033"/>
      <c r="AF75" s="1034">
        <v>8244</v>
      </c>
      <c r="AG75" s="1032"/>
      <c r="AH75" s="1032"/>
      <c r="AI75" s="1032"/>
      <c r="AJ75" s="1033"/>
      <c r="AK75" s="1034">
        <v>0</v>
      </c>
      <c r="AL75" s="1032"/>
      <c r="AM75" s="1032"/>
      <c r="AN75" s="1032"/>
      <c r="AO75" s="1033"/>
      <c r="AP75" s="1034" t="s">
        <v>224</v>
      </c>
      <c r="AQ75" s="1032"/>
      <c r="AR75" s="1032"/>
      <c r="AS75" s="1032"/>
      <c r="AT75" s="1033"/>
      <c r="AU75" s="1034" t="s">
        <v>224</v>
      </c>
      <c r="AV75" s="1032"/>
      <c r="AW75" s="1032"/>
      <c r="AX75" s="1032"/>
      <c r="AY75" s="1033"/>
      <c r="AZ75" s="1018"/>
      <c r="BA75" s="1018"/>
      <c r="BB75" s="1018"/>
      <c r="BC75" s="1018"/>
      <c r="BD75" s="1019"/>
      <c r="BE75" s="300"/>
      <c r="BF75" s="300"/>
      <c r="BG75" s="300"/>
      <c r="BH75" s="300"/>
      <c r="BI75" s="300"/>
      <c r="BJ75" s="300"/>
      <c r="BK75" s="300"/>
      <c r="BL75" s="300"/>
      <c r="BM75" s="300"/>
      <c r="BN75" s="300"/>
      <c r="BO75" s="300"/>
      <c r="BP75" s="300"/>
      <c r="BQ75" s="307">
        <v>69</v>
      </c>
      <c r="BR75" s="306"/>
      <c r="BS75" s="997"/>
      <c r="BT75" s="998"/>
      <c r="BU75" s="998"/>
      <c r="BV75" s="998"/>
      <c r="BW75" s="998"/>
      <c r="BX75" s="998"/>
      <c r="BY75" s="998"/>
      <c r="BZ75" s="998"/>
      <c r="CA75" s="998"/>
      <c r="CB75" s="998"/>
      <c r="CC75" s="998"/>
      <c r="CD75" s="998"/>
      <c r="CE75" s="998"/>
      <c r="CF75" s="998"/>
      <c r="CG75" s="999"/>
      <c r="CH75" s="1000"/>
      <c r="CI75" s="1001"/>
      <c r="CJ75" s="1001"/>
      <c r="CK75" s="1001"/>
      <c r="CL75" s="1002"/>
      <c r="CM75" s="1000"/>
      <c r="CN75" s="1001"/>
      <c r="CO75" s="1001"/>
      <c r="CP75" s="1001"/>
      <c r="CQ75" s="1002"/>
      <c r="CR75" s="1000"/>
      <c r="CS75" s="1001"/>
      <c r="CT75" s="1001"/>
      <c r="CU75" s="1001"/>
      <c r="CV75" s="1002"/>
      <c r="CW75" s="1000"/>
      <c r="CX75" s="1001"/>
      <c r="CY75" s="1001"/>
      <c r="CZ75" s="1001"/>
      <c r="DA75" s="1002"/>
      <c r="DB75" s="1000"/>
      <c r="DC75" s="1001"/>
      <c r="DD75" s="1001"/>
      <c r="DE75" s="1001"/>
      <c r="DF75" s="1002"/>
      <c r="DG75" s="1000"/>
      <c r="DH75" s="1001"/>
      <c r="DI75" s="1001"/>
      <c r="DJ75" s="1001"/>
      <c r="DK75" s="1002"/>
      <c r="DL75" s="1000"/>
      <c r="DM75" s="1001"/>
      <c r="DN75" s="1001"/>
      <c r="DO75" s="1001"/>
      <c r="DP75" s="1002"/>
      <c r="DQ75" s="1000"/>
      <c r="DR75" s="1001"/>
      <c r="DS75" s="1001"/>
      <c r="DT75" s="1001"/>
      <c r="DU75" s="1002"/>
      <c r="DV75" s="994"/>
      <c r="DW75" s="995"/>
      <c r="DX75" s="995"/>
      <c r="DY75" s="995"/>
      <c r="DZ75" s="996"/>
      <c r="EA75" s="281"/>
    </row>
    <row r="76" spans="1:131" s="280" customFormat="1" ht="26.25" customHeight="1" x14ac:dyDescent="0.2">
      <c r="A76" s="309">
        <v>9</v>
      </c>
      <c r="B76" s="1027"/>
      <c r="C76" s="1028"/>
      <c r="D76" s="1028"/>
      <c r="E76" s="1028"/>
      <c r="F76" s="1028"/>
      <c r="G76" s="1028"/>
      <c r="H76" s="1028"/>
      <c r="I76" s="1028"/>
      <c r="J76" s="1028"/>
      <c r="K76" s="1028"/>
      <c r="L76" s="1028"/>
      <c r="M76" s="1028"/>
      <c r="N76" s="1028"/>
      <c r="O76" s="1028"/>
      <c r="P76" s="1029"/>
      <c r="Q76" s="1031"/>
      <c r="R76" s="1032"/>
      <c r="S76" s="1032"/>
      <c r="T76" s="1032"/>
      <c r="U76" s="1033"/>
      <c r="V76" s="1034"/>
      <c r="W76" s="1032"/>
      <c r="X76" s="1032"/>
      <c r="Y76" s="1032"/>
      <c r="Z76" s="1033"/>
      <c r="AA76" s="1034"/>
      <c r="AB76" s="1032"/>
      <c r="AC76" s="1032"/>
      <c r="AD76" s="1032"/>
      <c r="AE76" s="1033"/>
      <c r="AF76" s="1034"/>
      <c r="AG76" s="1032"/>
      <c r="AH76" s="1032"/>
      <c r="AI76" s="1032"/>
      <c r="AJ76" s="1033"/>
      <c r="AK76" s="1034"/>
      <c r="AL76" s="1032"/>
      <c r="AM76" s="1032"/>
      <c r="AN76" s="1032"/>
      <c r="AO76" s="1033"/>
      <c r="AP76" s="1034"/>
      <c r="AQ76" s="1032"/>
      <c r="AR76" s="1032"/>
      <c r="AS76" s="1032"/>
      <c r="AT76" s="1033"/>
      <c r="AU76" s="1034"/>
      <c r="AV76" s="1032"/>
      <c r="AW76" s="1032"/>
      <c r="AX76" s="1032"/>
      <c r="AY76" s="1033"/>
      <c r="AZ76" s="1018"/>
      <c r="BA76" s="1018"/>
      <c r="BB76" s="1018"/>
      <c r="BC76" s="1018"/>
      <c r="BD76" s="1019"/>
      <c r="BE76" s="300"/>
      <c r="BF76" s="300"/>
      <c r="BG76" s="300"/>
      <c r="BH76" s="300"/>
      <c r="BI76" s="300"/>
      <c r="BJ76" s="300"/>
      <c r="BK76" s="300"/>
      <c r="BL76" s="300"/>
      <c r="BM76" s="300"/>
      <c r="BN76" s="300"/>
      <c r="BO76" s="300"/>
      <c r="BP76" s="300"/>
      <c r="BQ76" s="307">
        <v>70</v>
      </c>
      <c r="BR76" s="306"/>
      <c r="BS76" s="997"/>
      <c r="BT76" s="998"/>
      <c r="BU76" s="998"/>
      <c r="BV76" s="998"/>
      <c r="BW76" s="998"/>
      <c r="BX76" s="998"/>
      <c r="BY76" s="998"/>
      <c r="BZ76" s="998"/>
      <c r="CA76" s="998"/>
      <c r="CB76" s="998"/>
      <c r="CC76" s="998"/>
      <c r="CD76" s="998"/>
      <c r="CE76" s="998"/>
      <c r="CF76" s="998"/>
      <c r="CG76" s="999"/>
      <c r="CH76" s="1000"/>
      <c r="CI76" s="1001"/>
      <c r="CJ76" s="1001"/>
      <c r="CK76" s="1001"/>
      <c r="CL76" s="1002"/>
      <c r="CM76" s="1000"/>
      <c r="CN76" s="1001"/>
      <c r="CO76" s="1001"/>
      <c r="CP76" s="1001"/>
      <c r="CQ76" s="1002"/>
      <c r="CR76" s="1000"/>
      <c r="CS76" s="1001"/>
      <c r="CT76" s="1001"/>
      <c r="CU76" s="1001"/>
      <c r="CV76" s="1002"/>
      <c r="CW76" s="1000"/>
      <c r="CX76" s="1001"/>
      <c r="CY76" s="1001"/>
      <c r="CZ76" s="1001"/>
      <c r="DA76" s="1002"/>
      <c r="DB76" s="1000"/>
      <c r="DC76" s="1001"/>
      <c r="DD76" s="1001"/>
      <c r="DE76" s="1001"/>
      <c r="DF76" s="1002"/>
      <c r="DG76" s="1000"/>
      <c r="DH76" s="1001"/>
      <c r="DI76" s="1001"/>
      <c r="DJ76" s="1001"/>
      <c r="DK76" s="1002"/>
      <c r="DL76" s="1000"/>
      <c r="DM76" s="1001"/>
      <c r="DN76" s="1001"/>
      <c r="DO76" s="1001"/>
      <c r="DP76" s="1002"/>
      <c r="DQ76" s="1000"/>
      <c r="DR76" s="1001"/>
      <c r="DS76" s="1001"/>
      <c r="DT76" s="1001"/>
      <c r="DU76" s="1002"/>
      <c r="DV76" s="994"/>
      <c r="DW76" s="995"/>
      <c r="DX76" s="995"/>
      <c r="DY76" s="995"/>
      <c r="DZ76" s="996"/>
      <c r="EA76" s="281"/>
    </row>
    <row r="77" spans="1:131" s="280" customFormat="1" ht="26.25" customHeight="1" x14ac:dyDescent="0.2">
      <c r="A77" s="309">
        <v>10</v>
      </c>
      <c r="B77" s="1027"/>
      <c r="C77" s="1028"/>
      <c r="D77" s="1028"/>
      <c r="E77" s="1028"/>
      <c r="F77" s="1028"/>
      <c r="G77" s="1028"/>
      <c r="H77" s="1028"/>
      <c r="I77" s="1028"/>
      <c r="J77" s="1028"/>
      <c r="K77" s="1028"/>
      <c r="L77" s="1028"/>
      <c r="M77" s="1028"/>
      <c r="N77" s="1028"/>
      <c r="O77" s="1028"/>
      <c r="P77" s="1029"/>
      <c r="Q77" s="1031"/>
      <c r="R77" s="1032"/>
      <c r="S77" s="1032"/>
      <c r="T77" s="1032"/>
      <c r="U77" s="1033"/>
      <c r="V77" s="1034"/>
      <c r="W77" s="1032"/>
      <c r="X77" s="1032"/>
      <c r="Y77" s="1032"/>
      <c r="Z77" s="1033"/>
      <c r="AA77" s="1034"/>
      <c r="AB77" s="1032"/>
      <c r="AC77" s="1032"/>
      <c r="AD77" s="1032"/>
      <c r="AE77" s="1033"/>
      <c r="AF77" s="1034"/>
      <c r="AG77" s="1032"/>
      <c r="AH77" s="1032"/>
      <c r="AI77" s="1032"/>
      <c r="AJ77" s="1033"/>
      <c r="AK77" s="1034"/>
      <c r="AL77" s="1032"/>
      <c r="AM77" s="1032"/>
      <c r="AN77" s="1032"/>
      <c r="AO77" s="1033"/>
      <c r="AP77" s="1034"/>
      <c r="AQ77" s="1032"/>
      <c r="AR77" s="1032"/>
      <c r="AS77" s="1032"/>
      <c r="AT77" s="1033"/>
      <c r="AU77" s="1034"/>
      <c r="AV77" s="1032"/>
      <c r="AW77" s="1032"/>
      <c r="AX77" s="1032"/>
      <c r="AY77" s="1033"/>
      <c r="AZ77" s="1018"/>
      <c r="BA77" s="1018"/>
      <c r="BB77" s="1018"/>
      <c r="BC77" s="1018"/>
      <c r="BD77" s="1019"/>
      <c r="BE77" s="300"/>
      <c r="BF77" s="300"/>
      <c r="BG77" s="300"/>
      <c r="BH77" s="300"/>
      <c r="BI77" s="300"/>
      <c r="BJ77" s="300"/>
      <c r="BK77" s="300"/>
      <c r="BL77" s="300"/>
      <c r="BM77" s="300"/>
      <c r="BN77" s="300"/>
      <c r="BO77" s="300"/>
      <c r="BP77" s="300"/>
      <c r="BQ77" s="307">
        <v>71</v>
      </c>
      <c r="BR77" s="306"/>
      <c r="BS77" s="997"/>
      <c r="BT77" s="998"/>
      <c r="BU77" s="998"/>
      <c r="BV77" s="998"/>
      <c r="BW77" s="998"/>
      <c r="BX77" s="998"/>
      <c r="BY77" s="998"/>
      <c r="BZ77" s="998"/>
      <c r="CA77" s="998"/>
      <c r="CB77" s="998"/>
      <c r="CC77" s="998"/>
      <c r="CD77" s="998"/>
      <c r="CE77" s="998"/>
      <c r="CF77" s="998"/>
      <c r="CG77" s="999"/>
      <c r="CH77" s="1000"/>
      <c r="CI77" s="1001"/>
      <c r="CJ77" s="1001"/>
      <c r="CK77" s="1001"/>
      <c r="CL77" s="1002"/>
      <c r="CM77" s="1000"/>
      <c r="CN77" s="1001"/>
      <c r="CO77" s="1001"/>
      <c r="CP77" s="1001"/>
      <c r="CQ77" s="1002"/>
      <c r="CR77" s="1000"/>
      <c r="CS77" s="1001"/>
      <c r="CT77" s="1001"/>
      <c r="CU77" s="1001"/>
      <c r="CV77" s="1002"/>
      <c r="CW77" s="1000"/>
      <c r="CX77" s="1001"/>
      <c r="CY77" s="1001"/>
      <c r="CZ77" s="1001"/>
      <c r="DA77" s="1002"/>
      <c r="DB77" s="1000"/>
      <c r="DC77" s="1001"/>
      <c r="DD77" s="1001"/>
      <c r="DE77" s="1001"/>
      <c r="DF77" s="1002"/>
      <c r="DG77" s="1000"/>
      <c r="DH77" s="1001"/>
      <c r="DI77" s="1001"/>
      <c r="DJ77" s="1001"/>
      <c r="DK77" s="1002"/>
      <c r="DL77" s="1000"/>
      <c r="DM77" s="1001"/>
      <c r="DN77" s="1001"/>
      <c r="DO77" s="1001"/>
      <c r="DP77" s="1002"/>
      <c r="DQ77" s="1000"/>
      <c r="DR77" s="1001"/>
      <c r="DS77" s="1001"/>
      <c r="DT77" s="1001"/>
      <c r="DU77" s="1002"/>
      <c r="DV77" s="994"/>
      <c r="DW77" s="995"/>
      <c r="DX77" s="995"/>
      <c r="DY77" s="995"/>
      <c r="DZ77" s="996"/>
      <c r="EA77" s="281"/>
    </row>
    <row r="78" spans="1:131" s="280" customFormat="1" ht="26.25" customHeight="1" x14ac:dyDescent="0.2">
      <c r="A78" s="309">
        <v>11</v>
      </c>
      <c r="B78" s="1027"/>
      <c r="C78" s="1028"/>
      <c r="D78" s="1028"/>
      <c r="E78" s="1028"/>
      <c r="F78" s="1028"/>
      <c r="G78" s="1028"/>
      <c r="H78" s="1028"/>
      <c r="I78" s="1028"/>
      <c r="J78" s="1028"/>
      <c r="K78" s="1028"/>
      <c r="L78" s="1028"/>
      <c r="M78" s="1028"/>
      <c r="N78" s="1028"/>
      <c r="O78" s="1028"/>
      <c r="P78" s="1029"/>
      <c r="Q78" s="1030"/>
      <c r="R78" s="1017"/>
      <c r="S78" s="1017"/>
      <c r="T78" s="1017"/>
      <c r="U78" s="1017"/>
      <c r="V78" s="1017"/>
      <c r="W78" s="1017"/>
      <c r="X78" s="1017"/>
      <c r="Y78" s="1017"/>
      <c r="Z78" s="1017"/>
      <c r="AA78" s="1017"/>
      <c r="AB78" s="1017"/>
      <c r="AC78" s="1017"/>
      <c r="AD78" s="1017"/>
      <c r="AE78" s="1017"/>
      <c r="AF78" s="1017"/>
      <c r="AG78" s="1017"/>
      <c r="AH78" s="1017"/>
      <c r="AI78" s="1017"/>
      <c r="AJ78" s="1017"/>
      <c r="AK78" s="1017"/>
      <c r="AL78" s="1017"/>
      <c r="AM78" s="1017"/>
      <c r="AN78" s="1017"/>
      <c r="AO78" s="1017"/>
      <c r="AP78" s="1017"/>
      <c r="AQ78" s="1017"/>
      <c r="AR78" s="1017"/>
      <c r="AS78" s="1017"/>
      <c r="AT78" s="1017"/>
      <c r="AU78" s="1017"/>
      <c r="AV78" s="1017"/>
      <c r="AW78" s="1017"/>
      <c r="AX78" s="1017"/>
      <c r="AY78" s="1017"/>
      <c r="AZ78" s="1018"/>
      <c r="BA78" s="1018"/>
      <c r="BB78" s="1018"/>
      <c r="BC78" s="1018"/>
      <c r="BD78" s="1019"/>
      <c r="BE78" s="300"/>
      <c r="BF78" s="300"/>
      <c r="BG78" s="300"/>
      <c r="BH78" s="300"/>
      <c r="BI78" s="300"/>
      <c r="BJ78" s="298"/>
      <c r="BK78" s="298"/>
      <c r="BL78" s="298"/>
      <c r="BM78" s="298"/>
      <c r="BN78" s="298"/>
      <c r="BO78" s="300"/>
      <c r="BP78" s="300"/>
      <c r="BQ78" s="307">
        <v>72</v>
      </c>
      <c r="BR78" s="306"/>
      <c r="BS78" s="997"/>
      <c r="BT78" s="998"/>
      <c r="BU78" s="998"/>
      <c r="BV78" s="998"/>
      <c r="BW78" s="998"/>
      <c r="BX78" s="998"/>
      <c r="BY78" s="998"/>
      <c r="BZ78" s="998"/>
      <c r="CA78" s="998"/>
      <c r="CB78" s="998"/>
      <c r="CC78" s="998"/>
      <c r="CD78" s="998"/>
      <c r="CE78" s="998"/>
      <c r="CF78" s="998"/>
      <c r="CG78" s="999"/>
      <c r="CH78" s="1000"/>
      <c r="CI78" s="1001"/>
      <c r="CJ78" s="1001"/>
      <c r="CK78" s="1001"/>
      <c r="CL78" s="1002"/>
      <c r="CM78" s="1000"/>
      <c r="CN78" s="1001"/>
      <c r="CO78" s="1001"/>
      <c r="CP78" s="1001"/>
      <c r="CQ78" s="1002"/>
      <c r="CR78" s="1000"/>
      <c r="CS78" s="1001"/>
      <c r="CT78" s="1001"/>
      <c r="CU78" s="1001"/>
      <c r="CV78" s="1002"/>
      <c r="CW78" s="1000"/>
      <c r="CX78" s="1001"/>
      <c r="CY78" s="1001"/>
      <c r="CZ78" s="1001"/>
      <c r="DA78" s="1002"/>
      <c r="DB78" s="1000"/>
      <c r="DC78" s="1001"/>
      <c r="DD78" s="1001"/>
      <c r="DE78" s="1001"/>
      <c r="DF78" s="1002"/>
      <c r="DG78" s="1000"/>
      <c r="DH78" s="1001"/>
      <c r="DI78" s="1001"/>
      <c r="DJ78" s="1001"/>
      <c r="DK78" s="1002"/>
      <c r="DL78" s="1000"/>
      <c r="DM78" s="1001"/>
      <c r="DN78" s="1001"/>
      <c r="DO78" s="1001"/>
      <c r="DP78" s="1002"/>
      <c r="DQ78" s="1000"/>
      <c r="DR78" s="1001"/>
      <c r="DS78" s="1001"/>
      <c r="DT78" s="1001"/>
      <c r="DU78" s="1002"/>
      <c r="DV78" s="994"/>
      <c r="DW78" s="995"/>
      <c r="DX78" s="995"/>
      <c r="DY78" s="995"/>
      <c r="DZ78" s="996"/>
      <c r="EA78" s="281"/>
    </row>
    <row r="79" spans="1:131" s="280" customFormat="1" ht="26.25" customHeight="1" x14ac:dyDescent="0.2">
      <c r="A79" s="309">
        <v>12</v>
      </c>
      <c r="B79" s="1027"/>
      <c r="C79" s="1028"/>
      <c r="D79" s="1028"/>
      <c r="E79" s="1028"/>
      <c r="F79" s="1028"/>
      <c r="G79" s="1028"/>
      <c r="H79" s="1028"/>
      <c r="I79" s="1028"/>
      <c r="J79" s="1028"/>
      <c r="K79" s="1028"/>
      <c r="L79" s="1028"/>
      <c r="M79" s="1028"/>
      <c r="N79" s="1028"/>
      <c r="O79" s="1028"/>
      <c r="P79" s="1029"/>
      <c r="Q79" s="1030"/>
      <c r="R79" s="1017"/>
      <c r="S79" s="1017"/>
      <c r="T79" s="1017"/>
      <c r="U79" s="1017"/>
      <c r="V79" s="1017"/>
      <c r="W79" s="1017"/>
      <c r="X79" s="1017"/>
      <c r="Y79" s="1017"/>
      <c r="Z79" s="1017"/>
      <c r="AA79" s="1017"/>
      <c r="AB79" s="1017"/>
      <c r="AC79" s="1017"/>
      <c r="AD79" s="1017"/>
      <c r="AE79" s="1017"/>
      <c r="AF79" s="1017"/>
      <c r="AG79" s="1017"/>
      <c r="AH79" s="1017"/>
      <c r="AI79" s="1017"/>
      <c r="AJ79" s="1017"/>
      <c r="AK79" s="1017"/>
      <c r="AL79" s="1017"/>
      <c r="AM79" s="1017"/>
      <c r="AN79" s="1017"/>
      <c r="AO79" s="1017"/>
      <c r="AP79" s="1017"/>
      <c r="AQ79" s="1017"/>
      <c r="AR79" s="1017"/>
      <c r="AS79" s="1017"/>
      <c r="AT79" s="1017"/>
      <c r="AU79" s="1017"/>
      <c r="AV79" s="1017"/>
      <c r="AW79" s="1017"/>
      <c r="AX79" s="1017"/>
      <c r="AY79" s="1017"/>
      <c r="AZ79" s="1018"/>
      <c r="BA79" s="1018"/>
      <c r="BB79" s="1018"/>
      <c r="BC79" s="1018"/>
      <c r="BD79" s="1019"/>
      <c r="BE79" s="300"/>
      <c r="BF79" s="300"/>
      <c r="BG79" s="300"/>
      <c r="BH79" s="300"/>
      <c r="BI79" s="300"/>
      <c r="BJ79" s="298"/>
      <c r="BK79" s="298"/>
      <c r="BL79" s="298"/>
      <c r="BM79" s="298"/>
      <c r="BN79" s="298"/>
      <c r="BO79" s="300"/>
      <c r="BP79" s="300"/>
      <c r="BQ79" s="307">
        <v>73</v>
      </c>
      <c r="BR79" s="306"/>
      <c r="BS79" s="997"/>
      <c r="BT79" s="998"/>
      <c r="BU79" s="998"/>
      <c r="BV79" s="998"/>
      <c r="BW79" s="998"/>
      <c r="BX79" s="998"/>
      <c r="BY79" s="998"/>
      <c r="BZ79" s="998"/>
      <c r="CA79" s="998"/>
      <c r="CB79" s="998"/>
      <c r="CC79" s="998"/>
      <c r="CD79" s="998"/>
      <c r="CE79" s="998"/>
      <c r="CF79" s="998"/>
      <c r="CG79" s="999"/>
      <c r="CH79" s="1000"/>
      <c r="CI79" s="1001"/>
      <c r="CJ79" s="1001"/>
      <c r="CK79" s="1001"/>
      <c r="CL79" s="1002"/>
      <c r="CM79" s="1000"/>
      <c r="CN79" s="1001"/>
      <c r="CO79" s="1001"/>
      <c r="CP79" s="1001"/>
      <c r="CQ79" s="1002"/>
      <c r="CR79" s="1000"/>
      <c r="CS79" s="1001"/>
      <c r="CT79" s="1001"/>
      <c r="CU79" s="1001"/>
      <c r="CV79" s="1002"/>
      <c r="CW79" s="1000"/>
      <c r="CX79" s="1001"/>
      <c r="CY79" s="1001"/>
      <c r="CZ79" s="1001"/>
      <c r="DA79" s="1002"/>
      <c r="DB79" s="1000"/>
      <c r="DC79" s="1001"/>
      <c r="DD79" s="1001"/>
      <c r="DE79" s="1001"/>
      <c r="DF79" s="1002"/>
      <c r="DG79" s="1000"/>
      <c r="DH79" s="1001"/>
      <c r="DI79" s="1001"/>
      <c r="DJ79" s="1001"/>
      <c r="DK79" s="1002"/>
      <c r="DL79" s="1000"/>
      <c r="DM79" s="1001"/>
      <c r="DN79" s="1001"/>
      <c r="DO79" s="1001"/>
      <c r="DP79" s="1002"/>
      <c r="DQ79" s="1000"/>
      <c r="DR79" s="1001"/>
      <c r="DS79" s="1001"/>
      <c r="DT79" s="1001"/>
      <c r="DU79" s="1002"/>
      <c r="DV79" s="994"/>
      <c r="DW79" s="995"/>
      <c r="DX79" s="995"/>
      <c r="DY79" s="995"/>
      <c r="DZ79" s="996"/>
      <c r="EA79" s="281"/>
    </row>
    <row r="80" spans="1:131" s="280" customFormat="1" ht="26.25" customHeight="1" x14ac:dyDescent="0.2">
      <c r="A80" s="309">
        <v>13</v>
      </c>
      <c r="B80" s="1027"/>
      <c r="C80" s="1028"/>
      <c r="D80" s="1028"/>
      <c r="E80" s="1028"/>
      <c r="F80" s="1028"/>
      <c r="G80" s="1028"/>
      <c r="H80" s="1028"/>
      <c r="I80" s="1028"/>
      <c r="J80" s="1028"/>
      <c r="K80" s="1028"/>
      <c r="L80" s="1028"/>
      <c r="M80" s="1028"/>
      <c r="N80" s="1028"/>
      <c r="O80" s="1028"/>
      <c r="P80" s="1029"/>
      <c r="Q80" s="1030"/>
      <c r="R80" s="1017"/>
      <c r="S80" s="1017"/>
      <c r="T80" s="1017"/>
      <c r="U80" s="1017"/>
      <c r="V80" s="1017"/>
      <c r="W80" s="1017"/>
      <c r="X80" s="1017"/>
      <c r="Y80" s="1017"/>
      <c r="Z80" s="1017"/>
      <c r="AA80" s="1017"/>
      <c r="AB80" s="1017"/>
      <c r="AC80" s="1017"/>
      <c r="AD80" s="1017"/>
      <c r="AE80" s="1017"/>
      <c r="AF80" s="1017"/>
      <c r="AG80" s="1017"/>
      <c r="AH80" s="1017"/>
      <c r="AI80" s="1017"/>
      <c r="AJ80" s="1017"/>
      <c r="AK80" s="1017"/>
      <c r="AL80" s="1017"/>
      <c r="AM80" s="1017"/>
      <c r="AN80" s="1017"/>
      <c r="AO80" s="1017"/>
      <c r="AP80" s="1017"/>
      <c r="AQ80" s="1017"/>
      <c r="AR80" s="1017"/>
      <c r="AS80" s="1017"/>
      <c r="AT80" s="1017"/>
      <c r="AU80" s="1017"/>
      <c r="AV80" s="1017"/>
      <c r="AW80" s="1017"/>
      <c r="AX80" s="1017"/>
      <c r="AY80" s="1017"/>
      <c r="AZ80" s="1018"/>
      <c r="BA80" s="1018"/>
      <c r="BB80" s="1018"/>
      <c r="BC80" s="1018"/>
      <c r="BD80" s="1019"/>
      <c r="BE80" s="300"/>
      <c r="BF80" s="300"/>
      <c r="BG80" s="300"/>
      <c r="BH80" s="300"/>
      <c r="BI80" s="300"/>
      <c r="BJ80" s="300"/>
      <c r="BK80" s="300"/>
      <c r="BL80" s="300"/>
      <c r="BM80" s="300"/>
      <c r="BN80" s="300"/>
      <c r="BO80" s="300"/>
      <c r="BP80" s="300"/>
      <c r="BQ80" s="307">
        <v>74</v>
      </c>
      <c r="BR80" s="306"/>
      <c r="BS80" s="997"/>
      <c r="BT80" s="998"/>
      <c r="BU80" s="998"/>
      <c r="BV80" s="998"/>
      <c r="BW80" s="998"/>
      <c r="BX80" s="998"/>
      <c r="BY80" s="998"/>
      <c r="BZ80" s="998"/>
      <c r="CA80" s="998"/>
      <c r="CB80" s="998"/>
      <c r="CC80" s="998"/>
      <c r="CD80" s="998"/>
      <c r="CE80" s="998"/>
      <c r="CF80" s="998"/>
      <c r="CG80" s="999"/>
      <c r="CH80" s="1000"/>
      <c r="CI80" s="1001"/>
      <c r="CJ80" s="1001"/>
      <c r="CK80" s="1001"/>
      <c r="CL80" s="1002"/>
      <c r="CM80" s="1000"/>
      <c r="CN80" s="1001"/>
      <c r="CO80" s="1001"/>
      <c r="CP80" s="1001"/>
      <c r="CQ80" s="1002"/>
      <c r="CR80" s="1000"/>
      <c r="CS80" s="1001"/>
      <c r="CT80" s="1001"/>
      <c r="CU80" s="1001"/>
      <c r="CV80" s="1002"/>
      <c r="CW80" s="1000"/>
      <c r="CX80" s="1001"/>
      <c r="CY80" s="1001"/>
      <c r="CZ80" s="1001"/>
      <c r="DA80" s="1002"/>
      <c r="DB80" s="1000"/>
      <c r="DC80" s="1001"/>
      <c r="DD80" s="1001"/>
      <c r="DE80" s="1001"/>
      <c r="DF80" s="1002"/>
      <c r="DG80" s="1000"/>
      <c r="DH80" s="1001"/>
      <c r="DI80" s="1001"/>
      <c r="DJ80" s="1001"/>
      <c r="DK80" s="1002"/>
      <c r="DL80" s="1000"/>
      <c r="DM80" s="1001"/>
      <c r="DN80" s="1001"/>
      <c r="DO80" s="1001"/>
      <c r="DP80" s="1002"/>
      <c r="DQ80" s="1000"/>
      <c r="DR80" s="1001"/>
      <c r="DS80" s="1001"/>
      <c r="DT80" s="1001"/>
      <c r="DU80" s="1002"/>
      <c r="DV80" s="994"/>
      <c r="DW80" s="995"/>
      <c r="DX80" s="995"/>
      <c r="DY80" s="995"/>
      <c r="DZ80" s="996"/>
      <c r="EA80" s="281"/>
    </row>
    <row r="81" spans="1:131" s="280" customFormat="1" ht="26.25" customHeight="1" x14ac:dyDescent="0.2">
      <c r="A81" s="309">
        <v>14</v>
      </c>
      <c r="B81" s="1027"/>
      <c r="C81" s="1028"/>
      <c r="D81" s="1028"/>
      <c r="E81" s="1028"/>
      <c r="F81" s="1028"/>
      <c r="G81" s="1028"/>
      <c r="H81" s="1028"/>
      <c r="I81" s="1028"/>
      <c r="J81" s="1028"/>
      <c r="K81" s="1028"/>
      <c r="L81" s="1028"/>
      <c r="M81" s="1028"/>
      <c r="N81" s="1028"/>
      <c r="O81" s="1028"/>
      <c r="P81" s="1029"/>
      <c r="Q81" s="1030"/>
      <c r="R81" s="1017"/>
      <c r="S81" s="1017"/>
      <c r="T81" s="1017"/>
      <c r="U81" s="1017"/>
      <c r="V81" s="1017"/>
      <c r="W81" s="1017"/>
      <c r="X81" s="1017"/>
      <c r="Y81" s="1017"/>
      <c r="Z81" s="1017"/>
      <c r="AA81" s="1017"/>
      <c r="AB81" s="1017"/>
      <c r="AC81" s="1017"/>
      <c r="AD81" s="1017"/>
      <c r="AE81" s="1017"/>
      <c r="AF81" s="1017"/>
      <c r="AG81" s="1017"/>
      <c r="AH81" s="1017"/>
      <c r="AI81" s="1017"/>
      <c r="AJ81" s="1017"/>
      <c r="AK81" s="1017"/>
      <c r="AL81" s="1017"/>
      <c r="AM81" s="1017"/>
      <c r="AN81" s="1017"/>
      <c r="AO81" s="1017"/>
      <c r="AP81" s="1017"/>
      <c r="AQ81" s="1017"/>
      <c r="AR81" s="1017"/>
      <c r="AS81" s="1017"/>
      <c r="AT81" s="1017"/>
      <c r="AU81" s="1017"/>
      <c r="AV81" s="1017"/>
      <c r="AW81" s="1017"/>
      <c r="AX81" s="1017"/>
      <c r="AY81" s="1017"/>
      <c r="AZ81" s="1018"/>
      <c r="BA81" s="1018"/>
      <c r="BB81" s="1018"/>
      <c r="BC81" s="1018"/>
      <c r="BD81" s="1019"/>
      <c r="BE81" s="300"/>
      <c r="BF81" s="300"/>
      <c r="BG81" s="300"/>
      <c r="BH81" s="300"/>
      <c r="BI81" s="300"/>
      <c r="BJ81" s="300"/>
      <c r="BK81" s="300"/>
      <c r="BL81" s="300"/>
      <c r="BM81" s="300"/>
      <c r="BN81" s="300"/>
      <c r="BO81" s="300"/>
      <c r="BP81" s="300"/>
      <c r="BQ81" s="307">
        <v>75</v>
      </c>
      <c r="BR81" s="306"/>
      <c r="BS81" s="997"/>
      <c r="BT81" s="998"/>
      <c r="BU81" s="998"/>
      <c r="BV81" s="998"/>
      <c r="BW81" s="998"/>
      <c r="BX81" s="998"/>
      <c r="BY81" s="998"/>
      <c r="BZ81" s="998"/>
      <c r="CA81" s="998"/>
      <c r="CB81" s="998"/>
      <c r="CC81" s="998"/>
      <c r="CD81" s="998"/>
      <c r="CE81" s="998"/>
      <c r="CF81" s="998"/>
      <c r="CG81" s="999"/>
      <c r="CH81" s="1000"/>
      <c r="CI81" s="1001"/>
      <c r="CJ81" s="1001"/>
      <c r="CK81" s="1001"/>
      <c r="CL81" s="1002"/>
      <c r="CM81" s="1000"/>
      <c r="CN81" s="1001"/>
      <c r="CO81" s="1001"/>
      <c r="CP81" s="1001"/>
      <c r="CQ81" s="1002"/>
      <c r="CR81" s="1000"/>
      <c r="CS81" s="1001"/>
      <c r="CT81" s="1001"/>
      <c r="CU81" s="1001"/>
      <c r="CV81" s="1002"/>
      <c r="CW81" s="1000"/>
      <c r="CX81" s="1001"/>
      <c r="CY81" s="1001"/>
      <c r="CZ81" s="1001"/>
      <c r="DA81" s="1002"/>
      <c r="DB81" s="1000"/>
      <c r="DC81" s="1001"/>
      <c r="DD81" s="1001"/>
      <c r="DE81" s="1001"/>
      <c r="DF81" s="1002"/>
      <c r="DG81" s="1000"/>
      <c r="DH81" s="1001"/>
      <c r="DI81" s="1001"/>
      <c r="DJ81" s="1001"/>
      <c r="DK81" s="1002"/>
      <c r="DL81" s="1000"/>
      <c r="DM81" s="1001"/>
      <c r="DN81" s="1001"/>
      <c r="DO81" s="1001"/>
      <c r="DP81" s="1002"/>
      <c r="DQ81" s="1000"/>
      <c r="DR81" s="1001"/>
      <c r="DS81" s="1001"/>
      <c r="DT81" s="1001"/>
      <c r="DU81" s="1002"/>
      <c r="DV81" s="994"/>
      <c r="DW81" s="995"/>
      <c r="DX81" s="995"/>
      <c r="DY81" s="995"/>
      <c r="DZ81" s="996"/>
      <c r="EA81" s="281"/>
    </row>
    <row r="82" spans="1:131" s="280" customFormat="1" ht="26.25" customHeight="1" x14ac:dyDescent="0.2">
      <c r="A82" s="309">
        <v>15</v>
      </c>
      <c r="B82" s="1027"/>
      <c r="C82" s="1028"/>
      <c r="D82" s="1028"/>
      <c r="E82" s="1028"/>
      <c r="F82" s="1028"/>
      <c r="G82" s="1028"/>
      <c r="H82" s="1028"/>
      <c r="I82" s="1028"/>
      <c r="J82" s="1028"/>
      <c r="K82" s="1028"/>
      <c r="L82" s="1028"/>
      <c r="M82" s="1028"/>
      <c r="N82" s="1028"/>
      <c r="O82" s="1028"/>
      <c r="P82" s="1029"/>
      <c r="Q82" s="1030"/>
      <c r="R82" s="1017"/>
      <c r="S82" s="1017"/>
      <c r="T82" s="1017"/>
      <c r="U82" s="1017"/>
      <c r="V82" s="1017"/>
      <c r="W82" s="1017"/>
      <c r="X82" s="1017"/>
      <c r="Y82" s="1017"/>
      <c r="Z82" s="1017"/>
      <c r="AA82" s="1017"/>
      <c r="AB82" s="1017"/>
      <c r="AC82" s="1017"/>
      <c r="AD82" s="1017"/>
      <c r="AE82" s="1017"/>
      <c r="AF82" s="1017"/>
      <c r="AG82" s="1017"/>
      <c r="AH82" s="1017"/>
      <c r="AI82" s="1017"/>
      <c r="AJ82" s="1017"/>
      <c r="AK82" s="1017"/>
      <c r="AL82" s="1017"/>
      <c r="AM82" s="1017"/>
      <c r="AN82" s="1017"/>
      <c r="AO82" s="1017"/>
      <c r="AP82" s="1017"/>
      <c r="AQ82" s="1017"/>
      <c r="AR82" s="1017"/>
      <c r="AS82" s="1017"/>
      <c r="AT82" s="1017"/>
      <c r="AU82" s="1017"/>
      <c r="AV82" s="1017"/>
      <c r="AW82" s="1017"/>
      <c r="AX82" s="1017"/>
      <c r="AY82" s="1017"/>
      <c r="AZ82" s="1018"/>
      <c r="BA82" s="1018"/>
      <c r="BB82" s="1018"/>
      <c r="BC82" s="1018"/>
      <c r="BD82" s="1019"/>
      <c r="BE82" s="300"/>
      <c r="BF82" s="300"/>
      <c r="BG82" s="300"/>
      <c r="BH82" s="300"/>
      <c r="BI82" s="300"/>
      <c r="BJ82" s="300"/>
      <c r="BK82" s="300"/>
      <c r="BL82" s="300"/>
      <c r="BM82" s="300"/>
      <c r="BN82" s="300"/>
      <c r="BO82" s="300"/>
      <c r="BP82" s="300"/>
      <c r="BQ82" s="307">
        <v>76</v>
      </c>
      <c r="BR82" s="306"/>
      <c r="BS82" s="997"/>
      <c r="BT82" s="998"/>
      <c r="BU82" s="998"/>
      <c r="BV82" s="998"/>
      <c r="BW82" s="998"/>
      <c r="BX82" s="998"/>
      <c r="BY82" s="998"/>
      <c r="BZ82" s="998"/>
      <c r="CA82" s="998"/>
      <c r="CB82" s="998"/>
      <c r="CC82" s="998"/>
      <c r="CD82" s="998"/>
      <c r="CE82" s="998"/>
      <c r="CF82" s="998"/>
      <c r="CG82" s="999"/>
      <c r="CH82" s="1000"/>
      <c r="CI82" s="1001"/>
      <c r="CJ82" s="1001"/>
      <c r="CK82" s="1001"/>
      <c r="CL82" s="1002"/>
      <c r="CM82" s="1000"/>
      <c r="CN82" s="1001"/>
      <c r="CO82" s="1001"/>
      <c r="CP82" s="1001"/>
      <c r="CQ82" s="1002"/>
      <c r="CR82" s="1000"/>
      <c r="CS82" s="1001"/>
      <c r="CT82" s="1001"/>
      <c r="CU82" s="1001"/>
      <c r="CV82" s="1002"/>
      <c r="CW82" s="1000"/>
      <c r="CX82" s="1001"/>
      <c r="CY82" s="1001"/>
      <c r="CZ82" s="1001"/>
      <c r="DA82" s="1002"/>
      <c r="DB82" s="1000"/>
      <c r="DC82" s="1001"/>
      <c r="DD82" s="1001"/>
      <c r="DE82" s="1001"/>
      <c r="DF82" s="1002"/>
      <c r="DG82" s="1000"/>
      <c r="DH82" s="1001"/>
      <c r="DI82" s="1001"/>
      <c r="DJ82" s="1001"/>
      <c r="DK82" s="1002"/>
      <c r="DL82" s="1000"/>
      <c r="DM82" s="1001"/>
      <c r="DN82" s="1001"/>
      <c r="DO82" s="1001"/>
      <c r="DP82" s="1002"/>
      <c r="DQ82" s="1000"/>
      <c r="DR82" s="1001"/>
      <c r="DS82" s="1001"/>
      <c r="DT82" s="1001"/>
      <c r="DU82" s="1002"/>
      <c r="DV82" s="994"/>
      <c r="DW82" s="995"/>
      <c r="DX82" s="995"/>
      <c r="DY82" s="995"/>
      <c r="DZ82" s="996"/>
      <c r="EA82" s="281"/>
    </row>
    <row r="83" spans="1:131" s="280" customFormat="1" ht="26.25" customHeight="1" x14ac:dyDescent="0.2">
      <c r="A83" s="309">
        <v>16</v>
      </c>
      <c r="B83" s="1027"/>
      <c r="C83" s="1028"/>
      <c r="D83" s="1028"/>
      <c r="E83" s="1028"/>
      <c r="F83" s="1028"/>
      <c r="G83" s="1028"/>
      <c r="H83" s="1028"/>
      <c r="I83" s="1028"/>
      <c r="J83" s="1028"/>
      <c r="K83" s="1028"/>
      <c r="L83" s="1028"/>
      <c r="M83" s="1028"/>
      <c r="N83" s="1028"/>
      <c r="O83" s="1028"/>
      <c r="P83" s="1029"/>
      <c r="Q83" s="1030"/>
      <c r="R83" s="1017"/>
      <c r="S83" s="1017"/>
      <c r="T83" s="1017"/>
      <c r="U83" s="1017"/>
      <c r="V83" s="1017"/>
      <c r="W83" s="1017"/>
      <c r="X83" s="1017"/>
      <c r="Y83" s="1017"/>
      <c r="Z83" s="1017"/>
      <c r="AA83" s="1017"/>
      <c r="AB83" s="1017"/>
      <c r="AC83" s="1017"/>
      <c r="AD83" s="1017"/>
      <c r="AE83" s="1017"/>
      <c r="AF83" s="1017"/>
      <c r="AG83" s="1017"/>
      <c r="AH83" s="1017"/>
      <c r="AI83" s="1017"/>
      <c r="AJ83" s="1017"/>
      <c r="AK83" s="1017"/>
      <c r="AL83" s="1017"/>
      <c r="AM83" s="1017"/>
      <c r="AN83" s="1017"/>
      <c r="AO83" s="1017"/>
      <c r="AP83" s="1017"/>
      <c r="AQ83" s="1017"/>
      <c r="AR83" s="1017"/>
      <c r="AS83" s="1017"/>
      <c r="AT83" s="1017"/>
      <c r="AU83" s="1017"/>
      <c r="AV83" s="1017"/>
      <c r="AW83" s="1017"/>
      <c r="AX83" s="1017"/>
      <c r="AY83" s="1017"/>
      <c r="AZ83" s="1018"/>
      <c r="BA83" s="1018"/>
      <c r="BB83" s="1018"/>
      <c r="BC83" s="1018"/>
      <c r="BD83" s="1019"/>
      <c r="BE83" s="300"/>
      <c r="BF83" s="300"/>
      <c r="BG83" s="300"/>
      <c r="BH83" s="300"/>
      <c r="BI83" s="300"/>
      <c r="BJ83" s="300"/>
      <c r="BK83" s="300"/>
      <c r="BL83" s="300"/>
      <c r="BM83" s="300"/>
      <c r="BN83" s="300"/>
      <c r="BO83" s="300"/>
      <c r="BP83" s="300"/>
      <c r="BQ83" s="307">
        <v>77</v>
      </c>
      <c r="BR83" s="306"/>
      <c r="BS83" s="997"/>
      <c r="BT83" s="998"/>
      <c r="BU83" s="998"/>
      <c r="BV83" s="998"/>
      <c r="BW83" s="998"/>
      <c r="BX83" s="998"/>
      <c r="BY83" s="998"/>
      <c r="BZ83" s="998"/>
      <c r="CA83" s="998"/>
      <c r="CB83" s="998"/>
      <c r="CC83" s="998"/>
      <c r="CD83" s="998"/>
      <c r="CE83" s="998"/>
      <c r="CF83" s="998"/>
      <c r="CG83" s="999"/>
      <c r="CH83" s="1000"/>
      <c r="CI83" s="1001"/>
      <c r="CJ83" s="1001"/>
      <c r="CK83" s="1001"/>
      <c r="CL83" s="1002"/>
      <c r="CM83" s="1000"/>
      <c r="CN83" s="1001"/>
      <c r="CO83" s="1001"/>
      <c r="CP83" s="1001"/>
      <c r="CQ83" s="1002"/>
      <c r="CR83" s="1000"/>
      <c r="CS83" s="1001"/>
      <c r="CT83" s="1001"/>
      <c r="CU83" s="1001"/>
      <c r="CV83" s="1002"/>
      <c r="CW83" s="1000"/>
      <c r="CX83" s="1001"/>
      <c r="CY83" s="1001"/>
      <c r="CZ83" s="1001"/>
      <c r="DA83" s="1002"/>
      <c r="DB83" s="1000"/>
      <c r="DC83" s="1001"/>
      <c r="DD83" s="1001"/>
      <c r="DE83" s="1001"/>
      <c r="DF83" s="1002"/>
      <c r="DG83" s="1000"/>
      <c r="DH83" s="1001"/>
      <c r="DI83" s="1001"/>
      <c r="DJ83" s="1001"/>
      <c r="DK83" s="1002"/>
      <c r="DL83" s="1000"/>
      <c r="DM83" s="1001"/>
      <c r="DN83" s="1001"/>
      <c r="DO83" s="1001"/>
      <c r="DP83" s="1002"/>
      <c r="DQ83" s="1000"/>
      <c r="DR83" s="1001"/>
      <c r="DS83" s="1001"/>
      <c r="DT83" s="1001"/>
      <c r="DU83" s="1002"/>
      <c r="DV83" s="994"/>
      <c r="DW83" s="995"/>
      <c r="DX83" s="995"/>
      <c r="DY83" s="995"/>
      <c r="DZ83" s="996"/>
      <c r="EA83" s="281"/>
    </row>
    <row r="84" spans="1:131" s="280" customFormat="1" ht="26.25" customHeight="1" x14ac:dyDescent="0.2">
      <c r="A84" s="309">
        <v>17</v>
      </c>
      <c r="B84" s="1027"/>
      <c r="C84" s="1028"/>
      <c r="D84" s="1028"/>
      <c r="E84" s="1028"/>
      <c r="F84" s="1028"/>
      <c r="G84" s="1028"/>
      <c r="H84" s="1028"/>
      <c r="I84" s="1028"/>
      <c r="J84" s="1028"/>
      <c r="K84" s="1028"/>
      <c r="L84" s="1028"/>
      <c r="M84" s="1028"/>
      <c r="N84" s="1028"/>
      <c r="O84" s="1028"/>
      <c r="P84" s="1029"/>
      <c r="Q84" s="1030"/>
      <c r="R84" s="1017"/>
      <c r="S84" s="1017"/>
      <c r="T84" s="1017"/>
      <c r="U84" s="1017"/>
      <c r="V84" s="1017"/>
      <c r="W84" s="1017"/>
      <c r="X84" s="1017"/>
      <c r="Y84" s="1017"/>
      <c r="Z84" s="1017"/>
      <c r="AA84" s="1017"/>
      <c r="AB84" s="1017"/>
      <c r="AC84" s="1017"/>
      <c r="AD84" s="1017"/>
      <c r="AE84" s="1017"/>
      <c r="AF84" s="1017"/>
      <c r="AG84" s="1017"/>
      <c r="AH84" s="1017"/>
      <c r="AI84" s="1017"/>
      <c r="AJ84" s="1017"/>
      <c r="AK84" s="1017"/>
      <c r="AL84" s="1017"/>
      <c r="AM84" s="1017"/>
      <c r="AN84" s="1017"/>
      <c r="AO84" s="1017"/>
      <c r="AP84" s="1017"/>
      <c r="AQ84" s="1017"/>
      <c r="AR84" s="1017"/>
      <c r="AS84" s="1017"/>
      <c r="AT84" s="1017"/>
      <c r="AU84" s="1017"/>
      <c r="AV84" s="1017"/>
      <c r="AW84" s="1017"/>
      <c r="AX84" s="1017"/>
      <c r="AY84" s="1017"/>
      <c r="AZ84" s="1018"/>
      <c r="BA84" s="1018"/>
      <c r="BB84" s="1018"/>
      <c r="BC84" s="1018"/>
      <c r="BD84" s="1019"/>
      <c r="BE84" s="300"/>
      <c r="BF84" s="300"/>
      <c r="BG84" s="300"/>
      <c r="BH84" s="300"/>
      <c r="BI84" s="300"/>
      <c r="BJ84" s="300"/>
      <c r="BK84" s="300"/>
      <c r="BL84" s="300"/>
      <c r="BM84" s="300"/>
      <c r="BN84" s="300"/>
      <c r="BO84" s="300"/>
      <c r="BP84" s="300"/>
      <c r="BQ84" s="307">
        <v>78</v>
      </c>
      <c r="BR84" s="306"/>
      <c r="BS84" s="997"/>
      <c r="BT84" s="998"/>
      <c r="BU84" s="998"/>
      <c r="BV84" s="998"/>
      <c r="BW84" s="998"/>
      <c r="BX84" s="998"/>
      <c r="BY84" s="998"/>
      <c r="BZ84" s="998"/>
      <c r="CA84" s="998"/>
      <c r="CB84" s="998"/>
      <c r="CC84" s="998"/>
      <c r="CD84" s="998"/>
      <c r="CE84" s="998"/>
      <c r="CF84" s="998"/>
      <c r="CG84" s="999"/>
      <c r="CH84" s="1000"/>
      <c r="CI84" s="1001"/>
      <c r="CJ84" s="1001"/>
      <c r="CK84" s="1001"/>
      <c r="CL84" s="1002"/>
      <c r="CM84" s="1000"/>
      <c r="CN84" s="1001"/>
      <c r="CO84" s="1001"/>
      <c r="CP84" s="1001"/>
      <c r="CQ84" s="1002"/>
      <c r="CR84" s="1000"/>
      <c r="CS84" s="1001"/>
      <c r="CT84" s="1001"/>
      <c r="CU84" s="1001"/>
      <c r="CV84" s="1002"/>
      <c r="CW84" s="1000"/>
      <c r="CX84" s="1001"/>
      <c r="CY84" s="1001"/>
      <c r="CZ84" s="1001"/>
      <c r="DA84" s="1002"/>
      <c r="DB84" s="1000"/>
      <c r="DC84" s="1001"/>
      <c r="DD84" s="1001"/>
      <c r="DE84" s="1001"/>
      <c r="DF84" s="1002"/>
      <c r="DG84" s="1000"/>
      <c r="DH84" s="1001"/>
      <c r="DI84" s="1001"/>
      <c r="DJ84" s="1001"/>
      <c r="DK84" s="1002"/>
      <c r="DL84" s="1000"/>
      <c r="DM84" s="1001"/>
      <c r="DN84" s="1001"/>
      <c r="DO84" s="1001"/>
      <c r="DP84" s="1002"/>
      <c r="DQ84" s="1000"/>
      <c r="DR84" s="1001"/>
      <c r="DS84" s="1001"/>
      <c r="DT84" s="1001"/>
      <c r="DU84" s="1002"/>
      <c r="DV84" s="994"/>
      <c r="DW84" s="995"/>
      <c r="DX84" s="995"/>
      <c r="DY84" s="995"/>
      <c r="DZ84" s="996"/>
      <c r="EA84" s="281"/>
    </row>
    <row r="85" spans="1:131" s="280" customFormat="1" ht="26.25" customHeight="1" x14ac:dyDescent="0.2">
      <c r="A85" s="309">
        <v>18</v>
      </c>
      <c r="B85" s="1027"/>
      <c r="C85" s="1028"/>
      <c r="D85" s="1028"/>
      <c r="E85" s="1028"/>
      <c r="F85" s="1028"/>
      <c r="G85" s="1028"/>
      <c r="H85" s="1028"/>
      <c r="I85" s="1028"/>
      <c r="J85" s="1028"/>
      <c r="K85" s="1028"/>
      <c r="L85" s="1028"/>
      <c r="M85" s="1028"/>
      <c r="N85" s="1028"/>
      <c r="O85" s="1028"/>
      <c r="P85" s="1029"/>
      <c r="Q85" s="1030"/>
      <c r="R85" s="1017"/>
      <c r="S85" s="1017"/>
      <c r="T85" s="1017"/>
      <c r="U85" s="1017"/>
      <c r="V85" s="1017"/>
      <c r="W85" s="1017"/>
      <c r="X85" s="1017"/>
      <c r="Y85" s="1017"/>
      <c r="Z85" s="1017"/>
      <c r="AA85" s="1017"/>
      <c r="AB85" s="1017"/>
      <c r="AC85" s="1017"/>
      <c r="AD85" s="1017"/>
      <c r="AE85" s="1017"/>
      <c r="AF85" s="1017"/>
      <c r="AG85" s="1017"/>
      <c r="AH85" s="1017"/>
      <c r="AI85" s="1017"/>
      <c r="AJ85" s="1017"/>
      <c r="AK85" s="1017"/>
      <c r="AL85" s="1017"/>
      <c r="AM85" s="1017"/>
      <c r="AN85" s="1017"/>
      <c r="AO85" s="1017"/>
      <c r="AP85" s="1017"/>
      <c r="AQ85" s="1017"/>
      <c r="AR85" s="1017"/>
      <c r="AS85" s="1017"/>
      <c r="AT85" s="1017"/>
      <c r="AU85" s="1017"/>
      <c r="AV85" s="1017"/>
      <c r="AW85" s="1017"/>
      <c r="AX85" s="1017"/>
      <c r="AY85" s="1017"/>
      <c r="AZ85" s="1018"/>
      <c r="BA85" s="1018"/>
      <c r="BB85" s="1018"/>
      <c r="BC85" s="1018"/>
      <c r="BD85" s="1019"/>
      <c r="BE85" s="300"/>
      <c r="BF85" s="300"/>
      <c r="BG85" s="300"/>
      <c r="BH85" s="300"/>
      <c r="BI85" s="300"/>
      <c r="BJ85" s="300"/>
      <c r="BK85" s="300"/>
      <c r="BL85" s="300"/>
      <c r="BM85" s="300"/>
      <c r="BN85" s="300"/>
      <c r="BO85" s="300"/>
      <c r="BP85" s="300"/>
      <c r="BQ85" s="307">
        <v>79</v>
      </c>
      <c r="BR85" s="306"/>
      <c r="BS85" s="997"/>
      <c r="BT85" s="998"/>
      <c r="BU85" s="998"/>
      <c r="BV85" s="998"/>
      <c r="BW85" s="998"/>
      <c r="BX85" s="998"/>
      <c r="BY85" s="998"/>
      <c r="BZ85" s="998"/>
      <c r="CA85" s="998"/>
      <c r="CB85" s="998"/>
      <c r="CC85" s="998"/>
      <c r="CD85" s="998"/>
      <c r="CE85" s="998"/>
      <c r="CF85" s="998"/>
      <c r="CG85" s="999"/>
      <c r="CH85" s="1000"/>
      <c r="CI85" s="1001"/>
      <c r="CJ85" s="1001"/>
      <c r="CK85" s="1001"/>
      <c r="CL85" s="1002"/>
      <c r="CM85" s="1000"/>
      <c r="CN85" s="1001"/>
      <c r="CO85" s="1001"/>
      <c r="CP85" s="1001"/>
      <c r="CQ85" s="1002"/>
      <c r="CR85" s="1000"/>
      <c r="CS85" s="1001"/>
      <c r="CT85" s="1001"/>
      <c r="CU85" s="1001"/>
      <c r="CV85" s="1002"/>
      <c r="CW85" s="1000"/>
      <c r="CX85" s="1001"/>
      <c r="CY85" s="1001"/>
      <c r="CZ85" s="1001"/>
      <c r="DA85" s="1002"/>
      <c r="DB85" s="1000"/>
      <c r="DC85" s="1001"/>
      <c r="DD85" s="1001"/>
      <c r="DE85" s="1001"/>
      <c r="DF85" s="1002"/>
      <c r="DG85" s="1000"/>
      <c r="DH85" s="1001"/>
      <c r="DI85" s="1001"/>
      <c r="DJ85" s="1001"/>
      <c r="DK85" s="1002"/>
      <c r="DL85" s="1000"/>
      <c r="DM85" s="1001"/>
      <c r="DN85" s="1001"/>
      <c r="DO85" s="1001"/>
      <c r="DP85" s="1002"/>
      <c r="DQ85" s="1000"/>
      <c r="DR85" s="1001"/>
      <c r="DS85" s="1001"/>
      <c r="DT85" s="1001"/>
      <c r="DU85" s="1002"/>
      <c r="DV85" s="994"/>
      <c r="DW85" s="995"/>
      <c r="DX85" s="995"/>
      <c r="DY85" s="995"/>
      <c r="DZ85" s="996"/>
      <c r="EA85" s="281"/>
    </row>
    <row r="86" spans="1:131" s="280" customFormat="1" ht="26.25" customHeight="1" x14ac:dyDescent="0.2">
      <c r="A86" s="309">
        <v>19</v>
      </c>
      <c r="B86" s="1027"/>
      <c r="C86" s="1028"/>
      <c r="D86" s="1028"/>
      <c r="E86" s="1028"/>
      <c r="F86" s="1028"/>
      <c r="G86" s="1028"/>
      <c r="H86" s="1028"/>
      <c r="I86" s="1028"/>
      <c r="J86" s="1028"/>
      <c r="K86" s="1028"/>
      <c r="L86" s="1028"/>
      <c r="M86" s="1028"/>
      <c r="N86" s="1028"/>
      <c r="O86" s="1028"/>
      <c r="P86" s="1029"/>
      <c r="Q86" s="1030"/>
      <c r="R86" s="1017"/>
      <c r="S86" s="1017"/>
      <c r="T86" s="1017"/>
      <c r="U86" s="1017"/>
      <c r="V86" s="1017"/>
      <c r="W86" s="1017"/>
      <c r="X86" s="1017"/>
      <c r="Y86" s="1017"/>
      <c r="Z86" s="1017"/>
      <c r="AA86" s="1017"/>
      <c r="AB86" s="1017"/>
      <c r="AC86" s="1017"/>
      <c r="AD86" s="1017"/>
      <c r="AE86" s="1017"/>
      <c r="AF86" s="1017"/>
      <c r="AG86" s="1017"/>
      <c r="AH86" s="1017"/>
      <c r="AI86" s="1017"/>
      <c r="AJ86" s="1017"/>
      <c r="AK86" s="1017"/>
      <c r="AL86" s="1017"/>
      <c r="AM86" s="1017"/>
      <c r="AN86" s="1017"/>
      <c r="AO86" s="1017"/>
      <c r="AP86" s="1017"/>
      <c r="AQ86" s="1017"/>
      <c r="AR86" s="1017"/>
      <c r="AS86" s="1017"/>
      <c r="AT86" s="1017"/>
      <c r="AU86" s="1017"/>
      <c r="AV86" s="1017"/>
      <c r="AW86" s="1017"/>
      <c r="AX86" s="1017"/>
      <c r="AY86" s="1017"/>
      <c r="AZ86" s="1018"/>
      <c r="BA86" s="1018"/>
      <c r="BB86" s="1018"/>
      <c r="BC86" s="1018"/>
      <c r="BD86" s="1019"/>
      <c r="BE86" s="300"/>
      <c r="BF86" s="300"/>
      <c r="BG86" s="300"/>
      <c r="BH86" s="300"/>
      <c r="BI86" s="300"/>
      <c r="BJ86" s="300"/>
      <c r="BK86" s="300"/>
      <c r="BL86" s="300"/>
      <c r="BM86" s="300"/>
      <c r="BN86" s="300"/>
      <c r="BO86" s="300"/>
      <c r="BP86" s="300"/>
      <c r="BQ86" s="307">
        <v>80</v>
      </c>
      <c r="BR86" s="306"/>
      <c r="BS86" s="997"/>
      <c r="BT86" s="998"/>
      <c r="BU86" s="998"/>
      <c r="BV86" s="998"/>
      <c r="BW86" s="998"/>
      <c r="BX86" s="998"/>
      <c r="BY86" s="998"/>
      <c r="BZ86" s="998"/>
      <c r="CA86" s="998"/>
      <c r="CB86" s="998"/>
      <c r="CC86" s="998"/>
      <c r="CD86" s="998"/>
      <c r="CE86" s="998"/>
      <c r="CF86" s="998"/>
      <c r="CG86" s="999"/>
      <c r="CH86" s="1000"/>
      <c r="CI86" s="1001"/>
      <c r="CJ86" s="1001"/>
      <c r="CK86" s="1001"/>
      <c r="CL86" s="1002"/>
      <c r="CM86" s="1000"/>
      <c r="CN86" s="1001"/>
      <c r="CO86" s="1001"/>
      <c r="CP86" s="1001"/>
      <c r="CQ86" s="1002"/>
      <c r="CR86" s="1000"/>
      <c r="CS86" s="1001"/>
      <c r="CT86" s="1001"/>
      <c r="CU86" s="1001"/>
      <c r="CV86" s="1002"/>
      <c r="CW86" s="1000"/>
      <c r="CX86" s="1001"/>
      <c r="CY86" s="1001"/>
      <c r="CZ86" s="1001"/>
      <c r="DA86" s="1002"/>
      <c r="DB86" s="1000"/>
      <c r="DC86" s="1001"/>
      <c r="DD86" s="1001"/>
      <c r="DE86" s="1001"/>
      <c r="DF86" s="1002"/>
      <c r="DG86" s="1000"/>
      <c r="DH86" s="1001"/>
      <c r="DI86" s="1001"/>
      <c r="DJ86" s="1001"/>
      <c r="DK86" s="1002"/>
      <c r="DL86" s="1000"/>
      <c r="DM86" s="1001"/>
      <c r="DN86" s="1001"/>
      <c r="DO86" s="1001"/>
      <c r="DP86" s="1002"/>
      <c r="DQ86" s="1000"/>
      <c r="DR86" s="1001"/>
      <c r="DS86" s="1001"/>
      <c r="DT86" s="1001"/>
      <c r="DU86" s="1002"/>
      <c r="DV86" s="994"/>
      <c r="DW86" s="995"/>
      <c r="DX86" s="995"/>
      <c r="DY86" s="995"/>
      <c r="DZ86" s="996"/>
      <c r="EA86" s="281"/>
    </row>
    <row r="87" spans="1:131" s="280" customFormat="1" ht="26.25" customHeight="1" x14ac:dyDescent="0.2">
      <c r="A87" s="308">
        <v>20</v>
      </c>
      <c r="B87" s="1020"/>
      <c r="C87" s="1021"/>
      <c r="D87" s="1021"/>
      <c r="E87" s="1021"/>
      <c r="F87" s="1021"/>
      <c r="G87" s="1021"/>
      <c r="H87" s="1021"/>
      <c r="I87" s="1021"/>
      <c r="J87" s="1021"/>
      <c r="K87" s="1021"/>
      <c r="L87" s="1021"/>
      <c r="M87" s="1021"/>
      <c r="N87" s="1021"/>
      <c r="O87" s="1021"/>
      <c r="P87" s="1022"/>
      <c r="Q87" s="1023"/>
      <c r="R87" s="1024"/>
      <c r="S87" s="1024"/>
      <c r="T87" s="1024"/>
      <c r="U87" s="1024"/>
      <c r="V87" s="1024"/>
      <c r="W87" s="1024"/>
      <c r="X87" s="1024"/>
      <c r="Y87" s="1024"/>
      <c r="Z87" s="1024"/>
      <c r="AA87" s="1024"/>
      <c r="AB87" s="1024"/>
      <c r="AC87" s="1024"/>
      <c r="AD87" s="1024"/>
      <c r="AE87" s="1024"/>
      <c r="AF87" s="1024"/>
      <c r="AG87" s="1024"/>
      <c r="AH87" s="1024"/>
      <c r="AI87" s="1024"/>
      <c r="AJ87" s="1024"/>
      <c r="AK87" s="1024"/>
      <c r="AL87" s="1024"/>
      <c r="AM87" s="1024"/>
      <c r="AN87" s="1024"/>
      <c r="AO87" s="1024"/>
      <c r="AP87" s="1024"/>
      <c r="AQ87" s="1024"/>
      <c r="AR87" s="1024"/>
      <c r="AS87" s="1024"/>
      <c r="AT87" s="1024"/>
      <c r="AU87" s="1024"/>
      <c r="AV87" s="1024"/>
      <c r="AW87" s="1024"/>
      <c r="AX87" s="1024"/>
      <c r="AY87" s="1024"/>
      <c r="AZ87" s="1025"/>
      <c r="BA87" s="1025"/>
      <c r="BB87" s="1025"/>
      <c r="BC87" s="1025"/>
      <c r="BD87" s="1026"/>
      <c r="BE87" s="300"/>
      <c r="BF87" s="300"/>
      <c r="BG87" s="300"/>
      <c r="BH87" s="300"/>
      <c r="BI87" s="300"/>
      <c r="BJ87" s="300"/>
      <c r="BK87" s="300"/>
      <c r="BL87" s="300"/>
      <c r="BM87" s="300"/>
      <c r="BN87" s="300"/>
      <c r="BO87" s="300"/>
      <c r="BP87" s="300"/>
      <c r="BQ87" s="307">
        <v>81</v>
      </c>
      <c r="BR87" s="306"/>
      <c r="BS87" s="997"/>
      <c r="BT87" s="998"/>
      <c r="BU87" s="998"/>
      <c r="BV87" s="998"/>
      <c r="BW87" s="998"/>
      <c r="BX87" s="998"/>
      <c r="BY87" s="998"/>
      <c r="BZ87" s="998"/>
      <c r="CA87" s="998"/>
      <c r="CB87" s="998"/>
      <c r="CC87" s="998"/>
      <c r="CD87" s="998"/>
      <c r="CE87" s="998"/>
      <c r="CF87" s="998"/>
      <c r="CG87" s="999"/>
      <c r="CH87" s="1000"/>
      <c r="CI87" s="1001"/>
      <c r="CJ87" s="1001"/>
      <c r="CK87" s="1001"/>
      <c r="CL87" s="1002"/>
      <c r="CM87" s="1000"/>
      <c r="CN87" s="1001"/>
      <c r="CO87" s="1001"/>
      <c r="CP87" s="1001"/>
      <c r="CQ87" s="1002"/>
      <c r="CR87" s="1000"/>
      <c r="CS87" s="1001"/>
      <c r="CT87" s="1001"/>
      <c r="CU87" s="1001"/>
      <c r="CV87" s="1002"/>
      <c r="CW87" s="1000"/>
      <c r="CX87" s="1001"/>
      <c r="CY87" s="1001"/>
      <c r="CZ87" s="1001"/>
      <c r="DA87" s="1002"/>
      <c r="DB87" s="1000"/>
      <c r="DC87" s="1001"/>
      <c r="DD87" s="1001"/>
      <c r="DE87" s="1001"/>
      <c r="DF87" s="1002"/>
      <c r="DG87" s="1000"/>
      <c r="DH87" s="1001"/>
      <c r="DI87" s="1001"/>
      <c r="DJ87" s="1001"/>
      <c r="DK87" s="1002"/>
      <c r="DL87" s="1000"/>
      <c r="DM87" s="1001"/>
      <c r="DN87" s="1001"/>
      <c r="DO87" s="1001"/>
      <c r="DP87" s="1002"/>
      <c r="DQ87" s="1000"/>
      <c r="DR87" s="1001"/>
      <c r="DS87" s="1001"/>
      <c r="DT87" s="1001"/>
      <c r="DU87" s="1002"/>
      <c r="DV87" s="994"/>
      <c r="DW87" s="995"/>
      <c r="DX87" s="995"/>
      <c r="DY87" s="995"/>
      <c r="DZ87" s="996"/>
      <c r="EA87" s="281"/>
    </row>
    <row r="88" spans="1:131" s="280" customFormat="1" ht="26.25" customHeight="1" thickBot="1" x14ac:dyDescent="0.25">
      <c r="A88" s="305" t="s">
        <v>226</v>
      </c>
      <c r="B88" s="1003" t="s">
        <v>227</v>
      </c>
      <c r="C88" s="1004"/>
      <c r="D88" s="1004"/>
      <c r="E88" s="1004"/>
      <c r="F88" s="1004"/>
      <c r="G88" s="1004"/>
      <c r="H88" s="1004"/>
      <c r="I88" s="1004"/>
      <c r="J88" s="1004"/>
      <c r="K88" s="1004"/>
      <c r="L88" s="1004"/>
      <c r="M88" s="1004"/>
      <c r="N88" s="1004"/>
      <c r="O88" s="1004"/>
      <c r="P88" s="1005"/>
      <c r="Q88" s="1012"/>
      <c r="R88" s="1013"/>
      <c r="S88" s="1013"/>
      <c r="T88" s="1013"/>
      <c r="U88" s="1013"/>
      <c r="V88" s="1013"/>
      <c r="W88" s="1013"/>
      <c r="X88" s="1013"/>
      <c r="Y88" s="1013"/>
      <c r="Z88" s="1013"/>
      <c r="AA88" s="1013"/>
      <c r="AB88" s="1013"/>
      <c r="AC88" s="1013"/>
      <c r="AD88" s="1013"/>
      <c r="AE88" s="1013"/>
      <c r="AF88" s="1014">
        <v>8418</v>
      </c>
      <c r="AG88" s="1014"/>
      <c r="AH88" s="1014"/>
      <c r="AI88" s="1014"/>
      <c r="AJ88" s="1014"/>
      <c r="AK88" s="1013"/>
      <c r="AL88" s="1013"/>
      <c r="AM88" s="1013"/>
      <c r="AN88" s="1013"/>
      <c r="AO88" s="1013"/>
      <c r="AP88" s="1014">
        <v>1197</v>
      </c>
      <c r="AQ88" s="1014"/>
      <c r="AR88" s="1014"/>
      <c r="AS88" s="1014"/>
      <c r="AT88" s="1014"/>
      <c r="AU88" s="1014">
        <v>274</v>
      </c>
      <c r="AV88" s="1014"/>
      <c r="AW88" s="1014"/>
      <c r="AX88" s="1014"/>
      <c r="AY88" s="1014"/>
      <c r="AZ88" s="1015"/>
      <c r="BA88" s="1015"/>
      <c r="BB88" s="1015"/>
      <c r="BC88" s="1015"/>
      <c r="BD88" s="1016"/>
      <c r="BE88" s="300"/>
      <c r="BF88" s="300"/>
      <c r="BG88" s="300"/>
      <c r="BH88" s="300"/>
      <c r="BI88" s="300"/>
      <c r="BJ88" s="300"/>
      <c r="BK88" s="300"/>
      <c r="BL88" s="300"/>
      <c r="BM88" s="300"/>
      <c r="BN88" s="300"/>
      <c r="BO88" s="300"/>
      <c r="BP88" s="300"/>
      <c r="BQ88" s="307">
        <v>82</v>
      </c>
      <c r="BR88" s="306"/>
      <c r="BS88" s="997"/>
      <c r="BT88" s="998"/>
      <c r="BU88" s="998"/>
      <c r="BV88" s="998"/>
      <c r="BW88" s="998"/>
      <c r="BX88" s="998"/>
      <c r="BY88" s="998"/>
      <c r="BZ88" s="998"/>
      <c r="CA88" s="998"/>
      <c r="CB88" s="998"/>
      <c r="CC88" s="998"/>
      <c r="CD88" s="998"/>
      <c r="CE88" s="998"/>
      <c r="CF88" s="998"/>
      <c r="CG88" s="999"/>
      <c r="CH88" s="1000"/>
      <c r="CI88" s="1001"/>
      <c r="CJ88" s="1001"/>
      <c r="CK88" s="1001"/>
      <c r="CL88" s="1002"/>
      <c r="CM88" s="1000"/>
      <c r="CN88" s="1001"/>
      <c r="CO88" s="1001"/>
      <c r="CP88" s="1001"/>
      <c r="CQ88" s="1002"/>
      <c r="CR88" s="1000"/>
      <c r="CS88" s="1001"/>
      <c r="CT88" s="1001"/>
      <c r="CU88" s="1001"/>
      <c r="CV88" s="1002"/>
      <c r="CW88" s="1000"/>
      <c r="CX88" s="1001"/>
      <c r="CY88" s="1001"/>
      <c r="CZ88" s="1001"/>
      <c r="DA88" s="1002"/>
      <c r="DB88" s="1000"/>
      <c r="DC88" s="1001"/>
      <c r="DD88" s="1001"/>
      <c r="DE88" s="1001"/>
      <c r="DF88" s="1002"/>
      <c r="DG88" s="1000"/>
      <c r="DH88" s="1001"/>
      <c r="DI88" s="1001"/>
      <c r="DJ88" s="1001"/>
      <c r="DK88" s="1002"/>
      <c r="DL88" s="1000"/>
      <c r="DM88" s="1001"/>
      <c r="DN88" s="1001"/>
      <c r="DO88" s="1001"/>
      <c r="DP88" s="1002"/>
      <c r="DQ88" s="1000"/>
      <c r="DR88" s="1001"/>
      <c r="DS88" s="1001"/>
      <c r="DT88" s="1001"/>
      <c r="DU88" s="1002"/>
      <c r="DV88" s="994"/>
      <c r="DW88" s="995"/>
      <c r="DX88" s="995"/>
      <c r="DY88" s="995"/>
      <c r="DZ88" s="996"/>
      <c r="EA88" s="281"/>
    </row>
    <row r="89" spans="1:131" s="280" customFormat="1" ht="26.25" hidden="1" customHeight="1" x14ac:dyDescent="0.2">
      <c r="A89" s="304"/>
      <c r="B89" s="303"/>
      <c r="C89" s="303"/>
      <c r="D89" s="303"/>
      <c r="E89" s="303"/>
      <c r="F89" s="303"/>
      <c r="G89" s="303"/>
      <c r="H89" s="303"/>
      <c r="I89" s="303"/>
      <c r="J89" s="303"/>
      <c r="K89" s="303"/>
      <c r="L89" s="303"/>
      <c r="M89" s="303"/>
      <c r="N89" s="303"/>
      <c r="O89" s="303"/>
      <c r="P89" s="303"/>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301"/>
      <c r="BA89" s="301"/>
      <c r="BB89" s="301"/>
      <c r="BC89" s="301"/>
      <c r="BD89" s="301"/>
      <c r="BE89" s="300"/>
      <c r="BF89" s="300"/>
      <c r="BG89" s="300"/>
      <c r="BH89" s="300"/>
      <c r="BI89" s="300"/>
      <c r="BJ89" s="300"/>
      <c r="BK89" s="300"/>
      <c r="BL89" s="300"/>
      <c r="BM89" s="300"/>
      <c r="BN89" s="300"/>
      <c r="BO89" s="300"/>
      <c r="BP89" s="300"/>
      <c r="BQ89" s="307">
        <v>83</v>
      </c>
      <c r="BR89" s="306"/>
      <c r="BS89" s="997"/>
      <c r="BT89" s="998"/>
      <c r="BU89" s="998"/>
      <c r="BV89" s="998"/>
      <c r="BW89" s="998"/>
      <c r="BX89" s="998"/>
      <c r="BY89" s="998"/>
      <c r="BZ89" s="998"/>
      <c r="CA89" s="998"/>
      <c r="CB89" s="998"/>
      <c r="CC89" s="998"/>
      <c r="CD89" s="998"/>
      <c r="CE89" s="998"/>
      <c r="CF89" s="998"/>
      <c r="CG89" s="999"/>
      <c r="CH89" s="1000"/>
      <c r="CI89" s="1001"/>
      <c r="CJ89" s="1001"/>
      <c r="CK89" s="1001"/>
      <c r="CL89" s="1002"/>
      <c r="CM89" s="1000"/>
      <c r="CN89" s="1001"/>
      <c r="CO89" s="1001"/>
      <c r="CP89" s="1001"/>
      <c r="CQ89" s="1002"/>
      <c r="CR89" s="1000"/>
      <c r="CS89" s="1001"/>
      <c r="CT89" s="1001"/>
      <c r="CU89" s="1001"/>
      <c r="CV89" s="1002"/>
      <c r="CW89" s="1000"/>
      <c r="CX89" s="1001"/>
      <c r="CY89" s="1001"/>
      <c r="CZ89" s="1001"/>
      <c r="DA89" s="1002"/>
      <c r="DB89" s="1000"/>
      <c r="DC89" s="1001"/>
      <c r="DD89" s="1001"/>
      <c r="DE89" s="1001"/>
      <c r="DF89" s="1002"/>
      <c r="DG89" s="1000"/>
      <c r="DH89" s="1001"/>
      <c r="DI89" s="1001"/>
      <c r="DJ89" s="1001"/>
      <c r="DK89" s="1002"/>
      <c r="DL89" s="1000"/>
      <c r="DM89" s="1001"/>
      <c r="DN89" s="1001"/>
      <c r="DO89" s="1001"/>
      <c r="DP89" s="1002"/>
      <c r="DQ89" s="1000"/>
      <c r="DR89" s="1001"/>
      <c r="DS89" s="1001"/>
      <c r="DT89" s="1001"/>
      <c r="DU89" s="1002"/>
      <c r="DV89" s="994"/>
      <c r="DW89" s="995"/>
      <c r="DX89" s="995"/>
      <c r="DY89" s="995"/>
      <c r="DZ89" s="996"/>
      <c r="EA89" s="281"/>
    </row>
    <row r="90" spans="1:131" s="280" customFormat="1" ht="26.25" hidden="1" customHeight="1" x14ac:dyDescent="0.2">
      <c r="A90" s="304"/>
      <c r="B90" s="303"/>
      <c r="C90" s="303"/>
      <c r="D90" s="303"/>
      <c r="E90" s="303"/>
      <c r="F90" s="303"/>
      <c r="G90" s="303"/>
      <c r="H90" s="303"/>
      <c r="I90" s="303"/>
      <c r="J90" s="303"/>
      <c r="K90" s="303"/>
      <c r="L90" s="303"/>
      <c r="M90" s="303"/>
      <c r="N90" s="303"/>
      <c r="O90" s="303"/>
      <c r="P90" s="303"/>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1"/>
      <c r="BA90" s="301"/>
      <c r="BB90" s="301"/>
      <c r="BC90" s="301"/>
      <c r="BD90" s="301"/>
      <c r="BE90" s="300"/>
      <c r="BF90" s="300"/>
      <c r="BG90" s="300"/>
      <c r="BH90" s="300"/>
      <c r="BI90" s="300"/>
      <c r="BJ90" s="300"/>
      <c r="BK90" s="300"/>
      <c r="BL90" s="300"/>
      <c r="BM90" s="300"/>
      <c r="BN90" s="300"/>
      <c r="BO90" s="300"/>
      <c r="BP90" s="300"/>
      <c r="BQ90" s="307">
        <v>84</v>
      </c>
      <c r="BR90" s="306"/>
      <c r="BS90" s="997"/>
      <c r="BT90" s="998"/>
      <c r="BU90" s="998"/>
      <c r="BV90" s="998"/>
      <c r="BW90" s="998"/>
      <c r="BX90" s="998"/>
      <c r="BY90" s="998"/>
      <c r="BZ90" s="998"/>
      <c r="CA90" s="998"/>
      <c r="CB90" s="998"/>
      <c r="CC90" s="998"/>
      <c r="CD90" s="998"/>
      <c r="CE90" s="998"/>
      <c r="CF90" s="998"/>
      <c r="CG90" s="999"/>
      <c r="CH90" s="1000"/>
      <c r="CI90" s="1001"/>
      <c r="CJ90" s="1001"/>
      <c r="CK90" s="1001"/>
      <c r="CL90" s="1002"/>
      <c r="CM90" s="1000"/>
      <c r="CN90" s="1001"/>
      <c r="CO90" s="1001"/>
      <c r="CP90" s="1001"/>
      <c r="CQ90" s="1002"/>
      <c r="CR90" s="1000"/>
      <c r="CS90" s="1001"/>
      <c r="CT90" s="1001"/>
      <c r="CU90" s="1001"/>
      <c r="CV90" s="1002"/>
      <c r="CW90" s="1000"/>
      <c r="CX90" s="1001"/>
      <c r="CY90" s="1001"/>
      <c r="CZ90" s="1001"/>
      <c r="DA90" s="1002"/>
      <c r="DB90" s="1000"/>
      <c r="DC90" s="1001"/>
      <c r="DD90" s="1001"/>
      <c r="DE90" s="1001"/>
      <c r="DF90" s="1002"/>
      <c r="DG90" s="1000"/>
      <c r="DH90" s="1001"/>
      <c r="DI90" s="1001"/>
      <c r="DJ90" s="1001"/>
      <c r="DK90" s="1002"/>
      <c r="DL90" s="1000"/>
      <c r="DM90" s="1001"/>
      <c r="DN90" s="1001"/>
      <c r="DO90" s="1001"/>
      <c r="DP90" s="1002"/>
      <c r="DQ90" s="1000"/>
      <c r="DR90" s="1001"/>
      <c r="DS90" s="1001"/>
      <c r="DT90" s="1001"/>
      <c r="DU90" s="1002"/>
      <c r="DV90" s="994"/>
      <c r="DW90" s="995"/>
      <c r="DX90" s="995"/>
      <c r="DY90" s="995"/>
      <c r="DZ90" s="996"/>
      <c r="EA90" s="281"/>
    </row>
    <row r="91" spans="1:131" s="280" customFormat="1" ht="26.25" hidden="1" customHeight="1" x14ac:dyDescent="0.2">
      <c r="A91" s="304"/>
      <c r="B91" s="303"/>
      <c r="C91" s="303"/>
      <c r="D91" s="303"/>
      <c r="E91" s="303"/>
      <c r="F91" s="303"/>
      <c r="G91" s="303"/>
      <c r="H91" s="303"/>
      <c r="I91" s="303"/>
      <c r="J91" s="303"/>
      <c r="K91" s="303"/>
      <c r="L91" s="303"/>
      <c r="M91" s="303"/>
      <c r="N91" s="303"/>
      <c r="O91" s="303"/>
      <c r="P91" s="303"/>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02"/>
      <c r="AY91" s="302"/>
      <c r="AZ91" s="301"/>
      <c r="BA91" s="301"/>
      <c r="BB91" s="301"/>
      <c r="BC91" s="301"/>
      <c r="BD91" s="301"/>
      <c r="BE91" s="300"/>
      <c r="BF91" s="300"/>
      <c r="BG91" s="300"/>
      <c r="BH91" s="300"/>
      <c r="BI91" s="300"/>
      <c r="BJ91" s="300"/>
      <c r="BK91" s="300"/>
      <c r="BL91" s="300"/>
      <c r="BM91" s="300"/>
      <c r="BN91" s="300"/>
      <c r="BO91" s="300"/>
      <c r="BP91" s="300"/>
      <c r="BQ91" s="307">
        <v>85</v>
      </c>
      <c r="BR91" s="306"/>
      <c r="BS91" s="997"/>
      <c r="BT91" s="998"/>
      <c r="BU91" s="998"/>
      <c r="BV91" s="998"/>
      <c r="BW91" s="998"/>
      <c r="BX91" s="998"/>
      <c r="BY91" s="998"/>
      <c r="BZ91" s="998"/>
      <c r="CA91" s="998"/>
      <c r="CB91" s="998"/>
      <c r="CC91" s="998"/>
      <c r="CD91" s="998"/>
      <c r="CE91" s="998"/>
      <c r="CF91" s="998"/>
      <c r="CG91" s="999"/>
      <c r="CH91" s="1000"/>
      <c r="CI91" s="1001"/>
      <c r="CJ91" s="1001"/>
      <c r="CK91" s="1001"/>
      <c r="CL91" s="1002"/>
      <c r="CM91" s="1000"/>
      <c r="CN91" s="1001"/>
      <c r="CO91" s="1001"/>
      <c r="CP91" s="1001"/>
      <c r="CQ91" s="1002"/>
      <c r="CR91" s="1000"/>
      <c r="CS91" s="1001"/>
      <c r="CT91" s="1001"/>
      <c r="CU91" s="1001"/>
      <c r="CV91" s="1002"/>
      <c r="CW91" s="1000"/>
      <c r="CX91" s="1001"/>
      <c r="CY91" s="1001"/>
      <c r="CZ91" s="1001"/>
      <c r="DA91" s="1002"/>
      <c r="DB91" s="1000"/>
      <c r="DC91" s="1001"/>
      <c r="DD91" s="1001"/>
      <c r="DE91" s="1001"/>
      <c r="DF91" s="1002"/>
      <c r="DG91" s="1000"/>
      <c r="DH91" s="1001"/>
      <c r="DI91" s="1001"/>
      <c r="DJ91" s="1001"/>
      <c r="DK91" s="1002"/>
      <c r="DL91" s="1000"/>
      <c r="DM91" s="1001"/>
      <c r="DN91" s="1001"/>
      <c r="DO91" s="1001"/>
      <c r="DP91" s="1002"/>
      <c r="DQ91" s="1000"/>
      <c r="DR91" s="1001"/>
      <c r="DS91" s="1001"/>
      <c r="DT91" s="1001"/>
      <c r="DU91" s="1002"/>
      <c r="DV91" s="994"/>
      <c r="DW91" s="995"/>
      <c r="DX91" s="995"/>
      <c r="DY91" s="995"/>
      <c r="DZ91" s="996"/>
      <c r="EA91" s="281"/>
    </row>
    <row r="92" spans="1:131" s="280" customFormat="1" ht="26.25" hidden="1" customHeight="1" x14ac:dyDescent="0.2">
      <c r="A92" s="304"/>
      <c r="B92" s="303"/>
      <c r="C92" s="303"/>
      <c r="D92" s="303"/>
      <c r="E92" s="303"/>
      <c r="F92" s="303"/>
      <c r="G92" s="303"/>
      <c r="H92" s="303"/>
      <c r="I92" s="303"/>
      <c r="J92" s="303"/>
      <c r="K92" s="303"/>
      <c r="L92" s="303"/>
      <c r="M92" s="303"/>
      <c r="N92" s="303"/>
      <c r="O92" s="303"/>
      <c r="P92" s="303"/>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302"/>
      <c r="AU92" s="302"/>
      <c r="AV92" s="302"/>
      <c r="AW92" s="302"/>
      <c r="AX92" s="302"/>
      <c r="AY92" s="302"/>
      <c r="AZ92" s="301"/>
      <c r="BA92" s="301"/>
      <c r="BB92" s="301"/>
      <c r="BC92" s="301"/>
      <c r="BD92" s="301"/>
      <c r="BE92" s="300"/>
      <c r="BF92" s="300"/>
      <c r="BG92" s="300"/>
      <c r="BH92" s="300"/>
      <c r="BI92" s="300"/>
      <c r="BJ92" s="300"/>
      <c r="BK92" s="300"/>
      <c r="BL92" s="300"/>
      <c r="BM92" s="300"/>
      <c r="BN92" s="300"/>
      <c r="BO92" s="300"/>
      <c r="BP92" s="300"/>
      <c r="BQ92" s="307">
        <v>86</v>
      </c>
      <c r="BR92" s="306"/>
      <c r="BS92" s="997"/>
      <c r="BT92" s="998"/>
      <c r="BU92" s="998"/>
      <c r="BV92" s="998"/>
      <c r="BW92" s="998"/>
      <c r="BX92" s="998"/>
      <c r="BY92" s="998"/>
      <c r="BZ92" s="998"/>
      <c r="CA92" s="998"/>
      <c r="CB92" s="998"/>
      <c r="CC92" s="998"/>
      <c r="CD92" s="998"/>
      <c r="CE92" s="998"/>
      <c r="CF92" s="998"/>
      <c r="CG92" s="999"/>
      <c r="CH92" s="1000"/>
      <c r="CI92" s="1001"/>
      <c r="CJ92" s="1001"/>
      <c r="CK92" s="1001"/>
      <c r="CL92" s="1002"/>
      <c r="CM92" s="1000"/>
      <c r="CN92" s="1001"/>
      <c r="CO92" s="1001"/>
      <c r="CP92" s="1001"/>
      <c r="CQ92" s="1002"/>
      <c r="CR92" s="1000"/>
      <c r="CS92" s="1001"/>
      <c r="CT92" s="1001"/>
      <c r="CU92" s="1001"/>
      <c r="CV92" s="1002"/>
      <c r="CW92" s="1000"/>
      <c r="CX92" s="1001"/>
      <c r="CY92" s="1001"/>
      <c r="CZ92" s="1001"/>
      <c r="DA92" s="1002"/>
      <c r="DB92" s="1000"/>
      <c r="DC92" s="1001"/>
      <c r="DD92" s="1001"/>
      <c r="DE92" s="1001"/>
      <c r="DF92" s="1002"/>
      <c r="DG92" s="1000"/>
      <c r="DH92" s="1001"/>
      <c r="DI92" s="1001"/>
      <c r="DJ92" s="1001"/>
      <c r="DK92" s="1002"/>
      <c r="DL92" s="1000"/>
      <c r="DM92" s="1001"/>
      <c r="DN92" s="1001"/>
      <c r="DO92" s="1001"/>
      <c r="DP92" s="1002"/>
      <c r="DQ92" s="1000"/>
      <c r="DR92" s="1001"/>
      <c r="DS92" s="1001"/>
      <c r="DT92" s="1001"/>
      <c r="DU92" s="1002"/>
      <c r="DV92" s="994"/>
      <c r="DW92" s="995"/>
      <c r="DX92" s="995"/>
      <c r="DY92" s="995"/>
      <c r="DZ92" s="996"/>
      <c r="EA92" s="281"/>
    </row>
    <row r="93" spans="1:131" s="280" customFormat="1" ht="26.25" hidden="1" customHeight="1" x14ac:dyDescent="0.2">
      <c r="A93" s="304"/>
      <c r="B93" s="303"/>
      <c r="C93" s="303"/>
      <c r="D93" s="303"/>
      <c r="E93" s="303"/>
      <c r="F93" s="303"/>
      <c r="G93" s="303"/>
      <c r="H93" s="303"/>
      <c r="I93" s="303"/>
      <c r="J93" s="303"/>
      <c r="K93" s="303"/>
      <c r="L93" s="303"/>
      <c r="M93" s="303"/>
      <c r="N93" s="303"/>
      <c r="O93" s="303"/>
      <c r="P93" s="303"/>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302"/>
      <c r="AU93" s="302"/>
      <c r="AV93" s="302"/>
      <c r="AW93" s="302"/>
      <c r="AX93" s="302"/>
      <c r="AY93" s="302"/>
      <c r="AZ93" s="301"/>
      <c r="BA93" s="301"/>
      <c r="BB93" s="301"/>
      <c r="BC93" s="301"/>
      <c r="BD93" s="301"/>
      <c r="BE93" s="300"/>
      <c r="BF93" s="300"/>
      <c r="BG93" s="300"/>
      <c r="BH93" s="300"/>
      <c r="BI93" s="300"/>
      <c r="BJ93" s="300"/>
      <c r="BK93" s="300"/>
      <c r="BL93" s="300"/>
      <c r="BM93" s="300"/>
      <c r="BN93" s="300"/>
      <c r="BO93" s="300"/>
      <c r="BP93" s="300"/>
      <c r="BQ93" s="307">
        <v>87</v>
      </c>
      <c r="BR93" s="306"/>
      <c r="BS93" s="997"/>
      <c r="BT93" s="998"/>
      <c r="BU93" s="998"/>
      <c r="BV93" s="998"/>
      <c r="BW93" s="998"/>
      <c r="BX93" s="998"/>
      <c r="BY93" s="998"/>
      <c r="BZ93" s="998"/>
      <c r="CA93" s="998"/>
      <c r="CB93" s="998"/>
      <c r="CC93" s="998"/>
      <c r="CD93" s="998"/>
      <c r="CE93" s="998"/>
      <c r="CF93" s="998"/>
      <c r="CG93" s="999"/>
      <c r="CH93" s="1000"/>
      <c r="CI93" s="1001"/>
      <c r="CJ93" s="1001"/>
      <c r="CK93" s="1001"/>
      <c r="CL93" s="1002"/>
      <c r="CM93" s="1000"/>
      <c r="CN93" s="1001"/>
      <c r="CO93" s="1001"/>
      <c r="CP93" s="1001"/>
      <c r="CQ93" s="1002"/>
      <c r="CR93" s="1000"/>
      <c r="CS93" s="1001"/>
      <c r="CT93" s="1001"/>
      <c r="CU93" s="1001"/>
      <c r="CV93" s="1002"/>
      <c r="CW93" s="1000"/>
      <c r="CX93" s="1001"/>
      <c r="CY93" s="1001"/>
      <c r="CZ93" s="1001"/>
      <c r="DA93" s="1002"/>
      <c r="DB93" s="1000"/>
      <c r="DC93" s="1001"/>
      <c r="DD93" s="1001"/>
      <c r="DE93" s="1001"/>
      <c r="DF93" s="1002"/>
      <c r="DG93" s="1000"/>
      <c r="DH93" s="1001"/>
      <c r="DI93" s="1001"/>
      <c r="DJ93" s="1001"/>
      <c r="DK93" s="1002"/>
      <c r="DL93" s="1000"/>
      <c r="DM93" s="1001"/>
      <c r="DN93" s="1001"/>
      <c r="DO93" s="1001"/>
      <c r="DP93" s="1002"/>
      <c r="DQ93" s="1000"/>
      <c r="DR93" s="1001"/>
      <c r="DS93" s="1001"/>
      <c r="DT93" s="1001"/>
      <c r="DU93" s="1002"/>
      <c r="DV93" s="994"/>
      <c r="DW93" s="995"/>
      <c r="DX93" s="995"/>
      <c r="DY93" s="995"/>
      <c r="DZ93" s="996"/>
      <c r="EA93" s="281"/>
    </row>
    <row r="94" spans="1:131" s="280" customFormat="1" ht="26.25" hidden="1" customHeight="1" x14ac:dyDescent="0.2">
      <c r="A94" s="304"/>
      <c r="B94" s="303"/>
      <c r="C94" s="303"/>
      <c r="D94" s="303"/>
      <c r="E94" s="303"/>
      <c r="F94" s="303"/>
      <c r="G94" s="303"/>
      <c r="H94" s="303"/>
      <c r="I94" s="303"/>
      <c r="J94" s="303"/>
      <c r="K94" s="303"/>
      <c r="L94" s="303"/>
      <c r="M94" s="303"/>
      <c r="N94" s="303"/>
      <c r="O94" s="303"/>
      <c r="P94" s="303"/>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2"/>
      <c r="AV94" s="302"/>
      <c r="AW94" s="302"/>
      <c r="AX94" s="302"/>
      <c r="AY94" s="302"/>
      <c r="AZ94" s="301"/>
      <c r="BA94" s="301"/>
      <c r="BB94" s="301"/>
      <c r="BC94" s="301"/>
      <c r="BD94" s="301"/>
      <c r="BE94" s="300"/>
      <c r="BF94" s="300"/>
      <c r="BG94" s="300"/>
      <c r="BH94" s="300"/>
      <c r="BI94" s="300"/>
      <c r="BJ94" s="300"/>
      <c r="BK94" s="300"/>
      <c r="BL94" s="300"/>
      <c r="BM94" s="300"/>
      <c r="BN94" s="300"/>
      <c r="BO94" s="300"/>
      <c r="BP94" s="300"/>
      <c r="BQ94" s="307">
        <v>88</v>
      </c>
      <c r="BR94" s="306"/>
      <c r="BS94" s="997"/>
      <c r="BT94" s="998"/>
      <c r="BU94" s="998"/>
      <c r="BV94" s="998"/>
      <c r="BW94" s="998"/>
      <c r="BX94" s="998"/>
      <c r="BY94" s="998"/>
      <c r="BZ94" s="998"/>
      <c r="CA94" s="998"/>
      <c r="CB94" s="998"/>
      <c r="CC94" s="998"/>
      <c r="CD94" s="998"/>
      <c r="CE94" s="998"/>
      <c r="CF94" s="998"/>
      <c r="CG94" s="999"/>
      <c r="CH94" s="1000"/>
      <c r="CI94" s="1001"/>
      <c r="CJ94" s="1001"/>
      <c r="CK94" s="1001"/>
      <c r="CL94" s="1002"/>
      <c r="CM94" s="1000"/>
      <c r="CN94" s="1001"/>
      <c r="CO94" s="1001"/>
      <c r="CP94" s="1001"/>
      <c r="CQ94" s="1002"/>
      <c r="CR94" s="1000"/>
      <c r="CS94" s="1001"/>
      <c r="CT94" s="1001"/>
      <c r="CU94" s="1001"/>
      <c r="CV94" s="1002"/>
      <c r="CW94" s="1000"/>
      <c r="CX94" s="1001"/>
      <c r="CY94" s="1001"/>
      <c r="CZ94" s="1001"/>
      <c r="DA94" s="1002"/>
      <c r="DB94" s="1000"/>
      <c r="DC94" s="1001"/>
      <c r="DD94" s="1001"/>
      <c r="DE94" s="1001"/>
      <c r="DF94" s="1002"/>
      <c r="DG94" s="1000"/>
      <c r="DH94" s="1001"/>
      <c r="DI94" s="1001"/>
      <c r="DJ94" s="1001"/>
      <c r="DK94" s="1002"/>
      <c r="DL94" s="1000"/>
      <c r="DM94" s="1001"/>
      <c r="DN94" s="1001"/>
      <c r="DO94" s="1001"/>
      <c r="DP94" s="1002"/>
      <c r="DQ94" s="1000"/>
      <c r="DR94" s="1001"/>
      <c r="DS94" s="1001"/>
      <c r="DT94" s="1001"/>
      <c r="DU94" s="1002"/>
      <c r="DV94" s="994"/>
      <c r="DW94" s="995"/>
      <c r="DX94" s="995"/>
      <c r="DY94" s="995"/>
      <c r="DZ94" s="996"/>
      <c r="EA94" s="281"/>
    </row>
    <row r="95" spans="1:131" s="280" customFormat="1" ht="26.25" hidden="1" customHeight="1" x14ac:dyDescent="0.2">
      <c r="A95" s="304"/>
      <c r="B95" s="303"/>
      <c r="C95" s="303"/>
      <c r="D95" s="303"/>
      <c r="E95" s="303"/>
      <c r="F95" s="303"/>
      <c r="G95" s="303"/>
      <c r="H95" s="303"/>
      <c r="I95" s="303"/>
      <c r="J95" s="303"/>
      <c r="K95" s="303"/>
      <c r="L95" s="303"/>
      <c r="M95" s="303"/>
      <c r="N95" s="303"/>
      <c r="O95" s="303"/>
      <c r="P95" s="303"/>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302"/>
      <c r="AY95" s="302"/>
      <c r="AZ95" s="301"/>
      <c r="BA95" s="301"/>
      <c r="BB95" s="301"/>
      <c r="BC95" s="301"/>
      <c r="BD95" s="301"/>
      <c r="BE95" s="300"/>
      <c r="BF95" s="300"/>
      <c r="BG95" s="300"/>
      <c r="BH95" s="300"/>
      <c r="BI95" s="300"/>
      <c r="BJ95" s="300"/>
      <c r="BK95" s="300"/>
      <c r="BL95" s="300"/>
      <c r="BM95" s="300"/>
      <c r="BN95" s="300"/>
      <c r="BO95" s="300"/>
      <c r="BP95" s="300"/>
      <c r="BQ95" s="307">
        <v>89</v>
      </c>
      <c r="BR95" s="306"/>
      <c r="BS95" s="997"/>
      <c r="BT95" s="998"/>
      <c r="BU95" s="998"/>
      <c r="BV95" s="998"/>
      <c r="BW95" s="998"/>
      <c r="BX95" s="998"/>
      <c r="BY95" s="998"/>
      <c r="BZ95" s="998"/>
      <c r="CA95" s="998"/>
      <c r="CB95" s="998"/>
      <c r="CC95" s="998"/>
      <c r="CD95" s="998"/>
      <c r="CE95" s="998"/>
      <c r="CF95" s="998"/>
      <c r="CG95" s="999"/>
      <c r="CH95" s="1000"/>
      <c r="CI95" s="1001"/>
      <c r="CJ95" s="1001"/>
      <c r="CK95" s="1001"/>
      <c r="CL95" s="1002"/>
      <c r="CM95" s="1000"/>
      <c r="CN95" s="1001"/>
      <c r="CO95" s="1001"/>
      <c r="CP95" s="1001"/>
      <c r="CQ95" s="1002"/>
      <c r="CR95" s="1000"/>
      <c r="CS95" s="1001"/>
      <c r="CT95" s="1001"/>
      <c r="CU95" s="1001"/>
      <c r="CV95" s="1002"/>
      <c r="CW95" s="1000"/>
      <c r="CX95" s="1001"/>
      <c r="CY95" s="1001"/>
      <c r="CZ95" s="1001"/>
      <c r="DA95" s="1002"/>
      <c r="DB95" s="1000"/>
      <c r="DC95" s="1001"/>
      <c r="DD95" s="1001"/>
      <c r="DE95" s="1001"/>
      <c r="DF95" s="1002"/>
      <c r="DG95" s="1000"/>
      <c r="DH95" s="1001"/>
      <c r="DI95" s="1001"/>
      <c r="DJ95" s="1001"/>
      <c r="DK95" s="1002"/>
      <c r="DL95" s="1000"/>
      <c r="DM95" s="1001"/>
      <c r="DN95" s="1001"/>
      <c r="DO95" s="1001"/>
      <c r="DP95" s="1002"/>
      <c r="DQ95" s="1000"/>
      <c r="DR95" s="1001"/>
      <c r="DS95" s="1001"/>
      <c r="DT95" s="1001"/>
      <c r="DU95" s="1002"/>
      <c r="DV95" s="994"/>
      <c r="DW95" s="995"/>
      <c r="DX95" s="995"/>
      <c r="DY95" s="995"/>
      <c r="DZ95" s="996"/>
      <c r="EA95" s="281"/>
    </row>
    <row r="96" spans="1:131" s="280" customFormat="1" ht="26.25" hidden="1" customHeight="1" x14ac:dyDescent="0.2">
      <c r="A96" s="304"/>
      <c r="B96" s="303"/>
      <c r="C96" s="303"/>
      <c r="D96" s="303"/>
      <c r="E96" s="303"/>
      <c r="F96" s="303"/>
      <c r="G96" s="303"/>
      <c r="H96" s="303"/>
      <c r="I96" s="303"/>
      <c r="J96" s="303"/>
      <c r="K96" s="303"/>
      <c r="L96" s="303"/>
      <c r="M96" s="303"/>
      <c r="N96" s="303"/>
      <c r="O96" s="303"/>
      <c r="P96" s="303"/>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1"/>
      <c r="BA96" s="301"/>
      <c r="BB96" s="301"/>
      <c r="BC96" s="301"/>
      <c r="BD96" s="301"/>
      <c r="BE96" s="300"/>
      <c r="BF96" s="300"/>
      <c r="BG96" s="300"/>
      <c r="BH96" s="300"/>
      <c r="BI96" s="300"/>
      <c r="BJ96" s="300"/>
      <c r="BK96" s="300"/>
      <c r="BL96" s="300"/>
      <c r="BM96" s="300"/>
      <c r="BN96" s="300"/>
      <c r="BO96" s="300"/>
      <c r="BP96" s="300"/>
      <c r="BQ96" s="307">
        <v>90</v>
      </c>
      <c r="BR96" s="306"/>
      <c r="BS96" s="997"/>
      <c r="BT96" s="998"/>
      <c r="BU96" s="998"/>
      <c r="BV96" s="998"/>
      <c r="BW96" s="998"/>
      <c r="BX96" s="998"/>
      <c r="BY96" s="998"/>
      <c r="BZ96" s="998"/>
      <c r="CA96" s="998"/>
      <c r="CB96" s="998"/>
      <c r="CC96" s="998"/>
      <c r="CD96" s="998"/>
      <c r="CE96" s="998"/>
      <c r="CF96" s="998"/>
      <c r="CG96" s="999"/>
      <c r="CH96" s="1000"/>
      <c r="CI96" s="1001"/>
      <c r="CJ96" s="1001"/>
      <c r="CK96" s="1001"/>
      <c r="CL96" s="1002"/>
      <c r="CM96" s="1000"/>
      <c r="CN96" s="1001"/>
      <c r="CO96" s="1001"/>
      <c r="CP96" s="1001"/>
      <c r="CQ96" s="1002"/>
      <c r="CR96" s="1000"/>
      <c r="CS96" s="1001"/>
      <c r="CT96" s="1001"/>
      <c r="CU96" s="1001"/>
      <c r="CV96" s="1002"/>
      <c r="CW96" s="1000"/>
      <c r="CX96" s="1001"/>
      <c r="CY96" s="1001"/>
      <c r="CZ96" s="1001"/>
      <c r="DA96" s="1002"/>
      <c r="DB96" s="1000"/>
      <c r="DC96" s="1001"/>
      <c r="DD96" s="1001"/>
      <c r="DE96" s="1001"/>
      <c r="DF96" s="1002"/>
      <c r="DG96" s="1000"/>
      <c r="DH96" s="1001"/>
      <c r="DI96" s="1001"/>
      <c r="DJ96" s="1001"/>
      <c r="DK96" s="1002"/>
      <c r="DL96" s="1000"/>
      <c r="DM96" s="1001"/>
      <c r="DN96" s="1001"/>
      <c r="DO96" s="1001"/>
      <c r="DP96" s="1002"/>
      <c r="DQ96" s="1000"/>
      <c r="DR96" s="1001"/>
      <c r="DS96" s="1001"/>
      <c r="DT96" s="1001"/>
      <c r="DU96" s="1002"/>
      <c r="DV96" s="994"/>
      <c r="DW96" s="995"/>
      <c r="DX96" s="995"/>
      <c r="DY96" s="995"/>
      <c r="DZ96" s="996"/>
      <c r="EA96" s="281"/>
    </row>
    <row r="97" spans="1:131" s="280" customFormat="1" ht="26.25" hidden="1" customHeight="1" x14ac:dyDescent="0.2">
      <c r="A97" s="304"/>
      <c r="B97" s="303"/>
      <c r="C97" s="303"/>
      <c r="D97" s="303"/>
      <c r="E97" s="303"/>
      <c r="F97" s="303"/>
      <c r="G97" s="303"/>
      <c r="H97" s="303"/>
      <c r="I97" s="303"/>
      <c r="J97" s="303"/>
      <c r="K97" s="303"/>
      <c r="L97" s="303"/>
      <c r="M97" s="303"/>
      <c r="N97" s="303"/>
      <c r="O97" s="303"/>
      <c r="P97" s="303"/>
      <c r="Q97" s="302"/>
      <c r="R97" s="302"/>
      <c r="S97" s="302"/>
      <c r="T97" s="302"/>
      <c r="U97" s="302"/>
      <c r="V97" s="302"/>
      <c r="W97" s="302"/>
      <c r="X97" s="302"/>
      <c r="Y97" s="302"/>
      <c r="Z97" s="302"/>
      <c r="AA97" s="302"/>
      <c r="AB97" s="302"/>
      <c r="AC97" s="302"/>
      <c r="AD97" s="302"/>
      <c r="AE97" s="302"/>
      <c r="AF97" s="302"/>
      <c r="AG97" s="302"/>
      <c r="AH97" s="302"/>
      <c r="AI97" s="302"/>
      <c r="AJ97" s="302"/>
      <c r="AK97" s="302"/>
      <c r="AL97" s="302"/>
      <c r="AM97" s="302"/>
      <c r="AN97" s="302"/>
      <c r="AO97" s="302"/>
      <c r="AP97" s="302"/>
      <c r="AQ97" s="302"/>
      <c r="AR97" s="302"/>
      <c r="AS97" s="302"/>
      <c r="AT97" s="302"/>
      <c r="AU97" s="302"/>
      <c r="AV97" s="302"/>
      <c r="AW97" s="302"/>
      <c r="AX97" s="302"/>
      <c r="AY97" s="302"/>
      <c r="AZ97" s="301"/>
      <c r="BA97" s="301"/>
      <c r="BB97" s="301"/>
      <c r="BC97" s="301"/>
      <c r="BD97" s="301"/>
      <c r="BE97" s="300"/>
      <c r="BF97" s="300"/>
      <c r="BG97" s="300"/>
      <c r="BH97" s="300"/>
      <c r="BI97" s="300"/>
      <c r="BJ97" s="300"/>
      <c r="BK97" s="300"/>
      <c r="BL97" s="300"/>
      <c r="BM97" s="300"/>
      <c r="BN97" s="300"/>
      <c r="BO97" s="300"/>
      <c r="BP97" s="300"/>
      <c r="BQ97" s="307">
        <v>91</v>
      </c>
      <c r="BR97" s="306"/>
      <c r="BS97" s="997"/>
      <c r="BT97" s="998"/>
      <c r="BU97" s="998"/>
      <c r="BV97" s="998"/>
      <c r="BW97" s="998"/>
      <c r="BX97" s="998"/>
      <c r="BY97" s="998"/>
      <c r="BZ97" s="998"/>
      <c r="CA97" s="998"/>
      <c r="CB97" s="998"/>
      <c r="CC97" s="998"/>
      <c r="CD97" s="998"/>
      <c r="CE97" s="998"/>
      <c r="CF97" s="998"/>
      <c r="CG97" s="999"/>
      <c r="CH97" s="1000"/>
      <c r="CI97" s="1001"/>
      <c r="CJ97" s="1001"/>
      <c r="CK97" s="1001"/>
      <c r="CL97" s="1002"/>
      <c r="CM97" s="1000"/>
      <c r="CN97" s="1001"/>
      <c r="CO97" s="1001"/>
      <c r="CP97" s="1001"/>
      <c r="CQ97" s="1002"/>
      <c r="CR97" s="1000"/>
      <c r="CS97" s="1001"/>
      <c r="CT97" s="1001"/>
      <c r="CU97" s="1001"/>
      <c r="CV97" s="1002"/>
      <c r="CW97" s="1000"/>
      <c r="CX97" s="1001"/>
      <c r="CY97" s="1001"/>
      <c r="CZ97" s="1001"/>
      <c r="DA97" s="1002"/>
      <c r="DB97" s="1000"/>
      <c r="DC97" s="1001"/>
      <c r="DD97" s="1001"/>
      <c r="DE97" s="1001"/>
      <c r="DF97" s="1002"/>
      <c r="DG97" s="1000"/>
      <c r="DH97" s="1001"/>
      <c r="DI97" s="1001"/>
      <c r="DJ97" s="1001"/>
      <c r="DK97" s="1002"/>
      <c r="DL97" s="1000"/>
      <c r="DM97" s="1001"/>
      <c r="DN97" s="1001"/>
      <c r="DO97" s="1001"/>
      <c r="DP97" s="1002"/>
      <c r="DQ97" s="1000"/>
      <c r="DR97" s="1001"/>
      <c r="DS97" s="1001"/>
      <c r="DT97" s="1001"/>
      <c r="DU97" s="1002"/>
      <c r="DV97" s="994"/>
      <c r="DW97" s="995"/>
      <c r="DX97" s="995"/>
      <c r="DY97" s="995"/>
      <c r="DZ97" s="996"/>
      <c r="EA97" s="281"/>
    </row>
    <row r="98" spans="1:131" s="280" customFormat="1" ht="26.25" hidden="1" customHeight="1" x14ac:dyDescent="0.2">
      <c r="A98" s="304"/>
      <c r="B98" s="303"/>
      <c r="C98" s="303"/>
      <c r="D98" s="303"/>
      <c r="E98" s="303"/>
      <c r="F98" s="303"/>
      <c r="G98" s="303"/>
      <c r="H98" s="303"/>
      <c r="I98" s="303"/>
      <c r="J98" s="303"/>
      <c r="K98" s="303"/>
      <c r="L98" s="303"/>
      <c r="M98" s="303"/>
      <c r="N98" s="303"/>
      <c r="O98" s="303"/>
      <c r="P98" s="303"/>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2"/>
      <c r="AN98" s="302"/>
      <c r="AO98" s="302"/>
      <c r="AP98" s="302"/>
      <c r="AQ98" s="302"/>
      <c r="AR98" s="302"/>
      <c r="AS98" s="302"/>
      <c r="AT98" s="302"/>
      <c r="AU98" s="302"/>
      <c r="AV98" s="302"/>
      <c r="AW98" s="302"/>
      <c r="AX98" s="302"/>
      <c r="AY98" s="302"/>
      <c r="AZ98" s="301"/>
      <c r="BA98" s="301"/>
      <c r="BB98" s="301"/>
      <c r="BC98" s="301"/>
      <c r="BD98" s="301"/>
      <c r="BE98" s="300"/>
      <c r="BF98" s="300"/>
      <c r="BG98" s="300"/>
      <c r="BH98" s="300"/>
      <c r="BI98" s="300"/>
      <c r="BJ98" s="300"/>
      <c r="BK98" s="300"/>
      <c r="BL98" s="300"/>
      <c r="BM98" s="300"/>
      <c r="BN98" s="300"/>
      <c r="BO98" s="300"/>
      <c r="BP98" s="300"/>
      <c r="BQ98" s="307">
        <v>92</v>
      </c>
      <c r="BR98" s="306"/>
      <c r="BS98" s="997"/>
      <c r="BT98" s="998"/>
      <c r="BU98" s="998"/>
      <c r="BV98" s="998"/>
      <c r="BW98" s="998"/>
      <c r="BX98" s="998"/>
      <c r="BY98" s="998"/>
      <c r="BZ98" s="998"/>
      <c r="CA98" s="998"/>
      <c r="CB98" s="998"/>
      <c r="CC98" s="998"/>
      <c r="CD98" s="998"/>
      <c r="CE98" s="998"/>
      <c r="CF98" s="998"/>
      <c r="CG98" s="999"/>
      <c r="CH98" s="1000"/>
      <c r="CI98" s="1001"/>
      <c r="CJ98" s="1001"/>
      <c r="CK98" s="1001"/>
      <c r="CL98" s="1002"/>
      <c r="CM98" s="1000"/>
      <c r="CN98" s="1001"/>
      <c r="CO98" s="1001"/>
      <c r="CP98" s="1001"/>
      <c r="CQ98" s="1002"/>
      <c r="CR98" s="1000"/>
      <c r="CS98" s="1001"/>
      <c r="CT98" s="1001"/>
      <c r="CU98" s="1001"/>
      <c r="CV98" s="1002"/>
      <c r="CW98" s="1000"/>
      <c r="CX98" s="1001"/>
      <c r="CY98" s="1001"/>
      <c r="CZ98" s="1001"/>
      <c r="DA98" s="1002"/>
      <c r="DB98" s="1000"/>
      <c r="DC98" s="1001"/>
      <c r="DD98" s="1001"/>
      <c r="DE98" s="1001"/>
      <c r="DF98" s="1002"/>
      <c r="DG98" s="1000"/>
      <c r="DH98" s="1001"/>
      <c r="DI98" s="1001"/>
      <c r="DJ98" s="1001"/>
      <c r="DK98" s="1002"/>
      <c r="DL98" s="1000"/>
      <c r="DM98" s="1001"/>
      <c r="DN98" s="1001"/>
      <c r="DO98" s="1001"/>
      <c r="DP98" s="1002"/>
      <c r="DQ98" s="1000"/>
      <c r="DR98" s="1001"/>
      <c r="DS98" s="1001"/>
      <c r="DT98" s="1001"/>
      <c r="DU98" s="1002"/>
      <c r="DV98" s="994"/>
      <c r="DW98" s="995"/>
      <c r="DX98" s="995"/>
      <c r="DY98" s="995"/>
      <c r="DZ98" s="996"/>
      <c r="EA98" s="281"/>
    </row>
    <row r="99" spans="1:131" s="280" customFormat="1" ht="26.25" hidden="1" customHeight="1" x14ac:dyDescent="0.2">
      <c r="A99" s="304"/>
      <c r="B99" s="303"/>
      <c r="C99" s="303"/>
      <c r="D99" s="303"/>
      <c r="E99" s="303"/>
      <c r="F99" s="303"/>
      <c r="G99" s="303"/>
      <c r="H99" s="303"/>
      <c r="I99" s="303"/>
      <c r="J99" s="303"/>
      <c r="K99" s="303"/>
      <c r="L99" s="303"/>
      <c r="M99" s="303"/>
      <c r="N99" s="303"/>
      <c r="O99" s="303"/>
      <c r="P99" s="303"/>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2"/>
      <c r="AY99" s="302"/>
      <c r="AZ99" s="301"/>
      <c r="BA99" s="301"/>
      <c r="BB99" s="301"/>
      <c r="BC99" s="301"/>
      <c r="BD99" s="301"/>
      <c r="BE99" s="300"/>
      <c r="BF99" s="300"/>
      <c r="BG99" s="300"/>
      <c r="BH99" s="300"/>
      <c r="BI99" s="300"/>
      <c r="BJ99" s="300"/>
      <c r="BK99" s="300"/>
      <c r="BL99" s="300"/>
      <c r="BM99" s="300"/>
      <c r="BN99" s="300"/>
      <c r="BO99" s="300"/>
      <c r="BP99" s="300"/>
      <c r="BQ99" s="307">
        <v>93</v>
      </c>
      <c r="BR99" s="306"/>
      <c r="BS99" s="997"/>
      <c r="BT99" s="998"/>
      <c r="BU99" s="998"/>
      <c r="BV99" s="998"/>
      <c r="BW99" s="998"/>
      <c r="BX99" s="998"/>
      <c r="BY99" s="998"/>
      <c r="BZ99" s="998"/>
      <c r="CA99" s="998"/>
      <c r="CB99" s="998"/>
      <c r="CC99" s="998"/>
      <c r="CD99" s="998"/>
      <c r="CE99" s="998"/>
      <c r="CF99" s="998"/>
      <c r="CG99" s="999"/>
      <c r="CH99" s="1000"/>
      <c r="CI99" s="1001"/>
      <c r="CJ99" s="1001"/>
      <c r="CK99" s="1001"/>
      <c r="CL99" s="1002"/>
      <c r="CM99" s="1000"/>
      <c r="CN99" s="1001"/>
      <c r="CO99" s="1001"/>
      <c r="CP99" s="1001"/>
      <c r="CQ99" s="1002"/>
      <c r="CR99" s="1000"/>
      <c r="CS99" s="1001"/>
      <c r="CT99" s="1001"/>
      <c r="CU99" s="1001"/>
      <c r="CV99" s="1002"/>
      <c r="CW99" s="1000"/>
      <c r="CX99" s="1001"/>
      <c r="CY99" s="1001"/>
      <c r="CZ99" s="1001"/>
      <c r="DA99" s="1002"/>
      <c r="DB99" s="1000"/>
      <c r="DC99" s="1001"/>
      <c r="DD99" s="1001"/>
      <c r="DE99" s="1001"/>
      <c r="DF99" s="1002"/>
      <c r="DG99" s="1000"/>
      <c r="DH99" s="1001"/>
      <c r="DI99" s="1001"/>
      <c r="DJ99" s="1001"/>
      <c r="DK99" s="1002"/>
      <c r="DL99" s="1000"/>
      <c r="DM99" s="1001"/>
      <c r="DN99" s="1001"/>
      <c r="DO99" s="1001"/>
      <c r="DP99" s="1002"/>
      <c r="DQ99" s="1000"/>
      <c r="DR99" s="1001"/>
      <c r="DS99" s="1001"/>
      <c r="DT99" s="1001"/>
      <c r="DU99" s="1002"/>
      <c r="DV99" s="994"/>
      <c r="DW99" s="995"/>
      <c r="DX99" s="995"/>
      <c r="DY99" s="995"/>
      <c r="DZ99" s="996"/>
      <c r="EA99" s="281"/>
    </row>
    <row r="100" spans="1:131" s="280" customFormat="1" ht="26.25" hidden="1" customHeight="1" x14ac:dyDescent="0.2">
      <c r="A100" s="304"/>
      <c r="B100" s="303"/>
      <c r="C100" s="303"/>
      <c r="D100" s="303"/>
      <c r="E100" s="303"/>
      <c r="F100" s="303"/>
      <c r="G100" s="303"/>
      <c r="H100" s="303"/>
      <c r="I100" s="303"/>
      <c r="J100" s="303"/>
      <c r="K100" s="303"/>
      <c r="L100" s="303"/>
      <c r="M100" s="303"/>
      <c r="N100" s="303"/>
      <c r="O100" s="303"/>
      <c r="P100" s="303"/>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1"/>
      <c r="BA100" s="301"/>
      <c r="BB100" s="301"/>
      <c r="BC100" s="301"/>
      <c r="BD100" s="301"/>
      <c r="BE100" s="300"/>
      <c r="BF100" s="300"/>
      <c r="BG100" s="300"/>
      <c r="BH100" s="300"/>
      <c r="BI100" s="300"/>
      <c r="BJ100" s="300"/>
      <c r="BK100" s="300"/>
      <c r="BL100" s="300"/>
      <c r="BM100" s="300"/>
      <c r="BN100" s="300"/>
      <c r="BO100" s="300"/>
      <c r="BP100" s="300"/>
      <c r="BQ100" s="307">
        <v>94</v>
      </c>
      <c r="BR100" s="306"/>
      <c r="BS100" s="997"/>
      <c r="BT100" s="998"/>
      <c r="BU100" s="998"/>
      <c r="BV100" s="998"/>
      <c r="BW100" s="998"/>
      <c r="BX100" s="998"/>
      <c r="BY100" s="998"/>
      <c r="BZ100" s="998"/>
      <c r="CA100" s="998"/>
      <c r="CB100" s="998"/>
      <c r="CC100" s="998"/>
      <c r="CD100" s="998"/>
      <c r="CE100" s="998"/>
      <c r="CF100" s="998"/>
      <c r="CG100" s="999"/>
      <c r="CH100" s="1000"/>
      <c r="CI100" s="1001"/>
      <c r="CJ100" s="1001"/>
      <c r="CK100" s="1001"/>
      <c r="CL100" s="1002"/>
      <c r="CM100" s="1000"/>
      <c r="CN100" s="1001"/>
      <c r="CO100" s="1001"/>
      <c r="CP100" s="1001"/>
      <c r="CQ100" s="1002"/>
      <c r="CR100" s="1000"/>
      <c r="CS100" s="1001"/>
      <c r="CT100" s="1001"/>
      <c r="CU100" s="1001"/>
      <c r="CV100" s="1002"/>
      <c r="CW100" s="1000"/>
      <c r="CX100" s="1001"/>
      <c r="CY100" s="1001"/>
      <c r="CZ100" s="1001"/>
      <c r="DA100" s="1002"/>
      <c r="DB100" s="1000"/>
      <c r="DC100" s="1001"/>
      <c r="DD100" s="1001"/>
      <c r="DE100" s="1001"/>
      <c r="DF100" s="1002"/>
      <c r="DG100" s="1000"/>
      <c r="DH100" s="1001"/>
      <c r="DI100" s="1001"/>
      <c r="DJ100" s="1001"/>
      <c r="DK100" s="1002"/>
      <c r="DL100" s="1000"/>
      <c r="DM100" s="1001"/>
      <c r="DN100" s="1001"/>
      <c r="DO100" s="1001"/>
      <c r="DP100" s="1002"/>
      <c r="DQ100" s="1000"/>
      <c r="DR100" s="1001"/>
      <c r="DS100" s="1001"/>
      <c r="DT100" s="1001"/>
      <c r="DU100" s="1002"/>
      <c r="DV100" s="994"/>
      <c r="DW100" s="995"/>
      <c r="DX100" s="995"/>
      <c r="DY100" s="995"/>
      <c r="DZ100" s="996"/>
      <c r="EA100" s="281"/>
    </row>
    <row r="101" spans="1:131" s="280" customFormat="1" ht="26.25" hidden="1" customHeight="1" x14ac:dyDescent="0.2">
      <c r="A101" s="304"/>
      <c r="B101" s="303"/>
      <c r="C101" s="303"/>
      <c r="D101" s="303"/>
      <c r="E101" s="303"/>
      <c r="F101" s="303"/>
      <c r="G101" s="303"/>
      <c r="H101" s="303"/>
      <c r="I101" s="303"/>
      <c r="J101" s="303"/>
      <c r="K101" s="303"/>
      <c r="L101" s="303"/>
      <c r="M101" s="303"/>
      <c r="N101" s="303"/>
      <c r="O101" s="303"/>
      <c r="P101" s="303"/>
      <c r="Q101" s="302"/>
      <c r="R101" s="302"/>
      <c r="S101" s="302"/>
      <c r="T101" s="302"/>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2"/>
      <c r="AY101" s="302"/>
      <c r="AZ101" s="301"/>
      <c r="BA101" s="301"/>
      <c r="BB101" s="301"/>
      <c r="BC101" s="301"/>
      <c r="BD101" s="301"/>
      <c r="BE101" s="300"/>
      <c r="BF101" s="300"/>
      <c r="BG101" s="300"/>
      <c r="BH101" s="300"/>
      <c r="BI101" s="300"/>
      <c r="BJ101" s="300"/>
      <c r="BK101" s="300"/>
      <c r="BL101" s="300"/>
      <c r="BM101" s="300"/>
      <c r="BN101" s="300"/>
      <c r="BO101" s="300"/>
      <c r="BP101" s="300"/>
      <c r="BQ101" s="307">
        <v>95</v>
      </c>
      <c r="BR101" s="306"/>
      <c r="BS101" s="997"/>
      <c r="BT101" s="998"/>
      <c r="BU101" s="998"/>
      <c r="BV101" s="998"/>
      <c r="BW101" s="998"/>
      <c r="BX101" s="998"/>
      <c r="BY101" s="998"/>
      <c r="BZ101" s="998"/>
      <c r="CA101" s="998"/>
      <c r="CB101" s="998"/>
      <c r="CC101" s="998"/>
      <c r="CD101" s="998"/>
      <c r="CE101" s="998"/>
      <c r="CF101" s="998"/>
      <c r="CG101" s="999"/>
      <c r="CH101" s="1000"/>
      <c r="CI101" s="1001"/>
      <c r="CJ101" s="1001"/>
      <c r="CK101" s="1001"/>
      <c r="CL101" s="1002"/>
      <c r="CM101" s="1000"/>
      <c r="CN101" s="1001"/>
      <c r="CO101" s="1001"/>
      <c r="CP101" s="1001"/>
      <c r="CQ101" s="1002"/>
      <c r="CR101" s="1000"/>
      <c r="CS101" s="1001"/>
      <c r="CT101" s="1001"/>
      <c r="CU101" s="1001"/>
      <c r="CV101" s="1002"/>
      <c r="CW101" s="1000"/>
      <c r="CX101" s="1001"/>
      <c r="CY101" s="1001"/>
      <c r="CZ101" s="1001"/>
      <c r="DA101" s="1002"/>
      <c r="DB101" s="1000"/>
      <c r="DC101" s="1001"/>
      <c r="DD101" s="1001"/>
      <c r="DE101" s="1001"/>
      <c r="DF101" s="1002"/>
      <c r="DG101" s="1000"/>
      <c r="DH101" s="1001"/>
      <c r="DI101" s="1001"/>
      <c r="DJ101" s="1001"/>
      <c r="DK101" s="1002"/>
      <c r="DL101" s="1000"/>
      <c r="DM101" s="1001"/>
      <c r="DN101" s="1001"/>
      <c r="DO101" s="1001"/>
      <c r="DP101" s="1002"/>
      <c r="DQ101" s="1000"/>
      <c r="DR101" s="1001"/>
      <c r="DS101" s="1001"/>
      <c r="DT101" s="1001"/>
      <c r="DU101" s="1002"/>
      <c r="DV101" s="994"/>
      <c r="DW101" s="995"/>
      <c r="DX101" s="995"/>
      <c r="DY101" s="995"/>
      <c r="DZ101" s="996"/>
      <c r="EA101" s="281"/>
    </row>
    <row r="102" spans="1:131" s="280" customFormat="1" ht="26.25" customHeight="1" thickBot="1" x14ac:dyDescent="0.25">
      <c r="A102" s="304"/>
      <c r="B102" s="303"/>
      <c r="C102" s="303"/>
      <c r="D102" s="303"/>
      <c r="E102" s="303"/>
      <c r="F102" s="303"/>
      <c r="G102" s="303"/>
      <c r="H102" s="303"/>
      <c r="I102" s="303"/>
      <c r="J102" s="303"/>
      <c r="K102" s="303"/>
      <c r="L102" s="303"/>
      <c r="M102" s="303"/>
      <c r="N102" s="303"/>
      <c r="O102" s="303"/>
      <c r="P102" s="303"/>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1"/>
      <c r="BA102" s="301"/>
      <c r="BB102" s="301"/>
      <c r="BC102" s="301"/>
      <c r="BD102" s="301"/>
      <c r="BE102" s="300"/>
      <c r="BF102" s="300"/>
      <c r="BG102" s="300"/>
      <c r="BH102" s="300"/>
      <c r="BI102" s="300"/>
      <c r="BJ102" s="300"/>
      <c r="BK102" s="300"/>
      <c r="BL102" s="300"/>
      <c r="BM102" s="300"/>
      <c r="BN102" s="300"/>
      <c r="BO102" s="300"/>
      <c r="BP102" s="300"/>
      <c r="BQ102" s="305" t="s">
        <v>226</v>
      </c>
      <c r="BR102" s="1003" t="s">
        <v>225</v>
      </c>
      <c r="BS102" s="1004"/>
      <c r="BT102" s="1004"/>
      <c r="BU102" s="1004"/>
      <c r="BV102" s="1004"/>
      <c r="BW102" s="1004"/>
      <c r="BX102" s="1004"/>
      <c r="BY102" s="1004"/>
      <c r="BZ102" s="1004"/>
      <c r="CA102" s="1004"/>
      <c r="CB102" s="1004"/>
      <c r="CC102" s="1004"/>
      <c r="CD102" s="1004"/>
      <c r="CE102" s="1004"/>
      <c r="CF102" s="1004"/>
      <c r="CG102" s="1005"/>
      <c r="CH102" s="1006"/>
      <c r="CI102" s="1007"/>
      <c r="CJ102" s="1007"/>
      <c r="CK102" s="1007"/>
      <c r="CL102" s="1008"/>
      <c r="CM102" s="1006"/>
      <c r="CN102" s="1007"/>
      <c r="CO102" s="1007"/>
      <c r="CP102" s="1007"/>
      <c r="CQ102" s="1008"/>
      <c r="CR102" s="1009">
        <v>350</v>
      </c>
      <c r="CS102" s="1010"/>
      <c r="CT102" s="1010"/>
      <c r="CU102" s="1010"/>
      <c r="CV102" s="1011"/>
      <c r="CW102" s="1009" t="s">
        <v>224</v>
      </c>
      <c r="CX102" s="1010"/>
      <c r="CY102" s="1010"/>
      <c r="CZ102" s="1010"/>
      <c r="DA102" s="1011"/>
      <c r="DB102" s="1009">
        <v>22</v>
      </c>
      <c r="DC102" s="1010"/>
      <c r="DD102" s="1010"/>
      <c r="DE102" s="1010"/>
      <c r="DF102" s="1011"/>
      <c r="DG102" s="1009" t="s">
        <v>224</v>
      </c>
      <c r="DH102" s="1010"/>
      <c r="DI102" s="1010"/>
      <c r="DJ102" s="1010"/>
      <c r="DK102" s="1011"/>
      <c r="DL102" s="1009" t="s">
        <v>224</v>
      </c>
      <c r="DM102" s="1010"/>
      <c r="DN102" s="1010"/>
      <c r="DO102" s="1010"/>
      <c r="DP102" s="1011"/>
      <c r="DQ102" s="1009" t="s">
        <v>224</v>
      </c>
      <c r="DR102" s="1010"/>
      <c r="DS102" s="1010"/>
      <c r="DT102" s="1010"/>
      <c r="DU102" s="1011"/>
      <c r="DV102" s="978"/>
      <c r="DW102" s="979"/>
      <c r="DX102" s="979"/>
      <c r="DY102" s="979"/>
      <c r="DZ102" s="980"/>
      <c r="EA102" s="281"/>
    </row>
    <row r="103" spans="1:131" s="280" customFormat="1" ht="26.25" customHeight="1" x14ac:dyDescent="0.2">
      <c r="A103" s="304"/>
      <c r="B103" s="303"/>
      <c r="C103" s="303"/>
      <c r="D103" s="303"/>
      <c r="E103" s="303"/>
      <c r="F103" s="303"/>
      <c r="G103" s="303"/>
      <c r="H103" s="303"/>
      <c r="I103" s="303"/>
      <c r="J103" s="303"/>
      <c r="K103" s="303"/>
      <c r="L103" s="303"/>
      <c r="M103" s="303"/>
      <c r="N103" s="303"/>
      <c r="O103" s="303"/>
      <c r="P103" s="303"/>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2"/>
      <c r="AY103" s="302"/>
      <c r="AZ103" s="301"/>
      <c r="BA103" s="301"/>
      <c r="BB103" s="301"/>
      <c r="BC103" s="301"/>
      <c r="BD103" s="301"/>
      <c r="BE103" s="300"/>
      <c r="BF103" s="300"/>
      <c r="BG103" s="300"/>
      <c r="BH103" s="300"/>
      <c r="BI103" s="300"/>
      <c r="BJ103" s="300"/>
      <c r="BK103" s="300"/>
      <c r="BL103" s="300"/>
      <c r="BM103" s="300"/>
      <c r="BN103" s="300"/>
      <c r="BO103" s="300"/>
      <c r="BP103" s="300"/>
      <c r="BQ103" s="981" t="s">
        <v>223</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81"/>
    </row>
    <row r="104" spans="1:131" s="280" customFormat="1" ht="26.25" customHeight="1" x14ac:dyDescent="0.2">
      <c r="A104" s="304"/>
      <c r="B104" s="303"/>
      <c r="C104" s="303"/>
      <c r="D104" s="303"/>
      <c r="E104" s="303"/>
      <c r="F104" s="303"/>
      <c r="G104" s="303"/>
      <c r="H104" s="303"/>
      <c r="I104" s="303"/>
      <c r="J104" s="303"/>
      <c r="K104" s="303"/>
      <c r="L104" s="303"/>
      <c r="M104" s="303"/>
      <c r="N104" s="303"/>
      <c r="O104" s="303"/>
      <c r="P104" s="303"/>
      <c r="Q104" s="302"/>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302"/>
      <c r="AU104" s="302"/>
      <c r="AV104" s="302"/>
      <c r="AW104" s="302"/>
      <c r="AX104" s="302"/>
      <c r="AY104" s="302"/>
      <c r="AZ104" s="301"/>
      <c r="BA104" s="301"/>
      <c r="BB104" s="301"/>
      <c r="BC104" s="301"/>
      <c r="BD104" s="301"/>
      <c r="BE104" s="300"/>
      <c r="BF104" s="300"/>
      <c r="BG104" s="300"/>
      <c r="BH104" s="300"/>
      <c r="BI104" s="300"/>
      <c r="BJ104" s="300"/>
      <c r="BK104" s="300"/>
      <c r="BL104" s="300"/>
      <c r="BM104" s="300"/>
      <c r="BN104" s="300"/>
      <c r="BO104" s="300"/>
      <c r="BP104" s="300"/>
      <c r="BQ104" s="982" t="s">
        <v>222</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81"/>
    </row>
    <row r="105" spans="1:131" s="280" customFormat="1" ht="11.25" customHeight="1" x14ac:dyDescent="0.2">
      <c r="A105" s="300"/>
      <c r="B105" s="300"/>
      <c r="C105" s="300"/>
      <c r="D105" s="300"/>
      <c r="E105" s="300"/>
      <c r="F105" s="300"/>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c r="AE105" s="300"/>
      <c r="AF105" s="300"/>
      <c r="AG105" s="300"/>
      <c r="AH105" s="300"/>
      <c r="AI105" s="300"/>
      <c r="AJ105" s="300"/>
      <c r="AK105" s="300"/>
      <c r="AL105" s="300"/>
      <c r="AM105" s="300"/>
      <c r="AN105" s="300"/>
      <c r="AO105" s="300"/>
      <c r="AP105" s="300"/>
      <c r="AQ105" s="300"/>
      <c r="AR105" s="300"/>
      <c r="AS105" s="300"/>
      <c r="AT105" s="300"/>
      <c r="AU105" s="300"/>
      <c r="AV105" s="300"/>
      <c r="AW105" s="300"/>
      <c r="AX105" s="300"/>
      <c r="AY105" s="300"/>
      <c r="AZ105" s="300"/>
      <c r="BA105" s="300"/>
      <c r="BB105" s="300"/>
      <c r="BC105" s="300"/>
      <c r="BD105" s="300"/>
      <c r="BE105" s="300"/>
      <c r="BF105" s="300"/>
      <c r="BG105" s="300"/>
      <c r="BH105" s="300"/>
      <c r="BI105" s="300"/>
      <c r="BJ105" s="300"/>
      <c r="BK105" s="300"/>
      <c r="BL105" s="300"/>
      <c r="BM105" s="300"/>
      <c r="BN105" s="300"/>
      <c r="BO105" s="300"/>
      <c r="BP105" s="300"/>
      <c r="BQ105" s="298"/>
      <c r="BR105" s="298"/>
      <c r="BS105" s="298"/>
      <c r="BT105" s="298"/>
      <c r="BU105" s="298"/>
      <c r="BV105" s="298"/>
      <c r="BW105" s="298"/>
      <c r="BX105" s="298"/>
      <c r="BY105" s="298"/>
      <c r="BZ105" s="298"/>
      <c r="CA105" s="298"/>
      <c r="CB105" s="298"/>
      <c r="CC105" s="298"/>
      <c r="CD105" s="298"/>
      <c r="CE105" s="298"/>
      <c r="CF105" s="298"/>
      <c r="CG105" s="298"/>
      <c r="CH105" s="298"/>
      <c r="CI105" s="298"/>
      <c r="CJ105" s="298"/>
      <c r="CK105" s="298"/>
      <c r="CL105" s="298"/>
      <c r="CM105" s="298"/>
      <c r="CN105" s="298"/>
      <c r="CO105" s="298"/>
      <c r="CP105" s="298"/>
      <c r="CQ105" s="298"/>
      <c r="CR105" s="298"/>
      <c r="CS105" s="298"/>
      <c r="CT105" s="298"/>
      <c r="CU105" s="298"/>
      <c r="CV105" s="298"/>
      <c r="CW105" s="298"/>
      <c r="CX105" s="298"/>
      <c r="CY105" s="298"/>
      <c r="CZ105" s="298"/>
      <c r="DA105" s="298"/>
      <c r="DB105" s="298"/>
      <c r="DC105" s="298"/>
      <c r="DD105" s="298"/>
      <c r="DE105" s="298"/>
      <c r="DF105" s="298"/>
      <c r="DG105" s="298"/>
      <c r="DH105" s="298"/>
      <c r="DI105" s="298"/>
      <c r="DJ105" s="298"/>
      <c r="DK105" s="298"/>
      <c r="DL105" s="298"/>
      <c r="DM105" s="298"/>
      <c r="DN105" s="298"/>
      <c r="DO105" s="298"/>
      <c r="DP105" s="298"/>
      <c r="DQ105" s="298"/>
      <c r="DR105" s="298"/>
      <c r="DS105" s="298"/>
      <c r="DT105" s="298"/>
      <c r="DU105" s="298"/>
      <c r="DV105" s="298"/>
      <c r="DW105" s="298"/>
      <c r="DX105" s="298"/>
      <c r="DY105" s="298"/>
      <c r="DZ105" s="298"/>
      <c r="EA105" s="281"/>
    </row>
    <row r="106" spans="1:131" s="280" customFormat="1" ht="11.25" customHeight="1" x14ac:dyDescent="0.2">
      <c r="A106" s="299"/>
      <c r="B106" s="299"/>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9"/>
      <c r="AO106" s="299"/>
      <c r="AP106" s="299"/>
      <c r="AQ106" s="299"/>
      <c r="AR106" s="299"/>
      <c r="AS106" s="299"/>
      <c r="AT106" s="299"/>
      <c r="AU106" s="299"/>
      <c r="AV106" s="299"/>
      <c r="AW106" s="299"/>
      <c r="AX106" s="299"/>
      <c r="AY106" s="299"/>
      <c r="AZ106" s="299"/>
      <c r="BA106" s="299"/>
      <c r="BB106" s="299"/>
      <c r="BC106" s="299"/>
      <c r="BD106" s="299"/>
      <c r="BE106" s="299"/>
      <c r="BF106" s="299"/>
      <c r="BG106" s="299"/>
      <c r="BH106" s="299"/>
      <c r="BI106" s="299"/>
      <c r="BJ106" s="299"/>
      <c r="BK106" s="299"/>
      <c r="BL106" s="299"/>
      <c r="BM106" s="299"/>
      <c r="BN106" s="299"/>
      <c r="BO106" s="299"/>
      <c r="BP106" s="299"/>
      <c r="BQ106" s="298"/>
      <c r="BR106" s="298"/>
      <c r="BS106" s="298"/>
      <c r="BT106" s="298"/>
      <c r="BU106" s="298"/>
      <c r="BV106" s="298"/>
      <c r="BW106" s="298"/>
      <c r="BX106" s="298"/>
      <c r="BY106" s="298"/>
      <c r="BZ106" s="298"/>
      <c r="CA106" s="298"/>
      <c r="CB106" s="298"/>
      <c r="CC106" s="298"/>
      <c r="CD106" s="298"/>
      <c r="CE106" s="298"/>
      <c r="CF106" s="298"/>
      <c r="CG106" s="298"/>
      <c r="CH106" s="298"/>
      <c r="CI106" s="298"/>
      <c r="CJ106" s="298"/>
      <c r="CK106" s="298"/>
      <c r="CL106" s="298"/>
      <c r="CM106" s="298"/>
      <c r="CN106" s="298"/>
      <c r="CO106" s="298"/>
      <c r="CP106" s="298"/>
      <c r="CQ106" s="298"/>
      <c r="CR106" s="298"/>
      <c r="CS106" s="298"/>
      <c r="CT106" s="298"/>
      <c r="CU106" s="298"/>
      <c r="CV106" s="298"/>
      <c r="CW106" s="298"/>
      <c r="CX106" s="298"/>
      <c r="CY106" s="298"/>
      <c r="CZ106" s="298"/>
      <c r="DA106" s="298"/>
      <c r="DB106" s="298"/>
      <c r="DC106" s="298"/>
      <c r="DD106" s="298"/>
      <c r="DE106" s="298"/>
      <c r="DF106" s="298"/>
      <c r="DG106" s="298"/>
      <c r="DH106" s="298"/>
      <c r="DI106" s="298"/>
      <c r="DJ106" s="298"/>
      <c r="DK106" s="298"/>
      <c r="DL106" s="298"/>
      <c r="DM106" s="298"/>
      <c r="DN106" s="298"/>
      <c r="DO106" s="298"/>
      <c r="DP106" s="298"/>
      <c r="DQ106" s="298"/>
      <c r="DR106" s="298"/>
      <c r="DS106" s="298"/>
      <c r="DT106" s="298"/>
      <c r="DU106" s="298"/>
      <c r="DV106" s="298"/>
      <c r="DW106" s="298"/>
      <c r="DX106" s="298"/>
      <c r="DY106" s="298"/>
      <c r="DZ106" s="298"/>
      <c r="EA106" s="281"/>
    </row>
    <row r="107" spans="1:131" s="281" customFormat="1" ht="26.25" customHeight="1" thickBot="1" x14ac:dyDescent="0.25">
      <c r="A107" s="297" t="s">
        <v>221</v>
      </c>
      <c r="B107" s="296"/>
      <c r="C107" s="296"/>
      <c r="D107" s="296"/>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c r="AT107" s="296"/>
      <c r="AU107" s="297" t="s">
        <v>220</v>
      </c>
      <c r="AV107" s="296"/>
      <c r="AW107" s="296"/>
      <c r="AX107" s="296"/>
      <c r="AY107" s="296"/>
      <c r="AZ107" s="296"/>
      <c r="BA107" s="296"/>
      <c r="BB107" s="296"/>
      <c r="BC107" s="296"/>
      <c r="BD107" s="296"/>
      <c r="BE107" s="296"/>
      <c r="BF107" s="296"/>
      <c r="BG107" s="296"/>
      <c r="BH107" s="296"/>
      <c r="BI107" s="296"/>
      <c r="BJ107" s="296"/>
      <c r="BK107" s="296"/>
      <c r="BL107" s="296"/>
      <c r="BM107" s="296"/>
      <c r="BN107" s="296"/>
      <c r="BO107" s="296"/>
      <c r="BP107" s="296"/>
      <c r="BQ107" s="296"/>
      <c r="BR107" s="296"/>
      <c r="BS107" s="296"/>
      <c r="BT107" s="296"/>
      <c r="BU107" s="296"/>
      <c r="BV107" s="296"/>
      <c r="BW107" s="296"/>
      <c r="BX107" s="296"/>
      <c r="BY107" s="296"/>
      <c r="BZ107" s="296"/>
      <c r="CA107" s="296"/>
      <c r="CB107" s="296"/>
      <c r="CC107" s="296"/>
      <c r="CD107" s="296"/>
      <c r="CE107" s="296"/>
      <c r="CF107" s="296"/>
      <c r="CG107" s="296"/>
      <c r="CH107" s="296"/>
      <c r="CI107" s="296"/>
      <c r="CJ107" s="296"/>
      <c r="CK107" s="296"/>
      <c r="CL107" s="296"/>
      <c r="CM107" s="296"/>
      <c r="CN107" s="296"/>
      <c r="CO107" s="296"/>
      <c r="CP107" s="296"/>
      <c r="CQ107" s="296"/>
      <c r="CR107" s="296"/>
      <c r="CS107" s="296"/>
      <c r="CT107" s="296"/>
      <c r="CU107" s="296"/>
      <c r="CV107" s="296"/>
      <c r="CW107" s="296"/>
      <c r="CX107" s="296"/>
      <c r="CY107" s="296"/>
      <c r="CZ107" s="296"/>
      <c r="DA107" s="296"/>
      <c r="DB107" s="296"/>
      <c r="DC107" s="296"/>
      <c r="DD107" s="296"/>
      <c r="DE107" s="296"/>
      <c r="DF107" s="296"/>
      <c r="DG107" s="296"/>
      <c r="DH107" s="296"/>
      <c r="DI107" s="296"/>
      <c r="DJ107" s="296"/>
      <c r="DK107" s="296"/>
      <c r="DL107" s="296"/>
      <c r="DM107" s="296"/>
      <c r="DN107" s="296"/>
      <c r="DO107" s="296"/>
      <c r="DP107" s="296"/>
      <c r="DQ107" s="296"/>
      <c r="DR107" s="296"/>
      <c r="DS107" s="296"/>
      <c r="DT107" s="296"/>
      <c r="DU107" s="296"/>
      <c r="DV107" s="296"/>
      <c r="DW107" s="296"/>
      <c r="DX107" s="296"/>
      <c r="DY107" s="296"/>
      <c r="DZ107" s="296"/>
    </row>
    <row r="108" spans="1:131" s="281" customFormat="1" ht="26.25" customHeight="1" x14ac:dyDescent="0.2">
      <c r="A108" s="983" t="s">
        <v>219</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218</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81" customFormat="1" ht="26.25" customHeight="1" x14ac:dyDescent="0.2">
      <c r="A109" s="946" t="s">
        <v>217</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56" t="s">
        <v>194</v>
      </c>
      <c r="AB109" s="947"/>
      <c r="AC109" s="947"/>
      <c r="AD109" s="947"/>
      <c r="AE109" s="948"/>
      <c r="AF109" s="956" t="s">
        <v>193</v>
      </c>
      <c r="AG109" s="947"/>
      <c r="AH109" s="947"/>
      <c r="AI109" s="947"/>
      <c r="AJ109" s="948"/>
      <c r="AK109" s="956" t="s">
        <v>192</v>
      </c>
      <c r="AL109" s="947"/>
      <c r="AM109" s="947"/>
      <c r="AN109" s="947"/>
      <c r="AO109" s="948"/>
      <c r="AP109" s="956" t="s">
        <v>191</v>
      </c>
      <c r="AQ109" s="947"/>
      <c r="AR109" s="947"/>
      <c r="AS109" s="947"/>
      <c r="AT109" s="986"/>
      <c r="AU109" s="946" t="s">
        <v>217</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56" t="s">
        <v>194</v>
      </c>
      <c r="BR109" s="947"/>
      <c r="BS109" s="947"/>
      <c r="BT109" s="947"/>
      <c r="BU109" s="948"/>
      <c r="BV109" s="956" t="s">
        <v>193</v>
      </c>
      <c r="BW109" s="947"/>
      <c r="BX109" s="947"/>
      <c r="BY109" s="947"/>
      <c r="BZ109" s="948"/>
      <c r="CA109" s="956" t="s">
        <v>192</v>
      </c>
      <c r="CB109" s="947"/>
      <c r="CC109" s="947"/>
      <c r="CD109" s="947"/>
      <c r="CE109" s="948"/>
      <c r="CF109" s="987" t="s">
        <v>191</v>
      </c>
      <c r="CG109" s="987"/>
      <c r="CH109" s="987"/>
      <c r="CI109" s="987"/>
      <c r="CJ109" s="987"/>
      <c r="CK109" s="956" t="s">
        <v>195</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56" t="s">
        <v>194</v>
      </c>
      <c r="DH109" s="947"/>
      <c r="DI109" s="947"/>
      <c r="DJ109" s="947"/>
      <c r="DK109" s="948"/>
      <c r="DL109" s="956" t="s">
        <v>193</v>
      </c>
      <c r="DM109" s="947"/>
      <c r="DN109" s="947"/>
      <c r="DO109" s="947"/>
      <c r="DP109" s="948"/>
      <c r="DQ109" s="956" t="s">
        <v>192</v>
      </c>
      <c r="DR109" s="947"/>
      <c r="DS109" s="947"/>
      <c r="DT109" s="947"/>
      <c r="DU109" s="948"/>
      <c r="DV109" s="956" t="s">
        <v>191</v>
      </c>
      <c r="DW109" s="947"/>
      <c r="DX109" s="947"/>
      <c r="DY109" s="947"/>
      <c r="DZ109" s="986"/>
    </row>
    <row r="110" spans="1:131" s="281" customFormat="1" ht="26.25" customHeight="1" x14ac:dyDescent="0.2">
      <c r="A110" s="850" t="s">
        <v>216</v>
      </c>
      <c r="B110" s="851"/>
      <c r="C110" s="851"/>
      <c r="D110" s="851"/>
      <c r="E110" s="851"/>
      <c r="F110" s="851"/>
      <c r="G110" s="851"/>
      <c r="H110" s="851"/>
      <c r="I110" s="851"/>
      <c r="J110" s="851"/>
      <c r="K110" s="851"/>
      <c r="L110" s="851"/>
      <c r="M110" s="851"/>
      <c r="N110" s="851"/>
      <c r="O110" s="851"/>
      <c r="P110" s="851"/>
      <c r="Q110" s="851"/>
      <c r="R110" s="851"/>
      <c r="S110" s="851"/>
      <c r="T110" s="851"/>
      <c r="U110" s="851"/>
      <c r="V110" s="851"/>
      <c r="W110" s="851"/>
      <c r="X110" s="851"/>
      <c r="Y110" s="851"/>
      <c r="Z110" s="852"/>
      <c r="AA110" s="931">
        <v>377435</v>
      </c>
      <c r="AB110" s="932"/>
      <c r="AC110" s="932"/>
      <c r="AD110" s="932"/>
      <c r="AE110" s="933"/>
      <c r="AF110" s="934">
        <v>348154</v>
      </c>
      <c r="AG110" s="932"/>
      <c r="AH110" s="932"/>
      <c r="AI110" s="932"/>
      <c r="AJ110" s="933"/>
      <c r="AK110" s="934">
        <v>387007</v>
      </c>
      <c r="AL110" s="932"/>
      <c r="AM110" s="932"/>
      <c r="AN110" s="932"/>
      <c r="AO110" s="933"/>
      <c r="AP110" s="935">
        <v>17.7</v>
      </c>
      <c r="AQ110" s="936"/>
      <c r="AR110" s="936"/>
      <c r="AS110" s="936"/>
      <c r="AT110" s="937"/>
      <c r="AU110" s="988" t="s">
        <v>215</v>
      </c>
      <c r="AV110" s="989"/>
      <c r="AW110" s="989"/>
      <c r="AX110" s="989"/>
      <c r="AY110" s="989"/>
      <c r="AZ110" s="902" t="s">
        <v>214</v>
      </c>
      <c r="BA110" s="851"/>
      <c r="BB110" s="851"/>
      <c r="BC110" s="851"/>
      <c r="BD110" s="851"/>
      <c r="BE110" s="851"/>
      <c r="BF110" s="851"/>
      <c r="BG110" s="851"/>
      <c r="BH110" s="851"/>
      <c r="BI110" s="851"/>
      <c r="BJ110" s="851"/>
      <c r="BK110" s="851"/>
      <c r="BL110" s="851"/>
      <c r="BM110" s="851"/>
      <c r="BN110" s="851"/>
      <c r="BO110" s="851"/>
      <c r="BP110" s="852"/>
      <c r="BQ110" s="903">
        <v>2801502</v>
      </c>
      <c r="BR110" s="879"/>
      <c r="BS110" s="879"/>
      <c r="BT110" s="879"/>
      <c r="BU110" s="879"/>
      <c r="BV110" s="879">
        <v>3100695</v>
      </c>
      <c r="BW110" s="879"/>
      <c r="BX110" s="879"/>
      <c r="BY110" s="879"/>
      <c r="BZ110" s="879"/>
      <c r="CA110" s="879">
        <v>4139676</v>
      </c>
      <c r="CB110" s="879"/>
      <c r="CC110" s="879"/>
      <c r="CD110" s="879"/>
      <c r="CE110" s="879"/>
      <c r="CF110" s="922">
        <v>189.8</v>
      </c>
      <c r="CG110" s="923"/>
      <c r="CH110" s="923"/>
      <c r="CI110" s="923"/>
      <c r="CJ110" s="923"/>
      <c r="CK110" s="974" t="s">
        <v>189</v>
      </c>
      <c r="CL110" s="839"/>
      <c r="CM110" s="928" t="s">
        <v>188</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03" t="s">
        <v>146</v>
      </c>
      <c r="DH110" s="879"/>
      <c r="DI110" s="879"/>
      <c r="DJ110" s="879"/>
      <c r="DK110" s="879"/>
      <c r="DL110" s="879" t="s">
        <v>146</v>
      </c>
      <c r="DM110" s="879"/>
      <c r="DN110" s="879"/>
      <c r="DO110" s="879"/>
      <c r="DP110" s="879"/>
      <c r="DQ110" s="879" t="s">
        <v>146</v>
      </c>
      <c r="DR110" s="879"/>
      <c r="DS110" s="879"/>
      <c r="DT110" s="879"/>
      <c r="DU110" s="879"/>
      <c r="DV110" s="880" t="s">
        <v>146</v>
      </c>
      <c r="DW110" s="880"/>
      <c r="DX110" s="880"/>
      <c r="DY110" s="880"/>
      <c r="DZ110" s="881"/>
    </row>
    <row r="111" spans="1:131" s="281" customFormat="1" ht="26.25" customHeight="1" x14ac:dyDescent="0.2">
      <c r="A111" s="811" t="s">
        <v>213</v>
      </c>
      <c r="B111" s="812"/>
      <c r="C111" s="812"/>
      <c r="D111" s="812"/>
      <c r="E111" s="812"/>
      <c r="F111" s="812"/>
      <c r="G111" s="812"/>
      <c r="H111" s="812"/>
      <c r="I111" s="812"/>
      <c r="J111" s="812"/>
      <c r="K111" s="812"/>
      <c r="L111" s="812"/>
      <c r="M111" s="812"/>
      <c r="N111" s="812"/>
      <c r="O111" s="812"/>
      <c r="P111" s="812"/>
      <c r="Q111" s="812"/>
      <c r="R111" s="812"/>
      <c r="S111" s="812"/>
      <c r="T111" s="812"/>
      <c r="U111" s="812"/>
      <c r="V111" s="812"/>
      <c r="W111" s="812"/>
      <c r="X111" s="812"/>
      <c r="Y111" s="812"/>
      <c r="Z111" s="977"/>
      <c r="AA111" s="961" t="s">
        <v>146</v>
      </c>
      <c r="AB111" s="962"/>
      <c r="AC111" s="962"/>
      <c r="AD111" s="962"/>
      <c r="AE111" s="963"/>
      <c r="AF111" s="964" t="s">
        <v>146</v>
      </c>
      <c r="AG111" s="962"/>
      <c r="AH111" s="962"/>
      <c r="AI111" s="962"/>
      <c r="AJ111" s="963"/>
      <c r="AK111" s="964" t="s">
        <v>146</v>
      </c>
      <c r="AL111" s="962"/>
      <c r="AM111" s="962"/>
      <c r="AN111" s="962"/>
      <c r="AO111" s="963"/>
      <c r="AP111" s="965" t="s">
        <v>146</v>
      </c>
      <c r="AQ111" s="966"/>
      <c r="AR111" s="966"/>
      <c r="AS111" s="966"/>
      <c r="AT111" s="967"/>
      <c r="AU111" s="990"/>
      <c r="AV111" s="991"/>
      <c r="AW111" s="991"/>
      <c r="AX111" s="991"/>
      <c r="AY111" s="991"/>
      <c r="AZ111" s="858" t="s">
        <v>212</v>
      </c>
      <c r="BA111" s="762"/>
      <c r="BB111" s="762"/>
      <c r="BC111" s="762"/>
      <c r="BD111" s="762"/>
      <c r="BE111" s="762"/>
      <c r="BF111" s="762"/>
      <c r="BG111" s="762"/>
      <c r="BH111" s="762"/>
      <c r="BI111" s="762"/>
      <c r="BJ111" s="762"/>
      <c r="BK111" s="762"/>
      <c r="BL111" s="762"/>
      <c r="BM111" s="762"/>
      <c r="BN111" s="762"/>
      <c r="BO111" s="762"/>
      <c r="BP111" s="763"/>
      <c r="BQ111" s="877">
        <v>4860</v>
      </c>
      <c r="BR111" s="878"/>
      <c r="BS111" s="878"/>
      <c r="BT111" s="878"/>
      <c r="BU111" s="878"/>
      <c r="BV111" s="878">
        <v>3240</v>
      </c>
      <c r="BW111" s="878"/>
      <c r="BX111" s="878"/>
      <c r="BY111" s="878"/>
      <c r="BZ111" s="878"/>
      <c r="CA111" s="878">
        <v>1620</v>
      </c>
      <c r="CB111" s="878"/>
      <c r="CC111" s="878"/>
      <c r="CD111" s="878"/>
      <c r="CE111" s="878"/>
      <c r="CF111" s="913">
        <v>0.1</v>
      </c>
      <c r="CG111" s="914"/>
      <c r="CH111" s="914"/>
      <c r="CI111" s="914"/>
      <c r="CJ111" s="914"/>
      <c r="CK111" s="975"/>
      <c r="CL111" s="841"/>
      <c r="CM111" s="844" t="s">
        <v>186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77" t="s">
        <v>146</v>
      </c>
      <c r="DH111" s="878"/>
      <c r="DI111" s="878"/>
      <c r="DJ111" s="878"/>
      <c r="DK111" s="878"/>
      <c r="DL111" s="878" t="s">
        <v>146</v>
      </c>
      <c r="DM111" s="878"/>
      <c r="DN111" s="878"/>
      <c r="DO111" s="878"/>
      <c r="DP111" s="878"/>
      <c r="DQ111" s="878" t="s">
        <v>146</v>
      </c>
      <c r="DR111" s="878"/>
      <c r="DS111" s="878"/>
      <c r="DT111" s="878"/>
      <c r="DU111" s="878"/>
      <c r="DV111" s="875" t="s">
        <v>146</v>
      </c>
      <c r="DW111" s="875"/>
      <c r="DX111" s="875"/>
      <c r="DY111" s="875"/>
      <c r="DZ111" s="876"/>
    </row>
    <row r="112" spans="1:131" s="281" customFormat="1" ht="26.25" customHeight="1" x14ac:dyDescent="0.2">
      <c r="A112" s="968" t="s">
        <v>211</v>
      </c>
      <c r="B112" s="969"/>
      <c r="C112" s="762" t="s">
        <v>210</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816" t="s">
        <v>146</v>
      </c>
      <c r="AB112" s="817"/>
      <c r="AC112" s="817"/>
      <c r="AD112" s="817"/>
      <c r="AE112" s="818"/>
      <c r="AF112" s="819" t="s">
        <v>146</v>
      </c>
      <c r="AG112" s="817"/>
      <c r="AH112" s="817"/>
      <c r="AI112" s="817"/>
      <c r="AJ112" s="818"/>
      <c r="AK112" s="819" t="s">
        <v>146</v>
      </c>
      <c r="AL112" s="817"/>
      <c r="AM112" s="817"/>
      <c r="AN112" s="817"/>
      <c r="AO112" s="818"/>
      <c r="AP112" s="847" t="s">
        <v>146</v>
      </c>
      <c r="AQ112" s="848"/>
      <c r="AR112" s="848"/>
      <c r="AS112" s="848"/>
      <c r="AT112" s="849"/>
      <c r="AU112" s="990"/>
      <c r="AV112" s="991"/>
      <c r="AW112" s="991"/>
      <c r="AX112" s="991"/>
      <c r="AY112" s="991"/>
      <c r="AZ112" s="858" t="s">
        <v>209</v>
      </c>
      <c r="BA112" s="762"/>
      <c r="BB112" s="762"/>
      <c r="BC112" s="762"/>
      <c r="BD112" s="762"/>
      <c r="BE112" s="762"/>
      <c r="BF112" s="762"/>
      <c r="BG112" s="762"/>
      <c r="BH112" s="762"/>
      <c r="BI112" s="762"/>
      <c r="BJ112" s="762"/>
      <c r="BK112" s="762"/>
      <c r="BL112" s="762"/>
      <c r="BM112" s="762"/>
      <c r="BN112" s="762"/>
      <c r="BO112" s="762"/>
      <c r="BP112" s="763"/>
      <c r="BQ112" s="877">
        <v>186952</v>
      </c>
      <c r="BR112" s="878"/>
      <c r="BS112" s="878"/>
      <c r="BT112" s="878"/>
      <c r="BU112" s="878"/>
      <c r="BV112" s="878">
        <v>318518</v>
      </c>
      <c r="BW112" s="878"/>
      <c r="BX112" s="878"/>
      <c r="BY112" s="878"/>
      <c r="BZ112" s="878"/>
      <c r="CA112" s="878">
        <v>279512</v>
      </c>
      <c r="CB112" s="878"/>
      <c r="CC112" s="878"/>
      <c r="CD112" s="878"/>
      <c r="CE112" s="878"/>
      <c r="CF112" s="913">
        <v>12.8</v>
      </c>
      <c r="CG112" s="914"/>
      <c r="CH112" s="914"/>
      <c r="CI112" s="914"/>
      <c r="CJ112" s="914"/>
      <c r="CK112" s="975"/>
      <c r="CL112" s="841"/>
      <c r="CM112" s="844" t="s">
        <v>208</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77" t="s">
        <v>146</v>
      </c>
      <c r="DH112" s="878"/>
      <c r="DI112" s="878"/>
      <c r="DJ112" s="878"/>
      <c r="DK112" s="878"/>
      <c r="DL112" s="878" t="s">
        <v>146</v>
      </c>
      <c r="DM112" s="878"/>
      <c r="DN112" s="878"/>
      <c r="DO112" s="878"/>
      <c r="DP112" s="878"/>
      <c r="DQ112" s="878" t="s">
        <v>146</v>
      </c>
      <c r="DR112" s="878"/>
      <c r="DS112" s="878"/>
      <c r="DT112" s="878"/>
      <c r="DU112" s="878"/>
      <c r="DV112" s="875" t="s">
        <v>146</v>
      </c>
      <c r="DW112" s="875"/>
      <c r="DX112" s="875"/>
      <c r="DY112" s="875"/>
      <c r="DZ112" s="876"/>
    </row>
    <row r="113" spans="1:130" s="281" customFormat="1" ht="26.25" customHeight="1" x14ac:dyDescent="0.2">
      <c r="A113" s="970"/>
      <c r="B113" s="971"/>
      <c r="C113" s="762" t="s">
        <v>207</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61">
        <v>28895</v>
      </c>
      <c r="AB113" s="962"/>
      <c r="AC113" s="962"/>
      <c r="AD113" s="962"/>
      <c r="AE113" s="963"/>
      <c r="AF113" s="964">
        <v>32350</v>
      </c>
      <c r="AG113" s="962"/>
      <c r="AH113" s="962"/>
      <c r="AI113" s="962"/>
      <c r="AJ113" s="963"/>
      <c r="AK113" s="964">
        <v>32705</v>
      </c>
      <c r="AL113" s="962"/>
      <c r="AM113" s="962"/>
      <c r="AN113" s="962"/>
      <c r="AO113" s="963"/>
      <c r="AP113" s="965">
        <v>1.5</v>
      </c>
      <c r="AQ113" s="966"/>
      <c r="AR113" s="966"/>
      <c r="AS113" s="966"/>
      <c r="AT113" s="967"/>
      <c r="AU113" s="990"/>
      <c r="AV113" s="991"/>
      <c r="AW113" s="991"/>
      <c r="AX113" s="991"/>
      <c r="AY113" s="991"/>
      <c r="AZ113" s="858" t="s">
        <v>206</v>
      </c>
      <c r="BA113" s="762"/>
      <c r="BB113" s="762"/>
      <c r="BC113" s="762"/>
      <c r="BD113" s="762"/>
      <c r="BE113" s="762"/>
      <c r="BF113" s="762"/>
      <c r="BG113" s="762"/>
      <c r="BH113" s="762"/>
      <c r="BI113" s="762"/>
      <c r="BJ113" s="762"/>
      <c r="BK113" s="762"/>
      <c r="BL113" s="762"/>
      <c r="BM113" s="762"/>
      <c r="BN113" s="762"/>
      <c r="BO113" s="762"/>
      <c r="BP113" s="763"/>
      <c r="BQ113" s="877">
        <v>308074</v>
      </c>
      <c r="BR113" s="878"/>
      <c r="BS113" s="878"/>
      <c r="BT113" s="878"/>
      <c r="BU113" s="878"/>
      <c r="BV113" s="878">
        <v>294918</v>
      </c>
      <c r="BW113" s="878"/>
      <c r="BX113" s="878"/>
      <c r="BY113" s="878"/>
      <c r="BZ113" s="878"/>
      <c r="CA113" s="878">
        <v>273820</v>
      </c>
      <c r="CB113" s="878"/>
      <c r="CC113" s="878"/>
      <c r="CD113" s="878"/>
      <c r="CE113" s="878"/>
      <c r="CF113" s="913">
        <v>12.6</v>
      </c>
      <c r="CG113" s="914"/>
      <c r="CH113" s="914"/>
      <c r="CI113" s="914"/>
      <c r="CJ113" s="914"/>
      <c r="CK113" s="975"/>
      <c r="CL113" s="841"/>
      <c r="CM113" s="844" t="s">
        <v>205</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816" t="s">
        <v>146</v>
      </c>
      <c r="DH113" s="817"/>
      <c r="DI113" s="817"/>
      <c r="DJ113" s="817"/>
      <c r="DK113" s="818"/>
      <c r="DL113" s="819" t="s">
        <v>146</v>
      </c>
      <c r="DM113" s="817"/>
      <c r="DN113" s="817"/>
      <c r="DO113" s="817"/>
      <c r="DP113" s="818"/>
      <c r="DQ113" s="819" t="s">
        <v>146</v>
      </c>
      <c r="DR113" s="817"/>
      <c r="DS113" s="817"/>
      <c r="DT113" s="817"/>
      <c r="DU113" s="818"/>
      <c r="DV113" s="847" t="s">
        <v>146</v>
      </c>
      <c r="DW113" s="848"/>
      <c r="DX113" s="848"/>
      <c r="DY113" s="848"/>
      <c r="DZ113" s="849"/>
    </row>
    <row r="114" spans="1:130" s="281" customFormat="1" ht="26.25" customHeight="1" x14ac:dyDescent="0.2">
      <c r="A114" s="970"/>
      <c r="B114" s="971"/>
      <c r="C114" s="762" t="s">
        <v>204</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816">
        <v>9157</v>
      </c>
      <c r="AB114" s="817"/>
      <c r="AC114" s="817"/>
      <c r="AD114" s="817"/>
      <c r="AE114" s="818"/>
      <c r="AF114" s="819">
        <v>9441</v>
      </c>
      <c r="AG114" s="817"/>
      <c r="AH114" s="817"/>
      <c r="AI114" s="817"/>
      <c r="AJ114" s="818"/>
      <c r="AK114" s="819">
        <v>16599</v>
      </c>
      <c r="AL114" s="817"/>
      <c r="AM114" s="817"/>
      <c r="AN114" s="817"/>
      <c r="AO114" s="818"/>
      <c r="AP114" s="847">
        <v>0.8</v>
      </c>
      <c r="AQ114" s="848"/>
      <c r="AR114" s="848"/>
      <c r="AS114" s="848"/>
      <c r="AT114" s="849"/>
      <c r="AU114" s="990"/>
      <c r="AV114" s="991"/>
      <c r="AW114" s="991"/>
      <c r="AX114" s="991"/>
      <c r="AY114" s="991"/>
      <c r="AZ114" s="858" t="s">
        <v>203</v>
      </c>
      <c r="BA114" s="762"/>
      <c r="BB114" s="762"/>
      <c r="BC114" s="762"/>
      <c r="BD114" s="762"/>
      <c r="BE114" s="762"/>
      <c r="BF114" s="762"/>
      <c r="BG114" s="762"/>
      <c r="BH114" s="762"/>
      <c r="BI114" s="762"/>
      <c r="BJ114" s="762"/>
      <c r="BK114" s="762"/>
      <c r="BL114" s="762"/>
      <c r="BM114" s="762"/>
      <c r="BN114" s="762"/>
      <c r="BO114" s="762"/>
      <c r="BP114" s="763"/>
      <c r="BQ114" s="877">
        <v>733721</v>
      </c>
      <c r="BR114" s="878"/>
      <c r="BS114" s="878"/>
      <c r="BT114" s="878"/>
      <c r="BU114" s="878"/>
      <c r="BV114" s="878">
        <v>772337</v>
      </c>
      <c r="BW114" s="878"/>
      <c r="BX114" s="878"/>
      <c r="BY114" s="878"/>
      <c r="BZ114" s="878"/>
      <c r="CA114" s="878">
        <v>830205</v>
      </c>
      <c r="CB114" s="878"/>
      <c r="CC114" s="878"/>
      <c r="CD114" s="878"/>
      <c r="CE114" s="878"/>
      <c r="CF114" s="913">
        <v>38.1</v>
      </c>
      <c r="CG114" s="914"/>
      <c r="CH114" s="914"/>
      <c r="CI114" s="914"/>
      <c r="CJ114" s="914"/>
      <c r="CK114" s="975"/>
      <c r="CL114" s="841"/>
      <c r="CM114" s="844" t="s">
        <v>178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816" t="s">
        <v>146</v>
      </c>
      <c r="DH114" s="817"/>
      <c r="DI114" s="817"/>
      <c r="DJ114" s="817"/>
      <c r="DK114" s="818"/>
      <c r="DL114" s="819" t="s">
        <v>146</v>
      </c>
      <c r="DM114" s="817"/>
      <c r="DN114" s="817"/>
      <c r="DO114" s="817"/>
      <c r="DP114" s="818"/>
      <c r="DQ114" s="819" t="s">
        <v>146</v>
      </c>
      <c r="DR114" s="817"/>
      <c r="DS114" s="817"/>
      <c r="DT114" s="817"/>
      <c r="DU114" s="818"/>
      <c r="DV114" s="847" t="s">
        <v>146</v>
      </c>
      <c r="DW114" s="848"/>
      <c r="DX114" s="848"/>
      <c r="DY114" s="848"/>
      <c r="DZ114" s="849"/>
    </row>
    <row r="115" spans="1:130" s="281" customFormat="1" ht="26.25" customHeight="1" x14ac:dyDescent="0.2">
      <c r="A115" s="970"/>
      <c r="B115" s="971"/>
      <c r="C115" s="762" t="s">
        <v>202</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61">
        <v>1620</v>
      </c>
      <c r="AB115" s="962"/>
      <c r="AC115" s="962"/>
      <c r="AD115" s="962"/>
      <c r="AE115" s="963"/>
      <c r="AF115" s="964">
        <v>1620</v>
      </c>
      <c r="AG115" s="962"/>
      <c r="AH115" s="962"/>
      <c r="AI115" s="962"/>
      <c r="AJ115" s="963"/>
      <c r="AK115" s="964">
        <v>1620</v>
      </c>
      <c r="AL115" s="962"/>
      <c r="AM115" s="962"/>
      <c r="AN115" s="962"/>
      <c r="AO115" s="963"/>
      <c r="AP115" s="965">
        <v>0.1</v>
      </c>
      <c r="AQ115" s="966"/>
      <c r="AR115" s="966"/>
      <c r="AS115" s="966"/>
      <c r="AT115" s="967"/>
      <c r="AU115" s="990"/>
      <c r="AV115" s="991"/>
      <c r="AW115" s="991"/>
      <c r="AX115" s="991"/>
      <c r="AY115" s="991"/>
      <c r="AZ115" s="858" t="s">
        <v>201</v>
      </c>
      <c r="BA115" s="762"/>
      <c r="BB115" s="762"/>
      <c r="BC115" s="762"/>
      <c r="BD115" s="762"/>
      <c r="BE115" s="762"/>
      <c r="BF115" s="762"/>
      <c r="BG115" s="762"/>
      <c r="BH115" s="762"/>
      <c r="BI115" s="762"/>
      <c r="BJ115" s="762"/>
      <c r="BK115" s="762"/>
      <c r="BL115" s="762"/>
      <c r="BM115" s="762"/>
      <c r="BN115" s="762"/>
      <c r="BO115" s="762"/>
      <c r="BP115" s="763"/>
      <c r="BQ115" s="877" t="s">
        <v>146</v>
      </c>
      <c r="BR115" s="878"/>
      <c r="BS115" s="878"/>
      <c r="BT115" s="878"/>
      <c r="BU115" s="878"/>
      <c r="BV115" s="878" t="s">
        <v>146</v>
      </c>
      <c r="BW115" s="878"/>
      <c r="BX115" s="878"/>
      <c r="BY115" s="878"/>
      <c r="BZ115" s="878"/>
      <c r="CA115" s="878" t="s">
        <v>146</v>
      </c>
      <c r="CB115" s="878"/>
      <c r="CC115" s="878"/>
      <c r="CD115" s="878"/>
      <c r="CE115" s="878"/>
      <c r="CF115" s="913" t="s">
        <v>146</v>
      </c>
      <c r="CG115" s="914"/>
      <c r="CH115" s="914"/>
      <c r="CI115" s="914"/>
      <c r="CJ115" s="914"/>
      <c r="CK115" s="975"/>
      <c r="CL115" s="841"/>
      <c r="CM115" s="858" t="s">
        <v>200</v>
      </c>
      <c r="CN115" s="960"/>
      <c r="CO115" s="960"/>
      <c r="CP115" s="960"/>
      <c r="CQ115" s="960"/>
      <c r="CR115" s="960"/>
      <c r="CS115" s="960"/>
      <c r="CT115" s="960"/>
      <c r="CU115" s="960"/>
      <c r="CV115" s="960"/>
      <c r="CW115" s="960"/>
      <c r="CX115" s="960"/>
      <c r="CY115" s="960"/>
      <c r="CZ115" s="960"/>
      <c r="DA115" s="960"/>
      <c r="DB115" s="960"/>
      <c r="DC115" s="960"/>
      <c r="DD115" s="960"/>
      <c r="DE115" s="960"/>
      <c r="DF115" s="763"/>
      <c r="DG115" s="816" t="s">
        <v>146</v>
      </c>
      <c r="DH115" s="817"/>
      <c r="DI115" s="817"/>
      <c r="DJ115" s="817"/>
      <c r="DK115" s="818"/>
      <c r="DL115" s="819" t="s">
        <v>146</v>
      </c>
      <c r="DM115" s="817"/>
      <c r="DN115" s="817"/>
      <c r="DO115" s="817"/>
      <c r="DP115" s="818"/>
      <c r="DQ115" s="819" t="s">
        <v>146</v>
      </c>
      <c r="DR115" s="817"/>
      <c r="DS115" s="817"/>
      <c r="DT115" s="817"/>
      <c r="DU115" s="818"/>
      <c r="DV115" s="847" t="s">
        <v>146</v>
      </c>
      <c r="DW115" s="848"/>
      <c r="DX115" s="848"/>
      <c r="DY115" s="848"/>
      <c r="DZ115" s="849"/>
    </row>
    <row r="116" spans="1:130" s="281" customFormat="1" ht="26.25" customHeight="1" x14ac:dyDescent="0.2">
      <c r="A116" s="972"/>
      <c r="B116" s="973"/>
      <c r="C116" s="908" t="s">
        <v>199</v>
      </c>
      <c r="D116" s="908"/>
      <c r="E116" s="908"/>
      <c r="F116" s="908"/>
      <c r="G116" s="908"/>
      <c r="H116" s="908"/>
      <c r="I116" s="908"/>
      <c r="J116" s="908"/>
      <c r="K116" s="908"/>
      <c r="L116" s="908"/>
      <c r="M116" s="908"/>
      <c r="N116" s="908"/>
      <c r="O116" s="908"/>
      <c r="P116" s="908"/>
      <c r="Q116" s="908"/>
      <c r="R116" s="908"/>
      <c r="S116" s="908"/>
      <c r="T116" s="908"/>
      <c r="U116" s="908"/>
      <c r="V116" s="908"/>
      <c r="W116" s="908"/>
      <c r="X116" s="908"/>
      <c r="Y116" s="908"/>
      <c r="Z116" s="909"/>
      <c r="AA116" s="816" t="s">
        <v>146</v>
      </c>
      <c r="AB116" s="817"/>
      <c r="AC116" s="817"/>
      <c r="AD116" s="817"/>
      <c r="AE116" s="818"/>
      <c r="AF116" s="819" t="s">
        <v>146</v>
      </c>
      <c r="AG116" s="817"/>
      <c r="AH116" s="817"/>
      <c r="AI116" s="817"/>
      <c r="AJ116" s="818"/>
      <c r="AK116" s="819" t="s">
        <v>146</v>
      </c>
      <c r="AL116" s="817"/>
      <c r="AM116" s="817"/>
      <c r="AN116" s="817"/>
      <c r="AO116" s="818"/>
      <c r="AP116" s="847" t="s">
        <v>146</v>
      </c>
      <c r="AQ116" s="848"/>
      <c r="AR116" s="848"/>
      <c r="AS116" s="848"/>
      <c r="AT116" s="849"/>
      <c r="AU116" s="990"/>
      <c r="AV116" s="991"/>
      <c r="AW116" s="991"/>
      <c r="AX116" s="991"/>
      <c r="AY116" s="991"/>
      <c r="AZ116" s="919" t="s">
        <v>198</v>
      </c>
      <c r="BA116" s="920"/>
      <c r="BB116" s="920"/>
      <c r="BC116" s="920"/>
      <c r="BD116" s="920"/>
      <c r="BE116" s="920"/>
      <c r="BF116" s="920"/>
      <c r="BG116" s="920"/>
      <c r="BH116" s="920"/>
      <c r="BI116" s="920"/>
      <c r="BJ116" s="920"/>
      <c r="BK116" s="920"/>
      <c r="BL116" s="920"/>
      <c r="BM116" s="920"/>
      <c r="BN116" s="920"/>
      <c r="BO116" s="920"/>
      <c r="BP116" s="921"/>
      <c r="BQ116" s="877" t="s">
        <v>146</v>
      </c>
      <c r="BR116" s="878"/>
      <c r="BS116" s="878"/>
      <c r="BT116" s="878"/>
      <c r="BU116" s="878"/>
      <c r="BV116" s="878" t="s">
        <v>146</v>
      </c>
      <c r="BW116" s="878"/>
      <c r="BX116" s="878"/>
      <c r="BY116" s="878"/>
      <c r="BZ116" s="878"/>
      <c r="CA116" s="878" t="s">
        <v>146</v>
      </c>
      <c r="CB116" s="878"/>
      <c r="CC116" s="878"/>
      <c r="CD116" s="878"/>
      <c r="CE116" s="878"/>
      <c r="CF116" s="913" t="s">
        <v>146</v>
      </c>
      <c r="CG116" s="914"/>
      <c r="CH116" s="914"/>
      <c r="CI116" s="914"/>
      <c r="CJ116" s="914"/>
      <c r="CK116" s="975"/>
      <c r="CL116" s="841"/>
      <c r="CM116" s="844" t="s">
        <v>175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816">
        <v>4860</v>
      </c>
      <c r="DH116" s="817"/>
      <c r="DI116" s="817"/>
      <c r="DJ116" s="817"/>
      <c r="DK116" s="818"/>
      <c r="DL116" s="819">
        <v>3240</v>
      </c>
      <c r="DM116" s="817"/>
      <c r="DN116" s="817"/>
      <c r="DO116" s="817"/>
      <c r="DP116" s="818"/>
      <c r="DQ116" s="819">
        <v>1620</v>
      </c>
      <c r="DR116" s="817"/>
      <c r="DS116" s="817"/>
      <c r="DT116" s="817"/>
      <c r="DU116" s="818"/>
      <c r="DV116" s="847">
        <v>0.1</v>
      </c>
      <c r="DW116" s="848"/>
      <c r="DX116" s="848"/>
      <c r="DY116" s="848"/>
      <c r="DZ116" s="849"/>
    </row>
    <row r="117" spans="1:130" s="281" customFormat="1" ht="26.25" customHeight="1" x14ac:dyDescent="0.2">
      <c r="A117" s="946" t="s">
        <v>133</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905" t="s">
        <v>197</v>
      </c>
      <c r="Z117" s="948"/>
      <c r="AA117" s="949">
        <v>417107</v>
      </c>
      <c r="AB117" s="950"/>
      <c r="AC117" s="950"/>
      <c r="AD117" s="950"/>
      <c r="AE117" s="951"/>
      <c r="AF117" s="952">
        <v>391565</v>
      </c>
      <c r="AG117" s="950"/>
      <c r="AH117" s="950"/>
      <c r="AI117" s="950"/>
      <c r="AJ117" s="951"/>
      <c r="AK117" s="952">
        <v>437931</v>
      </c>
      <c r="AL117" s="950"/>
      <c r="AM117" s="950"/>
      <c r="AN117" s="950"/>
      <c r="AO117" s="951"/>
      <c r="AP117" s="953"/>
      <c r="AQ117" s="954"/>
      <c r="AR117" s="954"/>
      <c r="AS117" s="954"/>
      <c r="AT117" s="955"/>
      <c r="AU117" s="990"/>
      <c r="AV117" s="991"/>
      <c r="AW117" s="991"/>
      <c r="AX117" s="991"/>
      <c r="AY117" s="991"/>
      <c r="AZ117" s="919" t="s">
        <v>196</v>
      </c>
      <c r="BA117" s="920"/>
      <c r="BB117" s="920"/>
      <c r="BC117" s="920"/>
      <c r="BD117" s="920"/>
      <c r="BE117" s="920"/>
      <c r="BF117" s="920"/>
      <c r="BG117" s="920"/>
      <c r="BH117" s="920"/>
      <c r="BI117" s="920"/>
      <c r="BJ117" s="920"/>
      <c r="BK117" s="920"/>
      <c r="BL117" s="920"/>
      <c r="BM117" s="920"/>
      <c r="BN117" s="920"/>
      <c r="BO117" s="920"/>
      <c r="BP117" s="921"/>
      <c r="BQ117" s="877" t="s">
        <v>146</v>
      </c>
      <c r="BR117" s="878"/>
      <c r="BS117" s="878"/>
      <c r="BT117" s="878"/>
      <c r="BU117" s="878"/>
      <c r="BV117" s="878" t="s">
        <v>146</v>
      </c>
      <c r="BW117" s="878"/>
      <c r="BX117" s="878"/>
      <c r="BY117" s="878"/>
      <c r="BZ117" s="878"/>
      <c r="CA117" s="878" t="s">
        <v>146</v>
      </c>
      <c r="CB117" s="878"/>
      <c r="CC117" s="878"/>
      <c r="CD117" s="878"/>
      <c r="CE117" s="878"/>
      <c r="CF117" s="913" t="s">
        <v>146</v>
      </c>
      <c r="CG117" s="914"/>
      <c r="CH117" s="914"/>
      <c r="CI117" s="914"/>
      <c r="CJ117" s="914"/>
      <c r="CK117" s="975"/>
      <c r="CL117" s="841"/>
      <c r="CM117" s="844" t="s">
        <v>172</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816" t="s">
        <v>146</v>
      </c>
      <c r="DH117" s="817"/>
      <c r="DI117" s="817"/>
      <c r="DJ117" s="817"/>
      <c r="DK117" s="818"/>
      <c r="DL117" s="819" t="s">
        <v>146</v>
      </c>
      <c r="DM117" s="817"/>
      <c r="DN117" s="817"/>
      <c r="DO117" s="817"/>
      <c r="DP117" s="818"/>
      <c r="DQ117" s="819" t="s">
        <v>146</v>
      </c>
      <c r="DR117" s="817"/>
      <c r="DS117" s="817"/>
      <c r="DT117" s="817"/>
      <c r="DU117" s="818"/>
      <c r="DV117" s="847" t="s">
        <v>146</v>
      </c>
      <c r="DW117" s="848"/>
      <c r="DX117" s="848"/>
      <c r="DY117" s="848"/>
      <c r="DZ117" s="849"/>
    </row>
    <row r="118" spans="1:130" s="281" customFormat="1" ht="26.25" customHeight="1" x14ac:dyDescent="0.2">
      <c r="A118" s="946" t="s">
        <v>195</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56" t="s">
        <v>194</v>
      </c>
      <c r="AB118" s="947"/>
      <c r="AC118" s="947"/>
      <c r="AD118" s="947"/>
      <c r="AE118" s="948"/>
      <c r="AF118" s="956" t="s">
        <v>193</v>
      </c>
      <c r="AG118" s="947"/>
      <c r="AH118" s="947"/>
      <c r="AI118" s="947"/>
      <c r="AJ118" s="948"/>
      <c r="AK118" s="956" t="s">
        <v>192</v>
      </c>
      <c r="AL118" s="947"/>
      <c r="AM118" s="947"/>
      <c r="AN118" s="947"/>
      <c r="AO118" s="948"/>
      <c r="AP118" s="957" t="s">
        <v>191</v>
      </c>
      <c r="AQ118" s="958"/>
      <c r="AR118" s="958"/>
      <c r="AS118" s="958"/>
      <c r="AT118" s="959"/>
      <c r="AU118" s="990"/>
      <c r="AV118" s="991"/>
      <c r="AW118" s="991"/>
      <c r="AX118" s="991"/>
      <c r="AY118" s="991"/>
      <c r="AZ118" s="907" t="s">
        <v>190</v>
      </c>
      <c r="BA118" s="908"/>
      <c r="BB118" s="908"/>
      <c r="BC118" s="908"/>
      <c r="BD118" s="908"/>
      <c r="BE118" s="908"/>
      <c r="BF118" s="908"/>
      <c r="BG118" s="908"/>
      <c r="BH118" s="908"/>
      <c r="BI118" s="908"/>
      <c r="BJ118" s="908"/>
      <c r="BK118" s="908"/>
      <c r="BL118" s="908"/>
      <c r="BM118" s="908"/>
      <c r="BN118" s="908"/>
      <c r="BO118" s="908"/>
      <c r="BP118" s="909"/>
      <c r="BQ118" s="915" t="s">
        <v>146</v>
      </c>
      <c r="BR118" s="916"/>
      <c r="BS118" s="916"/>
      <c r="BT118" s="916"/>
      <c r="BU118" s="916"/>
      <c r="BV118" s="916" t="s">
        <v>146</v>
      </c>
      <c r="BW118" s="916"/>
      <c r="BX118" s="916"/>
      <c r="BY118" s="916"/>
      <c r="BZ118" s="916"/>
      <c r="CA118" s="916" t="s">
        <v>146</v>
      </c>
      <c r="CB118" s="916"/>
      <c r="CC118" s="916"/>
      <c r="CD118" s="916"/>
      <c r="CE118" s="916"/>
      <c r="CF118" s="913" t="s">
        <v>146</v>
      </c>
      <c r="CG118" s="914"/>
      <c r="CH118" s="914"/>
      <c r="CI118" s="914"/>
      <c r="CJ118" s="914"/>
      <c r="CK118" s="975"/>
      <c r="CL118" s="841"/>
      <c r="CM118" s="844" t="s">
        <v>169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816" t="s">
        <v>146</v>
      </c>
      <c r="DH118" s="817"/>
      <c r="DI118" s="817"/>
      <c r="DJ118" s="817"/>
      <c r="DK118" s="818"/>
      <c r="DL118" s="819" t="s">
        <v>146</v>
      </c>
      <c r="DM118" s="817"/>
      <c r="DN118" s="817"/>
      <c r="DO118" s="817"/>
      <c r="DP118" s="818"/>
      <c r="DQ118" s="819" t="s">
        <v>146</v>
      </c>
      <c r="DR118" s="817"/>
      <c r="DS118" s="817"/>
      <c r="DT118" s="817"/>
      <c r="DU118" s="818"/>
      <c r="DV118" s="847" t="s">
        <v>146</v>
      </c>
      <c r="DW118" s="848"/>
      <c r="DX118" s="848"/>
      <c r="DY118" s="848"/>
      <c r="DZ118" s="849"/>
    </row>
    <row r="119" spans="1:130" s="281" customFormat="1" ht="26.25" customHeight="1" x14ac:dyDescent="0.2">
      <c r="A119" s="838" t="s">
        <v>189</v>
      </c>
      <c r="B119" s="839"/>
      <c r="C119" s="928" t="s">
        <v>188</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146</v>
      </c>
      <c r="AB119" s="932"/>
      <c r="AC119" s="932"/>
      <c r="AD119" s="932"/>
      <c r="AE119" s="933"/>
      <c r="AF119" s="934" t="s">
        <v>146</v>
      </c>
      <c r="AG119" s="932"/>
      <c r="AH119" s="932"/>
      <c r="AI119" s="932"/>
      <c r="AJ119" s="933"/>
      <c r="AK119" s="934" t="s">
        <v>146</v>
      </c>
      <c r="AL119" s="932"/>
      <c r="AM119" s="932"/>
      <c r="AN119" s="932"/>
      <c r="AO119" s="933"/>
      <c r="AP119" s="935" t="s">
        <v>146</v>
      </c>
      <c r="AQ119" s="936"/>
      <c r="AR119" s="936"/>
      <c r="AS119" s="936"/>
      <c r="AT119" s="937"/>
      <c r="AU119" s="992"/>
      <c r="AV119" s="993"/>
      <c r="AW119" s="993"/>
      <c r="AX119" s="993"/>
      <c r="AY119" s="993"/>
      <c r="AZ119" s="295" t="s">
        <v>133</v>
      </c>
      <c r="BA119" s="295"/>
      <c r="BB119" s="295"/>
      <c r="BC119" s="295"/>
      <c r="BD119" s="295"/>
      <c r="BE119" s="295"/>
      <c r="BF119" s="295"/>
      <c r="BG119" s="295"/>
      <c r="BH119" s="295"/>
      <c r="BI119" s="295"/>
      <c r="BJ119" s="295"/>
      <c r="BK119" s="295"/>
      <c r="BL119" s="295"/>
      <c r="BM119" s="295"/>
      <c r="BN119" s="295"/>
      <c r="BO119" s="905" t="s">
        <v>187</v>
      </c>
      <c r="BP119" s="906"/>
      <c r="BQ119" s="915">
        <v>4035109</v>
      </c>
      <c r="BR119" s="916"/>
      <c r="BS119" s="916"/>
      <c r="BT119" s="916"/>
      <c r="BU119" s="916"/>
      <c r="BV119" s="916">
        <v>4489708</v>
      </c>
      <c r="BW119" s="916"/>
      <c r="BX119" s="916"/>
      <c r="BY119" s="916"/>
      <c r="BZ119" s="916"/>
      <c r="CA119" s="916">
        <v>5524833</v>
      </c>
      <c r="CB119" s="916"/>
      <c r="CC119" s="916"/>
      <c r="CD119" s="916"/>
      <c r="CE119" s="916"/>
      <c r="CF119" s="797"/>
      <c r="CG119" s="798"/>
      <c r="CH119" s="798"/>
      <c r="CI119" s="798"/>
      <c r="CJ119" s="886"/>
      <c r="CK119" s="976"/>
      <c r="CL119" s="843"/>
      <c r="CM119" s="882" t="s">
        <v>166</v>
      </c>
      <c r="CN119" s="883"/>
      <c r="CO119" s="883"/>
      <c r="CP119" s="883"/>
      <c r="CQ119" s="883"/>
      <c r="CR119" s="883"/>
      <c r="CS119" s="883"/>
      <c r="CT119" s="883"/>
      <c r="CU119" s="883"/>
      <c r="CV119" s="883"/>
      <c r="CW119" s="883"/>
      <c r="CX119" s="883"/>
      <c r="CY119" s="883"/>
      <c r="CZ119" s="883"/>
      <c r="DA119" s="883"/>
      <c r="DB119" s="883"/>
      <c r="DC119" s="883"/>
      <c r="DD119" s="883"/>
      <c r="DE119" s="883"/>
      <c r="DF119" s="884"/>
      <c r="DG119" s="774" t="s">
        <v>146</v>
      </c>
      <c r="DH119" s="775"/>
      <c r="DI119" s="775"/>
      <c r="DJ119" s="775"/>
      <c r="DK119" s="776"/>
      <c r="DL119" s="777" t="s">
        <v>146</v>
      </c>
      <c r="DM119" s="775"/>
      <c r="DN119" s="775"/>
      <c r="DO119" s="775"/>
      <c r="DP119" s="776"/>
      <c r="DQ119" s="777" t="s">
        <v>146</v>
      </c>
      <c r="DR119" s="775"/>
      <c r="DS119" s="775"/>
      <c r="DT119" s="775"/>
      <c r="DU119" s="776"/>
      <c r="DV119" s="890" t="s">
        <v>146</v>
      </c>
      <c r="DW119" s="891"/>
      <c r="DX119" s="891"/>
      <c r="DY119" s="891"/>
      <c r="DZ119" s="892"/>
    </row>
    <row r="120" spans="1:130" s="281" customFormat="1" ht="26.25" customHeight="1" x14ac:dyDescent="0.2">
      <c r="A120" s="840"/>
      <c r="B120" s="841"/>
      <c r="C120" s="844" t="s">
        <v>186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816" t="s">
        <v>146</v>
      </c>
      <c r="AB120" s="817"/>
      <c r="AC120" s="817"/>
      <c r="AD120" s="817"/>
      <c r="AE120" s="818"/>
      <c r="AF120" s="819" t="s">
        <v>146</v>
      </c>
      <c r="AG120" s="817"/>
      <c r="AH120" s="817"/>
      <c r="AI120" s="817"/>
      <c r="AJ120" s="818"/>
      <c r="AK120" s="819" t="s">
        <v>146</v>
      </c>
      <c r="AL120" s="817"/>
      <c r="AM120" s="817"/>
      <c r="AN120" s="817"/>
      <c r="AO120" s="818"/>
      <c r="AP120" s="847" t="s">
        <v>146</v>
      </c>
      <c r="AQ120" s="848"/>
      <c r="AR120" s="848"/>
      <c r="AS120" s="848"/>
      <c r="AT120" s="849"/>
      <c r="AU120" s="938" t="s">
        <v>185</v>
      </c>
      <c r="AV120" s="939"/>
      <c r="AW120" s="939"/>
      <c r="AX120" s="939"/>
      <c r="AY120" s="940"/>
      <c r="AZ120" s="902" t="s">
        <v>184</v>
      </c>
      <c r="BA120" s="851"/>
      <c r="BB120" s="851"/>
      <c r="BC120" s="851"/>
      <c r="BD120" s="851"/>
      <c r="BE120" s="851"/>
      <c r="BF120" s="851"/>
      <c r="BG120" s="851"/>
      <c r="BH120" s="851"/>
      <c r="BI120" s="851"/>
      <c r="BJ120" s="851"/>
      <c r="BK120" s="851"/>
      <c r="BL120" s="851"/>
      <c r="BM120" s="851"/>
      <c r="BN120" s="851"/>
      <c r="BO120" s="851"/>
      <c r="BP120" s="852"/>
      <c r="BQ120" s="903">
        <v>3436776</v>
      </c>
      <c r="BR120" s="879"/>
      <c r="BS120" s="879"/>
      <c r="BT120" s="879"/>
      <c r="BU120" s="879"/>
      <c r="BV120" s="879">
        <v>3115771</v>
      </c>
      <c r="BW120" s="879"/>
      <c r="BX120" s="879"/>
      <c r="BY120" s="879"/>
      <c r="BZ120" s="879"/>
      <c r="CA120" s="879">
        <v>3033170</v>
      </c>
      <c r="CB120" s="879"/>
      <c r="CC120" s="879"/>
      <c r="CD120" s="879"/>
      <c r="CE120" s="879"/>
      <c r="CF120" s="922">
        <v>139.1</v>
      </c>
      <c r="CG120" s="923"/>
      <c r="CH120" s="923"/>
      <c r="CI120" s="923"/>
      <c r="CJ120" s="923"/>
      <c r="CK120" s="924" t="s">
        <v>183</v>
      </c>
      <c r="CL120" s="894"/>
      <c r="CM120" s="894"/>
      <c r="CN120" s="894"/>
      <c r="CO120" s="895"/>
      <c r="CP120" s="910" t="s">
        <v>182</v>
      </c>
      <c r="CQ120" s="911"/>
      <c r="CR120" s="911"/>
      <c r="CS120" s="911"/>
      <c r="CT120" s="911"/>
      <c r="CU120" s="911"/>
      <c r="CV120" s="911"/>
      <c r="CW120" s="911"/>
      <c r="CX120" s="911"/>
      <c r="CY120" s="911"/>
      <c r="CZ120" s="911"/>
      <c r="DA120" s="911"/>
      <c r="DB120" s="911"/>
      <c r="DC120" s="911"/>
      <c r="DD120" s="911"/>
      <c r="DE120" s="911"/>
      <c r="DF120" s="912"/>
      <c r="DG120" s="903">
        <v>165781</v>
      </c>
      <c r="DH120" s="879"/>
      <c r="DI120" s="879"/>
      <c r="DJ120" s="879"/>
      <c r="DK120" s="879"/>
      <c r="DL120" s="879">
        <v>296815</v>
      </c>
      <c r="DM120" s="879"/>
      <c r="DN120" s="879"/>
      <c r="DO120" s="879"/>
      <c r="DP120" s="879"/>
      <c r="DQ120" s="879">
        <v>262927</v>
      </c>
      <c r="DR120" s="879"/>
      <c r="DS120" s="879"/>
      <c r="DT120" s="879"/>
      <c r="DU120" s="879"/>
      <c r="DV120" s="880">
        <v>12.1</v>
      </c>
      <c r="DW120" s="880"/>
      <c r="DX120" s="880"/>
      <c r="DY120" s="880"/>
      <c r="DZ120" s="881"/>
    </row>
    <row r="121" spans="1:130" s="281" customFormat="1" ht="26.25" customHeight="1" x14ac:dyDescent="0.2">
      <c r="A121" s="840"/>
      <c r="B121" s="841"/>
      <c r="C121" s="919" t="s">
        <v>181</v>
      </c>
      <c r="D121" s="920"/>
      <c r="E121" s="920"/>
      <c r="F121" s="920"/>
      <c r="G121" s="920"/>
      <c r="H121" s="920"/>
      <c r="I121" s="920"/>
      <c r="J121" s="920"/>
      <c r="K121" s="920"/>
      <c r="L121" s="920"/>
      <c r="M121" s="920"/>
      <c r="N121" s="920"/>
      <c r="O121" s="920"/>
      <c r="P121" s="920"/>
      <c r="Q121" s="920"/>
      <c r="R121" s="920"/>
      <c r="S121" s="920"/>
      <c r="T121" s="920"/>
      <c r="U121" s="920"/>
      <c r="V121" s="920"/>
      <c r="W121" s="920"/>
      <c r="X121" s="920"/>
      <c r="Y121" s="920"/>
      <c r="Z121" s="921"/>
      <c r="AA121" s="816" t="s">
        <v>146</v>
      </c>
      <c r="AB121" s="817"/>
      <c r="AC121" s="817"/>
      <c r="AD121" s="817"/>
      <c r="AE121" s="818"/>
      <c r="AF121" s="819" t="s">
        <v>146</v>
      </c>
      <c r="AG121" s="817"/>
      <c r="AH121" s="817"/>
      <c r="AI121" s="817"/>
      <c r="AJ121" s="818"/>
      <c r="AK121" s="819" t="s">
        <v>146</v>
      </c>
      <c r="AL121" s="817"/>
      <c r="AM121" s="817"/>
      <c r="AN121" s="817"/>
      <c r="AO121" s="818"/>
      <c r="AP121" s="847" t="s">
        <v>146</v>
      </c>
      <c r="AQ121" s="848"/>
      <c r="AR121" s="848"/>
      <c r="AS121" s="848"/>
      <c r="AT121" s="849"/>
      <c r="AU121" s="941"/>
      <c r="AV121" s="942"/>
      <c r="AW121" s="942"/>
      <c r="AX121" s="942"/>
      <c r="AY121" s="943"/>
      <c r="AZ121" s="858" t="s">
        <v>180</v>
      </c>
      <c r="BA121" s="762"/>
      <c r="BB121" s="762"/>
      <c r="BC121" s="762"/>
      <c r="BD121" s="762"/>
      <c r="BE121" s="762"/>
      <c r="BF121" s="762"/>
      <c r="BG121" s="762"/>
      <c r="BH121" s="762"/>
      <c r="BI121" s="762"/>
      <c r="BJ121" s="762"/>
      <c r="BK121" s="762"/>
      <c r="BL121" s="762"/>
      <c r="BM121" s="762"/>
      <c r="BN121" s="762"/>
      <c r="BO121" s="762"/>
      <c r="BP121" s="763"/>
      <c r="BQ121" s="877">
        <v>245</v>
      </c>
      <c r="BR121" s="878"/>
      <c r="BS121" s="878"/>
      <c r="BT121" s="878"/>
      <c r="BU121" s="878"/>
      <c r="BV121" s="878" t="s">
        <v>146</v>
      </c>
      <c r="BW121" s="878"/>
      <c r="BX121" s="878"/>
      <c r="BY121" s="878"/>
      <c r="BZ121" s="878"/>
      <c r="CA121" s="878" t="s">
        <v>146</v>
      </c>
      <c r="CB121" s="878"/>
      <c r="CC121" s="878"/>
      <c r="CD121" s="878"/>
      <c r="CE121" s="878"/>
      <c r="CF121" s="913" t="s">
        <v>146</v>
      </c>
      <c r="CG121" s="914"/>
      <c r="CH121" s="914"/>
      <c r="CI121" s="914"/>
      <c r="CJ121" s="914"/>
      <c r="CK121" s="925"/>
      <c r="CL121" s="897"/>
      <c r="CM121" s="897"/>
      <c r="CN121" s="897"/>
      <c r="CO121" s="898"/>
      <c r="CP121" s="887" t="s">
        <v>179</v>
      </c>
      <c r="CQ121" s="888"/>
      <c r="CR121" s="888"/>
      <c r="CS121" s="888"/>
      <c r="CT121" s="888"/>
      <c r="CU121" s="888"/>
      <c r="CV121" s="888"/>
      <c r="CW121" s="888"/>
      <c r="CX121" s="888"/>
      <c r="CY121" s="888"/>
      <c r="CZ121" s="888"/>
      <c r="DA121" s="888"/>
      <c r="DB121" s="888"/>
      <c r="DC121" s="888"/>
      <c r="DD121" s="888"/>
      <c r="DE121" s="888"/>
      <c r="DF121" s="889"/>
      <c r="DG121" s="877">
        <v>21171</v>
      </c>
      <c r="DH121" s="878"/>
      <c r="DI121" s="878"/>
      <c r="DJ121" s="878"/>
      <c r="DK121" s="878"/>
      <c r="DL121" s="878">
        <v>21703</v>
      </c>
      <c r="DM121" s="878"/>
      <c r="DN121" s="878"/>
      <c r="DO121" s="878"/>
      <c r="DP121" s="878"/>
      <c r="DQ121" s="878">
        <v>217344</v>
      </c>
      <c r="DR121" s="878"/>
      <c r="DS121" s="878"/>
      <c r="DT121" s="878"/>
      <c r="DU121" s="878"/>
      <c r="DV121" s="875">
        <v>10</v>
      </c>
      <c r="DW121" s="875"/>
      <c r="DX121" s="875"/>
      <c r="DY121" s="875"/>
      <c r="DZ121" s="876"/>
    </row>
    <row r="122" spans="1:130" s="281" customFormat="1" ht="26.25" customHeight="1" x14ac:dyDescent="0.2">
      <c r="A122" s="840"/>
      <c r="B122" s="841"/>
      <c r="C122" s="844" t="s">
        <v>178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816" t="s">
        <v>146</v>
      </c>
      <c r="AB122" s="817"/>
      <c r="AC122" s="817"/>
      <c r="AD122" s="817"/>
      <c r="AE122" s="818"/>
      <c r="AF122" s="819" t="s">
        <v>146</v>
      </c>
      <c r="AG122" s="817"/>
      <c r="AH122" s="817"/>
      <c r="AI122" s="817"/>
      <c r="AJ122" s="818"/>
      <c r="AK122" s="819" t="s">
        <v>146</v>
      </c>
      <c r="AL122" s="817"/>
      <c r="AM122" s="817"/>
      <c r="AN122" s="817"/>
      <c r="AO122" s="818"/>
      <c r="AP122" s="847" t="s">
        <v>146</v>
      </c>
      <c r="AQ122" s="848"/>
      <c r="AR122" s="848"/>
      <c r="AS122" s="848"/>
      <c r="AT122" s="849"/>
      <c r="AU122" s="941"/>
      <c r="AV122" s="942"/>
      <c r="AW122" s="942"/>
      <c r="AX122" s="942"/>
      <c r="AY122" s="943"/>
      <c r="AZ122" s="907" t="s">
        <v>177</v>
      </c>
      <c r="BA122" s="908"/>
      <c r="BB122" s="908"/>
      <c r="BC122" s="908"/>
      <c r="BD122" s="908"/>
      <c r="BE122" s="908"/>
      <c r="BF122" s="908"/>
      <c r="BG122" s="908"/>
      <c r="BH122" s="908"/>
      <c r="BI122" s="908"/>
      <c r="BJ122" s="908"/>
      <c r="BK122" s="908"/>
      <c r="BL122" s="908"/>
      <c r="BM122" s="908"/>
      <c r="BN122" s="908"/>
      <c r="BO122" s="908"/>
      <c r="BP122" s="909"/>
      <c r="BQ122" s="915">
        <v>2602849</v>
      </c>
      <c r="BR122" s="916"/>
      <c r="BS122" s="916"/>
      <c r="BT122" s="916"/>
      <c r="BU122" s="916"/>
      <c r="BV122" s="916">
        <v>2649724</v>
      </c>
      <c r="BW122" s="916"/>
      <c r="BX122" s="916"/>
      <c r="BY122" s="916"/>
      <c r="BZ122" s="916"/>
      <c r="CA122" s="916">
        <v>3057495</v>
      </c>
      <c r="CB122" s="916"/>
      <c r="CC122" s="916"/>
      <c r="CD122" s="916"/>
      <c r="CE122" s="916"/>
      <c r="CF122" s="917">
        <v>140.19999999999999</v>
      </c>
      <c r="CG122" s="918"/>
      <c r="CH122" s="918"/>
      <c r="CI122" s="918"/>
      <c r="CJ122" s="918"/>
      <c r="CK122" s="925"/>
      <c r="CL122" s="897"/>
      <c r="CM122" s="897"/>
      <c r="CN122" s="897"/>
      <c r="CO122" s="898"/>
      <c r="CP122" s="887" t="s">
        <v>176</v>
      </c>
      <c r="CQ122" s="888"/>
      <c r="CR122" s="888"/>
      <c r="CS122" s="888"/>
      <c r="CT122" s="888"/>
      <c r="CU122" s="888"/>
      <c r="CV122" s="888"/>
      <c r="CW122" s="888"/>
      <c r="CX122" s="888"/>
      <c r="CY122" s="888"/>
      <c r="CZ122" s="888"/>
      <c r="DA122" s="888"/>
      <c r="DB122" s="888"/>
      <c r="DC122" s="888"/>
      <c r="DD122" s="888"/>
      <c r="DE122" s="888"/>
      <c r="DF122" s="889"/>
      <c r="DG122" s="877" t="s">
        <v>146</v>
      </c>
      <c r="DH122" s="878"/>
      <c r="DI122" s="878"/>
      <c r="DJ122" s="878"/>
      <c r="DK122" s="878"/>
      <c r="DL122" s="878" t="s">
        <v>146</v>
      </c>
      <c r="DM122" s="878"/>
      <c r="DN122" s="878"/>
      <c r="DO122" s="878"/>
      <c r="DP122" s="878"/>
      <c r="DQ122" s="878" t="s">
        <v>146</v>
      </c>
      <c r="DR122" s="878"/>
      <c r="DS122" s="878"/>
      <c r="DT122" s="878"/>
      <c r="DU122" s="878"/>
      <c r="DV122" s="875" t="s">
        <v>146</v>
      </c>
      <c r="DW122" s="875"/>
      <c r="DX122" s="875"/>
      <c r="DY122" s="875"/>
      <c r="DZ122" s="876"/>
    </row>
    <row r="123" spans="1:130" s="281" customFormat="1" ht="26.25" customHeight="1" x14ac:dyDescent="0.2">
      <c r="A123" s="840"/>
      <c r="B123" s="841"/>
      <c r="C123" s="844" t="s">
        <v>175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816" t="s">
        <v>146</v>
      </c>
      <c r="AB123" s="817"/>
      <c r="AC123" s="817"/>
      <c r="AD123" s="817"/>
      <c r="AE123" s="818"/>
      <c r="AF123" s="819" t="s">
        <v>146</v>
      </c>
      <c r="AG123" s="817"/>
      <c r="AH123" s="817"/>
      <c r="AI123" s="817"/>
      <c r="AJ123" s="818"/>
      <c r="AK123" s="819" t="s">
        <v>146</v>
      </c>
      <c r="AL123" s="817"/>
      <c r="AM123" s="817"/>
      <c r="AN123" s="817"/>
      <c r="AO123" s="818"/>
      <c r="AP123" s="847" t="s">
        <v>146</v>
      </c>
      <c r="AQ123" s="848"/>
      <c r="AR123" s="848"/>
      <c r="AS123" s="848"/>
      <c r="AT123" s="849"/>
      <c r="AU123" s="944"/>
      <c r="AV123" s="945"/>
      <c r="AW123" s="945"/>
      <c r="AX123" s="945"/>
      <c r="AY123" s="945"/>
      <c r="AZ123" s="295" t="s">
        <v>133</v>
      </c>
      <c r="BA123" s="295"/>
      <c r="BB123" s="295"/>
      <c r="BC123" s="295"/>
      <c r="BD123" s="295"/>
      <c r="BE123" s="295"/>
      <c r="BF123" s="295"/>
      <c r="BG123" s="295"/>
      <c r="BH123" s="295"/>
      <c r="BI123" s="295"/>
      <c r="BJ123" s="295"/>
      <c r="BK123" s="295"/>
      <c r="BL123" s="295"/>
      <c r="BM123" s="295"/>
      <c r="BN123" s="295"/>
      <c r="BO123" s="905" t="s">
        <v>174</v>
      </c>
      <c r="BP123" s="906"/>
      <c r="BQ123" s="828">
        <v>6039870</v>
      </c>
      <c r="BR123" s="829"/>
      <c r="BS123" s="829"/>
      <c r="BT123" s="829"/>
      <c r="BU123" s="829"/>
      <c r="BV123" s="829">
        <v>5765495</v>
      </c>
      <c r="BW123" s="829"/>
      <c r="BX123" s="829"/>
      <c r="BY123" s="829"/>
      <c r="BZ123" s="829"/>
      <c r="CA123" s="829">
        <v>6090665</v>
      </c>
      <c r="CB123" s="829"/>
      <c r="CC123" s="829"/>
      <c r="CD123" s="829"/>
      <c r="CE123" s="829"/>
      <c r="CF123" s="797"/>
      <c r="CG123" s="798"/>
      <c r="CH123" s="798"/>
      <c r="CI123" s="798"/>
      <c r="CJ123" s="886"/>
      <c r="CK123" s="925"/>
      <c r="CL123" s="897"/>
      <c r="CM123" s="897"/>
      <c r="CN123" s="897"/>
      <c r="CO123" s="898"/>
      <c r="CP123" s="887" t="s">
        <v>173</v>
      </c>
      <c r="CQ123" s="888"/>
      <c r="CR123" s="888"/>
      <c r="CS123" s="888"/>
      <c r="CT123" s="888"/>
      <c r="CU123" s="888"/>
      <c r="CV123" s="888"/>
      <c r="CW123" s="888"/>
      <c r="CX123" s="888"/>
      <c r="CY123" s="888"/>
      <c r="CZ123" s="888"/>
      <c r="DA123" s="888"/>
      <c r="DB123" s="888"/>
      <c r="DC123" s="888"/>
      <c r="DD123" s="888"/>
      <c r="DE123" s="888"/>
      <c r="DF123" s="889"/>
      <c r="DG123" s="816" t="s">
        <v>146</v>
      </c>
      <c r="DH123" s="817"/>
      <c r="DI123" s="817"/>
      <c r="DJ123" s="817"/>
      <c r="DK123" s="818"/>
      <c r="DL123" s="819" t="s">
        <v>146</v>
      </c>
      <c r="DM123" s="817"/>
      <c r="DN123" s="817"/>
      <c r="DO123" s="817"/>
      <c r="DP123" s="818"/>
      <c r="DQ123" s="819" t="s">
        <v>146</v>
      </c>
      <c r="DR123" s="817"/>
      <c r="DS123" s="817"/>
      <c r="DT123" s="817"/>
      <c r="DU123" s="818"/>
      <c r="DV123" s="847" t="s">
        <v>146</v>
      </c>
      <c r="DW123" s="848"/>
      <c r="DX123" s="848"/>
      <c r="DY123" s="848"/>
      <c r="DZ123" s="849"/>
    </row>
    <row r="124" spans="1:130" s="281" customFormat="1" ht="26.25" customHeight="1" thickBot="1" x14ac:dyDescent="0.25">
      <c r="A124" s="840"/>
      <c r="B124" s="841"/>
      <c r="C124" s="844" t="s">
        <v>172</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816" t="s">
        <v>146</v>
      </c>
      <c r="AB124" s="817"/>
      <c r="AC124" s="817"/>
      <c r="AD124" s="817"/>
      <c r="AE124" s="818"/>
      <c r="AF124" s="819" t="s">
        <v>146</v>
      </c>
      <c r="AG124" s="817"/>
      <c r="AH124" s="817"/>
      <c r="AI124" s="817"/>
      <c r="AJ124" s="818"/>
      <c r="AK124" s="819" t="s">
        <v>146</v>
      </c>
      <c r="AL124" s="817"/>
      <c r="AM124" s="817"/>
      <c r="AN124" s="817"/>
      <c r="AO124" s="818"/>
      <c r="AP124" s="847" t="s">
        <v>146</v>
      </c>
      <c r="AQ124" s="848"/>
      <c r="AR124" s="848"/>
      <c r="AS124" s="848"/>
      <c r="AT124" s="849"/>
      <c r="AU124" s="823" t="s">
        <v>171</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t="s">
        <v>146</v>
      </c>
      <c r="BR124" s="827"/>
      <c r="BS124" s="827"/>
      <c r="BT124" s="827"/>
      <c r="BU124" s="827"/>
      <c r="BV124" s="827" t="s">
        <v>146</v>
      </c>
      <c r="BW124" s="827"/>
      <c r="BX124" s="827"/>
      <c r="BY124" s="827"/>
      <c r="BZ124" s="827"/>
      <c r="CA124" s="827" t="s">
        <v>146</v>
      </c>
      <c r="CB124" s="827"/>
      <c r="CC124" s="827"/>
      <c r="CD124" s="827"/>
      <c r="CE124" s="827"/>
      <c r="CF124" s="805"/>
      <c r="CG124" s="806"/>
      <c r="CH124" s="806"/>
      <c r="CI124" s="806"/>
      <c r="CJ124" s="904"/>
      <c r="CK124" s="926"/>
      <c r="CL124" s="926"/>
      <c r="CM124" s="926"/>
      <c r="CN124" s="926"/>
      <c r="CO124" s="927"/>
      <c r="CP124" s="887" t="s">
        <v>170</v>
      </c>
      <c r="CQ124" s="888"/>
      <c r="CR124" s="888"/>
      <c r="CS124" s="888"/>
      <c r="CT124" s="888"/>
      <c r="CU124" s="888"/>
      <c r="CV124" s="888"/>
      <c r="CW124" s="888"/>
      <c r="CX124" s="888"/>
      <c r="CY124" s="888"/>
      <c r="CZ124" s="888"/>
      <c r="DA124" s="888"/>
      <c r="DB124" s="888"/>
      <c r="DC124" s="888"/>
      <c r="DD124" s="888"/>
      <c r="DE124" s="888"/>
      <c r="DF124" s="889"/>
      <c r="DG124" s="774" t="s">
        <v>146</v>
      </c>
      <c r="DH124" s="775"/>
      <c r="DI124" s="775"/>
      <c r="DJ124" s="775"/>
      <c r="DK124" s="776"/>
      <c r="DL124" s="777" t="s">
        <v>146</v>
      </c>
      <c r="DM124" s="775"/>
      <c r="DN124" s="775"/>
      <c r="DO124" s="775"/>
      <c r="DP124" s="776"/>
      <c r="DQ124" s="777" t="s">
        <v>146</v>
      </c>
      <c r="DR124" s="775"/>
      <c r="DS124" s="775"/>
      <c r="DT124" s="775"/>
      <c r="DU124" s="776"/>
      <c r="DV124" s="890" t="s">
        <v>146</v>
      </c>
      <c r="DW124" s="891"/>
      <c r="DX124" s="891"/>
      <c r="DY124" s="891"/>
      <c r="DZ124" s="892"/>
    </row>
    <row r="125" spans="1:130" s="281" customFormat="1" ht="26.25" customHeight="1" x14ac:dyDescent="0.2">
      <c r="A125" s="840"/>
      <c r="B125" s="841"/>
      <c r="C125" s="844" t="s">
        <v>169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816" t="s">
        <v>146</v>
      </c>
      <c r="AB125" s="817"/>
      <c r="AC125" s="817"/>
      <c r="AD125" s="817"/>
      <c r="AE125" s="818"/>
      <c r="AF125" s="819" t="s">
        <v>146</v>
      </c>
      <c r="AG125" s="817"/>
      <c r="AH125" s="817"/>
      <c r="AI125" s="817"/>
      <c r="AJ125" s="818"/>
      <c r="AK125" s="819" t="s">
        <v>146</v>
      </c>
      <c r="AL125" s="817"/>
      <c r="AM125" s="817"/>
      <c r="AN125" s="817"/>
      <c r="AO125" s="818"/>
      <c r="AP125" s="847" t="s">
        <v>146</v>
      </c>
      <c r="AQ125" s="848"/>
      <c r="AR125" s="848"/>
      <c r="AS125" s="848"/>
      <c r="AT125" s="849"/>
      <c r="AU125" s="294"/>
      <c r="AV125" s="293"/>
      <c r="AW125" s="293"/>
      <c r="AX125" s="293"/>
      <c r="AY125" s="293"/>
      <c r="AZ125" s="293"/>
      <c r="BA125" s="293"/>
      <c r="BB125" s="293"/>
      <c r="BC125" s="293"/>
      <c r="BD125" s="293"/>
      <c r="BE125" s="293"/>
      <c r="BF125" s="293"/>
      <c r="BG125" s="293"/>
      <c r="BH125" s="293"/>
      <c r="BI125" s="293"/>
      <c r="BJ125" s="293"/>
      <c r="BK125" s="293"/>
      <c r="BL125" s="293"/>
      <c r="BM125" s="293"/>
      <c r="BN125" s="293"/>
      <c r="BO125" s="293"/>
      <c r="BP125" s="293"/>
      <c r="BQ125" s="290"/>
      <c r="BR125" s="290"/>
      <c r="BS125" s="290"/>
      <c r="BT125" s="290"/>
      <c r="BU125" s="290"/>
      <c r="BV125" s="290"/>
      <c r="BW125" s="290"/>
      <c r="BX125" s="290"/>
      <c r="BY125" s="290"/>
      <c r="BZ125" s="290"/>
      <c r="CA125" s="290"/>
      <c r="CB125" s="290"/>
      <c r="CC125" s="290"/>
      <c r="CD125" s="290"/>
      <c r="CE125" s="290"/>
      <c r="CF125" s="290"/>
      <c r="CG125" s="290"/>
      <c r="CH125" s="290"/>
      <c r="CI125" s="290"/>
      <c r="CJ125" s="289"/>
      <c r="CK125" s="893" t="s">
        <v>168</v>
      </c>
      <c r="CL125" s="894"/>
      <c r="CM125" s="894"/>
      <c r="CN125" s="894"/>
      <c r="CO125" s="895"/>
      <c r="CP125" s="902" t="s">
        <v>167</v>
      </c>
      <c r="CQ125" s="851"/>
      <c r="CR125" s="851"/>
      <c r="CS125" s="851"/>
      <c r="CT125" s="851"/>
      <c r="CU125" s="851"/>
      <c r="CV125" s="851"/>
      <c r="CW125" s="851"/>
      <c r="CX125" s="851"/>
      <c r="CY125" s="851"/>
      <c r="CZ125" s="851"/>
      <c r="DA125" s="851"/>
      <c r="DB125" s="851"/>
      <c r="DC125" s="851"/>
      <c r="DD125" s="851"/>
      <c r="DE125" s="851"/>
      <c r="DF125" s="852"/>
      <c r="DG125" s="903" t="s">
        <v>146</v>
      </c>
      <c r="DH125" s="879"/>
      <c r="DI125" s="879"/>
      <c r="DJ125" s="879"/>
      <c r="DK125" s="879"/>
      <c r="DL125" s="879" t="s">
        <v>146</v>
      </c>
      <c r="DM125" s="879"/>
      <c r="DN125" s="879"/>
      <c r="DO125" s="879"/>
      <c r="DP125" s="879"/>
      <c r="DQ125" s="879" t="s">
        <v>146</v>
      </c>
      <c r="DR125" s="879"/>
      <c r="DS125" s="879"/>
      <c r="DT125" s="879"/>
      <c r="DU125" s="879"/>
      <c r="DV125" s="880" t="s">
        <v>146</v>
      </c>
      <c r="DW125" s="880"/>
      <c r="DX125" s="880"/>
      <c r="DY125" s="880"/>
      <c r="DZ125" s="881"/>
    </row>
    <row r="126" spans="1:130" s="281" customFormat="1" ht="26.25" customHeight="1" thickBot="1" x14ac:dyDescent="0.25">
      <c r="A126" s="840"/>
      <c r="B126" s="841"/>
      <c r="C126" s="844" t="s">
        <v>166</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816" t="s">
        <v>146</v>
      </c>
      <c r="AB126" s="817"/>
      <c r="AC126" s="817"/>
      <c r="AD126" s="817"/>
      <c r="AE126" s="818"/>
      <c r="AF126" s="819" t="s">
        <v>146</v>
      </c>
      <c r="AG126" s="817"/>
      <c r="AH126" s="817"/>
      <c r="AI126" s="817"/>
      <c r="AJ126" s="818"/>
      <c r="AK126" s="819" t="s">
        <v>146</v>
      </c>
      <c r="AL126" s="817"/>
      <c r="AM126" s="817"/>
      <c r="AN126" s="817"/>
      <c r="AO126" s="818"/>
      <c r="AP126" s="847" t="s">
        <v>146</v>
      </c>
      <c r="AQ126" s="848"/>
      <c r="AR126" s="848"/>
      <c r="AS126" s="848"/>
      <c r="AT126" s="849"/>
      <c r="AU126" s="292"/>
      <c r="AV126" s="292"/>
      <c r="AW126" s="292"/>
      <c r="AX126" s="292"/>
      <c r="AY126" s="292"/>
      <c r="AZ126" s="292"/>
      <c r="BA126" s="292"/>
      <c r="BB126" s="292"/>
      <c r="BC126" s="292"/>
      <c r="BD126" s="292"/>
      <c r="BE126" s="292"/>
      <c r="BF126" s="292"/>
      <c r="BG126" s="292"/>
      <c r="BH126" s="292"/>
      <c r="BI126" s="292"/>
      <c r="BJ126" s="292"/>
      <c r="BK126" s="292"/>
      <c r="BL126" s="292"/>
      <c r="BM126" s="292"/>
      <c r="BN126" s="292"/>
      <c r="BO126" s="292"/>
      <c r="BP126" s="292"/>
      <c r="BQ126" s="292"/>
      <c r="BR126" s="292"/>
      <c r="BS126" s="292"/>
      <c r="BT126" s="292"/>
      <c r="BU126" s="292"/>
      <c r="BV126" s="292"/>
      <c r="BW126" s="292"/>
      <c r="BX126" s="292"/>
      <c r="BY126" s="292"/>
      <c r="BZ126" s="292"/>
      <c r="CA126" s="292"/>
      <c r="CB126" s="292"/>
      <c r="CC126" s="292"/>
      <c r="CD126" s="291"/>
      <c r="CE126" s="291"/>
      <c r="CF126" s="291"/>
      <c r="CG126" s="290"/>
      <c r="CH126" s="290"/>
      <c r="CI126" s="290"/>
      <c r="CJ126" s="289"/>
      <c r="CK126" s="896"/>
      <c r="CL126" s="897"/>
      <c r="CM126" s="897"/>
      <c r="CN126" s="897"/>
      <c r="CO126" s="898"/>
      <c r="CP126" s="858" t="s">
        <v>165</v>
      </c>
      <c r="CQ126" s="762"/>
      <c r="CR126" s="762"/>
      <c r="CS126" s="762"/>
      <c r="CT126" s="762"/>
      <c r="CU126" s="762"/>
      <c r="CV126" s="762"/>
      <c r="CW126" s="762"/>
      <c r="CX126" s="762"/>
      <c r="CY126" s="762"/>
      <c r="CZ126" s="762"/>
      <c r="DA126" s="762"/>
      <c r="DB126" s="762"/>
      <c r="DC126" s="762"/>
      <c r="DD126" s="762"/>
      <c r="DE126" s="762"/>
      <c r="DF126" s="763"/>
      <c r="DG126" s="877" t="s">
        <v>146</v>
      </c>
      <c r="DH126" s="878"/>
      <c r="DI126" s="878"/>
      <c r="DJ126" s="878"/>
      <c r="DK126" s="878"/>
      <c r="DL126" s="878" t="s">
        <v>146</v>
      </c>
      <c r="DM126" s="878"/>
      <c r="DN126" s="878"/>
      <c r="DO126" s="878"/>
      <c r="DP126" s="878"/>
      <c r="DQ126" s="878" t="s">
        <v>146</v>
      </c>
      <c r="DR126" s="878"/>
      <c r="DS126" s="878"/>
      <c r="DT126" s="878"/>
      <c r="DU126" s="878"/>
      <c r="DV126" s="875" t="s">
        <v>146</v>
      </c>
      <c r="DW126" s="875"/>
      <c r="DX126" s="875"/>
      <c r="DY126" s="875"/>
      <c r="DZ126" s="876"/>
    </row>
    <row r="127" spans="1:130" s="281" customFormat="1" ht="26.25" customHeight="1" x14ac:dyDescent="0.2">
      <c r="A127" s="842"/>
      <c r="B127" s="843"/>
      <c r="C127" s="882" t="s">
        <v>164</v>
      </c>
      <c r="D127" s="883"/>
      <c r="E127" s="883"/>
      <c r="F127" s="883"/>
      <c r="G127" s="883"/>
      <c r="H127" s="883"/>
      <c r="I127" s="883"/>
      <c r="J127" s="883"/>
      <c r="K127" s="883"/>
      <c r="L127" s="883"/>
      <c r="M127" s="883"/>
      <c r="N127" s="883"/>
      <c r="O127" s="883"/>
      <c r="P127" s="883"/>
      <c r="Q127" s="883"/>
      <c r="R127" s="883"/>
      <c r="S127" s="883"/>
      <c r="T127" s="883"/>
      <c r="U127" s="883"/>
      <c r="V127" s="883"/>
      <c r="W127" s="883"/>
      <c r="X127" s="883"/>
      <c r="Y127" s="883"/>
      <c r="Z127" s="884"/>
      <c r="AA127" s="816">
        <v>1620</v>
      </c>
      <c r="AB127" s="817"/>
      <c r="AC127" s="817"/>
      <c r="AD127" s="817"/>
      <c r="AE127" s="818"/>
      <c r="AF127" s="819">
        <v>1620</v>
      </c>
      <c r="AG127" s="817"/>
      <c r="AH127" s="817"/>
      <c r="AI127" s="817"/>
      <c r="AJ127" s="818"/>
      <c r="AK127" s="819">
        <v>1620</v>
      </c>
      <c r="AL127" s="817"/>
      <c r="AM127" s="817"/>
      <c r="AN127" s="817"/>
      <c r="AO127" s="818"/>
      <c r="AP127" s="847">
        <v>0.1</v>
      </c>
      <c r="AQ127" s="848"/>
      <c r="AR127" s="848"/>
      <c r="AS127" s="848"/>
      <c r="AT127" s="849"/>
      <c r="AU127" s="292"/>
      <c r="AV127" s="292"/>
      <c r="AW127" s="292"/>
      <c r="AX127" s="885" t="s">
        <v>163</v>
      </c>
      <c r="AY127" s="855"/>
      <c r="AZ127" s="855"/>
      <c r="BA127" s="855"/>
      <c r="BB127" s="855"/>
      <c r="BC127" s="855"/>
      <c r="BD127" s="855"/>
      <c r="BE127" s="856"/>
      <c r="BF127" s="854" t="s">
        <v>162</v>
      </c>
      <c r="BG127" s="855"/>
      <c r="BH127" s="855"/>
      <c r="BI127" s="855"/>
      <c r="BJ127" s="855"/>
      <c r="BK127" s="855"/>
      <c r="BL127" s="856"/>
      <c r="BM127" s="854" t="s">
        <v>161</v>
      </c>
      <c r="BN127" s="855"/>
      <c r="BO127" s="855"/>
      <c r="BP127" s="855"/>
      <c r="BQ127" s="855"/>
      <c r="BR127" s="855"/>
      <c r="BS127" s="856"/>
      <c r="BT127" s="854" t="s">
        <v>160</v>
      </c>
      <c r="BU127" s="855"/>
      <c r="BV127" s="855"/>
      <c r="BW127" s="855"/>
      <c r="BX127" s="855"/>
      <c r="BY127" s="855"/>
      <c r="BZ127" s="857"/>
      <c r="CA127" s="292"/>
      <c r="CB127" s="292"/>
      <c r="CC127" s="292"/>
      <c r="CD127" s="291"/>
      <c r="CE127" s="291"/>
      <c r="CF127" s="291"/>
      <c r="CG127" s="290"/>
      <c r="CH127" s="290"/>
      <c r="CI127" s="290"/>
      <c r="CJ127" s="289"/>
      <c r="CK127" s="896"/>
      <c r="CL127" s="897"/>
      <c r="CM127" s="897"/>
      <c r="CN127" s="897"/>
      <c r="CO127" s="898"/>
      <c r="CP127" s="858" t="s">
        <v>159</v>
      </c>
      <c r="CQ127" s="762"/>
      <c r="CR127" s="762"/>
      <c r="CS127" s="762"/>
      <c r="CT127" s="762"/>
      <c r="CU127" s="762"/>
      <c r="CV127" s="762"/>
      <c r="CW127" s="762"/>
      <c r="CX127" s="762"/>
      <c r="CY127" s="762"/>
      <c r="CZ127" s="762"/>
      <c r="DA127" s="762"/>
      <c r="DB127" s="762"/>
      <c r="DC127" s="762"/>
      <c r="DD127" s="762"/>
      <c r="DE127" s="762"/>
      <c r="DF127" s="763"/>
      <c r="DG127" s="877" t="s">
        <v>146</v>
      </c>
      <c r="DH127" s="878"/>
      <c r="DI127" s="878"/>
      <c r="DJ127" s="878"/>
      <c r="DK127" s="878"/>
      <c r="DL127" s="878" t="s">
        <v>146</v>
      </c>
      <c r="DM127" s="878"/>
      <c r="DN127" s="878"/>
      <c r="DO127" s="878"/>
      <c r="DP127" s="878"/>
      <c r="DQ127" s="878" t="s">
        <v>146</v>
      </c>
      <c r="DR127" s="878"/>
      <c r="DS127" s="878"/>
      <c r="DT127" s="878"/>
      <c r="DU127" s="878"/>
      <c r="DV127" s="875" t="s">
        <v>146</v>
      </c>
      <c r="DW127" s="875"/>
      <c r="DX127" s="875"/>
      <c r="DY127" s="875"/>
      <c r="DZ127" s="876"/>
    </row>
    <row r="128" spans="1:130" s="281" customFormat="1" ht="26.25" customHeight="1" thickBot="1" x14ac:dyDescent="0.25">
      <c r="A128" s="859" t="s">
        <v>158</v>
      </c>
      <c r="B128" s="860"/>
      <c r="C128" s="860"/>
      <c r="D128" s="860"/>
      <c r="E128" s="860"/>
      <c r="F128" s="860"/>
      <c r="G128" s="860"/>
      <c r="H128" s="860"/>
      <c r="I128" s="860"/>
      <c r="J128" s="860"/>
      <c r="K128" s="860"/>
      <c r="L128" s="860"/>
      <c r="M128" s="860"/>
      <c r="N128" s="860"/>
      <c r="O128" s="860"/>
      <c r="P128" s="860"/>
      <c r="Q128" s="860"/>
      <c r="R128" s="860"/>
      <c r="S128" s="860"/>
      <c r="T128" s="860"/>
      <c r="U128" s="860"/>
      <c r="V128" s="860"/>
      <c r="W128" s="861" t="s">
        <v>157</v>
      </c>
      <c r="X128" s="861"/>
      <c r="Y128" s="861"/>
      <c r="Z128" s="862"/>
      <c r="AA128" s="863">
        <v>251</v>
      </c>
      <c r="AB128" s="864"/>
      <c r="AC128" s="864"/>
      <c r="AD128" s="864"/>
      <c r="AE128" s="865"/>
      <c r="AF128" s="866">
        <v>252</v>
      </c>
      <c r="AG128" s="864"/>
      <c r="AH128" s="864"/>
      <c r="AI128" s="864"/>
      <c r="AJ128" s="865"/>
      <c r="AK128" s="866" t="s">
        <v>146</v>
      </c>
      <c r="AL128" s="864"/>
      <c r="AM128" s="864"/>
      <c r="AN128" s="864"/>
      <c r="AO128" s="865"/>
      <c r="AP128" s="867"/>
      <c r="AQ128" s="868"/>
      <c r="AR128" s="868"/>
      <c r="AS128" s="868"/>
      <c r="AT128" s="869"/>
      <c r="AU128" s="292"/>
      <c r="AV128" s="292"/>
      <c r="AW128" s="292"/>
      <c r="AX128" s="850" t="s">
        <v>156</v>
      </c>
      <c r="AY128" s="851"/>
      <c r="AZ128" s="851"/>
      <c r="BA128" s="851"/>
      <c r="BB128" s="851"/>
      <c r="BC128" s="851"/>
      <c r="BD128" s="851"/>
      <c r="BE128" s="852"/>
      <c r="BF128" s="835" t="s">
        <v>146</v>
      </c>
      <c r="BG128" s="836"/>
      <c r="BH128" s="836"/>
      <c r="BI128" s="836"/>
      <c r="BJ128" s="836"/>
      <c r="BK128" s="836"/>
      <c r="BL128" s="853"/>
      <c r="BM128" s="835">
        <v>15</v>
      </c>
      <c r="BN128" s="836"/>
      <c r="BO128" s="836"/>
      <c r="BP128" s="836"/>
      <c r="BQ128" s="836"/>
      <c r="BR128" s="836"/>
      <c r="BS128" s="853"/>
      <c r="BT128" s="835">
        <v>20</v>
      </c>
      <c r="BU128" s="836"/>
      <c r="BV128" s="836"/>
      <c r="BW128" s="836"/>
      <c r="BX128" s="836"/>
      <c r="BY128" s="836"/>
      <c r="BZ128" s="837"/>
      <c r="CA128" s="291"/>
      <c r="CB128" s="291"/>
      <c r="CC128" s="291"/>
      <c r="CD128" s="291"/>
      <c r="CE128" s="291"/>
      <c r="CF128" s="291"/>
      <c r="CG128" s="290"/>
      <c r="CH128" s="290"/>
      <c r="CI128" s="290"/>
      <c r="CJ128" s="289"/>
      <c r="CK128" s="899"/>
      <c r="CL128" s="900"/>
      <c r="CM128" s="900"/>
      <c r="CN128" s="900"/>
      <c r="CO128" s="901"/>
      <c r="CP128" s="870" t="s">
        <v>155</v>
      </c>
      <c r="CQ128" s="809"/>
      <c r="CR128" s="809"/>
      <c r="CS128" s="809"/>
      <c r="CT128" s="809"/>
      <c r="CU128" s="809"/>
      <c r="CV128" s="809"/>
      <c r="CW128" s="809"/>
      <c r="CX128" s="809"/>
      <c r="CY128" s="809"/>
      <c r="CZ128" s="809"/>
      <c r="DA128" s="809"/>
      <c r="DB128" s="809"/>
      <c r="DC128" s="809"/>
      <c r="DD128" s="809"/>
      <c r="DE128" s="809"/>
      <c r="DF128" s="810"/>
      <c r="DG128" s="871" t="s">
        <v>146</v>
      </c>
      <c r="DH128" s="872"/>
      <c r="DI128" s="872"/>
      <c r="DJ128" s="872"/>
      <c r="DK128" s="872"/>
      <c r="DL128" s="872" t="s">
        <v>146</v>
      </c>
      <c r="DM128" s="872"/>
      <c r="DN128" s="872"/>
      <c r="DO128" s="872"/>
      <c r="DP128" s="872"/>
      <c r="DQ128" s="872" t="s">
        <v>146</v>
      </c>
      <c r="DR128" s="872"/>
      <c r="DS128" s="872"/>
      <c r="DT128" s="872"/>
      <c r="DU128" s="872"/>
      <c r="DV128" s="873" t="s">
        <v>146</v>
      </c>
      <c r="DW128" s="873"/>
      <c r="DX128" s="873"/>
      <c r="DY128" s="873"/>
      <c r="DZ128" s="874"/>
    </row>
    <row r="129" spans="1:131" s="281" customFormat="1" ht="26.25" customHeight="1" x14ac:dyDescent="0.2">
      <c r="A129" s="811" t="s">
        <v>154</v>
      </c>
      <c r="B129" s="812"/>
      <c r="C129" s="812"/>
      <c r="D129" s="812"/>
      <c r="E129" s="812"/>
      <c r="F129" s="812"/>
      <c r="G129" s="812"/>
      <c r="H129" s="812"/>
      <c r="I129" s="812"/>
      <c r="J129" s="812"/>
      <c r="K129" s="812"/>
      <c r="L129" s="812"/>
      <c r="M129" s="812"/>
      <c r="N129" s="812"/>
      <c r="O129" s="812"/>
      <c r="P129" s="812"/>
      <c r="Q129" s="812"/>
      <c r="R129" s="812"/>
      <c r="S129" s="812"/>
      <c r="T129" s="812"/>
      <c r="U129" s="812"/>
      <c r="V129" s="812"/>
      <c r="W129" s="813" t="s">
        <v>153</v>
      </c>
      <c r="X129" s="814"/>
      <c r="Y129" s="814"/>
      <c r="Z129" s="815"/>
      <c r="AA129" s="816">
        <v>2285701</v>
      </c>
      <c r="AB129" s="817"/>
      <c r="AC129" s="817"/>
      <c r="AD129" s="817"/>
      <c r="AE129" s="818"/>
      <c r="AF129" s="819">
        <v>2301903</v>
      </c>
      <c r="AG129" s="817"/>
      <c r="AH129" s="817"/>
      <c r="AI129" s="817"/>
      <c r="AJ129" s="818"/>
      <c r="AK129" s="819">
        <v>2492341</v>
      </c>
      <c r="AL129" s="817"/>
      <c r="AM129" s="817"/>
      <c r="AN129" s="817"/>
      <c r="AO129" s="818"/>
      <c r="AP129" s="820"/>
      <c r="AQ129" s="821"/>
      <c r="AR129" s="821"/>
      <c r="AS129" s="821"/>
      <c r="AT129" s="822"/>
      <c r="AU129" s="288"/>
      <c r="AV129" s="288"/>
      <c r="AW129" s="288"/>
      <c r="AX129" s="761" t="s">
        <v>152</v>
      </c>
      <c r="AY129" s="762"/>
      <c r="AZ129" s="762"/>
      <c r="BA129" s="762"/>
      <c r="BB129" s="762"/>
      <c r="BC129" s="762"/>
      <c r="BD129" s="762"/>
      <c r="BE129" s="763"/>
      <c r="BF129" s="830" t="s">
        <v>146</v>
      </c>
      <c r="BG129" s="831"/>
      <c r="BH129" s="831"/>
      <c r="BI129" s="831"/>
      <c r="BJ129" s="831"/>
      <c r="BK129" s="831"/>
      <c r="BL129" s="832"/>
      <c r="BM129" s="830">
        <v>20</v>
      </c>
      <c r="BN129" s="831"/>
      <c r="BO129" s="831"/>
      <c r="BP129" s="831"/>
      <c r="BQ129" s="831"/>
      <c r="BR129" s="831"/>
      <c r="BS129" s="832"/>
      <c r="BT129" s="830">
        <v>30</v>
      </c>
      <c r="BU129" s="833"/>
      <c r="BV129" s="833"/>
      <c r="BW129" s="833"/>
      <c r="BX129" s="833"/>
      <c r="BY129" s="833"/>
      <c r="BZ129" s="834"/>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85"/>
      <c r="DQ129" s="285"/>
      <c r="DR129" s="285"/>
      <c r="DS129" s="285"/>
      <c r="DT129" s="285"/>
      <c r="DU129" s="285"/>
      <c r="DV129" s="285"/>
      <c r="DW129" s="285"/>
      <c r="DX129" s="285"/>
      <c r="DY129" s="285"/>
      <c r="DZ129" s="282"/>
    </row>
    <row r="130" spans="1:131" s="281" customFormat="1" ht="26.25" customHeight="1" x14ac:dyDescent="0.2">
      <c r="A130" s="811" t="s">
        <v>151</v>
      </c>
      <c r="B130" s="812"/>
      <c r="C130" s="812"/>
      <c r="D130" s="812"/>
      <c r="E130" s="812"/>
      <c r="F130" s="812"/>
      <c r="G130" s="812"/>
      <c r="H130" s="812"/>
      <c r="I130" s="812"/>
      <c r="J130" s="812"/>
      <c r="K130" s="812"/>
      <c r="L130" s="812"/>
      <c r="M130" s="812"/>
      <c r="N130" s="812"/>
      <c r="O130" s="812"/>
      <c r="P130" s="812"/>
      <c r="Q130" s="812"/>
      <c r="R130" s="812"/>
      <c r="S130" s="812"/>
      <c r="T130" s="812"/>
      <c r="U130" s="812"/>
      <c r="V130" s="812"/>
      <c r="W130" s="813" t="s">
        <v>150</v>
      </c>
      <c r="X130" s="814"/>
      <c r="Y130" s="814"/>
      <c r="Z130" s="815"/>
      <c r="AA130" s="816">
        <v>302106</v>
      </c>
      <c r="AB130" s="817"/>
      <c r="AC130" s="817"/>
      <c r="AD130" s="817"/>
      <c r="AE130" s="818"/>
      <c r="AF130" s="819">
        <v>296643</v>
      </c>
      <c r="AG130" s="817"/>
      <c r="AH130" s="817"/>
      <c r="AI130" s="817"/>
      <c r="AJ130" s="818"/>
      <c r="AK130" s="819">
        <v>311805</v>
      </c>
      <c r="AL130" s="817"/>
      <c r="AM130" s="817"/>
      <c r="AN130" s="817"/>
      <c r="AO130" s="818"/>
      <c r="AP130" s="820"/>
      <c r="AQ130" s="821"/>
      <c r="AR130" s="821"/>
      <c r="AS130" s="821"/>
      <c r="AT130" s="822"/>
      <c r="AU130" s="288"/>
      <c r="AV130" s="288"/>
      <c r="AW130" s="288"/>
      <c r="AX130" s="761" t="s">
        <v>149</v>
      </c>
      <c r="AY130" s="762"/>
      <c r="AZ130" s="762"/>
      <c r="BA130" s="762"/>
      <c r="BB130" s="762"/>
      <c r="BC130" s="762"/>
      <c r="BD130" s="762"/>
      <c r="BE130" s="763"/>
      <c r="BF130" s="764">
        <v>5.4</v>
      </c>
      <c r="BG130" s="765"/>
      <c r="BH130" s="765"/>
      <c r="BI130" s="765"/>
      <c r="BJ130" s="765"/>
      <c r="BK130" s="765"/>
      <c r="BL130" s="766"/>
      <c r="BM130" s="764">
        <v>25</v>
      </c>
      <c r="BN130" s="765"/>
      <c r="BO130" s="765"/>
      <c r="BP130" s="765"/>
      <c r="BQ130" s="765"/>
      <c r="BR130" s="765"/>
      <c r="BS130" s="766"/>
      <c r="BT130" s="764">
        <v>35</v>
      </c>
      <c r="BU130" s="767"/>
      <c r="BV130" s="767"/>
      <c r="BW130" s="767"/>
      <c r="BX130" s="767"/>
      <c r="BY130" s="767"/>
      <c r="BZ130" s="768"/>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85"/>
      <c r="DQ130" s="285"/>
      <c r="DR130" s="285"/>
      <c r="DS130" s="285"/>
      <c r="DT130" s="285"/>
      <c r="DU130" s="285"/>
      <c r="DV130" s="285"/>
      <c r="DW130" s="285"/>
      <c r="DX130" s="285"/>
      <c r="DY130" s="285"/>
      <c r="DZ130" s="282"/>
    </row>
    <row r="131" spans="1:131" s="281" customFormat="1" ht="26.25" customHeight="1" thickBot="1" x14ac:dyDescent="0.25">
      <c r="A131" s="769"/>
      <c r="B131" s="770"/>
      <c r="C131" s="770"/>
      <c r="D131" s="770"/>
      <c r="E131" s="770"/>
      <c r="F131" s="770"/>
      <c r="G131" s="770"/>
      <c r="H131" s="770"/>
      <c r="I131" s="770"/>
      <c r="J131" s="770"/>
      <c r="K131" s="770"/>
      <c r="L131" s="770"/>
      <c r="M131" s="770"/>
      <c r="N131" s="770"/>
      <c r="O131" s="770"/>
      <c r="P131" s="770"/>
      <c r="Q131" s="770"/>
      <c r="R131" s="770"/>
      <c r="S131" s="770"/>
      <c r="T131" s="770"/>
      <c r="U131" s="770"/>
      <c r="V131" s="770"/>
      <c r="W131" s="771" t="s">
        <v>148</v>
      </c>
      <c r="X131" s="772"/>
      <c r="Y131" s="772"/>
      <c r="Z131" s="773"/>
      <c r="AA131" s="774">
        <v>1983595</v>
      </c>
      <c r="AB131" s="775"/>
      <c r="AC131" s="775"/>
      <c r="AD131" s="775"/>
      <c r="AE131" s="776"/>
      <c r="AF131" s="777">
        <v>2005260</v>
      </c>
      <c r="AG131" s="775"/>
      <c r="AH131" s="775"/>
      <c r="AI131" s="775"/>
      <c r="AJ131" s="776"/>
      <c r="AK131" s="777">
        <v>2180536</v>
      </c>
      <c r="AL131" s="775"/>
      <c r="AM131" s="775"/>
      <c r="AN131" s="775"/>
      <c r="AO131" s="776"/>
      <c r="AP131" s="778"/>
      <c r="AQ131" s="779"/>
      <c r="AR131" s="779"/>
      <c r="AS131" s="779"/>
      <c r="AT131" s="780"/>
      <c r="AU131" s="288"/>
      <c r="AV131" s="288"/>
      <c r="AW131" s="288"/>
      <c r="AX131" s="808" t="s">
        <v>147</v>
      </c>
      <c r="AY131" s="809"/>
      <c r="AZ131" s="809"/>
      <c r="BA131" s="809"/>
      <c r="BB131" s="809"/>
      <c r="BC131" s="809"/>
      <c r="BD131" s="809"/>
      <c r="BE131" s="810"/>
      <c r="BF131" s="781" t="s">
        <v>146</v>
      </c>
      <c r="BG131" s="782"/>
      <c r="BH131" s="782"/>
      <c r="BI131" s="782"/>
      <c r="BJ131" s="782"/>
      <c r="BK131" s="782"/>
      <c r="BL131" s="783"/>
      <c r="BM131" s="781">
        <v>350</v>
      </c>
      <c r="BN131" s="782"/>
      <c r="BO131" s="782"/>
      <c r="BP131" s="782"/>
      <c r="BQ131" s="782"/>
      <c r="BR131" s="782"/>
      <c r="BS131" s="783"/>
      <c r="BT131" s="784"/>
      <c r="BU131" s="785"/>
      <c r="BV131" s="785"/>
      <c r="BW131" s="785"/>
      <c r="BX131" s="785"/>
      <c r="BY131" s="785"/>
      <c r="BZ131" s="786"/>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85"/>
      <c r="DQ131" s="285"/>
      <c r="DR131" s="285"/>
      <c r="DS131" s="285"/>
      <c r="DT131" s="285"/>
      <c r="DU131" s="285"/>
      <c r="DV131" s="285"/>
      <c r="DW131" s="285"/>
      <c r="DX131" s="285"/>
      <c r="DY131" s="285"/>
      <c r="DZ131" s="282"/>
    </row>
    <row r="132" spans="1:131" s="281" customFormat="1" ht="26.25" customHeight="1" x14ac:dyDescent="0.2">
      <c r="A132" s="787" t="s">
        <v>145</v>
      </c>
      <c r="B132" s="788"/>
      <c r="C132" s="788"/>
      <c r="D132" s="788"/>
      <c r="E132" s="788"/>
      <c r="F132" s="788"/>
      <c r="G132" s="788"/>
      <c r="H132" s="788"/>
      <c r="I132" s="788"/>
      <c r="J132" s="788"/>
      <c r="K132" s="788"/>
      <c r="L132" s="788"/>
      <c r="M132" s="788"/>
      <c r="N132" s="788"/>
      <c r="O132" s="788"/>
      <c r="P132" s="788"/>
      <c r="Q132" s="788"/>
      <c r="R132" s="788"/>
      <c r="S132" s="788"/>
      <c r="T132" s="788"/>
      <c r="U132" s="788"/>
      <c r="V132" s="791" t="s">
        <v>144</v>
      </c>
      <c r="W132" s="791"/>
      <c r="X132" s="791"/>
      <c r="Y132" s="791"/>
      <c r="Z132" s="792"/>
      <c r="AA132" s="793">
        <v>5.7849510610000001</v>
      </c>
      <c r="AB132" s="794"/>
      <c r="AC132" s="794"/>
      <c r="AD132" s="794"/>
      <c r="AE132" s="795"/>
      <c r="AF132" s="796">
        <v>4.7210835500000004</v>
      </c>
      <c r="AG132" s="794"/>
      <c r="AH132" s="794"/>
      <c r="AI132" s="794"/>
      <c r="AJ132" s="795"/>
      <c r="AK132" s="796">
        <v>5.7841741659999997</v>
      </c>
      <c r="AL132" s="794"/>
      <c r="AM132" s="794"/>
      <c r="AN132" s="794"/>
      <c r="AO132" s="795"/>
      <c r="AP132" s="797"/>
      <c r="AQ132" s="798"/>
      <c r="AR132" s="798"/>
      <c r="AS132" s="798"/>
      <c r="AT132" s="799"/>
      <c r="AU132" s="287"/>
      <c r="AV132" s="284"/>
      <c r="AW132" s="284"/>
      <c r="AX132" s="285"/>
      <c r="AY132" s="285"/>
      <c r="AZ132" s="285"/>
      <c r="BA132" s="285"/>
      <c r="BB132" s="285"/>
      <c r="BC132" s="285"/>
      <c r="BD132" s="285"/>
      <c r="BE132" s="285"/>
      <c r="BF132" s="285"/>
      <c r="BG132" s="285"/>
      <c r="BH132" s="285"/>
      <c r="BI132" s="285"/>
      <c r="BJ132" s="285"/>
      <c r="BK132" s="285"/>
      <c r="BL132" s="285"/>
      <c r="BM132" s="285"/>
      <c r="BN132" s="285"/>
      <c r="BO132" s="285"/>
      <c r="BP132" s="285"/>
      <c r="BQ132" s="285"/>
      <c r="BR132" s="285"/>
      <c r="BS132" s="286"/>
      <c r="BT132" s="285"/>
      <c r="BU132" s="285"/>
      <c r="BV132" s="285"/>
      <c r="BW132" s="285"/>
      <c r="BX132" s="285"/>
      <c r="BY132" s="285"/>
      <c r="BZ132" s="285"/>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82"/>
      <c r="DQ132" s="282"/>
      <c r="DR132" s="282"/>
      <c r="DS132" s="282"/>
      <c r="DT132" s="282"/>
      <c r="DU132" s="282"/>
      <c r="DV132" s="282"/>
      <c r="DW132" s="282"/>
      <c r="DX132" s="282"/>
      <c r="DY132" s="282"/>
      <c r="DZ132" s="282"/>
    </row>
    <row r="133" spans="1:131" s="281" customFormat="1" ht="26.25" customHeight="1" thickBot="1" x14ac:dyDescent="0.25">
      <c r="A133" s="789"/>
      <c r="B133" s="790"/>
      <c r="C133" s="790"/>
      <c r="D133" s="790"/>
      <c r="E133" s="790"/>
      <c r="F133" s="790"/>
      <c r="G133" s="790"/>
      <c r="H133" s="790"/>
      <c r="I133" s="790"/>
      <c r="J133" s="790"/>
      <c r="K133" s="790"/>
      <c r="L133" s="790"/>
      <c r="M133" s="790"/>
      <c r="N133" s="790"/>
      <c r="O133" s="790"/>
      <c r="P133" s="790"/>
      <c r="Q133" s="790"/>
      <c r="R133" s="790"/>
      <c r="S133" s="790"/>
      <c r="T133" s="790"/>
      <c r="U133" s="790"/>
      <c r="V133" s="800" t="s">
        <v>143</v>
      </c>
      <c r="W133" s="800"/>
      <c r="X133" s="800"/>
      <c r="Y133" s="800"/>
      <c r="Z133" s="801"/>
      <c r="AA133" s="802">
        <v>4.8</v>
      </c>
      <c r="AB133" s="803"/>
      <c r="AC133" s="803"/>
      <c r="AD133" s="803"/>
      <c r="AE133" s="804"/>
      <c r="AF133" s="802">
        <v>4.9000000000000004</v>
      </c>
      <c r="AG133" s="803"/>
      <c r="AH133" s="803"/>
      <c r="AI133" s="803"/>
      <c r="AJ133" s="804"/>
      <c r="AK133" s="802">
        <v>5.4</v>
      </c>
      <c r="AL133" s="803"/>
      <c r="AM133" s="803"/>
      <c r="AN133" s="803"/>
      <c r="AO133" s="804"/>
      <c r="AP133" s="805"/>
      <c r="AQ133" s="806"/>
      <c r="AR133" s="806"/>
      <c r="AS133" s="806"/>
      <c r="AT133" s="807"/>
      <c r="AU133" s="284"/>
      <c r="AV133" s="284"/>
      <c r="AW133" s="284"/>
      <c r="AX133" s="284"/>
      <c r="AY133" s="284"/>
      <c r="AZ133" s="284"/>
      <c r="BA133" s="284"/>
      <c r="BB133" s="284"/>
      <c r="BC133" s="284"/>
      <c r="BD133" s="284"/>
      <c r="BE133" s="284"/>
      <c r="BF133" s="284"/>
      <c r="BG133" s="284"/>
      <c r="BH133" s="284"/>
      <c r="BI133" s="284"/>
      <c r="BJ133" s="284"/>
      <c r="BK133" s="284"/>
      <c r="BL133" s="284"/>
      <c r="BM133" s="284"/>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82"/>
      <c r="DQ133" s="282"/>
      <c r="DR133" s="282"/>
      <c r="DS133" s="282"/>
      <c r="DT133" s="282"/>
      <c r="DU133" s="282"/>
      <c r="DV133" s="282"/>
      <c r="DW133" s="282"/>
      <c r="DX133" s="282"/>
      <c r="DY133" s="282"/>
      <c r="DZ133" s="282"/>
    </row>
    <row r="134" spans="1:131" s="280" customFormat="1" ht="11.25" customHeight="1" x14ac:dyDescent="0.2">
      <c r="A134" s="279"/>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9"/>
      <c r="AU134" s="284"/>
      <c r="AV134" s="284"/>
      <c r="AW134" s="284"/>
      <c r="AX134" s="284"/>
      <c r="AY134" s="284"/>
      <c r="AZ134" s="284"/>
      <c r="BA134" s="284"/>
      <c r="BB134" s="284"/>
      <c r="BC134" s="284"/>
      <c r="BD134" s="284"/>
      <c r="BE134" s="284"/>
      <c r="BF134" s="284"/>
      <c r="BG134" s="284"/>
      <c r="BH134" s="284"/>
      <c r="BI134" s="284"/>
      <c r="BJ134" s="284"/>
      <c r="BK134" s="284"/>
      <c r="BL134" s="284"/>
      <c r="BM134" s="284"/>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82"/>
      <c r="DQ134" s="282"/>
      <c r="DR134" s="282"/>
      <c r="DS134" s="282"/>
      <c r="DT134" s="282"/>
      <c r="DU134" s="282"/>
      <c r="DV134" s="282"/>
      <c r="DW134" s="282"/>
      <c r="DX134" s="282"/>
      <c r="DY134" s="282"/>
      <c r="DZ134" s="282"/>
      <c r="EA134" s="281"/>
    </row>
    <row r="135" spans="1:131" ht="14.4" hidden="1" x14ac:dyDescent="0.2">
      <c r="AU135" s="279"/>
      <c r="AV135" s="279"/>
      <c r="AW135" s="279"/>
      <c r="AX135" s="279"/>
      <c r="AY135" s="279"/>
      <c r="AZ135" s="279"/>
      <c r="BA135" s="279"/>
      <c r="BB135" s="279"/>
      <c r="BC135" s="279"/>
      <c r="BD135" s="279"/>
      <c r="BE135" s="279"/>
      <c r="BF135" s="279"/>
      <c r="BG135" s="279"/>
      <c r="BH135" s="279"/>
      <c r="BI135" s="279"/>
      <c r="BJ135" s="279"/>
      <c r="BK135" s="279"/>
      <c r="BL135" s="279"/>
      <c r="BM135" s="279"/>
      <c r="BN135" s="279"/>
      <c r="BO135" s="279"/>
      <c r="BP135" s="279"/>
      <c r="BQ135" s="279"/>
      <c r="BR135" s="279"/>
      <c r="BS135" s="279"/>
      <c r="BT135" s="279"/>
      <c r="BU135" s="279"/>
      <c r="BV135" s="279"/>
      <c r="BW135" s="279"/>
      <c r="BX135" s="279"/>
      <c r="BY135" s="279"/>
      <c r="BZ135" s="279"/>
      <c r="CA135" s="279"/>
      <c r="CB135" s="279"/>
      <c r="CC135" s="279"/>
      <c r="CD135" s="279"/>
      <c r="CE135" s="279"/>
      <c r="CF135" s="279"/>
      <c r="CG135" s="279"/>
      <c r="CH135" s="279"/>
      <c r="CI135" s="279"/>
      <c r="CJ135" s="279"/>
      <c r="CK135" s="279"/>
      <c r="CL135" s="279"/>
      <c r="CM135" s="279"/>
      <c r="CN135" s="279"/>
      <c r="CO135" s="279"/>
      <c r="CP135" s="279"/>
      <c r="CQ135" s="279"/>
      <c r="CR135" s="279"/>
      <c r="CS135" s="279"/>
      <c r="CT135" s="279"/>
      <c r="CU135" s="279"/>
      <c r="CV135" s="279"/>
      <c r="CW135" s="279"/>
      <c r="CX135" s="279"/>
      <c r="CY135" s="279"/>
      <c r="CZ135" s="279"/>
      <c r="DA135" s="279"/>
      <c r="DB135" s="279"/>
      <c r="DC135" s="279"/>
      <c r="DD135" s="279"/>
      <c r="DE135" s="279"/>
      <c r="DF135" s="279"/>
      <c r="DG135" s="279"/>
      <c r="DH135" s="279"/>
      <c r="DI135" s="279"/>
      <c r="DJ135" s="279"/>
      <c r="DK135" s="279"/>
      <c r="DL135" s="279"/>
      <c r="DM135" s="279"/>
      <c r="DN135" s="279"/>
      <c r="DO135" s="279"/>
      <c r="DP135" s="279"/>
      <c r="DQ135" s="279"/>
      <c r="DR135" s="279"/>
      <c r="DS135" s="279"/>
      <c r="DT135" s="279"/>
      <c r="DU135" s="279"/>
      <c r="DV135" s="279"/>
      <c r="DW135" s="279"/>
      <c r="DX135" s="279"/>
      <c r="DY135" s="279"/>
      <c r="DZ135" s="279"/>
    </row>
  </sheetData>
  <sheetProtection algorithmName="SHA-512" hashValue="0l8UapqzOUCArcPZ4UHnRT72uW4tuGdUTvWtBrGpUEyD9gG6shhMGY2htECxD4xJqIUZddnF5pryAnwv3LZLbA==" saltValue="n6Qw6dU573seuiK3PKLjiA==" spinCount="100000" sheet="1" objects="1" scenarios="1" formatRows="0"/>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B10:P10"/>
    <mergeCell ref="Q10:U10"/>
    <mergeCell ref="V10:Z10"/>
    <mergeCell ref="AA10:AE10"/>
    <mergeCell ref="AF10:AJ10"/>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B13:P13"/>
    <mergeCell ref="Q13:U13"/>
    <mergeCell ref="V13:Z13"/>
    <mergeCell ref="AA13:AE13"/>
    <mergeCell ref="AF13:AJ13"/>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B16:P16"/>
    <mergeCell ref="Q16:U16"/>
    <mergeCell ref="V16:Z16"/>
    <mergeCell ref="AA16:AE16"/>
    <mergeCell ref="AF16:AJ16"/>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B19:P19"/>
    <mergeCell ref="Q19:U19"/>
    <mergeCell ref="V19:Z19"/>
    <mergeCell ref="AA19:AE19"/>
    <mergeCell ref="AF19:AJ19"/>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B22:P22"/>
    <mergeCell ref="Q22:U22"/>
    <mergeCell ref="V22:Z22"/>
    <mergeCell ref="AA22:AE22"/>
    <mergeCell ref="AF22:AJ22"/>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AZ28:BD28"/>
    <mergeCell ref="BE28:BI28"/>
    <mergeCell ref="BS28:CG28"/>
    <mergeCell ref="CH28:CL28"/>
    <mergeCell ref="CM28:CQ28"/>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49:P49"/>
    <mergeCell ref="Q49:U49"/>
    <mergeCell ref="V49:Z49"/>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B51:P51"/>
    <mergeCell ref="Q51:U51"/>
    <mergeCell ref="V51:Z51"/>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AA54:AE54"/>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DV58:DZ58"/>
    <mergeCell ref="CR58:CV58"/>
    <mergeCell ref="CW58:DA58"/>
    <mergeCell ref="DB58:DF58"/>
    <mergeCell ref="DG58:DK58"/>
    <mergeCell ref="DL58:DP58"/>
    <mergeCell ref="DQ58:DU58"/>
    <mergeCell ref="CR57:CV57"/>
    <mergeCell ref="CW57:DA57"/>
    <mergeCell ref="DB57:DF57"/>
    <mergeCell ref="DG57:DK57"/>
    <mergeCell ref="AK57:AO57"/>
    <mergeCell ref="AP57:AT57"/>
    <mergeCell ref="AU57:AY57"/>
    <mergeCell ref="AZ57:BD57"/>
    <mergeCell ref="BE57:BI57"/>
    <mergeCell ref="BS57:CG57"/>
    <mergeCell ref="DV57:DZ57"/>
    <mergeCell ref="AK58:AO58"/>
    <mergeCell ref="AP58:AT58"/>
    <mergeCell ref="CH57:CL57"/>
    <mergeCell ref="CM57:CQ57"/>
    <mergeCell ref="B60:P60"/>
    <mergeCell ref="Q60:U60"/>
    <mergeCell ref="V60:Z60"/>
    <mergeCell ref="AA60:AE60"/>
    <mergeCell ref="AF60:AJ60"/>
    <mergeCell ref="BE59:BI59"/>
    <mergeCell ref="DB59:DF59"/>
    <mergeCell ref="DG59:DK59"/>
    <mergeCell ref="DL59:DP59"/>
    <mergeCell ref="DQ59:DU59"/>
    <mergeCell ref="DL57:DP57"/>
    <mergeCell ref="DQ57:DU57"/>
    <mergeCell ref="AU58:AY58"/>
    <mergeCell ref="AZ58:BD58"/>
    <mergeCell ref="BE58:BI58"/>
    <mergeCell ref="BS58:CG58"/>
    <mergeCell ref="CH58:CL58"/>
    <mergeCell ref="CM58:CQ58"/>
    <mergeCell ref="B58:P58"/>
    <mergeCell ref="Q58:U58"/>
    <mergeCell ref="V58:Z58"/>
    <mergeCell ref="AA58:AE58"/>
    <mergeCell ref="AF58:AJ58"/>
    <mergeCell ref="B57:P57"/>
    <mergeCell ref="Q57:U57"/>
    <mergeCell ref="V57:Z57"/>
    <mergeCell ref="AA57:AE57"/>
    <mergeCell ref="AF57:AJ57"/>
    <mergeCell ref="Q61:U61"/>
    <mergeCell ref="AA59:AE59"/>
    <mergeCell ref="AF59:AJ59"/>
    <mergeCell ref="AA61:AE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CW60:DA60"/>
    <mergeCell ref="DB60:DF60"/>
    <mergeCell ref="DG60:DK60"/>
    <mergeCell ref="AK60:AO60"/>
    <mergeCell ref="DV59:DZ59"/>
    <mergeCell ref="DV60:DZ60"/>
    <mergeCell ref="AK59:AO59"/>
    <mergeCell ref="AP59:AT59"/>
    <mergeCell ref="AU59:AY59"/>
    <mergeCell ref="AZ59:BD59"/>
    <mergeCell ref="AF61:AJ61"/>
    <mergeCell ref="AK61:AO61"/>
    <mergeCell ref="AP61:AT61"/>
    <mergeCell ref="CH60:CL60"/>
    <mergeCell ref="CM60:CQ60"/>
    <mergeCell ref="CR60:CV60"/>
    <mergeCell ref="DL60:DP60"/>
    <mergeCell ref="B59:P59"/>
    <mergeCell ref="Q59:U59"/>
    <mergeCell ref="V59:Z59"/>
    <mergeCell ref="DQ60:DU60"/>
    <mergeCell ref="B61:P61"/>
    <mergeCell ref="BE63:BI63"/>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A66:P67"/>
    <mergeCell ref="Q66:U67"/>
    <mergeCell ref="V66:Z67"/>
    <mergeCell ref="AA66:AE67"/>
    <mergeCell ref="AF66:AJ67"/>
    <mergeCell ref="AK66:AO67"/>
    <mergeCell ref="AP66:AT67"/>
    <mergeCell ref="BJ63:BN63"/>
    <mergeCell ref="BS63:CG63"/>
    <mergeCell ref="CR61:CV61"/>
    <mergeCell ref="CW61:DA61"/>
    <mergeCell ref="DB61:DF61"/>
    <mergeCell ref="DG61:DK61"/>
    <mergeCell ref="CR64:CV64"/>
    <mergeCell ref="CW64:DA64"/>
    <mergeCell ref="DB64:DF64"/>
    <mergeCell ref="DG64:DK64"/>
    <mergeCell ref="CH63:CL63"/>
    <mergeCell ref="CM63:CQ63"/>
    <mergeCell ref="CR63:CV63"/>
    <mergeCell ref="CW63:DA63"/>
    <mergeCell ref="DB63:DF63"/>
    <mergeCell ref="DG63:DK63"/>
    <mergeCell ref="AU62:AY62"/>
    <mergeCell ref="AZ62:BD62"/>
    <mergeCell ref="V61:Z61"/>
    <mergeCell ref="BS64:CG64"/>
    <mergeCell ref="CH64:CL64"/>
    <mergeCell ref="CM64:CQ64"/>
    <mergeCell ref="AP63:AT63"/>
    <mergeCell ref="AU63:AY63"/>
    <mergeCell ref="AZ63:BD63"/>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7:DP67"/>
    <mergeCell ref="DQ67:DU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AU66:AY67"/>
    <mergeCell ref="AZ66:BD67"/>
    <mergeCell ref="BS66:CG66"/>
    <mergeCell ref="CH66:CL66"/>
    <mergeCell ref="CM66:CQ66"/>
    <mergeCell ref="CR66:CV66"/>
    <mergeCell ref="BS67:CG67"/>
    <mergeCell ref="CH67:CL67"/>
    <mergeCell ref="CM67:CQ67"/>
    <mergeCell ref="CR67:CV67"/>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70:P70"/>
    <mergeCell ref="Q70:U70"/>
    <mergeCell ref="V70:Z70"/>
    <mergeCell ref="AA70:AE70"/>
    <mergeCell ref="AF70:AJ70"/>
    <mergeCell ref="AK70:AO70"/>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A110:Z110"/>
    <mergeCell ref="AA110:AE110"/>
    <mergeCell ref="AF110:AJ110"/>
    <mergeCell ref="AK110:AO110"/>
    <mergeCell ref="AP110:AT110"/>
    <mergeCell ref="AU110:AY119"/>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C115:Z115"/>
    <mergeCell ref="AA115:AE115"/>
    <mergeCell ref="AF115:AJ115"/>
    <mergeCell ref="AK115:AO115"/>
    <mergeCell ref="AP115:AT115"/>
    <mergeCell ref="AZ115:BP115"/>
    <mergeCell ref="BQ115:BU115"/>
    <mergeCell ref="BV115:BZ115"/>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V118:BZ118"/>
    <mergeCell ref="CA118:CE118"/>
    <mergeCell ref="CF118:CJ118"/>
    <mergeCell ref="CM118:DF118"/>
    <mergeCell ref="DG118:DK118"/>
    <mergeCell ref="DG120:DK120"/>
    <mergeCell ref="BV120:BZ120"/>
    <mergeCell ref="CA120:CE120"/>
    <mergeCell ref="CF120:CJ120"/>
    <mergeCell ref="CK120:CO124"/>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CP120:DF120"/>
    <mergeCell ref="BQ121:BU121"/>
    <mergeCell ref="BV121:BZ121"/>
    <mergeCell ref="CA121:CE121"/>
    <mergeCell ref="CF121:CJ121"/>
    <mergeCell ref="DG122:DK122"/>
    <mergeCell ref="BQ122:BU122"/>
    <mergeCell ref="BV122:BZ122"/>
    <mergeCell ref="CA122:CE122"/>
    <mergeCell ref="CF122:CJ122"/>
    <mergeCell ref="DL120:DP120"/>
    <mergeCell ref="DQ120:DU120"/>
    <mergeCell ref="DV120:DZ120"/>
    <mergeCell ref="C121:Z121"/>
    <mergeCell ref="AA121:AE121"/>
    <mergeCell ref="AF121:AJ121"/>
    <mergeCell ref="AK121:AO121"/>
    <mergeCell ref="AP121:AT121"/>
    <mergeCell ref="AZ121:BP121"/>
    <mergeCell ref="BQ120:BU120"/>
    <mergeCell ref="AK120:AO120"/>
    <mergeCell ref="AP120:AT120"/>
    <mergeCell ref="AU120:AY123"/>
    <mergeCell ref="AZ120:BP120"/>
    <mergeCell ref="C122:Z122"/>
    <mergeCell ref="AA122:AE122"/>
    <mergeCell ref="AF122:AJ122"/>
    <mergeCell ref="AK122:AO122"/>
    <mergeCell ref="AP122:AT122"/>
    <mergeCell ref="DQ124:DU124"/>
    <mergeCell ref="CA124:CE124"/>
    <mergeCell ref="CF124:CJ124"/>
    <mergeCell ref="CP124:DF124"/>
    <mergeCell ref="DG124:DK124"/>
    <mergeCell ref="CP122:DF122"/>
    <mergeCell ref="CP121:DF121"/>
    <mergeCell ref="DG121:DK121"/>
    <mergeCell ref="DL121:DP121"/>
    <mergeCell ref="DQ121:DU121"/>
    <mergeCell ref="DV121:DZ121"/>
    <mergeCell ref="DL122:DP122"/>
    <mergeCell ref="DQ122:DU122"/>
    <mergeCell ref="DV122:DZ122"/>
    <mergeCell ref="C123:Z123"/>
    <mergeCell ref="AA123:AE123"/>
    <mergeCell ref="AF123:AJ123"/>
    <mergeCell ref="AK123:AO123"/>
    <mergeCell ref="AP123:AT123"/>
    <mergeCell ref="BO123:BP123"/>
    <mergeCell ref="AZ122:BP122"/>
    <mergeCell ref="DL124:DP124"/>
    <mergeCell ref="DL123:DP123"/>
    <mergeCell ref="DQ123:DU123"/>
    <mergeCell ref="DV123:DZ123"/>
    <mergeCell ref="CF123:CJ123"/>
    <mergeCell ref="CP123:DF123"/>
    <mergeCell ref="DG123:DK123"/>
    <mergeCell ref="DV124:DZ124"/>
    <mergeCell ref="C125:Z125"/>
    <mergeCell ref="AA125:AE125"/>
    <mergeCell ref="AF125:AJ125"/>
    <mergeCell ref="AK125:AO125"/>
    <mergeCell ref="AP125:AT125"/>
    <mergeCell ref="CK125:CO128"/>
    <mergeCell ref="CP125:DF125"/>
    <mergeCell ref="DG125:DK125"/>
    <mergeCell ref="BV124:BZ124"/>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T127:BZ127"/>
    <mergeCell ref="CP127:DF127"/>
    <mergeCell ref="A128:V128"/>
    <mergeCell ref="W128:Z128"/>
    <mergeCell ref="AA128:AE128"/>
    <mergeCell ref="AF128:AJ128"/>
    <mergeCell ref="AK128:AO128"/>
    <mergeCell ref="AP128:AT128"/>
    <mergeCell ref="CP128:DF128"/>
    <mergeCell ref="DG128:DK128"/>
    <mergeCell ref="DL128:DP128"/>
    <mergeCell ref="DQ128:DU128"/>
    <mergeCell ref="DV128:DZ128"/>
    <mergeCell ref="DV127:DZ127"/>
    <mergeCell ref="DG127:DK127"/>
    <mergeCell ref="DL127:DP127"/>
    <mergeCell ref="DQ127:DU127"/>
    <mergeCell ref="A129:V129"/>
    <mergeCell ref="W129:Z129"/>
    <mergeCell ref="AA129:AE129"/>
    <mergeCell ref="AF129:AJ129"/>
    <mergeCell ref="AK129:AO129"/>
    <mergeCell ref="AP129:AT129"/>
    <mergeCell ref="A130:V130"/>
    <mergeCell ref="W130:Z130"/>
    <mergeCell ref="AA130:AE130"/>
    <mergeCell ref="AF130:AJ130"/>
    <mergeCell ref="AK130:AO130"/>
    <mergeCell ref="AP130:AT130"/>
    <mergeCell ref="AU124:BP124"/>
    <mergeCell ref="BQ124:BU124"/>
    <mergeCell ref="BQ123:BU123"/>
    <mergeCell ref="BV123:BZ123"/>
    <mergeCell ref="CA123:CE123"/>
    <mergeCell ref="AX129:BE129"/>
    <mergeCell ref="BF129:BL129"/>
    <mergeCell ref="BM129:BS129"/>
    <mergeCell ref="BT129:BZ129"/>
    <mergeCell ref="BT128:BZ128"/>
    <mergeCell ref="A119:B127"/>
    <mergeCell ref="C124:Z124"/>
    <mergeCell ref="AA124:AE124"/>
    <mergeCell ref="AF124:AJ124"/>
    <mergeCell ref="AK124:AO124"/>
    <mergeCell ref="AP124:AT124"/>
    <mergeCell ref="AX128:BE128"/>
    <mergeCell ref="BF128:BL128"/>
    <mergeCell ref="BM128:BS128"/>
    <mergeCell ref="BM127:BS127"/>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E66F2-29BC-4FA5-A701-E7F7E3E6A3E4}">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15</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5/xRS7p40o/sUUmFwd9iRcc61GPTnzRM0B06Z+nr9lbq0Q8DbDmRcQZGhA+HHgxbfJEnHEvmsNyYGlnolgzCdA==" saltValue="6mjaz+1vXZ1m++FMZ/3+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EB4B7-8B9F-4C1D-88F8-30208B32F077}">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XXaUIm0iEXwAfXagZbyuXpaepkhVHUyRDVrH66IDgdb/hfxLIgVRzOS6f0da/QVh/7tTyKv1xcHm8afTcI9mg==" saltValue="W6K31Xci2J57URxPSlZku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69779-9625-4562-8B3F-AE6AAF9418ED}">
  <sheetPr>
    <pageSetUpPr fitToPage="1"/>
  </sheetPr>
  <dimension ref="A1:AZ73"/>
  <sheetViews>
    <sheetView showGridLines="0" view="pageBreakPreview" workbookViewId="0"/>
  </sheetViews>
  <sheetFormatPr defaultColWidth="0" defaultRowHeight="0" customHeight="1" zeroHeight="1" x14ac:dyDescent="0.2"/>
  <cols>
    <col min="1" max="36" width="2.44140625" style="184" customWidth="1"/>
    <col min="37" max="44" width="17" style="184" customWidth="1"/>
    <col min="45" max="45" width="6.109375" style="186" customWidth="1"/>
    <col min="46" max="46" width="3" style="185" customWidth="1"/>
    <col min="47" max="47" width="19.109375" style="184" hidden="1" customWidth="1"/>
    <col min="48" max="52" width="12.6640625" style="184" hidden="1" customWidth="1"/>
    <col min="53" max="16384" width="8.6640625" style="184" hidden="1"/>
  </cols>
  <sheetData>
    <row r="1" spans="1:46" ht="13.2" x14ac:dyDescent="0.2">
      <c r="AS1" s="187"/>
      <c r="AT1" s="187"/>
    </row>
    <row r="2" spans="1:46" ht="13.2" x14ac:dyDescent="0.2">
      <c r="AS2" s="187"/>
      <c r="AT2" s="187"/>
    </row>
    <row r="3" spans="1:46" ht="13.2" x14ac:dyDescent="0.2">
      <c r="AS3" s="187"/>
      <c r="AT3" s="187"/>
    </row>
    <row r="4" spans="1:46" ht="13.2" x14ac:dyDescent="0.2">
      <c r="AS4" s="187"/>
      <c r="AT4" s="187"/>
    </row>
    <row r="5" spans="1:46" ht="16.2" x14ac:dyDescent="0.2">
      <c r="A5" s="249" t="s">
        <v>142</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77"/>
    </row>
    <row r="6" spans="1:46" ht="13.2" x14ac:dyDescent="0.2">
      <c r="A6" s="185"/>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247" t="s">
        <v>141</v>
      </c>
      <c r="AL6" s="247"/>
      <c r="AM6" s="247"/>
      <c r="AN6" s="247"/>
      <c r="AO6" s="187"/>
      <c r="AP6" s="187"/>
      <c r="AQ6" s="187"/>
      <c r="AR6" s="187"/>
    </row>
    <row r="7" spans="1:46" ht="13.5" customHeight="1" x14ac:dyDescent="0.2">
      <c r="A7" s="185"/>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246"/>
      <c r="AL7" s="245"/>
      <c r="AM7" s="245"/>
      <c r="AN7" s="244"/>
      <c r="AO7" s="1194" t="s">
        <v>106</v>
      </c>
      <c r="AP7" s="243"/>
      <c r="AQ7" s="242" t="s">
        <v>123</v>
      </c>
      <c r="AR7" s="241"/>
    </row>
    <row r="8" spans="1:46" ht="13.2" x14ac:dyDescent="0.2">
      <c r="A8" s="185"/>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240"/>
      <c r="AL8" s="239"/>
      <c r="AM8" s="239"/>
      <c r="AN8" s="238"/>
      <c r="AO8" s="1195"/>
      <c r="AP8" s="237" t="s">
        <v>122</v>
      </c>
      <c r="AQ8" s="236" t="s">
        <v>121</v>
      </c>
      <c r="AR8" s="235" t="s">
        <v>120</v>
      </c>
    </row>
    <row r="9" spans="1:46" ht="13.2" x14ac:dyDescent="0.2">
      <c r="A9" s="185"/>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185" t="s">
        <v>140</v>
      </c>
      <c r="AL9" s="1186"/>
      <c r="AM9" s="1186"/>
      <c r="AN9" s="1187"/>
      <c r="AO9" s="276">
        <v>839287</v>
      </c>
      <c r="AP9" s="276">
        <v>225433</v>
      </c>
      <c r="AQ9" s="275">
        <v>224098</v>
      </c>
      <c r="AR9" s="274">
        <v>0.6</v>
      </c>
    </row>
    <row r="10" spans="1:46" ht="13.5" customHeight="1" x14ac:dyDescent="0.2">
      <c r="A10" s="185"/>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185" t="s">
        <v>139</v>
      </c>
      <c r="AL10" s="1186"/>
      <c r="AM10" s="1186"/>
      <c r="AN10" s="1187"/>
      <c r="AO10" s="273">
        <v>72733</v>
      </c>
      <c r="AP10" s="273">
        <v>19536</v>
      </c>
      <c r="AQ10" s="272">
        <v>32087</v>
      </c>
      <c r="AR10" s="271">
        <v>-39.1</v>
      </c>
    </row>
    <row r="11" spans="1:46" ht="13.5" customHeight="1" x14ac:dyDescent="0.2">
      <c r="A11" s="185"/>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185" t="s">
        <v>138</v>
      </c>
      <c r="AL11" s="1186"/>
      <c r="AM11" s="1186"/>
      <c r="AN11" s="1187"/>
      <c r="AO11" s="273">
        <v>2746</v>
      </c>
      <c r="AP11" s="273">
        <v>738</v>
      </c>
      <c r="AQ11" s="272">
        <v>3587</v>
      </c>
      <c r="AR11" s="271">
        <v>-79.400000000000006</v>
      </c>
    </row>
    <row r="12" spans="1:46" ht="13.5" customHeight="1" x14ac:dyDescent="0.2">
      <c r="A12" s="185"/>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185" t="s">
        <v>137</v>
      </c>
      <c r="AL12" s="1186"/>
      <c r="AM12" s="1186"/>
      <c r="AN12" s="1187"/>
      <c r="AO12" s="273" t="s">
        <v>35</v>
      </c>
      <c r="AP12" s="273" t="s">
        <v>35</v>
      </c>
      <c r="AQ12" s="272" t="s">
        <v>35</v>
      </c>
      <c r="AR12" s="271" t="s">
        <v>35</v>
      </c>
    </row>
    <row r="13" spans="1:46" ht="13.5" customHeight="1" x14ac:dyDescent="0.2">
      <c r="A13" s="185"/>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185" t="s">
        <v>136</v>
      </c>
      <c r="AL13" s="1186"/>
      <c r="AM13" s="1186"/>
      <c r="AN13" s="1187"/>
      <c r="AO13" s="273">
        <v>55153</v>
      </c>
      <c r="AP13" s="273">
        <v>14814</v>
      </c>
      <c r="AQ13" s="272">
        <v>11579</v>
      </c>
      <c r="AR13" s="271">
        <v>27.9</v>
      </c>
    </row>
    <row r="14" spans="1:46" ht="13.5" customHeight="1" x14ac:dyDescent="0.2">
      <c r="A14" s="185"/>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185" t="s">
        <v>135</v>
      </c>
      <c r="AL14" s="1186"/>
      <c r="AM14" s="1186"/>
      <c r="AN14" s="1187"/>
      <c r="AO14" s="273">
        <v>61447</v>
      </c>
      <c r="AP14" s="273">
        <v>16505</v>
      </c>
      <c r="AQ14" s="272">
        <v>4496</v>
      </c>
      <c r="AR14" s="271">
        <v>267.10000000000002</v>
      </c>
    </row>
    <row r="15" spans="1:46" ht="13.5" customHeight="1" x14ac:dyDescent="0.2">
      <c r="A15" s="185"/>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188" t="s">
        <v>134</v>
      </c>
      <c r="AL15" s="1189"/>
      <c r="AM15" s="1189"/>
      <c r="AN15" s="1190"/>
      <c r="AO15" s="273">
        <v>-70325</v>
      </c>
      <c r="AP15" s="273">
        <v>-18889</v>
      </c>
      <c r="AQ15" s="272">
        <v>-17592</v>
      </c>
      <c r="AR15" s="271">
        <v>7.4</v>
      </c>
    </row>
    <row r="16" spans="1:46" ht="13.2" x14ac:dyDescent="0.2">
      <c r="A16" s="185"/>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188" t="s">
        <v>133</v>
      </c>
      <c r="AL16" s="1189"/>
      <c r="AM16" s="1189"/>
      <c r="AN16" s="1190"/>
      <c r="AO16" s="273">
        <v>961041</v>
      </c>
      <c r="AP16" s="273">
        <v>258136</v>
      </c>
      <c r="AQ16" s="272">
        <v>258255</v>
      </c>
      <c r="AR16" s="271">
        <v>0</v>
      </c>
    </row>
    <row r="17" spans="1:46" ht="13.2" x14ac:dyDescent="0.2">
      <c r="A17" s="185"/>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270"/>
    </row>
    <row r="18" spans="1:46" ht="13.2" x14ac:dyDescent="0.2">
      <c r="A18" s="185"/>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225"/>
      <c r="AR18" s="225"/>
    </row>
    <row r="19" spans="1:46" ht="13.2" x14ac:dyDescent="0.2">
      <c r="A19" s="18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t="s">
        <v>132</v>
      </c>
      <c r="AL19" s="187"/>
      <c r="AM19" s="187"/>
      <c r="AN19" s="187"/>
      <c r="AO19" s="187"/>
      <c r="AP19" s="187"/>
      <c r="AQ19" s="187"/>
      <c r="AR19" s="187"/>
    </row>
    <row r="20" spans="1:46" ht="13.2" x14ac:dyDescent="0.2">
      <c r="A20" s="185"/>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269"/>
      <c r="AL20" s="268"/>
      <c r="AM20" s="268"/>
      <c r="AN20" s="267"/>
      <c r="AO20" s="266" t="s">
        <v>131</v>
      </c>
      <c r="AP20" s="265" t="s">
        <v>130</v>
      </c>
      <c r="AQ20" s="264" t="s">
        <v>129</v>
      </c>
      <c r="AR20" s="263"/>
    </row>
    <row r="21" spans="1:46" s="251" customFormat="1" ht="13.2" x14ac:dyDescent="0.2">
      <c r="A21" s="252"/>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1191" t="s">
        <v>128</v>
      </c>
      <c r="AL21" s="1192"/>
      <c r="AM21" s="1192"/>
      <c r="AN21" s="1193"/>
      <c r="AO21" s="262">
        <v>24.71</v>
      </c>
      <c r="AP21" s="261">
        <v>22.75</v>
      </c>
      <c r="AQ21" s="260">
        <v>1.96</v>
      </c>
      <c r="AR21" s="247"/>
      <c r="AS21" s="257"/>
      <c r="AT21" s="252"/>
    </row>
    <row r="22" spans="1:46" s="251" customFormat="1" ht="13.2" x14ac:dyDescent="0.2">
      <c r="A22" s="252"/>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1191" t="s">
        <v>127</v>
      </c>
      <c r="AL22" s="1192"/>
      <c r="AM22" s="1192"/>
      <c r="AN22" s="1193"/>
      <c r="AO22" s="259">
        <v>99.7</v>
      </c>
      <c r="AP22" s="258">
        <v>95.6</v>
      </c>
      <c r="AQ22" s="232">
        <v>4.0999999999999996</v>
      </c>
      <c r="AR22" s="225"/>
      <c r="AS22" s="257"/>
      <c r="AT22" s="252"/>
    </row>
    <row r="23" spans="1:46" s="251" customFormat="1" ht="13.2" x14ac:dyDescent="0.2">
      <c r="A23" s="252"/>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25"/>
      <c r="AQ23" s="225"/>
      <c r="AR23" s="225"/>
      <c r="AS23" s="257"/>
      <c r="AT23" s="252"/>
    </row>
    <row r="24" spans="1:46" s="251" customFormat="1" ht="13.2" x14ac:dyDescent="0.2">
      <c r="A24" s="252"/>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25"/>
      <c r="AQ24" s="225"/>
      <c r="AR24" s="225"/>
      <c r="AS24" s="257"/>
      <c r="AT24" s="252"/>
    </row>
    <row r="25" spans="1:46" s="251" customFormat="1" ht="13.2" x14ac:dyDescent="0.2">
      <c r="A25" s="256"/>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4"/>
      <c r="AQ25" s="254"/>
      <c r="AR25" s="254"/>
      <c r="AS25" s="253"/>
      <c r="AT25" s="252"/>
    </row>
    <row r="26" spans="1:46" s="251" customFormat="1" ht="13.2" x14ac:dyDescent="0.2">
      <c r="A26" s="247" t="s">
        <v>126</v>
      </c>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25"/>
      <c r="AQ26" s="225"/>
      <c r="AR26" s="225"/>
      <c r="AS26" s="247"/>
      <c r="AT26" s="247"/>
    </row>
    <row r="27" spans="1:46" ht="13.2" x14ac:dyDescent="0.2">
      <c r="A27" s="250"/>
      <c r="AO27" s="187"/>
      <c r="AP27" s="187"/>
      <c r="AQ27" s="187"/>
      <c r="AR27" s="187"/>
      <c r="AS27" s="187"/>
      <c r="AT27" s="187"/>
    </row>
    <row r="28" spans="1:46" ht="16.2" x14ac:dyDescent="0.2">
      <c r="A28" s="249" t="s">
        <v>125</v>
      </c>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48"/>
    </row>
    <row r="29" spans="1:46" ht="13.2" x14ac:dyDescent="0.2">
      <c r="A29" s="185"/>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247" t="s">
        <v>124</v>
      </c>
      <c r="AL29" s="247"/>
      <c r="AM29" s="247"/>
      <c r="AN29" s="247"/>
      <c r="AO29" s="187"/>
      <c r="AP29" s="187"/>
      <c r="AQ29" s="187"/>
      <c r="AR29" s="187"/>
      <c r="AS29" s="226"/>
    </row>
    <row r="30" spans="1:46" ht="13.5" customHeight="1" x14ac:dyDescent="0.2">
      <c r="A30" s="185"/>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246"/>
      <c r="AL30" s="245"/>
      <c r="AM30" s="245"/>
      <c r="AN30" s="244"/>
      <c r="AO30" s="1194" t="s">
        <v>106</v>
      </c>
      <c r="AP30" s="243"/>
      <c r="AQ30" s="242" t="s">
        <v>123</v>
      </c>
      <c r="AR30" s="241"/>
    </row>
    <row r="31" spans="1:46" ht="13.2" x14ac:dyDescent="0.2">
      <c r="A31" s="185"/>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240"/>
      <c r="AL31" s="239"/>
      <c r="AM31" s="239"/>
      <c r="AN31" s="238"/>
      <c r="AO31" s="1195"/>
      <c r="AP31" s="237" t="s">
        <v>122</v>
      </c>
      <c r="AQ31" s="236" t="s">
        <v>121</v>
      </c>
      <c r="AR31" s="235" t="s">
        <v>120</v>
      </c>
    </row>
    <row r="32" spans="1:46" ht="27" customHeight="1" x14ac:dyDescent="0.2">
      <c r="A32" s="185"/>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171" t="s">
        <v>119</v>
      </c>
      <c r="AL32" s="1172"/>
      <c r="AM32" s="1172"/>
      <c r="AN32" s="1173"/>
      <c r="AO32" s="231">
        <v>387007</v>
      </c>
      <c r="AP32" s="231">
        <v>103950</v>
      </c>
      <c r="AQ32" s="230">
        <v>146295</v>
      </c>
      <c r="AR32" s="229">
        <v>-28.9</v>
      </c>
    </row>
    <row r="33" spans="1:46" ht="13.5" customHeight="1" x14ac:dyDescent="0.2">
      <c r="A33" s="185"/>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171" t="s">
        <v>118</v>
      </c>
      <c r="AL33" s="1172"/>
      <c r="AM33" s="1172"/>
      <c r="AN33" s="1173"/>
      <c r="AO33" s="231" t="s">
        <v>35</v>
      </c>
      <c r="AP33" s="231" t="s">
        <v>35</v>
      </c>
      <c r="AQ33" s="230" t="s">
        <v>35</v>
      </c>
      <c r="AR33" s="229" t="s">
        <v>35</v>
      </c>
    </row>
    <row r="34" spans="1:46" ht="27" customHeight="1" x14ac:dyDescent="0.2">
      <c r="A34" s="185"/>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171" t="s">
        <v>117</v>
      </c>
      <c r="AL34" s="1172"/>
      <c r="AM34" s="1172"/>
      <c r="AN34" s="1173"/>
      <c r="AO34" s="231" t="s">
        <v>35</v>
      </c>
      <c r="AP34" s="231" t="s">
        <v>35</v>
      </c>
      <c r="AQ34" s="230">
        <v>4</v>
      </c>
      <c r="AR34" s="229" t="s">
        <v>35</v>
      </c>
    </row>
    <row r="35" spans="1:46" ht="27" customHeight="1" x14ac:dyDescent="0.2">
      <c r="A35" s="185"/>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171" t="s">
        <v>116</v>
      </c>
      <c r="AL35" s="1172"/>
      <c r="AM35" s="1172"/>
      <c r="AN35" s="1173"/>
      <c r="AO35" s="231">
        <v>32705</v>
      </c>
      <c r="AP35" s="231">
        <v>8785</v>
      </c>
      <c r="AQ35" s="230">
        <v>31593</v>
      </c>
      <c r="AR35" s="229">
        <v>-72.2</v>
      </c>
    </row>
    <row r="36" spans="1:46" ht="27" customHeight="1" x14ac:dyDescent="0.2">
      <c r="A36" s="185"/>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171" t="s">
        <v>115</v>
      </c>
      <c r="AL36" s="1172"/>
      <c r="AM36" s="1172"/>
      <c r="AN36" s="1173"/>
      <c r="AO36" s="231">
        <v>16599</v>
      </c>
      <c r="AP36" s="231">
        <v>4459</v>
      </c>
      <c r="AQ36" s="230">
        <v>3914</v>
      </c>
      <c r="AR36" s="229">
        <v>13.9</v>
      </c>
    </row>
    <row r="37" spans="1:46" ht="13.5" customHeight="1" x14ac:dyDescent="0.2">
      <c r="A37" s="185"/>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171" t="s">
        <v>114</v>
      </c>
      <c r="AL37" s="1172"/>
      <c r="AM37" s="1172"/>
      <c r="AN37" s="1173"/>
      <c r="AO37" s="231">
        <v>1620</v>
      </c>
      <c r="AP37" s="231">
        <v>435</v>
      </c>
      <c r="AQ37" s="230">
        <v>1348</v>
      </c>
      <c r="AR37" s="229">
        <v>-67.7</v>
      </c>
    </row>
    <row r="38" spans="1:46" ht="27" customHeight="1" x14ac:dyDescent="0.2">
      <c r="A38" s="185"/>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174" t="s">
        <v>113</v>
      </c>
      <c r="AL38" s="1175"/>
      <c r="AM38" s="1175"/>
      <c r="AN38" s="1176"/>
      <c r="AO38" s="234" t="s">
        <v>35</v>
      </c>
      <c r="AP38" s="234" t="s">
        <v>35</v>
      </c>
      <c r="AQ38" s="233">
        <v>27</v>
      </c>
      <c r="AR38" s="232" t="s">
        <v>35</v>
      </c>
      <c r="AS38" s="226"/>
    </row>
    <row r="39" spans="1:46" ht="13.2" x14ac:dyDescent="0.2">
      <c r="A39" s="185"/>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174" t="s">
        <v>112</v>
      </c>
      <c r="AL39" s="1175"/>
      <c r="AM39" s="1175"/>
      <c r="AN39" s="1176"/>
      <c r="AO39" s="231" t="s">
        <v>35</v>
      </c>
      <c r="AP39" s="231" t="s">
        <v>35</v>
      </c>
      <c r="AQ39" s="230">
        <v>-7201</v>
      </c>
      <c r="AR39" s="229" t="s">
        <v>35</v>
      </c>
      <c r="AS39" s="226"/>
    </row>
    <row r="40" spans="1:46" ht="27" customHeight="1" x14ac:dyDescent="0.2">
      <c r="A40" s="185"/>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171" t="s">
        <v>111</v>
      </c>
      <c r="AL40" s="1172"/>
      <c r="AM40" s="1172"/>
      <c r="AN40" s="1173"/>
      <c r="AO40" s="231">
        <v>-311805</v>
      </c>
      <c r="AP40" s="231">
        <v>-83751</v>
      </c>
      <c r="AQ40" s="230">
        <v>-128709</v>
      </c>
      <c r="AR40" s="229">
        <v>-34.9</v>
      </c>
      <c r="AS40" s="226"/>
    </row>
    <row r="41" spans="1:46" ht="13.2" x14ac:dyDescent="0.2">
      <c r="A41" s="185"/>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177" t="s">
        <v>110</v>
      </c>
      <c r="AL41" s="1178"/>
      <c r="AM41" s="1178"/>
      <c r="AN41" s="1179"/>
      <c r="AO41" s="231">
        <v>126126</v>
      </c>
      <c r="AP41" s="231">
        <v>33878</v>
      </c>
      <c r="AQ41" s="230">
        <v>47272</v>
      </c>
      <c r="AR41" s="229">
        <v>-28.3</v>
      </c>
      <c r="AS41" s="226"/>
    </row>
    <row r="42" spans="1:46" ht="13.2" x14ac:dyDescent="0.2">
      <c r="A42" s="185"/>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228" t="s">
        <v>109</v>
      </c>
      <c r="AL42" s="187"/>
      <c r="AM42" s="187"/>
      <c r="AN42" s="187"/>
      <c r="AO42" s="187"/>
      <c r="AP42" s="187"/>
      <c r="AQ42" s="225"/>
      <c r="AR42" s="225"/>
      <c r="AS42" s="226"/>
    </row>
    <row r="43" spans="1:46" ht="13.2" x14ac:dyDescent="0.2">
      <c r="A43" s="185"/>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227"/>
      <c r="AQ43" s="225"/>
      <c r="AR43" s="187"/>
      <c r="AS43" s="226"/>
    </row>
    <row r="44" spans="1:46" ht="13.2" x14ac:dyDescent="0.2">
      <c r="A44" s="185"/>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225"/>
      <c r="AR44" s="187"/>
    </row>
    <row r="45" spans="1:46" ht="13.2" x14ac:dyDescent="0.2">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4"/>
      <c r="AR45" s="223"/>
      <c r="AS45" s="223"/>
      <c r="AT45" s="187"/>
    </row>
    <row r="46" spans="1:46" ht="13.2" x14ac:dyDescent="0.2">
      <c r="A46" s="189"/>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7"/>
    </row>
    <row r="47" spans="1:46" ht="17.25" customHeight="1" x14ac:dyDescent="0.2">
      <c r="A47" s="222" t="s">
        <v>108</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row>
    <row r="48" spans="1:46" ht="13.2" x14ac:dyDescent="0.2">
      <c r="A48" s="185"/>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220" t="s">
        <v>107</v>
      </c>
      <c r="AL48" s="220"/>
      <c r="AM48" s="220"/>
      <c r="AN48" s="220"/>
      <c r="AO48" s="220"/>
      <c r="AP48" s="220"/>
      <c r="AQ48" s="221"/>
      <c r="AR48" s="220"/>
    </row>
    <row r="49" spans="1:44" ht="13.5" customHeight="1" x14ac:dyDescent="0.2">
      <c r="A49" s="185"/>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206"/>
      <c r="AL49" s="212"/>
      <c r="AM49" s="1180" t="s">
        <v>106</v>
      </c>
      <c r="AN49" s="1182" t="s">
        <v>105</v>
      </c>
      <c r="AO49" s="1183"/>
      <c r="AP49" s="1183"/>
      <c r="AQ49" s="1183"/>
      <c r="AR49" s="1184"/>
    </row>
    <row r="50" spans="1:44" ht="13.2" x14ac:dyDescent="0.2">
      <c r="A50" s="185"/>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219"/>
      <c r="AL50" s="218"/>
      <c r="AM50" s="1181"/>
      <c r="AN50" s="217" t="s">
        <v>104</v>
      </c>
      <c r="AO50" s="216" t="s">
        <v>103</v>
      </c>
      <c r="AP50" s="215" t="s">
        <v>102</v>
      </c>
      <c r="AQ50" s="214" t="s">
        <v>101</v>
      </c>
      <c r="AR50" s="213" t="s">
        <v>100</v>
      </c>
    </row>
    <row r="51" spans="1:44" ht="13.2" x14ac:dyDescent="0.2">
      <c r="A51" s="185"/>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206" t="s">
        <v>99</v>
      </c>
      <c r="AL51" s="212"/>
      <c r="AM51" s="211">
        <v>674114</v>
      </c>
      <c r="AN51" s="210">
        <v>165103</v>
      </c>
      <c r="AO51" s="209">
        <v>-33.9</v>
      </c>
      <c r="AP51" s="208">
        <v>291945</v>
      </c>
      <c r="AQ51" s="207">
        <v>4.0999999999999996</v>
      </c>
      <c r="AR51" s="199">
        <v>-38</v>
      </c>
    </row>
    <row r="52" spans="1:44" ht="13.2" x14ac:dyDescent="0.2">
      <c r="A52" s="185"/>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98"/>
      <c r="AL52" s="197" t="s">
        <v>93</v>
      </c>
      <c r="AM52" s="196">
        <v>333536</v>
      </c>
      <c r="AN52" s="195">
        <v>81689</v>
      </c>
      <c r="AO52" s="194">
        <v>-13.8</v>
      </c>
      <c r="AP52" s="193">
        <v>127651</v>
      </c>
      <c r="AQ52" s="192">
        <v>0.3</v>
      </c>
      <c r="AR52" s="191">
        <v>-14.1</v>
      </c>
    </row>
    <row r="53" spans="1:44" ht="13.2" x14ac:dyDescent="0.2">
      <c r="A53" s="185"/>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206" t="s">
        <v>98</v>
      </c>
      <c r="AL53" s="212"/>
      <c r="AM53" s="211">
        <v>732930</v>
      </c>
      <c r="AN53" s="210">
        <v>183922</v>
      </c>
      <c r="AO53" s="209">
        <v>11.4</v>
      </c>
      <c r="AP53" s="208">
        <v>291173</v>
      </c>
      <c r="AQ53" s="207">
        <v>-0.3</v>
      </c>
      <c r="AR53" s="199">
        <v>11.7</v>
      </c>
    </row>
    <row r="54" spans="1:44" ht="13.2" x14ac:dyDescent="0.2">
      <c r="A54" s="185"/>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98"/>
      <c r="AL54" s="197" t="s">
        <v>93</v>
      </c>
      <c r="AM54" s="196">
        <v>357703</v>
      </c>
      <c r="AN54" s="195">
        <v>89762</v>
      </c>
      <c r="AO54" s="194">
        <v>9.9</v>
      </c>
      <c r="AP54" s="193">
        <v>119071</v>
      </c>
      <c r="AQ54" s="192">
        <v>-6.7</v>
      </c>
      <c r="AR54" s="191">
        <v>16.600000000000001</v>
      </c>
    </row>
    <row r="55" spans="1:44" ht="13.2" x14ac:dyDescent="0.2">
      <c r="A55" s="185"/>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206" t="s">
        <v>97</v>
      </c>
      <c r="AL55" s="212"/>
      <c r="AM55" s="211">
        <v>611885</v>
      </c>
      <c r="AN55" s="210">
        <v>156853</v>
      </c>
      <c r="AO55" s="209">
        <v>-14.7</v>
      </c>
      <c r="AP55" s="208">
        <v>271581</v>
      </c>
      <c r="AQ55" s="207">
        <v>-6.7</v>
      </c>
      <c r="AR55" s="199">
        <v>-8</v>
      </c>
    </row>
    <row r="56" spans="1:44" ht="13.2" x14ac:dyDescent="0.2">
      <c r="A56" s="185"/>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98"/>
      <c r="AL56" s="197" t="s">
        <v>93</v>
      </c>
      <c r="AM56" s="196">
        <v>177445</v>
      </c>
      <c r="AN56" s="195">
        <v>45487</v>
      </c>
      <c r="AO56" s="194">
        <v>-49.3</v>
      </c>
      <c r="AP56" s="193">
        <v>117844</v>
      </c>
      <c r="AQ56" s="192">
        <v>-1</v>
      </c>
      <c r="AR56" s="191">
        <v>-48.3</v>
      </c>
    </row>
    <row r="57" spans="1:44" ht="13.2" x14ac:dyDescent="0.2">
      <c r="A57" s="18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206" t="s">
        <v>96</v>
      </c>
      <c r="AL57" s="212"/>
      <c r="AM57" s="211">
        <v>1386481</v>
      </c>
      <c r="AN57" s="210">
        <v>363715</v>
      </c>
      <c r="AO57" s="209">
        <v>131.9</v>
      </c>
      <c r="AP57" s="208">
        <v>268375</v>
      </c>
      <c r="AQ57" s="207">
        <v>-1.2</v>
      </c>
      <c r="AR57" s="199">
        <v>133.1</v>
      </c>
    </row>
    <row r="58" spans="1:44" ht="13.2" x14ac:dyDescent="0.2">
      <c r="A58" s="185"/>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98"/>
      <c r="AL58" s="197" t="s">
        <v>93</v>
      </c>
      <c r="AM58" s="196">
        <v>799226</v>
      </c>
      <c r="AN58" s="195">
        <v>209661</v>
      </c>
      <c r="AO58" s="194">
        <v>360.9</v>
      </c>
      <c r="AP58" s="193">
        <v>119602</v>
      </c>
      <c r="AQ58" s="192">
        <v>1.5</v>
      </c>
      <c r="AR58" s="191">
        <v>359.4</v>
      </c>
    </row>
    <row r="59" spans="1:44" ht="13.2" x14ac:dyDescent="0.2">
      <c r="A59" s="185"/>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206" t="s">
        <v>95</v>
      </c>
      <c r="AL59" s="212"/>
      <c r="AM59" s="211">
        <v>2296051</v>
      </c>
      <c r="AN59" s="210">
        <v>616721</v>
      </c>
      <c r="AO59" s="209">
        <v>69.599999999999994</v>
      </c>
      <c r="AP59" s="208">
        <v>301035</v>
      </c>
      <c r="AQ59" s="207">
        <v>12.2</v>
      </c>
      <c r="AR59" s="199">
        <v>57.4</v>
      </c>
    </row>
    <row r="60" spans="1:44" ht="13.2" x14ac:dyDescent="0.2">
      <c r="A60" s="185"/>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98"/>
      <c r="AL60" s="197" t="s">
        <v>93</v>
      </c>
      <c r="AM60" s="196">
        <v>1868858</v>
      </c>
      <c r="AN60" s="195">
        <v>501976</v>
      </c>
      <c r="AO60" s="194">
        <v>139.4</v>
      </c>
      <c r="AP60" s="193">
        <v>154376</v>
      </c>
      <c r="AQ60" s="192">
        <v>29.1</v>
      </c>
      <c r="AR60" s="191">
        <v>110.3</v>
      </c>
    </row>
    <row r="61" spans="1:44" ht="13.2" x14ac:dyDescent="0.2">
      <c r="A61" s="185"/>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206" t="s">
        <v>94</v>
      </c>
      <c r="AL61" s="205"/>
      <c r="AM61" s="204">
        <v>1140292</v>
      </c>
      <c r="AN61" s="203">
        <v>297263</v>
      </c>
      <c r="AO61" s="202">
        <v>32.9</v>
      </c>
      <c r="AP61" s="201">
        <v>284822</v>
      </c>
      <c r="AQ61" s="200">
        <v>1.6</v>
      </c>
      <c r="AR61" s="199">
        <v>31.3</v>
      </c>
    </row>
    <row r="62" spans="1:44" ht="13.2" x14ac:dyDescent="0.2">
      <c r="A62" s="185"/>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98"/>
      <c r="AL62" s="197" t="s">
        <v>93</v>
      </c>
      <c r="AM62" s="196">
        <v>707354</v>
      </c>
      <c r="AN62" s="195">
        <v>185715</v>
      </c>
      <c r="AO62" s="194">
        <v>89.4</v>
      </c>
      <c r="AP62" s="193">
        <v>127709</v>
      </c>
      <c r="AQ62" s="192">
        <v>4.5999999999999996</v>
      </c>
      <c r="AR62" s="191">
        <v>84.8</v>
      </c>
    </row>
    <row r="63" spans="1:44" ht="13.2" x14ac:dyDescent="0.2">
      <c r="A63" s="185"/>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row>
    <row r="64" spans="1:44" ht="13.2" x14ac:dyDescent="0.2">
      <c r="A64" s="185"/>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row>
    <row r="65" spans="1:46" ht="13.2" x14ac:dyDescent="0.2">
      <c r="A65" s="185"/>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row>
    <row r="66" spans="1:46" ht="13.2" x14ac:dyDescent="0.2">
      <c r="A66" s="190"/>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8"/>
    </row>
    <row r="67" spans="1:46" ht="13.5" hidden="1" customHeight="1" x14ac:dyDescent="0.2">
      <c r="AK67" s="187"/>
      <c r="AL67" s="187"/>
      <c r="AM67" s="187"/>
      <c r="AN67" s="187"/>
      <c r="AO67" s="187"/>
      <c r="AP67" s="187"/>
      <c r="AQ67" s="187"/>
      <c r="AR67" s="187"/>
      <c r="AS67" s="187"/>
      <c r="AT67" s="187"/>
    </row>
    <row r="68" spans="1:46" ht="13.5" hidden="1" customHeight="1" x14ac:dyDescent="0.2">
      <c r="AK68" s="187"/>
      <c r="AL68" s="187"/>
      <c r="AM68" s="187"/>
      <c r="AN68" s="187"/>
      <c r="AO68" s="187"/>
      <c r="AP68" s="187"/>
      <c r="AQ68" s="187"/>
      <c r="AR68" s="187"/>
    </row>
    <row r="69" spans="1:46" ht="13.5" hidden="1" customHeight="1" x14ac:dyDescent="0.2">
      <c r="AK69" s="187"/>
      <c r="AL69" s="187"/>
      <c r="AM69" s="187"/>
      <c r="AN69" s="187"/>
      <c r="AO69" s="187"/>
      <c r="AP69" s="187"/>
      <c r="AQ69" s="187"/>
      <c r="AR69" s="187"/>
    </row>
    <row r="70" spans="1:46" ht="13.2" hidden="1" x14ac:dyDescent="0.2">
      <c r="AK70" s="187"/>
      <c r="AL70" s="187"/>
      <c r="AM70" s="187"/>
      <c r="AN70" s="187"/>
      <c r="AO70" s="187"/>
      <c r="AP70" s="187"/>
      <c r="AQ70" s="187"/>
      <c r="AR70" s="187"/>
    </row>
    <row r="71" spans="1:46" ht="13.2" hidden="1" x14ac:dyDescent="0.2">
      <c r="AK71" s="187"/>
      <c r="AL71" s="187"/>
      <c r="AM71" s="187"/>
      <c r="AN71" s="187"/>
      <c r="AO71" s="187"/>
      <c r="AP71" s="187"/>
      <c r="AQ71" s="187"/>
      <c r="AR71" s="187"/>
    </row>
    <row r="72" spans="1:46" ht="13.2" hidden="1" x14ac:dyDescent="0.2">
      <c r="AK72" s="187"/>
      <c r="AL72" s="187"/>
      <c r="AM72" s="187"/>
      <c r="AN72" s="187"/>
      <c r="AO72" s="187"/>
      <c r="AP72" s="187"/>
      <c r="AQ72" s="187"/>
      <c r="AR72" s="187"/>
    </row>
    <row r="73" spans="1:46" ht="13.2" hidden="1" x14ac:dyDescent="0.2">
      <c r="AK73" s="187"/>
      <c r="AL73" s="187"/>
      <c r="AM73" s="187"/>
      <c r="AN73" s="187"/>
      <c r="AO73" s="187"/>
      <c r="AP73" s="187"/>
      <c r="AQ73" s="187"/>
      <c r="AR73" s="187"/>
    </row>
  </sheetData>
  <sheetProtection algorithmName="SHA-512" hashValue="JUQ0yX3GdcoaCMFWnuuXwOqshnXBW4ZnXdFDdPdnp2KPVRTemk0hYo2UDcTaSXPd8/lG/oxT/PiLE9TnGVAG/w==" saltValue="1v/71t5q+9kX/k2OqH0NqA==" spinCount="100000" sheet="1" objects="1" scenarios="1"/>
  <mergeCells count="24">
    <mergeCell ref="AK13:AN13"/>
    <mergeCell ref="AO7:AO8"/>
    <mergeCell ref="AK9:AN9"/>
    <mergeCell ref="AK10:AN10"/>
    <mergeCell ref="AK11:AN11"/>
    <mergeCell ref="AK12:AN12"/>
    <mergeCell ref="AM49:AM50"/>
    <mergeCell ref="AN49:AR49"/>
    <mergeCell ref="AK37:AN37"/>
    <mergeCell ref="AK14:AN14"/>
    <mergeCell ref="AK15:AN15"/>
    <mergeCell ref="AK16:AN16"/>
    <mergeCell ref="AK21:AN21"/>
    <mergeCell ref="AK22:AN22"/>
    <mergeCell ref="AK32:AN32"/>
    <mergeCell ref="AK33:AN33"/>
    <mergeCell ref="AK34:AN34"/>
    <mergeCell ref="AK35:AN35"/>
    <mergeCell ref="AO30:AO31"/>
    <mergeCell ref="AK36:AN36"/>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DC692-012F-44CA-87B6-8EFF7608E64C}">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1" spans="125:125" ht="13.5" hidden="1" customHeight="1" x14ac:dyDescent="0.2">
      <c r="DU121" s="6"/>
    </row>
  </sheetData>
  <sheetProtection algorithmName="SHA-512" hashValue="Yaz29DcRGs6C3E442Smc4c2sGF3eb3e4tjx1uIYgB3bzN16xi0ySzDC5hWxACGgnnO59hL0AY7NiNoWHpScnIw==" saltValue="i44n6Y7nGdjH/nw30ehq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9C303-7E33-4EF9-B769-F5E356BE0931}">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CbMsSsofEcXuXY4X7BrFhKg3AZgCA2Yf3Es7ekBpBBz4IHzJVVH5waZu3ihVfhUkJ4dPtdS7GPyrs/zBIJg5hQ==" saltValue="ZNoMI+I58Aa/U8o/yvmq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99A8-1F09-424B-8AE4-BF7381C60364}">
  <sheetPr>
    <pageSetUpPr fitToPage="1"/>
  </sheetPr>
  <dimension ref="B1:J50"/>
  <sheetViews>
    <sheetView showGridLines="0" zoomScale="70" zoomScaleNormal="70" zoomScaleSheetLayoutView="100" workbookViewId="0"/>
  </sheetViews>
  <sheetFormatPr defaultColWidth="0" defaultRowHeight="0" customHeight="1" zeroHeight="1" x14ac:dyDescent="0.2"/>
  <cols>
    <col min="1" max="1" width="8.21875" style="41" customWidth="1"/>
    <col min="2" max="16" width="14.6640625" style="41" customWidth="1"/>
    <col min="17" max="16384" width="0" style="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65"/>
      <c r="C45" s="65"/>
      <c r="D45" s="65"/>
      <c r="E45" s="65"/>
      <c r="F45" s="65"/>
      <c r="G45" s="65"/>
      <c r="H45" s="65"/>
      <c r="I45" s="65"/>
      <c r="J45" s="183" t="s">
        <v>86</v>
      </c>
    </row>
    <row r="46" spans="2:10" ht="29.25" customHeight="1" thickBot="1" x14ac:dyDescent="0.25">
      <c r="B46" s="182" t="s">
        <v>29</v>
      </c>
      <c r="C46" s="181"/>
      <c r="D46" s="181"/>
      <c r="E46" s="180" t="s">
        <v>28</v>
      </c>
      <c r="F46" s="179" t="s">
        <v>4</v>
      </c>
      <c r="G46" s="178" t="s">
        <v>5</v>
      </c>
      <c r="H46" s="178" t="s">
        <v>6</v>
      </c>
      <c r="I46" s="178" t="s">
        <v>7</v>
      </c>
      <c r="J46" s="177" t="s">
        <v>8</v>
      </c>
    </row>
    <row r="47" spans="2:10" ht="57.75" customHeight="1" x14ac:dyDescent="0.2">
      <c r="B47" s="176"/>
      <c r="C47" s="1196" t="s">
        <v>92</v>
      </c>
      <c r="D47" s="1196"/>
      <c r="E47" s="1197"/>
      <c r="F47" s="175">
        <v>73.75</v>
      </c>
      <c r="G47" s="174">
        <v>73.98</v>
      </c>
      <c r="H47" s="174">
        <v>75.59</v>
      </c>
      <c r="I47" s="174">
        <v>75.11</v>
      </c>
      <c r="J47" s="173">
        <v>69.48</v>
      </c>
    </row>
    <row r="48" spans="2:10" ht="57.75" customHeight="1" x14ac:dyDescent="0.2">
      <c r="B48" s="172"/>
      <c r="C48" s="1198" t="s">
        <v>91</v>
      </c>
      <c r="D48" s="1198"/>
      <c r="E48" s="1199"/>
      <c r="F48" s="171">
        <v>2.38</v>
      </c>
      <c r="G48" s="170">
        <v>2.21</v>
      </c>
      <c r="H48" s="170">
        <v>1.77</v>
      </c>
      <c r="I48" s="170">
        <v>1.31</v>
      </c>
      <c r="J48" s="169">
        <v>1.1599999999999999</v>
      </c>
    </row>
    <row r="49" spans="2:10" ht="57.75" customHeight="1" thickBot="1" x14ac:dyDescent="0.25">
      <c r="B49" s="168"/>
      <c r="C49" s="1200" t="s">
        <v>90</v>
      </c>
      <c r="D49" s="1200"/>
      <c r="E49" s="1201"/>
      <c r="F49" s="167">
        <v>0.2</v>
      </c>
      <c r="G49" s="166" t="s">
        <v>89</v>
      </c>
      <c r="H49" s="166" t="s">
        <v>88</v>
      </c>
      <c r="I49" s="166" t="s">
        <v>87</v>
      </c>
      <c r="J49" s="165">
        <v>0.05</v>
      </c>
    </row>
    <row r="50" spans="2:10" ht="13.5" customHeight="1" x14ac:dyDescent="0.2"/>
  </sheetData>
  <sheetProtection algorithmName="SHA-512" hashValue="x7IZlfzbIA+Q2KiadT8ex1vcg2ykwfZv/uqUkzAamRBgiEnM49I1LHIPgWYe1cHRPVW3qWFQTXS82IFT9M/+IQ==" saltValue="ixSRmHHPy8dLvNDIHtZM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2022-09-16T07:04:25Z</cp:lastPrinted>
  <dcterms:created xsi:type="dcterms:W3CDTF">2022-07-27T05:52:35Z</dcterms:created>
  <dcterms:modified xsi:type="dcterms:W3CDTF">2022-09-27T01:16:18Z</dcterms:modified>
  <cp:category/>
</cp:coreProperties>
</file>