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K:\1119_中山間・地域政策課\03 地域総合調整担当\04土地対策関係\10届出関係\01届出\00 一般\01 要綱要領\02 市町村\01要領改正\R7 届出様式の改正\R7 ＨＰ更新\新様式\"/>
    </mc:Choice>
  </mc:AlternateContent>
  <xr:revisionPtr revIDLastSave="0" documentId="13_ncr:1_{AF1D8E35-73B6-46D2-856C-64839760875A}" xr6:coauthVersionLast="47" xr6:coauthVersionMax="47" xr10:uidLastSave="{00000000-0000-0000-0000-000000000000}"/>
  <workbookProtection workbookAlgorithmName="SHA-512" workbookHashValue="xZXsxEEl8TtJl55zt0meAuztx1MT5vZn21clH7bmRhkueygg0IlF9x8Rb2Ak22D+xSRA3JwV+4MXdy/HhIUJgQ==" workbookSaltValue="rgQPoVJIWTDev9Z4c0VT6Q==" workbookSpinCount="100000" lockStructure="1"/>
  <bookViews>
    <workbookView xWindow="-120" yWindow="-120" windowWidth="29040" windowHeight="1584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<sst xmlns="http://schemas.openxmlformats.org/spreadsheetml/2006/main" count="18966" uniqueCount="11111">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</sst>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7" sqref="H7"/>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8933</v>
      </c>
      <c r="J6" s="351" t="s">
        <v>9018</v>
      </c>
    </row>
    <row r="7" spans="1:10" ht="33" customHeight="1" thickBot="1">
      <c r="C7" s="223" t="s">
        <v>8037</v>
      </c>
      <c r="D7" s="473" t="s">
        <v>184</v>
      </c>
      <c r="E7" s="474"/>
      <c r="F7" s="475"/>
      <c r="G7" s="304" t="str">
        <f>IF(ISBLANK(H7),"必須","入力済")</f>
        <v>必須</v>
      </c>
      <c r="H7" s="88"/>
      <c r="I7" s="224" t="s">
        <v>8933</v>
      </c>
      <c r="J7" s="352" t="s">
        <v>9019</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8754</v>
      </c>
      <c r="F17" s="479"/>
      <c r="G17" s="307" t="str">
        <f>IF(ISBLANK(H17),"必須","入力済")</f>
        <v>必須</v>
      </c>
      <c r="H17" s="118"/>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必須</v>
      </c>
      <c r="H19" s="63"/>
      <c r="I19" s="236" t="s">
        <v>8624</v>
      </c>
      <c r="J19" s="359" t="s">
        <v>9084</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c r="C21" s="227" t="s">
        <v>8537</v>
      </c>
      <c r="D21" s="469"/>
      <c r="E21" s="480" t="s">
        <v>9068</v>
      </c>
      <c r="F21" s="481"/>
      <c r="G21" s="305" t="str">
        <f>IF(ISBLANK(H21),"必須","入力済")</f>
        <v>必須</v>
      </c>
      <c r="H21" s="119"/>
      <c r="I21" s="238" t="s">
        <v>8789</v>
      </c>
      <c r="J21" s="354" t="s">
        <v>8768</v>
      </c>
    </row>
    <row r="22" spans="3:10" ht="33">
      <c r="C22" s="227" t="s">
        <v>8538</v>
      </c>
      <c r="D22" s="469"/>
      <c r="E22" s="448" t="s">
        <v>8472</v>
      </c>
      <c r="F22" s="449"/>
      <c r="G22" s="309" t="str">
        <f>IF(ISBLANK(H22),"必須","入力済")</f>
        <v>必須</v>
      </c>
      <c r="H22" s="118"/>
      <c r="I22" s="237" t="s">
        <v>8787</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必須</v>
      </c>
      <c r="H26" s="63"/>
      <c r="I26" s="240" t="s">
        <v>8624</v>
      </c>
      <c r="J26" s="353" t="s">
        <v>9069</v>
      </c>
    </row>
    <row r="27" spans="3:10" ht="49.5">
      <c r="C27" s="227" t="s">
        <v>8543</v>
      </c>
      <c r="D27" s="506"/>
      <c r="E27" s="476" t="s">
        <v>8562</v>
      </c>
      <c r="F27" s="477"/>
      <c r="G27" s="305" t="str">
        <f t="shared" si="0"/>
        <v>必須</v>
      </c>
      <c r="H27" s="119"/>
      <c r="I27" s="241" t="s">
        <v>8789</v>
      </c>
      <c r="J27" s="361" t="s">
        <v>8769</v>
      </c>
    </row>
    <row r="28" spans="3:10" ht="33">
      <c r="C28" s="227" t="s">
        <v>8544</v>
      </c>
      <c r="D28" s="506"/>
      <c r="E28" s="480" t="s">
        <v>8563</v>
      </c>
      <c r="F28" s="481"/>
      <c r="G28" s="305" t="str">
        <f t="shared" si="0"/>
        <v>必須</v>
      </c>
      <c r="H28" s="119"/>
      <c r="I28" s="241" t="s">
        <v>8787</v>
      </c>
      <c r="J28" s="361" t="s">
        <v>8548</v>
      </c>
    </row>
    <row r="29" spans="3:10" ht="33.75" thickBot="1">
      <c r="C29" s="229" t="s">
        <v>8545</v>
      </c>
      <c r="D29" s="507"/>
      <c r="E29" s="440" t="s">
        <v>8520</v>
      </c>
      <c r="F29" s="442"/>
      <c r="G29" s="311" t="str">
        <f t="shared" si="0"/>
        <v>必須</v>
      </c>
      <c r="H29" s="97"/>
      <c r="I29" s="242" t="s">
        <v>8787</v>
      </c>
      <c r="J29" s="362" t="s">
        <v>8770</v>
      </c>
    </row>
    <row r="30" spans="3:10" ht="49.5" customHeight="1">
      <c r="C30" s="225" t="s">
        <v>8546</v>
      </c>
      <c r="D30" s="463" t="s">
        <v>8564</v>
      </c>
      <c r="E30" s="465" t="s">
        <v>185</v>
      </c>
      <c r="F30" s="466"/>
      <c r="G30" s="312" t="str">
        <f t="shared" si="0"/>
        <v>必須</v>
      </c>
      <c r="H30" s="63"/>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8754</v>
      </c>
      <c r="F40" s="449"/>
      <c r="G40" s="308" t="str">
        <f>IF(ISBLANK(H40),"必須","入力済")</f>
        <v>必須</v>
      </c>
      <c r="H40" s="118"/>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必須</v>
      </c>
      <c r="H42" s="63"/>
      <c r="I42" s="236" t="s">
        <v>8624</v>
      </c>
      <c r="J42" s="359" t="s">
        <v>9085</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c r="C44" s="229" t="s">
        <v>8537</v>
      </c>
      <c r="D44" s="492"/>
      <c r="E44" s="438" t="s">
        <v>9068</v>
      </c>
      <c r="F44" s="439"/>
      <c r="G44" s="311" t="str">
        <f>IF(ISBLANK(H44),"必須","入力済")</f>
        <v>必須</v>
      </c>
      <c r="H44" s="120"/>
      <c r="I44" s="244" t="s">
        <v>8789</v>
      </c>
      <c r="J44" s="363" t="s">
        <v>8768</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宮崎県</v>
      </c>
      <c r="I66" s="261" t="s">
        <v>8639</v>
      </c>
      <c r="J66" s="353" t="s">
        <v>8637</v>
      </c>
    </row>
    <row r="67" spans="1:10" ht="33" customHeight="1">
      <c r="A67" s="262" t="str">
        <f>行政用!H18</f>
        <v>宮崎県_45</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9079</v>
      </c>
    </row>
    <row r="73" spans="1:10" ht="33" customHeight="1" thickBot="1">
      <c r="C73" s="229" t="s">
        <v>8537</v>
      </c>
      <c r="D73" s="464"/>
      <c r="E73" s="440" t="s">
        <v>8579</v>
      </c>
      <c r="F73" s="442"/>
      <c r="G73" s="306" t="str">
        <f>IF(ISBLANK(H73),"必須","入力済")</f>
        <v>必須</v>
      </c>
      <c r="H73" s="62"/>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可能な限り</v>
      </c>
      <c r="H75" s="69"/>
      <c r="I75" s="273" t="s">
        <v>8787</v>
      </c>
      <c r="J75" s="364" t="s">
        <v>8773</v>
      </c>
    </row>
    <row r="76" spans="1:10" ht="66" customHeight="1" thickBot="1">
      <c r="C76" s="223" t="s">
        <v>8540</v>
      </c>
      <c r="D76" s="443" t="s">
        <v>8612</v>
      </c>
      <c r="E76" s="444"/>
      <c r="F76" s="445"/>
      <c r="G76" s="313" t="str">
        <f>IF(ISBLANK(H76),"必須","入力済")</f>
        <v>必須</v>
      </c>
      <c r="H76" s="70"/>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必須</v>
      </c>
      <c r="H83" s="62"/>
      <c r="I83" s="247" t="s">
        <v>8624</v>
      </c>
      <c r="J83" s="355" t="s">
        <v>9030</v>
      </c>
    </row>
    <row r="84" spans="2:10" ht="33">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9079</v>
      </c>
    </row>
    <row r="89" spans="2:10" ht="33" customHeight="1" thickBot="1">
      <c r="C89" s="229" t="s">
        <v>8536</v>
      </c>
      <c r="D89" s="501"/>
      <c r="E89" s="438" t="s">
        <v>8579</v>
      </c>
      <c r="F89" s="439"/>
      <c r="G89" s="326" t="str">
        <f>IF(ISBLANK(H89),"必須","入力済")</f>
        <v>必須</v>
      </c>
      <c r="H89" s="65"/>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必須</v>
      </c>
      <c r="H99" s="65"/>
      <c r="I99" s="283" t="s">
        <v>8624</v>
      </c>
      <c r="J99" s="363" t="s">
        <v>9031</v>
      </c>
    </row>
    <row r="100" spans="2:10" ht="33">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9079</v>
      </c>
    </row>
    <row r="105" spans="2:10" ht="33" customHeight="1" thickBot="1">
      <c r="C105" s="229" t="s">
        <v>8536</v>
      </c>
      <c r="D105" s="501"/>
      <c r="E105" s="438" t="s">
        <v>8579</v>
      </c>
      <c r="F105" s="439"/>
      <c r="G105" s="326" t="str">
        <f>IF(ISBLANK(H105),"必須","入力済")</f>
        <v>必須</v>
      </c>
      <c r="H105" s="65"/>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必須</v>
      </c>
      <c r="H115" s="65"/>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8787</v>
      </c>
      <c r="J147" s="364" t="s">
        <v>8777</v>
      </c>
    </row>
    <row r="148" spans="2:10" ht="33" customHeight="1" thickBot="1">
      <c r="C148" s="223" t="s">
        <v>8037</v>
      </c>
      <c r="D148" s="443" t="s">
        <v>8581</v>
      </c>
      <c r="E148" s="444"/>
      <c r="F148" s="445"/>
      <c r="G148" s="313" t="str">
        <f>IF(ISBLANK(H148),"必須","入力済")</f>
        <v>必須</v>
      </c>
      <c r="H148" s="93"/>
      <c r="I148" s="276" t="s">
        <v>8787</v>
      </c>
      <c r="J148" s="364" t="s">
        <v>8778</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3"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8747</v>
      </c>
      <c r="E161" s="444"/>
      <c r="F161" s="445"/>
      <c r="G161" s="321" t="str">
        <f>IF(ISBLANK(H161),"必須","入力済")</f>
        <v>必須</v>
      </c>
      <c r="H161" s="69"/>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3">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Layout" zoomScaleNormal="100" zoomScaleSheetLayoutView="70" workbookViewId="0">
      <selection activeCell="B3" sqref="B3:K3"/>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Ｐ明朝,標準"&amp;16〔様式１－１号〕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7" activePane="bottomLeft" state="frozen"/>
      <selection activeCell="E16" sqref="E16:G16"/>
      <selection pane="bottomLeft" activeCell="J11" sqref="J11"/>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必須</v>
      </c>
      <c r="H17" s="58"/>
      <c r="I17" s="343" t="s">
        <v>8789</v>
      </c>
      <c r="J17" s="389" t="s">
        <v>9045</v>
      </c>
      <c r="L17" s="339"/>
    </row>
    <row r="18" spans="2:12" s="253" customFormat="1" ht="33">
      <c r="C18" s="227" t="s">
        <v>8037</v>
      </c>
      <c r="D18" s="411"/>
      <c r="E18" s="862" t="s">
        <v>8851</v>
      </c>
      <c r="F18" s="862"/>
      <c r="G18" s="348" t="str">
        <f>IF(ISBLANK(H18),"必須","入力済")</f>
        <v>入力済</v>
      </c>
      <c r="H18" s="58" t="s">
        <v>8897</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IF(ISBLANK(H49),"任意","入力済")</f>
        <v>任意</v>
      </c>
      <c r="H49" s="91"/>
      <c r="I49" s="343" t="s">
        <v>8933</v>
      </c>
      <c r="J49" s="390" t="s">
        <v>8938</v>
      </c>
    </row>
    <row r="50" spans="3:10" s="253" customFormat="1" ht="49.5" customHeight="1">
      <c r="C50" s="227" t="s">
        <v>8037</v>
      </c>
      <c r="D50" s="846"/>
      <c r="E50" s="847" t="s">
        <v>9</v>
      </c>
      <c r="F50" s="847"/>
      <c r="G50" s="348" t="str">
        <f>IF(ISBLANK(H50),"必須","入力済")</f>
        <v>必須</v>
      </c>
      <c r="H50" s="90"/>
      <c r="I50" s="343" t="s">
        <v>8787</v>
      </c>
      <c r="J50" s="357" t="s">
        <v>8939</v>
      </c>
    </row>
    <row r="51" spans="3:10" s="253" customFormat="1" ht="49.5" customHeight="1">
      <c r="C51" s="227" t="s">
        <v>8038</v>
      </c>
      <c r="D51" s="846"/>
      <c r="E51" s="847" t="s">
        <v>13</v>
      </c>
      <c r="F51" s="847"/>
      <c r="G51" s="348" t="str">
        <f>IF(ISBLANK(H51),"必須","入力済")</f>
        <v>必須</v>
      </c>
      <c r="H51" s="61"/>
      <c r="I51" s="343" t="s">
        <v>8787</v>
      </c>
      <c r="J51" s="357" t="s">
        <v>9029</v>
      </c>
    </row>
    <row r="52" spans="3:10" s="253" customFormat="1" ht="49.5" customHeight="1">
      <c r="C52" s="267" t="s">
        <v>8039</v>
      </c>
      <c r="D52" s="846"/>
      <c r="E52" s="847" t="s">
        <v>8049</v>
      </c>
      <c r="F52" s="847"/>
      <c r="G52" s="348" t="str">
        <f>IF(ISBLANK(H52),"必須","入力済")</f>
        <v>必須</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46"/>
      <c r="E54" s="847" t="s">
        <v>8944</v>
      </c>
      <c r="F54" s="847"/>
      <c r="G54" s="320" t="str">
        <f>IF(ISBLANK(H54),"任意","入力済")</f>
        <v>任意</v>
      </c>
      <c r="H54" s="91"/>
      <c r="I54" s="343" t="s">
        <v>8933</v>
      </c>
      <c r="J54" s="390" t="s">
        <v>8943</v>
      </c>
    </row>
    <row r="55" spans="3:10" s="253" customFormat="1" ht="33">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45</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45</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細山田 朱莉</cp:lastModifiedBy>
  <cp:lastPrinted>2025-03-12T01:28:35Z</cp:lastPrinted>
  <dcterms:created xsi:type="dcterms:W3CDTF">2005-07-01T05:21:10Z</dcterms:created>
  <dcterms:modified xsi:type="dcterms:W3CDTF">2025-06-06T07:52:14Z</dcterms:modified>
</cp:coreProperties>
</file>