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674EC367-DBA1-4326-AEDC-B1D2607B74F2}" xr6:coauthVersionLast="47" xr6:coauthVersionMax="47" xr10:uidLastSave="{00000000-0000-0000-0000-000000000000}"/>
  <bookViews>
    <workbookView xWindow="28680" yWindow="-120" windowWidth="29040" windowHeight="15840" tabRatio="86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CO34" i="10" l="1"/>
  <c r="BW34" i="10"/>
  <c r="BW35" i="10" s="1"/>
  <c r="BW36" i="10" s="1"/>
  <c r="BW37" i="10" s="1"/>
  <c r="BW38" i="10" s="1"/>
  <c r="BW39" i="10" s="1"/>
</calcChain>
</file>

<file path=xl/sharedStrings.xml><?xml version="1.0" encoding="utf-8"?>
<sst xmlns="http://schemas.openxmlformats.org/spreadsheetml/2006/main" count="1165" uniqueCount="632">
  <si>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</si>
  <si>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</si>
  <si>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</si>
  <si>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</si>
  <si>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</si>
  <si>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</si>
  <si>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</si>
  <si>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</si>
  <si>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</si>
  <si>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</si>
  <si>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</si>
  <si>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</si>
  <si>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</si>
  <si>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</si>
  <si>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</si>
  <si>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</si>
  <si>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</si>
  <si>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</si>
  <si>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</si>
  <si>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</si>
  <si>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</si>
  <si>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</si>
  <si>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</si>
  <si>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</si>
  <si>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</si>
  <si>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</si>
  <si>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</si>
  <si>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</si>
  <si>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</si>
  <si>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</si>
  <si>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</si>
  <si>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</si>
  <si>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</si>
  <si>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</si>
  <si>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</si>
  <si>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</si>
  <si>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</si>
  <si>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</si>
  <si>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</si>
  <si>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</si>
  <si>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</si>
  <si>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</si>
  <si>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</si>
  <si>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</si>
  <si>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</si>
  <si>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</si>
  <si>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</si>
  <si>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</si>
  <si>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</si>
  <si>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</si>
  <si>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</si>
  <si>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</si>
  <si>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</si>
  <si>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</si>
  <si>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</si>
  <si>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</si>
  <si>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</si>
  <si>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</si>
  <si>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</si>
  <si>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</si>
  <si>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</si>
  <si>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</si>
  <si>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</si>
  <si>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</si>
  <si>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</si>
  <si>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</si>
  <si>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</si>
  <si>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</si>
  <si>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</si>
  <si>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</si>
  <si>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</si>
  <si>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</si>
  <si>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</si>
  <si>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</si>
  <si>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</si>
  <si>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</si>
  <si>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</si>
  <si>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</si>
  <si>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</si>
  <si>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</si>
  <si>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</si>
  <si>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</si>
  <si>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</si>
  <si>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</si>
  <si>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</si>
  <si>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</si>
  <si>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</si>
  <si>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</si>
  <si>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</si>
  <si>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</si>
  <si>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</si>
  <si>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</si>
  <si>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</si>
  <si>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</si>
  <si>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</si>
  <si>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</si>
  <si>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</si>
  <si>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</si>
  <si>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</si>
  <si>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</si>
  <si>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</si>
  <si>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</si>
  <si>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</si>
  <si>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</si>
  <si>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</si>
  <si>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</si>
  <si>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</si>
  <si>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</si>
  <si>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</si>
  <si>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</si>
  <si>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</si>
  <si>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</si>
  <si>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</si>
  <si>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</si>
  <si>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</si>
  <si>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</si>
  <si>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</si>
  <si>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</si>
  <si>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</si>
  <si>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</si>
  <si>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</si>
  <si>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</si>
  <si>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</si>
  <si>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</si>
  <si>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</si>
  <si>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</si>
  <si>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</si>
  <si>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</si>
  <si>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</si>
  <si>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</si>
  <si>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</si>
  <si>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</si>
  <si>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</si>
  <si>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</si>
  <si>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</si>
  <si>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</si>
  <si>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</si>
  <si>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</si>
  <si>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</si>
  <si>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</si>
  <si>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</si>
  <si>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</si>
  <si>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</si>
  <si>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</si>
  <si>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</si>
  <si>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</si>
  <si>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</si>
  <si>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</si>
  <si>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</si>
  <si>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</si>
  <si>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</si>
  <si>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</si>
  <si>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</si>
  <si>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</si>
  <si>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</si>
  <si>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</si>
  <si>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</si>
  <si>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</si>
  <si>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</si>
  <si>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</si>
  <si>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</si>
  <si>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</si>
  <si>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</si>
  <si>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</si>
  <si>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</si>
  <si>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</si>
  <si>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</si>
  <si>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</si>
  <si>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</si>
  <si>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</si>
  <si>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</si>
  <si>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</si>
  <si>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</si>
  <si>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</si>
  <si>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</si>
  <si>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</si>
  <si>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</si>
  <si>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</si>
  <si>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</si>
  <si>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</si>
  <si>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</si>
  <si>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</si>
  <si>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</si>
  <si>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</si>
  <si>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</si>
  <si>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</si>
  <si>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</si>
  <si>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</si>
  <si>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</si>
  <si>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</si>
  <si>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</si>
  <si>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</si>
  <si>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</si>
  <si>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</si>
  <si>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</si>
  <si>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</si>
  <si>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</si>
  <si>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</si>
  <si>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</si>
  <si>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</si>
  <si>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</si>
  <si>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</si>
  <si>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</si>
  <si>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</si>
  <si>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</si>
  <si>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</si>
  <si>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</si>
  <si>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</si>
  <si>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</si>
  <si>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</si>
  <si>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</si>
  <si>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</si>
  <si>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</si>
  <si>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</si>
  <si>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</si>
  <si>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</si>
  <si>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</si>
  <si>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</si>
  <si>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</si>
  <si>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</si>
  <si>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</si>
  <si>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</si>
  <si>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</si>
  <si>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</si>
  <si>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</si>
  <si>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</si>
  <si>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</si>
  <si>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</si>
  <si>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</si>
  <si>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</si>
  <si>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</si>
  <si>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</si>
  <si>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</si>
  <si>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</si>
  <si>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</si>
  <si>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</si>
  <si>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</si>
  <si>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</si>
  <si>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</si>
  <si>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</si>
  <si>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</si>
  <si>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</si>
  <si>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</si>
  <si>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</si>
  <si>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</si>
  <si>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</si>
  <si>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</si>
  <si>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</si>
  <si>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</si>
  <si>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</si>
  <si>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</si>
  <si>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</si>
  <si>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</si>
  <si>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</si>
  <si>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</si>
  <si>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</si>
  <si>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</si>
  <si>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</si>
  <si>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</si>
  <si>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</si>
  <si>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</si>
  <si>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</si>
  <si>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</si>
  <si>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</si>
  <si>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</si>
  <si>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</si>
  <si>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</si>
  <si>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</si>
  <si>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</si>
  <si>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</si>
  <si>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</si>
  <si>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</si>
  <si>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</si>
  <si>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</si>
  <si>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</si>
  <si>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</si>
  <si>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</si>
  <si>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</si>
  <si>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</si>
  <si>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</si>
  <si>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</si>
  <si>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</si>
  <si>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</si>
  <si>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</si>
  <si>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</si>
  <si>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</si>
  <si>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</si>
  <si>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</si>
  <si>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</si>
  <si>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</si>
  <si>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</si>
  <si>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</si>
  <si>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</si>
  <si>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</si>
  <si>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</si>
  <si>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</si>
  <si>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</si>
  <si>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</si>
  <si>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</si>
  <si>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</si>
  <si>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</si>
  <si>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</si>
  <si>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</si>
  <si>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</si>
  <si>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</si>
  <si>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</si>
  <si>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</si>
  <si>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</si>
  <si>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</si>
  <si>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</si>
  <si>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</si>
  <si>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</si>
  <si>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</si>
  <si>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</si>
  <si>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</si>
  <si>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</si>
  <si>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</si>
  <si>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</si>
  <si>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</si>
  <si>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</si>
  <si>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</si>
  <si>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</si>
  <si>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</si>
  <si>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</si>
  <si>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</si>
  <si>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</si>
  <si>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</si>
  <si>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</si>
  <si>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</si>
  <si>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</si>
  <si>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</si>
  <si>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</si>
  <si>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</si>
  <si>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</si>
  <si>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</si>
  <si>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</si>
  <si>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</si>
  <si>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</si>
  <si>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</si>
  <si>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</si>
  <si>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</si>
  <si>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</si>
  <si>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</si>
  <si>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</si>
  <si>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</si>
  <si>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</si>
  <si>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</si>
  <si>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</si>
  <si>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</si>
  <si>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</si>
  <si>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</si>
  <si>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</si>
  <si>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</si>
  <si>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</si>
  <si>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</si>
  <si>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</si>
  <si>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</si>
  <si>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</si>
  <si>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</si>
  <si>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</si>
  <si>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</si>
  <si>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</si>
  <si>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</si>
  <si>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</si>
  <si>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</si>
  <si>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</si>
  <si>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</si>
  <si>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</si>
  <si>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</si>
  <si>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</si>
  <si>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</si>
  <si>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</si>
  <si>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</si>
  <si>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</si>
  <si>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</si>
  <si>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</si>
  <si>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</si>
  <si>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</si>
  <si>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</si>
  <si>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</si>
  <si>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</si>
  <si>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</si>
  <si>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</si>
  <si>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</si>
  <si>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</si>
  <si>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</si>
  <si>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</si>
  <si>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</si>
  <si>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</si>
  <si>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</si>
  <si>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</si>
  <si>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</si>
  <si>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</si>
  <si>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</si>
  <si>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</si>
  <si>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</si>
  <si>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</si>
  <si>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</si>
  <si>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</si>
  <si>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</si>
  <si>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</si>
  <si>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</si>
  <si>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</si>
  <si>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</si>
  <si>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</si>
  <si>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</si>
  <si>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</si>
  <si>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</si>
  <si>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</si>
  <si>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</si>
  <si>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</si>
  <si>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</si>
  <si>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</si>
  <si>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</si>
  <si>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</si>
  <si>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</si>
  <si>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</si>
  <si>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</si>
  <si>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</si>
  <si>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</si>
  <si>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</si>
  <si>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</si>
  <si>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</si>
  <si>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</si>
  <si>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法適用企業</t>
    <phoneticPr fontId="5"/>
  </si>
  <si>
    <t>高原町工業用水道事業会計</t>
    <phoneticPr fontId="5"/>
  </si>
  <si>
    <t>-</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</si>
  <si>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</si>
  <si>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</si>
  <si>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</si>
  <si>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</si>
  <si>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</si>
  <si>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</si>
  <si>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</si>
  <si>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</si>
  <si>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</si>
  <si>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</si>
  <si>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</si>
  <si>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</si>
  <si>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</si>
  <si>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</si>
  <si>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</si>
  <si>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</si>
  <si>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</si>
  <si>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</si>
  <si>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</si>
  <si>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</si>
  <si>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</si>
  <si>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</si>
  <si>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</si>
  <si>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</si>
  <si>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</si>
  <si>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</si>
  <si>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</si>
  <si>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</si>
  <si>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</si>
  <si>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</si>
  <si>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</si>
  <si>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</si>
  <si>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</si>
  <si>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</si>
  <si>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</si>
  <si>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</si>
  <si>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</si>
  <si>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</si>
  <si>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</si>
  <si>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</si>
  <si>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</si>
  <si>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</si>
  <si>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</si>
  <si>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</si>
  <si>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</si>
  <si>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</si>
  <si>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</si>
  <si>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</si>
  <si>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</si>
  <si>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</si>
  <si>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</si>
  <si>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</si>
  <si>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</si>
  <si>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</si>
  <si>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</si>
  <si>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</si>
  <si>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</si>
  <si>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</si>
  <si>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</si>
  <si>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</si>
  <si>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</si>
  <si>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</si>
  <si>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</si>
  <si>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</si>
  <si>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</si>
  <si>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</si>
  <si>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</si>
  <si>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</si>
  <si>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</si>
  <si>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</si>
  <si>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</si>
  <si>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t>
    <phoneticPr fontId="5"/>
  </si>
  <si>
    <t>-</t>
    <phoneticPr fontId="5"/>
  </si>
  <si>
    <t>(Ｆ)</t>
    <phoneticPr fontId="5"/>
  </si>
  <si>
    <t>高原町工業用水道事業会計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</si>
  <si>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</si>
  <si>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</si>
  <si>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</si>
  <si>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</si>
  <si>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</si>
  <si>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</si>
  <si>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</si>
  <si>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</si>
  <si>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</si>
  <si>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</si>
  <si>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</si>
  <si>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</si>
  <si>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</si>
  <si>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</si>
  <si>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</si>
  <si>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</si>
  <si>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</si>
  <si>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</si>
  <si>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</si>
  <si>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</si>
  <si>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</si>
  <si>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</si>
  <si>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</si>
  <si>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</si>
  <si>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</si>
  <si>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</si>
  <si>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</si>
  <si>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</si>
  <si>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</si>
  <si>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</si>
  <si>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</si>
  <si>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</si>
  <si>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</si>
  <si>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</si>
  <si>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</si>
  <si>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</si>
  <si>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</si>
  <si>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</si>
  <si>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</si>
  <si>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</si>
  <si>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</si>
  <si>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</si>
  <si>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</si>
  <si>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</si>
  <si>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</si>
  <si>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</si>
  <si>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</si>
  <si>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</si>
  <si>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</si>
  <si>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</si>
  <si>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</si>
  <si>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</si>
  <si>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</si>
  <si>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</si>
  <si>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</si>
  <si>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</si>
  <si>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</si>
  <si>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</si>
  <si>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</si>
  <si>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</si>
  <si>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</si>
  <si>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</si>
  <si>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</si>
  <si>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</si>
  <si>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</si>
  <si>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</si>
  <si>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</si>
  <si>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</si>
  <si>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</si>
  <si>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</si>
  <si>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</si>
  <si>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</si>
  <si>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</si>
  <si>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</si>
  <si>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</si>
  <si>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</si>
  <si>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</si>
  <si>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</si>
  <si>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</si>
  <si>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</si>
  <si>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</si>
  <si>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</si>
  <si>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</si>
  <si>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</si>
  <si>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</si>
  <si>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8.11</t>
  </si>
  <si>
    <t>▲ 8.76</t>
  </si>
  <si>
    <t>▲ 1.83</t>
  </si>
  <si>
    <t>高原町水道事業会計</t>
  </si>
  <si>
    <t>高原町病院事業会計</t>
  </si>
  <si>
    <t>高原町介護保険事業特別会計（介護保険事業勘定）</t>
  </si>
  <si>
    <t>一般会計</t>
  </si>
  <si>
    <t>高原町国民健康保険特別会計</t>
  </si>
  <si>
    <t>高原町農業集落排水事業特別会計</t>
  </si>
  <si>
    <t>高原町後期高齢者医療特別会計</t>
  </si>
  <si>
    <t>高原町介護保険事業特別会計（介護サービス事業勘定）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</si>
  <si>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</si>
  <si>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</si>
  <si>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</si>
  <si>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</si>
  <si>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</si>
  <si>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</si>
  <si>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</si>
  <si>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</si>
  <si>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</si>
  <si>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一般会計</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</si>
  <si>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</si>
  <si>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</si>
  <si>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</si>
  <si>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</si>
  <si>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西諸広域行政事務組合　一般会計</t>
    <phoneticPr fontId="38"/>
  </si>
  <si>
    <t>奥霧島地域商社ツナガルたかはる株式会社</t>
    <rPh sb="0" eb="7">
      <t>オクキリシマチイキショウシャ</t>
    </rPh>
    <rPh sb="15" eb="19">
      <t>カブシキガイシャ</t>
    </rPh>
    <phoneticPr fontId="2"/>
  </si>
  <si>
    <t>公共施設等整備基金</t>
    <rPh sb="0" eb="9">
      <t>コウキョウシセツトウセイビキキン</t>
    </rPh>
    <phoneticPr fontId="5"/>
  </si>
  <si>
    <t>ふるさと振興基金</t>
    <rPh sb="4" eb="8">
      <t>シンコウキキン</t>
    </rPh>
    <phoneticPr fontId="2"/>
  </si>
  <si>
    <t>社会福祉事業基金</t>
    <rPh sb="0" eb="8">
      <t>シャカイフクシジギョウキキン</t>
    </rPh>
    <phoneticPr fontId="2"/>
  </si>
  <si>
    <t>地域づくり推進事業基金</t>
    <rPh sb="0" eb="2">
      <t>チイキ</t>
    </rPh>
    <rPh sb="5" eb="11">
      <t>スイシンジギョウキキン</t>
    </rPh>
    <phoneticPr fontId="2"/>
  </si>
  <si>
    <t>企業立地奨励金等交付基金</t>
    <rPh sb="0" eb="12">
      <t>キギョウリッチショウレイキントウコウフキキン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</si>
  <si>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</si>
  <si>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</si>
  <si>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</si>
  <si>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</si>
  <si>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地方債については、新規発行を抑制していることもあり、将来負担比率はマイナスのままである。
一方、有形固定資産減価償却率は、類似団体内平均値を下回っているものの上昇傾向にある。
昭和40年代に建設された3保育所が90％以上になっており、役場庁舎についても昭和48年度に建設され、80％以上となっていることが挙げられる。
今後各施設について積極的に議論を重ね、財政状況を見ながら、施設の在り方、運営等について明確な方針を掲げる必要がある。
</t>
    <rPh sb="0" eb="3">
      <t>チホウサイ</t>
    </rPh>
    <rPh sb="9" eb="13">
      <t>シンキハッコウ</t>
    </rPh>
    <rPh sb="14" eb="16">
      <t>ヨクセイ</t>
    </rPh>
    <rPh sb="26" eb="30">
      <t>ショウライフタン</t>
    </rPh>
    <rPh sb="30" eb="32">
      <t>ヒリツ</t>
    </rPh>
    <rPh sb="45" eb="47">
      <t>イッポウ</t>
    </rPh>
    <rPh sb="48" eb="54">
      <t>ユウケイコテイシサン</t>
    </rPh>
    <rPh sb="54" eb="58">
      <t>ゲンカショウキャク</t>
    </rPh>
    <rPh sb="58" eb="59">
      <t>リツ</t>
    </rPh>
    <rPh sb="61" eb="65">
      <t>ルイジダンタイ</t>
    </rPh>
    <rPh sb="65" eb="66">
      <t>ウチ</t>
    </rPh>
    <rPh sb="66" eb="69">
      <t>ヘイキンチ</t>
    </rPh>
    <rPh sb="70" eb="72">
      <t>シタマワ</t>
    </rPh>
    <rPh sb="79" eb="83">
      <t>ジョウショウケイコウ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</si>
  <si>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</si>
  <si>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</si>
  <si>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</si>
  <si>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</si>
  <si>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</si>
  <si>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</si>
  <si>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実質公債費比率は、毎年の地方債の新規発行を、年間償還額を下回るように抑制したこともあり、類似団体平均よりも低くなっている。
一方で、公共施設については、建物の老朽化が進んでおり、建替や更新を避けられないものもあり、多額の支出が想定される。
国県補助はもとより、充当可能な自主財源を確保し、可能な限り地方債発行額の抑制に努める必要がある。</t>
    <rPh sb="0" eb="5">
      <t>ジッシツコウサイヒ</t>
    </rPh>
    <rPh sb="5" eb="7">
      <t>ヒリツ</t>
    </rPh>
    <rPh sb="9" eb="11">
      <t>マイトシ</t>
    </rPh>
    <rPh sb="12" eb="15">
      <t>チホウサイ</t>
    </rPh>
    <rPh sb="16" eb="20">
      <t>シンキハッコウ</t>
    </rPh>
    <rPh sb="22" eb="24">
      <t>ネンカン</t>
    </rPh>
    <rPh sb="24" eb="27">
      <t>ショウカンガク</t>
    </rPh>
    <rPh sb="28" eb="30">
      <t>シタマワ</t>
    </rPh>
    <rPh sb="34" eb="36">
      <t>ヨクセイ</t>
    </rPh>
    <rPh sb="44" eb="46">
      <t>ルイジ</t>
    </rPh>
    <rPh sb="46" eb="48">
      <t>ダンタイ</t>
    </rPh>
    <rPh sb="48" eb="50">
      <t>ヘイキン</t>
    </rPh>
    <rPh sb="53" eb="54">
      <t>ヒク</t>
    </rPh>
    <rPh sb="62" eb="64">
      <t>イッポウ</t>
    </rPh>
    <rPh sb="66" eb="70">
      <t>コウキョウシセツ</t>
    </rPh>
    <rPh sb="76" eb="78">
      <t>タテモノ</t>
    </rPh>
    <rPh sb="79" eb="82">
      <t>ロウキュウカ</t>
    </rPh>
    <rPh sb="83" eb="84">
      <t>スス</t>
    </rPh>
    <rPh sb="89" eb="91">
      <t>タテカ</t>
    </rPh>
    <rPh sb="92" eb="94">
      <t>コウシン</t>
    </rPh>
    <rPh sb="95" eb="96">
      <t>サ</t>
    </rPh>
    <rPh sb="107" eb="109">
      <t>タガク</t>
    </rPh>
    <rPh sb="110" eb="112">
      <t>シシュツ</t>
    </rPh>
    <rPh sb="113" eb="115">
      <t>ソウテイ</t>
    </rPh>
    <rPh sb="120" eb="121">
      <t>クニ</t>
    </rPh>
    <rPh sb="121" eb="122">
      <t>ケン</t>
    </rPh>
    <rPh sb="122" eb="124">
      <t>ホジョ</t>
    </rPh>
    <rPh sb="130" eb="134">
      <t>ジュウトウカノウ</t>
    </rPh>
    <rPh sb="135" eb="139">
      <t>ジシュザイゲン</t>
    </rPh>
    <rPh sb="140" eb="142">
      <t>カクホ</t>
    </rPh>
    <rPh sb="144" eb="146">
      <t>カノウ</t>
    </rPh>
    <rPh sb="147" eb="148">
      <t>カギ</t>
    </rPh>
    <rPh sb="149" eb="154">
      <t>チホウサイハッコウ</t>
    </rPh>
    <rPh sb="154" eb="155">
      <t>ガク</t>
    </rPh>
    <rPh sb="156" eb="158">
      <t>ヨクセイ</t>
    </rPh>
    <rPh sb="159" eb="160">
      <t>ツト</t>
    </rPh>
    <rPh sb="162" eb="16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</si>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</sst>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252B91-6DD9-439F-86E1-7CBC54151C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1243-4F43-861C-17A218706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77106</c:v>
                </c:pt>
                <c:pt idx="1">
                  <c:v>220536</c:v>
                </c:pt>
                <c:pt idx="2">
                  <c:v>132964</c:v>
                </c:pt>
                <c:pt idx="3">
                  <c:v>125228</c:v>
                </c:pt>
                <c:pt idx="4">
                  <c:v>74054</c:v>
                </c:pt>
              </c:numCache>
            </c:numRef>
          </c:val>
          <c:smooth val="0"/>
          <c:extLst>
            <c:ext xmlns:c16="http://schemas.microsoft.com/office/drawing/2014/chart" uri="{C3380CC4-5D6E-409C-BE32-E72D297353CC}">
              <c16:uniqueId val="{00000001-1243-4F43-861C-17A218706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c:v>
                </c:pt>
                <c:pt idx="1">
                  <c:v>2.7</c:v>
                </c:pt>
                <c:pt idx="2">
                  <c:v>2.66</c:v>
                </c:pt>
                <c:pt idx="3">
                  <c:v>4.18</c:v>
                </c:pt>
                <c:pt idx="4">
                  <c:v>2.48</c:v>
                </c:pt>
              </c:numCache>
            </c:numRef>
          </c:val>
          <c:extLst>
            <c:ext xmlns:c16="http://schemas.microsoft.com/office/drawing/2014/chart" uri="{C3380CC4-5D6E-409C-BE32-E72D297353CC}">
              <c16:uniqueId val="{00000000-BB4D-4ED8-85A0-B8055C647D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32.76</c:v>
                </c:pt>
                <c:pt idx="1">
                  <c:v>25.19</c:v>
                </c:pt>
                <c:pt idx="2">
                  <c:v>25.92</c:v>
                </c:pt>
                <c:pt idx="3">
                  <c:v>32.25</c:v>
                </c:pt>
                <c:pt idx="4">
                  <c:v>35.67</c:v>
                </c:pt>
              </c:numCache>
            </c:numRef>
          </c:val>
          <c:extLst>
            <c:ext xmlns:c16="http://schemas.microsoft.com/office/drawing/2014/chart" uri="{C3380CC4-5D6E-409C-BE32-E72D297353CC}">
              <c16:uniqueId val="{00000001-BB4D-4ED8-85A0-B8055C647D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-8.11</c:v>
                </c:pt>
                <c:pt idx="1">
                  <c:v>-8.76</c:v>
                </c:pt>
                <c:pt idx="2">
                  <c:v>0.85</c:v>
                </c:pt>
                <c:pt idx="3">
                  <c:v>8.73</c:v>
                </c:pt>
                <c:pt idx="4">
                  <c:v>-1.83</c:v>
                </c:pt>
              </c:numCache>
            </c:numRef>
          </c:val>
          <c:smooth val="0"/>
          <c:extLst>
            <c:ext xmlns:c16="http://schemas.microsoft.com/office/drawing/2014/chart" uri="{C3380CC4-5D6E-409C-BE32-E72D297353CC}">
              <c16:uniqueId val="{00000002-BB4D-4ED8-85A0-B8055C647D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0D-4F19-A247-A96223F49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0D-4F19-A247-A96223F494B6}"/>
            </c:ext>
          </c:extLst>
        </c:ser>
        <c:ser>
          <c:idx val="2"/>
          <c:order val="2"/>
          <c:tx>
            <c:strRef>
              <c:f>データシート!$A$29</c:f>
              <c:strCache>
                <c:ptCount val="1"/>
                <c:pt idx="0">
                  <c:v>高原町介護保険事業特別会計（介護サービス事業勘定）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0.09</c:v>
                </c:pt>
                <c:pt idx="6">
                  <c:v>#N/A</c:v>
                </c:pt>
                <c:pt idx="7">
                  <c:v>0</c:v>
                </c:pt>
                <c:pt idx="8">
                  <c:v>#N/A</c:v>
                </c:pt>
                <c:pt idx="9">
                  <c:v>0.01</c:v>
                </c:pt>
              </c:numCache>
            </c:numRef>
          </c:val>
          <c:extLst>
            <c:ext xmlns:c16="http://schemas.microsoft.com/office/drawing/2014/chart" uri="{C3380CC4-5D6E-409C-BE32-E72D297353CC}">
              <c16:uniqueId val="{00000002-650D-4F19-A247-A96223F494B6}"/>
            </c:ext>
          </c:extLst>
        </c:ser>
        <c:ser>
          <c:idx val="3"/>
          <c:order val="3"/>
          <c:tx>
            <c:strRef>
              <c:f>データシート!$A$30</c:f>
              <c:strCache>
                <c:ptCount val="1"/>
                <c:pt idx="0">
                  <c:v>高原町後期高齢者医療特別会計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0.2</c:v>
                </c:pt>
                <c:pt idx="4">
                  <c:v>#N/A</c:v>
                </c:pt>
                <c:pt idx="5">
                  <c:v>0.2</c:v>
                </c:pt>
                <c:pt idx="6">
                  <c:v>#N/A</c:v>
                </c:pt>
                <c:pt idx="7">
                  <c:v>0.08</c:v>
                </c:pt>
                <c:pt idx="8">
                  <c:v>#N/A</c:v>
                </c:pt>
                <c:pt idx="9">
                  <c:v>0.03</c:v>
                </c:pt>
              </c:numCache>
            </c:numRef>
          </c:val>
          <c:extLst>
            <c:ext xmlns:c16="http://schemas.microsoft.com/office/drawing/2014/chart" uri="{C3380CC4-5D6E-409C-BE32-E72D297353CC}">
              <c16:uniqueId val="{00000003-650D-4F19-A247-A96223F494B6}"/>
            </c:ext>
          </c:extLst>
        </c:ser>
        <c:ser>
          <c:idx val="4"/>
          <c:order val="4"/>
          <c:tx>
            <c:strRef>
              <c:f>データシート!$A$31</c:f>
              <c:strCache>
                <c:ptCount val="1"/>
                <c:pt idx="0">
                  <c:v>高原町農業集落排水事業特別会計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0.12</c:v>
                </c:pt>
                <c:pt idx="4">
                  <c:v>#N/A</c:v>
                </c:pt>
                <c:pt idx="5">
                  <c:v>0.15</c:v>
                </c:pt>
                <c:pt idx="6">
                  <c:v>#N/A</c:v>
                </c:pt>
                <c:pt idx="7">
                  <c:v>0.09</c:v>
                </c:pt>
                <c:pt idx="8">
                  <c:v>#N/A</c:v>
                </c:pt>
                <c:pt idx="9">
                  <c:v>0.09</c:v>
                </c:pt>
              </c:numCache>
            </c:numRef>
          </c:val>
          <c:extLst>
            <c:ext xmlns:c16="http://schemas.microsoft.com/office/drawing/2014/chart" uri="{C3380CC4-5D6E-409C-BE32-E72D297353CC}">
              <c16:uniqueId val="{00000004-650D-4F19-A247-A96223F494B6}"/>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0.26</c:v>
                </c:pt>
                <c:pt idx="4">
                  <c:v>#N/A</c:v>
                </c:pt>
                <c:pt idx="5">
                  <c:v>0.35</c:v>
                </c:pt>
                <c:pt idx="6">
                  <c:v>#N/A</c:v>
                </c:pt>
                <c:pt idx="7">
                  <c:v>0.77</c:v>
                </c:pt>
                <c:pt idx="8">
                  <c:v>#N/A</c:v>
                </c:pt>
                <c:pt idx="9">
                  <c:v>0.28999999999999998</c:v>
                </c:pt>
              </c:numCache>
            </c:numRef>
          </c:val>
          <c:extLst>
            <c:ext xmlns:c16="http://schemas.microsoft.com/office/drawing/2014/chart" uri="{C3380CC4-5D6E-409C-BE32-E72D297353CC}">
              <c16:uniqueId val="{00000005-650D-4F19-A247-A96223F494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2.69</c:v>
                </c:pt>
                <c:pt idx="4">
                  <c:v>#N/A</c:v>
                </c:pt>
                <c:pt idx="5">
                  <c:v>2.66</c:v>
                </c:pt>
                <c:pt idx="6">
                  <c:v>#N/A</c:v>
                </c:pt>
                <c:pt idx="7">
                  <c:v>4.18</c:v>
                </c:pt>
                <c:pt idx="8">
                  <c:v>#N/A</c:v>
                </c:pt>
                <c:pt idx="9">
                  <c:v>2.4700000000000002</c:v>
                </c:pt>
              </c:numCache>
            </c:numRef>
          </c:val>
          <c:extLst>
            <c:ext xmlns:c16="http://schemas.microsoft.com/office/drawing/2014/chart" uri="{C3380CC4-5D6E-409C-BE32-E72D297353CC}">
              <c16:uniqueId val="{00000006-650D-4F19-A247-A96223F494B6}"/>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1.18</c:v>
                </c:pt>
                <c:pt idx="4">
                  <c:v>#N/A</c:v>
                </c:pt>
                <c:pt idx="5">
                  <c:v>1.5</c:v>
                </c:pt>
                <c:pt idx="6">
                  <c:v>#N/A</c:v>
                </c:pt>
                <c:pt idx="7">
                  <c:v>2.4300000000000002</c:v>
                </c:pt>
                <c:pt idx="8">
                  <c:v>#N/A</c:v>
                </c:pt>
                <c:pt idx="9">
                  <c:v>2.68</c:v>
                </c:pt>
              </c:numCache>
            </c:numRef>
          </c:val>
          <c:extLst>
            <c:ext xmlns:c16="http://schemas.microsoft.com/office/drawing/2014/chart" uri="{C3380CC4-5D6E-409C-BE32-E72D297353CC}">
              <c16:uniqueId val="{00000007-650D-4F19-A247-A96223F494B6}"/>
            </c:ext>
          </c:extLst>
        </c:ser>
        <c:ser>
          <c:idx val="8"/>
          <c:order val="8"/>
          <c:tx>
            <c:strRef>
              <c:f>データシート!$A$35</c:f>
              <c:strCache>
                <c:ptCount val="1"/>
                <c:pt idx="0">
                  <c:v>高原町病院事業会計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0.34</c:v>
                </c:pt>
                <c:pt idx="2">
                  <c:v>#N/A</c:v>
                </c:pt>
                <c:pt idx="3">
                  <c:v>1.45</c:v>
                </c:pt>
                <c:pt idx="4">
                  <c:v>#N/A</c:v>
                </c:pt>
                <c:pt idx="5">
                  <c:v>1.36</c:v>
                </c:pt>
                <c:pt idx="6">
                  <c:v>#N/A</c:v>
                </c:pt>
                <c:pt idx="7">
                  <c:v>1.59</c:v>
                </c:pt>
                <c:pt idx="8">
                  <c:v>#N/A</c:v>
                </c:pt>
                <c:pt idx="9">
                  <c:v>3.38</c:v>
                </c:pt>
              </c:numCache>
            </c:numRef>
          </c:val>
          <c:extLst>
            <c:ext xmlns:c16="http://schemas.microsoft.com/office/drawing/2014/chart" uri="{C3380CC4-5D6E-409C-BE32-E72D297353CC}">
              <c16:uniqueId val="{00000008-650D-4F19-A247-A96223F494B6}"/>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7.03</c:v>
                </c:pt>
                <c:pt idx="4">
                  <c:v>#N/A</c:v>
                </c:pt>
                <c:pt idx="5">
                  <c:v>6.87</c:v>
                </c:pt>
                <c:pt idx="6">
                  <c:v>#N/A</c:v>
                </c:pt>
                <c:pt idx="7">
                  <c:v>6.44</c:v>
                </c:pt>
                <c:pt idx="8">
                  <c:v>#N/A</c:v>
                </c:pt>
                <c:pt idx="9">
                  <c:v>6.29</c:v>
                </c:pt>
              </c:numCache>
            </c:numRef>
          </c:val>
          <c:extLst>
            <c:ext xmlns:c16="http://schemas.microsoft.com/office/drawing/2014/chart" uri="{C3380CC4-5D6E-409C-BE32-E72D297353CC}">
              <c16:uniqueId val="{00000009-650D-4F19-A247-A96223F494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452</c:v>
                </c:pt>
                <c:pt idx="5">
                  <c:v>408</c:v>
                </c:pt>
                <c:pt idx="8">
                  <c:v>468</c:v>
                </c:pt>
                <c:pt idx="11">
                  <c:v>429</c:v>
                </c:pt>
                <c:pt idx="14">
                  <c:v>398</c:v>
                </c:pt>
              </c:numCache>
            </c:numRef>
          </c:val>
          <c:extLst>
            <c:ext xmlns:c16="http://schemas.microsoft.com/office/drawing/2014/chart" uri="{C3380CC4-5D6E-409C-BE32-E72D297353CC}">
              <c16:uniqueId val="{00000000-3F80-4414-98C5-96DB850C9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414-98C5-96DB850C9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80-4414-98C5-96DB850C9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11</c:v>
                </c:pt>
                <c:pt idx="6">
                  <c:v>11</c:v>
                </c:pt>
                <c:pt idx="9">
                  <c:v>10</c:v>
                </c:pt>
                <c:pt idx="12">
                  <c:v>9</c:v>
                </c:pt>
              </c:numCache>
            </c:numRef>
          </c:val>
          <c:extLst>
            <c:ext xmlns:c16="http://schemas.microsoft.com/office/drawing/2014/chart" uri="{C3380CC4-5D6E-409C-BE32-E72D297353CC}">
              <c16:uniqueId val="{00000003-3F80-4414-98C5-96DB850C9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c:v>
                </c:pt>
                <c:pt idx="3">
                  <c:v>70</c:v>
                </c:pt>
                <c:pt idx="6">
                  <c:v>52</c:v>
                </c:pt>
                <c:pt idx="9">
                  <c:v>62</c:v>
                </c:pt>
                <c:pt idx="12">
                  <c:v>74</c:v>
                </c:pt>
              </c:numCache>
            </c:numRef>
          </c:val>
          <c:extLst>
            <c:ext xmlns:c16="http://schemas.microsoft.com/office/drawing/2014/chart" uri="{C3380CC4-5D6E-409C-BE32-E72D297353CC}">
              <c16:uniqueId val="{00000004-3F80-4414-98C5-96DB850C9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414-98C5-96DB850C9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414-98C5-96DB850C9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596</c:v>
                </c:pt>
                <c:pt idx="3">
                  <c:v>568</c:v>
                </c:pt>
                <c:pt idx="6">
                  <c:v>616</c:v>
                </c:pt>
                <c:pt idx="9">
                  <c:v>590</c:v>
                </c:pt>
                <c:pt idx="12">
                  <c:v>560</c:v>
                </c:pt>
              </c:numCache>
            </c:numRef>
          </c:val>
          <c:extLst>
            <c:ext xmlns:c16="http://schemas.microsoft.com/office/drawing/2014/chart" uri="{C3380CC4-5D6E-409C-BE32-E72D297353CC}">
              <c16:uniqueId val="{00000007-3F80-4414-98C5-96DB850C9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223</c:v>
                </c:pt>
                <c:pt idx="2">
                  <c:v>#N/A</c:v>
                </c:pt>
                <c:pt idx="3">
                  <c:v>#N/A</c:v>
                </c:pt>
                <c:pt idx="4">
                  <c:v>241</c:v>
                </c:pt>
                <c:pt idx="5">
                  <c:v>#N/A</c:v>
                </c:pt>
                <c:pt idx="6">
                  <c:v>#N/A</c:v>
                </c:pt>
                <c:pt idx="7">
                  <c:v>211</c:v>
                </c:pt>
                <c:pt idx="8">
                  <c:v>#N/A</c:v>
                </c:pt>
                <c:pt idx="9">
                  <c:v>#N/A</c:v>
                </c:pt>
                <c:pt idx="10">
                  <c:v>233</c:v>
                </c:pt>
                <c:pt idx="11">
                  <c:v>#N/A</c:v>
                </c:pt>
                <c:pt idx="12">
                  <c:v>#N/A</c:v>
                </c:pt>
                <c:pt idx="13">
                  <c:v>245</c:v>
                </c:pt>
                <c:pt idx="14">
                  <c:v>#N/A</c:v>
                </c:pt>
              </c:numCache>
            </c:numRef>
          </c:val>
          <c:smooth val="0"/>
          <c:extLst>
            <c:ext xmlns:c16="http://schemas.microsoft.com/office/drawing/2014/chart" uri="{C3380CC4-5D6E-409C-BE32-E72D297353CC}">
              <c16:uniqueId val="{00000008-3F80-4414-98C5-96DB850C9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4032</c:v>
                </c:pt>
                <c:pt idx="5">
                  <c:v>4112</c:v>
                </c:pt>
                <c:pt idx="8">
                  <c:v>3994</c:v>
                </c:pt>
                <c:pt idx="11">
                  <c:v>3958</c:v>
                </c:pt>
                <c:pt idx="14">
                  <c:v>4021</c:v>
                </c:pt>
              </c:numCache>
            </c:numRef>
          </c:val>
          <c:extLst>
            <c:ext xmlns:c16="http://schemas.microsoft.com/office/drawing/2014/chart" uri="{C3380CC4-5D6E-409C-BE32-E72D297353CC}">
              <c16:uniqueId val="{00000000-D350-4068-986A-7CFD4D2D14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239</c:v>
                </c:pt>
                <c:pt idx="5">
                  <c:v>212</c:v>
                </c:pt>
                <c:pt idx="8">
                  <c:v>188</c:v>
                </c:pt>
                <c:pt idx="11">
                  <c:v>166</c:v>
                </c:pt>
                <c:pt idx="14">
                  <c:v>130</c:v>
                </c:pt>
              </c:numCache>
            </c:numRef>
          </c:val>
          <c:extLst>
            <c:ext xmlns:c16="http://schemas.microsoft.com/office/drawing/2014/chart" uri="{C3380CC4-5D6E-409C-BE32-E72D297353CC}">
              <c16:uniqueId val="{00000001-D350-4068-986A-7CFD4D2D14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2941</c:v>
                </c:pt>
                <c:pt idx="5">
                  <c:v>2817</c:v>
                </c:pt>
                <c:pt idx="8">
                  <c:v>2269</c:v>
                </c:pt>
                <c:pt idx="11">
                  <c:v>2992</c:v>
                </c:pt>
                <c:pt idx="14">
                  <c:v>3347</c:v>
                </c:pt>
              </c:numCache>
            </c:numRef>
          </c:val>
          <c:extLst>
            <c:ext xmlns:c16="http://schemas.microsoft.com/office/drawing/2014/chart" uri="{C3380CC4-5D6E-409C-BE32-E72D297353CC}">
              <c16:uniqueId val="{00000002-D350-4068-986A-7CFD4D2D14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0-4068-986A-7CFD4D2D14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0-4068-986A-7CFD4D2D14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0-4068-986A-7CFD4D2D14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260</c:v>
                </c:pt>
                <c:pt idx="3">
                  <c:v>230</c:v>
                </c:pt>
                <c:pt idx="6">
                  <c:v>348</c:v>
                </c:pt>
                <c:pt idx="9">
                  <c:v>369</c:v>
                </c:pt>
                <c:pt idx="12">
                  <c:v>340</c:v>
                </c:pt>
              </c:numCache>
            </c:numRef>
          </c:val>
          <c:extLst>
            <c:ext xmlns:c16="http://schemas.microsoft.com/office/drawing/2014/chart" uri="{C3380CC4-5D6E-409C-BE32-E72D297353CC}">
              <c16:uniqueId val="{00000006-D350-4068-986A-7CFD4D2D14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c:v>
                </c:pt>
                <c:pt idx="3">
                  <c:v>33</c:v>
                </c:pt>
                <c:pt idx="6">
                  <c:v>23</c:v>
                </c:pt>
                <c:pt idx="9">
                  <c:v>13</c:v>
                </c:pt>
                <c:pt idx="12">
                  <c:v>4</c:v>
                </c:pt>
              </c:numCache>
            </c:numRef>
          </c:val>
          <c:extLst>
            <c:ext xmlns:c16="http://schemas.microsoft.com/office/drawing/2014/chart" uri="{C3380CC4-5D6E-409C-BE32-E72D297353CC}">
              <c16:uniqueId val="{00000007-D350-4068-986A-7CFD4D2D14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694</c:v>
                </c:pt>
                <c:pt idx="3">
                  <c:v>681</c:v>
                </c:pt>
                <c:pt idx="6">
                  <c:v>558</c:v>
                </c:pt>
                <c:pt idx="9">
                  <c:v>569</c:v>
                </c:pt>
                <c:pt idx="12">
                  <c:v>632</c:v>
                </c:pt>
              </c:numCache>
            </c:numRef>
          </c:val>
          <c:extLst>
            <c:ext xmlns:c16="http://schemas.microsoft.com/office/drawing/2014/chart" uri="{C3380CC4-5D6E-409C-BE32-E72D297353CC}">
              <c16:uniqueId val="{00000008-D350-4068-986A-7CFD4D2D14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50-4068-986A-7CFD4D2D14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5341</c:v>
                </c:pt>
                <c:pt idx="3">
                  <c:v>5330</c:v>
                </c:pt>
                <c:pt idx="6">
                  <c:v>5054</c:v>
                </c:pt>
                <c:pt idx="9">
                  <c:v>5163</c:v>
                </c:pt>
                <c:pt idx="12">
                  <c:v>4998</c:v>
                </c:pt>
              </c:numCache>
            </c:numRef>
          </c:val>
          <c:extLst>
            <c:ext xmlns:c16="http://schemas.microsoft.com/office/drawing/2014/chart" uri="{C3380CC4-5D6E-409C-BE32-E72D297353CC}">
              <c16:uniqueId val="{0000000A-D350-4068-986A-7CFD4D2D14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50-4068-986A-7CFD4D2D14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902</c:v>
                </c:pt>
                <c:pt idx="1">
                  <c:v>1216</c:v>
                </c:pt>
                <c:pt idx="2">
                  <c:v>1297</c:v>
                </c:pt>
              </c:numCache>
            </c:numRef>
          </c:val>
          <c:extLst>
            <c:ext xmlns:c16="http://schemas.microsoft.com/office/drawing/2014/chart" uri="{C3380CC4-5D6E-409C-BE32-E72D297353CC}">
              <c16:uniqueId val="{00000000-328D-4858-B890-61EFCCABC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39</c:v>
                </c:pt>
                <c:pt idx="2">
                  <c:v>2</c:v>
                </c:pt>
              </c:numCache>
            </c:numRef>
          </c:val>
          <c:extLst>
            <c:ext xmlns:c16="http://schemas.microsoft.com/office/drawing/2014/chart" uri="{C3380CC4-5D6E-409C-BE32-E72D297353CC}">
              <c16:uniqueId val="{00000001-328D-4858-B890-61EFCCABC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791</c:v>
                </c:pt>
                <c:pt idx="1">
                  <c:v>1190</c:v>
                </c:pt>
                <c:pt idx="2">
                  <c:v>1428</c:v>
                </c:pt>
              </c:numCache>
            </c:numRef>
          </c:val>
          <c:extLst>
            <c:ext xmlns:c16="http://schemas.microsoft.com/office/drawing/2014/chart" uri="{C3380CC4-5D6E-409C-BE32-E72D297353CC}">
              <c16:uniqueId val="{00000002-328D-4858-B890-61EFCCABC5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{C85C0F50-CD8F-4D76-89DC-383CDDE8FC70}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96-48C1-BB58-298935687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{5F5103C8-AB9B-4B2D-A3D2-C9721334A2B4}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96-48C1-BB58-298935687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{3E977137-0BD0-429D-9C77-7F37CD8FE8D6}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96-48C1-BB58-298935687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{3B497B8A-C63E-485F-B497-0A1B6F552EF6}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96-48C1-BB58-298935687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{AABFADFC-BED5-421E-A311-E7A04B4AF101}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96-48C1-BB58-29893568787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{C48A1FF0-858E-4363-B9E0-8289C47DBDDC}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96-48C1-BB58-29893568787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{5999E3EF-1F4A-4A8E-8431-D0E1666689BF}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96-48C1-BB58-29893568787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{6BA33380-866D-4575-A3CB-DB43B7B7BC9D}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96-48C1-BB58-29893568787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{5DBA4680-10B9-48FD-A2A8-1BFA01EDCCEC}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96-48C1-BB58-298935687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52.7</c:v>
                </c:pt>
                <c:pt idx="16">
                  <c:v>54</c:v>
                </c:pt>
                <c:pt idx="24">
                  <c:v>55.6</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96-48C1-BB58-298935687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{F2AAC17A-602E-4C45-A323-CCB5A5F41166}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96-48C1-BB58-2989356878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{C4DDD6FE-6D54-418F-B88F-8E651A84F53C}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96-48C1-BB58-298935687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{C9337F9C-87FD-43D1-B876-96DD4D31A5AF}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96-48C1-BB58-298935687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{9B8FB0AC-EFD8-4AB5-B1F0-DB929922E56F}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96-48C1-BB58-298935687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{00822E02-074A-4A00-8D5B-E90EF343DEFF}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96-48C1-BB58-29893568787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{D2EE1C47-6E01-4E18-A16E-1FB6E9B5FE7D}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96-48C1-BB58-29893568787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{087AF40F-39E7-46BE-B137-3CF5541F26D9}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96-48C1-BB58-29893568787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{9DA319C7-2936-4ED8-BE13-76BA21AB2048}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96-48C1-BB58-29893568787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{AC141365-51F8-42EC-9BD0-A4028C68F155}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96-48C1-BB58-298935687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96-48C1-BB58-298935687876}"/>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{4B9DDD0A-52F7-433E-8F9B-01798589B37C}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55B-45CE-A4DB-70998F29E6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{9ECFC045-D974-4662-9E37-ECA446A3E664}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5B-45CE-A4DB-70998F29E6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{14F44BFC-9AF1-487B-A53A-D86501F5AC01}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5B-45CE-A4DB-70998F29E6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{2BFB4D10-04D9-4932-86ED-3545D2B0B7C7}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5B-45CE-A4DB-70998F29E6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{709EC8D3-8434-4288-9CAE-30D7E965A856}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5B-45CE-A4DB-70998F29E66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{697EC304-CF91-4013-8904-5A2D9EEC7227}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55B-45CE-A4DB-70998F29E66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{228CEC5B-FE96-418C-9D4C-F1A3F6B2324F}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55B-45CE-A4DB-70998F29E66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{34028318-4959-4891-B78A-B7560B1D8A03}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55B-45CE-A4DB-70998F29E66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{01E46ACF-1A51-4E50-881B-C9DCAC0AB3C0}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55B-45CE-A4DB-70998F29E6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7.7</c:v>
                </c:pt>
                <c:pt idx="24">
                  <c:v>7.4</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5B-45CE-A4DB-70998F29E6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{9DFDCC2E-D96A-4ECD-A17F-0E340A00A764}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55B-45CE-A4DB-70998F29E6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{52B78BC4-BBE9-482A-8335-0F5C6432C9B1}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5B-45CE-A4DB-70998F29E6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{1D66B59C-5274-400F-B4F4-CA260A3C2651}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5B-45CE-A4DB-70998F29E6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{C33C4AE6-2034-458A-AC93-E21CFAD56C8B}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5B-45CE-A4DB-70998F29E6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{5BF61F96-BDEE-4AE2-8EC2-3060040D7775}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5B-45CE-A4DB-70998F29E666}"/>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{C002D38D-0187-4861-9744-38C2F37A4B79}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55B-45CE-A4DB-70998F29E666}"/>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{6B31F363-1024-42FD-BD03-639659233124}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55B-45CE-A4DB-70998F29E666}"/>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{3D1D3E46-244D-4172-9A2E-C385B9B38607}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55B-45CE-A4DB-70998F29E66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{2FBA44D1-1373-4F4F-BA71-F7FFBB023B9E}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55B-45CE-A4DB-70998F29E6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5B-45CE-A4DB-70998F29E666}"/>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B2A77CF-5CB4-46DD-B188-1E7B4D35A6E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9C4E2BE-8C2C-44A2-8E5C-54DA99857D0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50A3FF7-DEAF-4884-AD0A-30C87D6644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249A4A5-7139-442A-A441-D6EFF4F1699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277E1E5-DD16-400A-A28C-AEBCDE0C65F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1DC7D0D-312A-4551-8513-2DD3091A59B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10826F-18FD-46F7-83F0-28ADC645D55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8A5858-88CD-41D9-88F8-58D43FE5A4A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B10A8B9-346D-4B33-8E56-65623C66C1F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88E3F4D-2CFB-495B-AF52-585F02D12F8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E7F0522-1088-4B6E-B39A-A9175DE296F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32F93F1-9735-47D7-AF2D-65FA37CE189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CB14D6E-F94C-4320-8C7C-642F7D6821B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8DDFC8-D0E2-425F-B608-305AA1F6508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3D050DE-41DA-42A9-9201-CB58C10C5E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3F2946C-CB36-4996-837E-F0F37E2153D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3DC6FC-150B-4B96-B935-DC2CB5B2742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9BFE8F-F7A0-464A-9A62-453BE50EE60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963822-A44C-4F70-B142-37A743E882B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617A581-1FAA-4D9B-9CFC-D862DA673DF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AE3FDB2-1227-4272-8960-8AAA8CDB091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28739A-8029-4AB4-924A-4BC1BFA7B29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082894-C8C0-4BBD-9CAC-8374BCF92BD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548E4E-D912-495B-856E-C8F1DBCF69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C2B4C84-2822-4233-8D62-87EA3B54052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95842C-B66D-4A31-84DA-3778A5B0F9C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5A5830-852C-4BEA-BF2E-B522656C88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42CEEDC-2616-479A-BA29-D8F41077DEA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156665-6DD4-49A1-94E1-70B5C9DBFB5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4D12338-A74A-4DB6-BA99-0982B3DCE5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C65B6DF-E303-45B7-83A0-6213207D366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92B26CC-DEC0-49A6-B35B-F7BC1EAD474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0915D83-D0C8-4185-B2D5-BA4D7A9887D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DF01FB0-2DE8-4750-AF92-64A9748F25F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2A4030-96FD-4384-A404-44825E25D41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F85EC97-B6A3-44ED-9021-2CF81D91001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2F50410-AF07-4ECB-A3AB-B92D73AF608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F651C24-08DE-4B37-91B6-4CA04D235D5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077E87C-441D-4023-81B2-BA85C24D167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3D32C0A-8146-4940-93FE-DC177F3849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50E59E3-1E72-4B33-AFAF-E76DB663629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355A97D-C9B0-49E5-84DA-C6533DA6B81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7E763FE-EE43-41FF-9B3C-7781D600A17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D91455-5541-4F10-8241-8D77ABBA10B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8A1456-763A-4608-BAFF-95C39AA3622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6A35313-9155-4D81-A68F-711CBAD8A05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DAD9452-ED71-4F6B-84A4-C6FF05D6992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歳入に関しては、地方交付税や各種交付金等が増となったものの、基金取崩額や新型コロナウイルス感染症対応地方創生臨時交付金等の減額、歳出については、国営事業負担金や新型コロナウイルス感染症対策事業等の減等により、前年度から決算規模が縮小となった。指数としては前年度とほぼ横ばいの</a:t>
          </a:r>
          <a:r>
            <a:rPr kumimoji="1" lang="en-US" altLang="ja-JP" sz="1000" baseline="0">
              <a:solidFill>
                <a:schemeClr val="dk1"/>
              </a:solidFill>
              <a:effectLst/>
              <a:latin typeface="+mn-lt"/>
              <a:ea typeface="+mn-ea"/>
              <a:cs typeface="+mn-cs"/>
            </a:rPr>
            <a:t>0.27</a:t>
          </a:r>
          <a:r>
            <a:rPr kumimoji="1" lang="ja-JP" altLang="ja-JP" sz="1000" baseline="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類似団体平均とも同率となった。しかしながら、町内に主要な産業がなく、財政基盤が弱いことから、投資的経費や補助費等の抑制など行財政改革を更に進め、歳出の徹底的な見直しなどに取り組む。加えて、企業誘致の推進により財政基盤を強化するとともに、税収確保・徴収対策の強化、ふるさと納税事業の拡大などにより自主財源の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9777716-3404-4B3C-BEAF-0FAECB8133B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1B15D0E-AA11-4D38-A628-3BC9BF4EAF2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D2B9447-7D29-42D6-8C19-78FEBB0F592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3C06944-EE43-41BF-B210-A85F274A2AD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F2AD405-17D4-469A-B654-8D0BD6B0602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E3EF03B-BB52-49B3-ADF3-34B95745A38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5D382DC-64E6-4018-8319-F67490DE556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8903E21-19BC-4813-85D4-330FC71B81E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1E99E235-13F3-4D42-BA7D-A8A47427CCC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1FA66D72-39F8-4CE4-87AE-C6C79533AEC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20EB3C9-B6C0-4371-9291-5AFD6BACA6E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50908E5-F735-48D6-B9DA-D8788A84431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3F21902-72A9-4BEA-9E4B-53D7195D942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B503BD7-E79D-4011-BFA6-1707C64211E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A4CB92EE-F4DA-4AE4-8F19-AC32CAA845C1}"/>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6E0069E8-5C1E-4619-96D6-2B198628C7A3}"/>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A9795547-F955-4357-90AF-D0BB9145ED23}"/>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7A35D862-FEF3-4D3F-BD09-4769FDC5891B}"/>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5C35AE22-0F73-40E8-810B-F597D7E36F12}"/>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FC58A5E7-5A6F-48D9-8D2F-B136F1F8D18B}"/>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DDFFE3C-9B1A-49BA-8087-E372E5B84036}"/>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E9E5BC1F-078D-4D00-BAB0-FE22903655B5}"/>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9275E67A-84DA-4D31-9F1E-AA78C2D01428}"/>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337B52B9-9637-428A-9B8B-84243C253FFB}"/>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CC17DCF8-FB66-4525-9FA4-1593E7B1291D}"/>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49E20837-7B31-45C7-A5F1-94F133137171}"/>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D9C2A15F-4F23-47DB-BE63-72EC18FA5946}"/>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6E84CBFB-E689-447A-9E85-468A7D236215}"/>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AC3DC351-0226-42D0-93F8-439F567F3873}"/>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5A402FBB-F043-4C41-B726-909F92B468B9}"/>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55D57F8-7BA6-4B70-BC13-E8FB3E7E87D1}"/>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369D8303-A7FB-45DD-BEBF-EC4E7690BDD4}"/>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D5542C73-8A1C-42A7-9A37-BF81C1630212}"/>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711EC78-DE38-481F-974F-E90915EB3C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C45EDC1-5276-4DAE-81A9-C6DFD7258FF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9D5BAD-26D2-4AAB-B7A5-C48270CA502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9B8F824-15F0-4FBA-B3EC-B0CDA5E3AD3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1978F98-ADEF-497C-9A68-C44C609434A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FAA9AD87-8FC1-4AB2-AFC2-546ED95EAA7B}"/>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13D694A2-0921-4B2E-B7EA-13B804D753FB}"/>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F4A8998E-DD37-4DC2-B05A-71445D42DEDE}"/>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BF1A400B-F0BF-488A-97C7-6248FD744FBD}"/>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248E1755-F8FF-4FDE-928F-0A5917286ADE}"/>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5E99A901-FD41-4A0B-9E9D-440FFB94D99B}"/>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FE699957-96CB-4570-A9E7-B23B5503A0C5}"/>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5E7CE7B0-9127-41BB-A5B7-442D28029CC4}"/>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D98F0FB5-865A-4CD8-A548-8328C86365FD}"/>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5AD0040D-6089-4264-80CA-9DDC459163DC}"/>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CC4C19B-9B7B-40B0-BB54-4904446C79F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EA27D17-F22C-4109-83C1-7A7CF93B06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87171A1-0423-4588-8180-711409E69FE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9C422C8-F0D8-46DB-B1BA-120F479A761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083DF59-9A95-48F2-87D0-21A78B7151C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C6E51A9-86F0-494A-B263-7E1187F3404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25D00A1-9744-45DB-9A61-44EA4149AAD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1B8DF25-4524-4AED-995B-9A8B71FD17F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9828C78-6C96-4332-BCA3-A96CBCBAB8F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73A49C7-98FD-49DD-8721-46D7EC72A9A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FB8E1F2-6E91-421B-8F9D-0AFD8D1BA01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ED5B88B-5776-4BB7-9C46-B4C4FC17FEB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0B2EEE0-40D6-4EC5-A5C5-9D1155DD277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については、経常的経費を見ると扶助費や公債費が減となっているものの、補助費等や維持補修費、人件費の増により、全体として増となっている。分母は、地方税等自主財源の確保ができたものの、臨時財政対策債の大幅な減が影響し、分母部分が減となったことで、経常収支比率が悪化したものと思われる。</a:t>
          </a:r>
          <a:endParaRPr lang="ja-JP" altLang="ja-JP" sz="1400">
            <a:effectLst/>
          </a:endParaRPr>
        </a:p>
        <a:p>
          <a:r>
            <a:rPr kumimoji="1" lang="ja-JP" altLang="ja-JP" sz="1100">
              <a:solidFill>
                <a:schemeClr val="dk1"/>
              </a:solidFill>
              <a:effectLst/>
              <a:latin typeface="+mn-lt"/>
              <a:ea typeface="+mn-ea"/>
              <a:cs typeface="+mn-cs"/>
            </a:rPr>
            <a:t>　新型コロナウイルス感染症対策関連経費が減額となり、通常ベースの財政運営に戻りつつあり、数値が悪化しているため、分子側の経常的歳出の一層の抑制に努める。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765CECD-B384-40FF-87E5-4639AD8190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383C1A3-8EAB-4179-8DD2-ABFB27A9721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10E6C43-2F5E-4435-B53F-C3395009839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5C16C2A3-5427-4FD7-B803-D7E75D9D0E6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180558C-F5D7-469D-B41E-DAEED96FDFA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6AFD4B47-D556-4E34-82FE-1464C6C1B83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AD0EA044-CF67-400C-86D7-9DF7E9E1C63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7EBD17C0-0664-452B-AB32-424007B0885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0823B5F-0E1F-4A2F-9FEC-A368C63D106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E9D6C388-9F85-4273-B9C7-F484BB13CD0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F1AB534-629B-43E3-AC2B-253897DC0FC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6FA6AE5-3E1B-420A-A968-8B79E906EFE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DB018E1A-CDA1-4D4E-A32D-D49C850B0FD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119CA9EF-30EF-45DE-A043-9644BAF5AB0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7A10274C-35A7-4D07-9AD4-C75780B366B4}"/>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13ECC682-E33B-4B59-B2EE-B19AC81FDE2B}"/>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4CE21740-8D81-49B8-B7B9-1235F4411806}"/>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A2621805-C0D8-4A89-BF91-1BDC7554F90E}"/>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C0590375-B3E0-4ABF-8408-98DFC4CEB896}"/>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27178</xdr:rowOff>
    </xdr:to>
    <xdr:cxnSp macro="">
      <xdr:nvCxnSpPr>
        <xdr:cNvPr id="129" name="直線コネクタ 128">
          <a:extLst>
            <a:ext uri="{FF2B5EF4-FFF2-40B4-BE49-F238E27FC236}">
              <a16:creationId xmlns:a16="http://schemas.microsoft.com/office/drawing/2014/main" id="{20E36BAB-EFF2-4506-8765-9FD6D409F1F2}"/>
            </a:ext>
          </a:extLst>
        </xdr:cNvPr>
        <xdr:cNvCxnSpPr/>
      </xdr:nvCxnSpPr>
      <xdr:spPr>
        <a:xfrm>
          <a:off x="4114800" y="1089634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8EE376BE-F042-4821-BCCC-4AE465ABD6F3}"/>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F1BF4E1C-C434-4664-BF0B-C120E040F826}"/>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65</xdr:row>
      <xdr:rowOff>157480</xdr:rowOff>
    </xdr:to>
    <xdr:cxnSp macro="">
      <xdr:nvCxnSpPr>
        <xdr:cNvPr id="132" name="直線コネクタ 131">
          <a:extLst>
            <a:ext uri="{FF2B5EF4-FFF2-40B4-BE49-F238E27FC236}">
              <a16:creationId xmlns:a16="http://schemas.microsoft.com/office/drawing/2014/main" id="{0981949D-E944-4AA5-BF65-6634363BE314}"/>
            </a:ext>
          </a:extLst>
        </xdr:cNvPr>
        <xdr:cNvCxnSpPr/>
      </xdr:nvCxnSpPr>
      <xdr:spPr>
        <a:xfrm flipV="1">
          <a:off x="3225800" y="1089634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147BEA3C-7873-43F0-91EE-F5210B68BDFF}"/>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F68ED8EF-E001-4601-9F3E-0C60B6F9B6E8}"/>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116332</xdr:rowOff>
    </xdr:to>
    <xdr:cxnSp macro="">
      <xdr:nvCxnSpPr>
        <xdr:cNvPr id="135" name="直線コネクタ 134">
          <a:extLst>
            <a:ext uri="{FF2B5EF4-FFF2-40B4-BE49-F238E27FC236}">
              <a16:creationId xmlns:a16="http://schemas.microsoft.com/office/drawing/2014/main" id="{ED9C387A-5C8E-4306-B8F7-E1508E67FD68}"/>
            </a:ext>
          </a:extLst>
        </xdr:cNvPr>
        <xdr:cNvCxnSpPr/>
      </xdr:nvCxnSpPr>
      <xdr:spPr>
        <a:xfrm flipV="1">
          <a:off x="2336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6005EC33-2AD7-46BC-93EE-108230085AF8}"/>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53A36FBD-8D70-499F-A81D-447D8DEB8EAA}"/>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116332</xdr:rowOff>
    </xdr:to>
    <xdr:cxnSp macro="">
      <xdr:nvCxnSpPr>
        <xdr:cNvPr id="138" name="直線コネクタ 137">
          <a:extLst>
            <a:ext uri="{FF2B5EF4-FFF2-40B4-BE49-F238E27FC236}">
              <a16:creationId xmlns:a16="http://schemas.microsoft.com/office/drawing/2014/main" id="{607135BA-CBC7-46C2-B624-5CA28CB5EA8A}"/>
            </a:ext>
          </a:extLst>
        </xdr:cNvPr>
        <xdr:cNvCxnSpPr/>
      </xdr:nvCxnSpPr>
      <xdr:spPr>
        <a:xfrm>
          <a:off x="1447800" y="1131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13DE0122-F766-4B10-8A57-150A5C40DF55}"/>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FC70C785-F9B1-4E13-A0C7-999E0A71CD58}"/>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17AF9F34-C27A-48A6-B381-8FCDBAB121EF}"/>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3BDA125A-2361-4A7E-BF7C-0AF4752B2242}"/>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8EFD054-BCC9-44C9-9802-C6AAC6368B3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5CF349-15F3-450A-8F71-E4711118F3A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5DC53F2-696A-4DAA-8696-5534F7434E0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EBBFE00-2D40-4B83-A9D6-17BA9558BDF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FE6F04C-3BF8-48BB-ADE1-84984F986C4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8" name="楕円 147">
          <a:extLst>
            <a:ext uri="{FF2B5EF4-FFF2-40B4-BE49-F238E27FC236}">
              <a16:creationId xmlns:a16="http://schemas.microsoft.com/office/drawing/2014/main" id="{C9BCC648-1CB7-4C21-908B-86D816C4260F}"/>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9" name="財政構造の弾力性該当値テキスト">
          <a:extLst>
            <a:ext uri="{FF2B5EF4-FFF2-40B4-BE49-F238E27FC236}">
              <a16:creationId xmlns:a16="http://schemas.microsoft.com/office/drawing/2014/main" id="{6B1BFDB9-5E95-4795-851B-229D3E80EC52}"/>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0" name="楕円 149">
          <a:extLst>
            <a:ext uri="{FF2B5EF4-FFF2-40B4-BE49-F238E27FC236}">
              <a16:creationId xmlns:a16="http://schemas.microsoft.com/office/drawing/2014/main" id="{17DAFC8A-A8CC-4F9F-BF1B-09891583E66E}"/>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1" name="テキスト ボックス 150">
          <a:extLst>
            <a:ext uri="{FF2B5EF4-FFF2-40B4-BE49-F238E27FC236}">
              <a16:creationId xmlns:a16="http://schemas.microsoft.com/office/drawing/2014/main" id="{64023378-E664-4ACB-9BD7-B1B9BFA6CF19}"/>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2" name="楕円 151">
          <a:extLst>
            <a:ext uri="{FF2B5EF4-FFF2-40B4-BE49-F238E27FC236}">
              <a16:creationId xmlns:a16="http://schemas.microsoft.com/office/drawing/2014/main" id="{088CD08C-928D-4A41-888C-94CF77BFDB72}"/>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3" name="テキスト ボックス 152">
          <a:extLst>
            <a:ext uri="{FF2B5EF4-FFF2-40B4-BE49-F238E27FC236}">
              <a16:creationId xmlns:a16="http://schemas.microsoft.com/office/drawing/2014/main" id="{688ADB85-A7D6-4534-8325-8A4B20429E28}"/>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65532</xdr:rowOff>
    </xdr:from>
    <xdr:to>
      <xdr:col>11</xdr:col>
      <xdr:colOff>82550</xdr:colOff>
      <xdr:row>66</xdr:row>
      <xdr:rowOff>167132</xdr:rowOff>
    </xdr:to>
    <xdr:sp macro="" textlink="">
      <xdr:nvSpPr>
        <xdr:cNvPr id="154" name="楕円 153">
          <a:extLst>
            <a:ext uri="{FF2B5EF4-FFF2-40B4-BE49-F238E27FC236}">
              <a16:creationId xmlns:a16="http://schemas.microsoft.com/office/drawing/2014/main" id="{F7BAF085-A3B6-4DAD-A133-963742C7F2A1}"/>
            </a:ext>
          </a:extLst>
        </xdr:cNvPr>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55" name="テキスト ボックス 154">
          <a:extLst>
            <a:ext uri="{FF2B5EF4-FFF2-40B4-BE49-F238E27FC236}">
              <a16:creationId xmlns:a16="http://schemas.microsoft.com/office/drawing/2014/main" id="{61A09154-F52F-4CEE-8056-33A6988A28FA}"/>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6" name="楕円 155">
          <a:extLst>
            <a:ext uri="{FF2B5EF4-FFF2-40B4-BE49-F238E27FC236}">
              <a16:creationId xmlns:a16="http://schemas.microsoft.com/office/drawing/2014/main" id="{A403ADDD-C84F-4DA2-AA13-030B8BF76C4C}"/>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7" name="テキスト ボックス 156">
          <a:extLst>
            <a:ext uri="{FF2B5EF4-FFF2-40B4-BE49-F238E27FC236}">
              <a16:creationId xmlns:a16="http://schemas.microsoft.com/office/drawing/2014/main" id="{73406FB2-CC65-4E43-A6C0-1BCFE75733E3}"/>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33B7AA7-E3F8-4599-9CB9-A26CC656E5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C5300CC0-CF5C-46DB-A710-08488E5CCD3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A8727FBA-5450-4D74-B14C-264BB9F2884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E3173FB5-D5A5-4B1F-AC59-4F792E4F234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3BC532C-9109-402D-A7F9-5D4B561302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79F1152-DF3A-46D9-8B9D-2623ADDC9BF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A611B7C3-4B53-435F-ABA4-1DE716F1BA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57324E4-404D-400B-BE46-E923EC8B237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D9B9E3C-B9FD-476C-B22B-62AEC6D9659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DDD7BD46-FE02-4285-98D6-097740142E4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31063E6-3F87-4576-B729-EA853E2A720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C79F3DA1-9F33-4EF4-961D-AE5F324AD03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5B2AB0A-15B7-4865-B527-04F515E6E1C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が類似団体平均を大幅に下回っているのは、主に人件費が要因となっている。これは、指定管理者制度を公立保育所運営事業や特別養護老人ホーム運営事業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F9E3A9E-013F-41F1-B052-4E75247D41D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B84EEAE-1256-413A-82D3-2A79D0BB21F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EB750035-C5E4-44B2-8434-16F7B3796DC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EEC5ECE-A552-484B-9EDD-331C3536C3D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153DF709-8D89-4230-8B17-F6C19DA1780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F7E5CAFF-067C-4E20-8F5E-C11B56F9B169}"/>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99A667EA-F5AE-418F-8F05-37928365D05C}"/>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426CF96-C8EE-4CCB-8510-655C26B4B30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37E5FC5E-0D9C-4349-BA61-A66416AC365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8667E822-C559-4955-A4BB-508FEC47B21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1F42068D-764B-4A8C-B91D-33FA5CEF0F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DDE2E7FC-3E64-4962-9278-7F130B388C4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BFC54B32-8444-42B3-8D24-DA9681EBC43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49A9694C-8359-402B-A61D-E5471CD71D0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7EC8314-29C4-4258-B902-FBBAB0C506C9}"/>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A93C4B31-DDE1-48E4-9A8F-5F6862F7E061}"/>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619B577E-83A7-4BA6-AA6C-BD0C31D766DB}"/>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3D64670B-4BA8-4D07-9BDA-8662C984A0C4}"/>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C1AA5E64-140C-4BD8-A5CA-D898E5DE6ED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69838</xdr:rowOff>
    </xdr:from>
    <xdr:to>
      <xdr:col>23</xdr:col>
      <xdr:colOff>133350</xdr:colOff>
      <xdr:row>81</xdr:row>
      <xdr:rowOff>81384</xdr:rowOff>
    </xdr:to>
    <xdr:cxnSp macro="">
      <xdr:nvCxnSpPr>
        <xdr:cNvPr id="190" name="直線コネクタ 189">
          <a:extLst>
            <a:ext uri="{FF2B5EF4-FFF2-40B4-BE49-F238E27FC236}">
              <a16:creationId xmlns:a16="http://schemas.microsoft.com/office/drawing/2014/main" id="{ED9385D3-B0A7-49D9-BCF4-B7A784ADFEC0}"/>
            </a:ext>
          </a:extLst>
        </xdr:cNvPr>
        <xdr:cNvCxnSpPr/>
      </xdr:nvCxnSpPr>
      <xdr:spPr>
        <a:xfrm>
          <a:off x="4114800" y="13957288"/>
          <a:ext cx="8382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73C53815-DF90-4667-B42C-1FC6CCF095F9}"/>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CFF67C87-C010-4A26-A0BF-0D958EB037BA}"/>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4407</xdr:rowOff>
    </xdr:from>
    <xdr:to>
      <xdr:col>19</xdr:col>
      <xdr:colOff>133350</xdr:colOff>
      <xdr:row>81</xdr:row>
      <xdr:rowOff>69838</xdr:rowOff>
    </xdr:to>
    <xdr:cxnSp macro="">
      <xdr:nvCxnSpPr>
        <xdr:cNvPr id="193" name="直線コネクタ 192">
          <a:extLst>
            <a:ext uri="{FF2B5EF4-FFF2-40B4-BE49-F238E27FC236}">
              <a16:creationId xmlns:a16="http://schemas.microsoft.com/office/drawing/2014/main" id="{67D13F79-4B77-4BD3-B495-C07B84464836}"/>
            </a:ext>
          </a:extLst>
        </xdr:cNvPr>
        <xdr:cNvCxnSpPr/>
      </xdr:nvCxnSpPr>
      <xdr:spPr>
        <a:xfrm>
          <a:off x="3225800" y="13891857"/>
          <a:ext cx="8890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22CECC5E-70EC-441E-A76A-269F3B9961D5}"/>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2E8DDADB-9291-4A8E-95F8-B99948184BE8}"/>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141274</xdr:rowOff>
    </xdr:from>
    <xdr:to>
      <xdr:col>15</xdr:col>
      <xdr:colOff>82550</xdr:colOff>
      <xdr:row>81</xdr:row>
      <xdr:rowOff>4407</xdr:rowOff>
    </xdr:to>
    <xdr:cxnSp macro="">
      <xdr:nvCxnSpPr>
        <xdr:cNvPr id="196" name="直線コネクタ 195">
          <a:extLst>
            <a:ext uri="{FF2B5EF4-FFF2-40B4-BE49-F238E27FC236}">
              <a16:creationId xmlns:a16="http://schemas.microsoft.com/office/drawing/2014/main" id="{F6134787-7E9D-481F-A9B6-F243AF3FBC02}"/>
            </a:ext>
          </a:extLst>
        </xdr:cNvPr>
        <xdr:cNvCxnSpPr/>
      </xdr:nvCxnSpPr>
      <xdr:spPr>
        <a:xfrm>
          <a:off x="2336800" y="1385727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75A05473-FF64-4A17-BCCD-9B429D2339E3}"/>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2642BDD3-5946-4F24-90CD-B9FB73740AD4}"/>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109579</xdr:rowOff>
    </xdr:from>
    <xdr:to>
      <xdr:col>11</xdr:col>
      <xdr:colOff>31750</xdr:colOff>
      <xdr:row>80</xdr:row>
      <xdr:rowOff>141274</xdr:rowOff>
    </xdr:to>
    <xdr:cxnSp macro="">
      <xdr:nvCxnSpPr>
        <xdr:cNvPr id="199" name="直線コネクタ 198">
          <a:extLst>
            <a:ext uri="{FF2B5EF4-FFF2-40B4-BE49-F238E27FC236}">
              <a16:creationId xmlns:a16="http://schemas.microsoft.com/office/drawing/2014/main" id="{11714F2C-F86D-42E7-BCC6-4926F644FB25}"/>
            </a:ext>
          </a:extLst>
        </xdr:cNvPr>
        <xdr:cNvCxnSpPr/>
      </xdr:nvCxnSpPr>
      <xdr:spPr>
        <a:xfrm>
          <a:off x="1447800" y="13825579"/>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90171F56-D85E-4CB6-84EC-41145341E1AA}"/>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D883A35E-6B2C-4F70-9F96-5409EEE821BB}"/>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DAF7C4A2-6B22-4813-AE76-CDC7384E633C}"/>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EB95ECAD-95A8-48E9-A9B7-042875D72806}"/>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4CD0318-C0F7-4DD4-BEDD-AFC4AE9C0A7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77021A0-EE82-4E3E-A389-C2944BC311E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03971EC-69DF-4F05-B735-2A2143018A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AE990F-F641-4FB1-BF00-623CBD5C8F6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DF77787-96D7-466A-A058-33CF7BF23A1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30584</xdr:rowOff>
    </xdr:from>
    <xdr:to>
      <xdr:col>23</xdr:col>
      <xdr:colOff>184150</xdr:colOff>
      <xdr:row>81</xdr:row>
      <xdr:rowOff>132184</xdr:rowOff>
    </xdr:to>
    <xdr:sp macro="" textlink="">
      <xdr:nvSpPr>
        <xdr:cNvPr id="209" name="楕円 208">
          <a:extLst>
            <a:ext uri="{FF2B5EF4-FFF2-40B4-BE49-F238E27FC236}">
              <a16:creationId xmlns:a16="http://schemas.microsoft.com/office/drawing/2014/main" id="{CEDB90AB-5ED4-449A-B9AC-B3ACAB6AE3E7}"/>
            </a:ext>
          </a:extLst>
        </xdr:cNvPr>
        <xdr:cNvSpPr/>
      </xdr:nvSpPr>
      <xdr:spPr>
        <a:xfrm>
          <a:off x="4902200" y="139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47111</xdr:rowOff>
    </xdr:from>
    <xdr:ext cx="762000" cy="259045"/>
    <xdr:sp macro="" textlink="">
      <xdr:nvSpPr>
        <xdr:cNvPr id="210" name="人件費・物件費等の状況該当値テキスト">
          <a:extLst>
            <a:ext uri="{FF2B5EF4-FFF2-40B4-BE49-F238E27FC236}">
              <a16:creationId xmlns:a16="http://schemas.microsoft.com/office/drawing/2014/main" id="{5FFF7C2C-0CB9-4F8F-81D1-6B59B943AD6E}"/>
            </a:ext>
          </a:extLst>
        </xdr:cNvPr>
        <xdr:cNvSpPr txBox="1"/>
      </xdr:nvSpPr>
      <xdr:spPr>
        <a:xfrm>
          <a:off x="5041900" y="1376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19038</xdr:rowOff>
    </xdr:from>
    <xdr:to>
      <xdr:col>19</xdr:col>
      <xdr:colOff>184150</xdr:colOff>
      <xdr:row>81</xdr:row>
      <xdr:rowOff>120638</xdr:rowOff>
    </xdr:to>
    <xdr:sp macro="" textlink="">
      <xdr:nvSpPr>
        <xdr:cNvPr id="211" name="楕円 210">
          <a:extLst>
            <a:ext uri="{FF2B5EF4-FFF2-40B4-BE49-F238E27FC236}">
              <a16:creationId xmlns:a16="http://schemas.microsoft.com/office/drawing/2014/main" id="{579F9BA7-D297-4442-9C14-3348A2167070}"/>
            </a:ext>
          </a:extLst>
        </xdr:cNvPr>
        <xdr:cNvSpPr/>
      </xdr:nvSpPr>
      <xdr:spPr>
        <a:xfrm>
          <a:off x="4064000" y="13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130815</xdr:rowOff>
    </xdr:from>
    <xdr:ext cx="736600" cy="259045"/>
    <xdr:sp macro="" textlink="">
      <xdr:nvSpPr>
        <xdr:cNvPr id="212" name="テキスト ボックス 211">
          <a:extLst>
            <a:ext uri="{FF2B5EF4-FFF2-40B4-BE49-F238E27FC236}">
              <a16:creationId xmlns:a16="http://schemas.microsoft.com/office/drawing/2014/main" id="{7FFFEA55-D4D9-4675-8947-7E7FBF847F42}"/>
            </a:ext>
          </a:extLst>
        </xdr:cNvPr>
        <xdr:cNvSpPr txBox="1"/>
      </xdr:nvSpPr>
      <xdr:spPr>
        <a:xfrm>
          <a:off x="3733800" y="1367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125057</xdr:rowOff>
    </xdr:from>
    <xdr:to>
      <xdr:col>15</xdr:col>
      <xdr:colOff>133350</xdr:colOff>
      <xdr:row>81</xdr:row>
      <xdr:rowOff>55207</xdr:rowOff>
    </xdr:to>
    <xdr:sp macro="" textlink="">
      <xdr:nvSpPr>
        <xdr:cNvPr id="213" name="楕円 212">
          <a:extLst>
            <a:ext uri="{FF2B5EF4-FFF2-40B4-BE49-F238E27FC236}">
              <a16:creationId xmlns:a16="http://schemas.microsoft.com/office/drawing/2014/main" id="{E1CF83B6-91F5-432B-BCD9-CBF06741DD56}"/>
            </a:ext>
          </a:extLst>
        </xdr:cNvPr>
        <xdr:cNvSpPr/>
      </xdr:nvSpPr>
      <xdr:spPr>
        <a:xfrm>
          <a:off x="3175000" y="13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65384</xdr:rowOff>
    </xdr:from>
    <xdr:ext cx="762000" cy="259045"/>
    <xdr:sp macro="" textlink="">
      <xdr:nvSpPr>
        <xdr:cNvPr id="214" name="テキスト ボックス 213">
          <a:extLst>
            <a:ext uri="{FF2B5EF4-FFF2-40B4-BE49-F238E27FC236}">
              <a16:creationId xmlns:a16="http://schemas.microsoft.com/office/drawing/2014/main" id="{DDF9D0F7-0D7C-4FC6-A411-1FC55BDB6499}"/>
            </a:ext>
          </a:extLst>
        </xdr:cNvPr>
        <xdr:cNvSpPr txBox="1"/>
      </xdr:nvSpPr>
      <xdr:spPr>
        <a:xfrm>
          <a:off x="2844800" y="136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90474</xdr:rowOff>
    </xdr:from>
    <xdr:to>
      <xdr:col>11</xdr:col>
      <xdr:colOff>82550</xdr:colOff>
      <xdr:row>81</xdr:row>
      <xdr:rowOff>20624</xdr:rowOff>
    </xdr:to>
    <xdr:sp macro="" textlink="">
      <xdr:nvSpPr>
        <xdr:cNvPr id="215" name="楕円 214">
          <a:extLst>
            <a:ext uri="{FF2B5EF4-FFF2-40B4-BE49-F238E27FC236}">
              <a16:creationId xmlns:a16="http://schemas.microsoft.com/office/drawing/2014/main" id="{0CFDE987-FE3E-45A6-985C-B25D016D8DB4}"/>
            </a:ext>
          </a:extLst>
        </xdr:cNvPr>
        <xdr:cNvSpPr/>
      </xdr:nvSpPr>
      <xdr:spPr>
        <a:xfrm>
          <a:off x="2286000" y="13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30801</xdr:rowOff>
    </xdr:from>
    <xdr:ext cx="762000" cy="259045"/>
    <xdr:sp macro="" textlink="">
      <xdr:nvSpPr>
        <xdr:cNvPr id="216" name="テキスト ボックス 215">
          <a:extLst>
            <a:ext uri="{FF2B5EF4-FFF2-40B4-BE49-F238E27FC236}">
              <a16:creationId xmlns:a16="http://schemas.microsoft.com/office/drawing/2014/main" id="{3D87479E-E765-42D2-91D1-25313BA62511}"/>
            </a:ext>
          </a:extLst>
        </xdr:cNvPr>
        <xdr:cNvSpPr txBox="1"/>
      </xdr:nvSpPr>
      <xdr:spPr>
        <a:xfrm>
          <a:off x="1955800" y="13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58779</xdr:rowOff>
    </xdr:from>
    <xdr:to>
      <xdr:col>7</xdr:col>
      <xdr:colOff>31750</xdr:colOff>
      <xdr:row>80</xdr:row>
      <xdr:rowOff>160379</xdr:rowOff>
    </xdr:to>
    <xdr:sp macro="" textlink="">
      <xdr:nvSpPr>
        <xdr:cNvPr id="217" name="楕円 216">
          <a:extLst>
            <a:ext uri="{FF2B5EF4-FFF2-40B4-BE49-F238E27FC236}">
              <a16:creationId xmlns:a16="http://schemas.microsoft.com/office/drawing/2014/main" id="{76DAF185-F0CB-4DB4-A5AF-8371C2C713F9}"/>
            </a:ext>
          </a:extLst>
        </xdr:cNvPr>
        <xdr:cNvSpPr/>
      </xdr:nvSpPr>
      <xdr:spPr>
        <a:xfrm>
          <a:off x="1397000" y="13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170556</xdr:rowOff>
    </xdr:from>
    <xdr:ext cx="762000" cy="259045"/>
    <xdr:sp macro="" textlink="">
      <xdr:nvSpPr>
        <xdr:cNvPr id="218" name="テキスト ボックス 217">
          <a:extLst>
            <a:ext uri="{FF2B5EF4-FFF2-40B4-BE49-F238E27FC236}">
              <a16:creationId xmlns:a16="http://schemas.microsoft.com/office/drawing/2014/main" id="{737E2A36-5CF2-4AA5-A3CE-8FEB9D03B1EA}"/>
            </a:ext>
          </a:extLst>
        </xdr:cNvPr>
        <xdr:cNvSpPr txBox="1"/>
      </xdr:nvSpPr>
      <xdr:spPr>
        <a:xfrm>
          <a:off x="1066800" y="135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89CF845A-1379-4C1F-9ED8-44ECCAA6149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AA533641-D57A-4386-AF1D-17BBE728418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C23483A4-05D5-49E0-BCF7-4420BF6035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C02225E4-5EDF-4738-A195-57A0153941B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924EBDE3-1037-4DB0-9AED-43C9C4FC7CE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BFBEA38F-6971-46BB-9D7B-03D04ADDABC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D0687A2-4687-4D8C-9FE3-3869D0A1405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33352814-88C1-416D-960A-F382ED39B97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AB4264F5-CFD2-47E0-B75C-0A6F2E7811A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9538CC08-C9A9-473E-8A31-2DB30CDCA45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C933E367-3D7A-4A5B-A797-A2696F02066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518F1670-07B5-4FAB-A822-33AB1DC00E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DE6AE237-FD88-4D0E-A915-8ED96BBA118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昨年度は、類似団体平均と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ポイントの開きがあったが、今年度は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ポイントに差が減少した。</a:t>
          </a:r>
          <a:endParaRPr lang="ja-JP" altLang="ja-JP" sz="1400">
            <a:effectLst/>
          </a:endParaRPr>
        </a:p>
        <a:p>
          <a:r>
            <a:rPr kumimoji="1" lang="ja-JP" altLang="ja-JP" sz="1100">
              <a:solidFill>
                <a:schemeClr val="dk1"/>
              </a:solidFill>
              <a:effectLst/>
              <a:latin typeface="+mn-lt"/>
              <a:ea typeface="+mn-ea"/>
              <a:cs typeface="+mn-cs"/>
            </a:rPr>
            <a:t>　今後は、職員数の適正化を念頭に、退職者不補充を基本として、類似団体平均の水準値までの低下を目指す。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E57AB722-251F-4FAC-9780-109747C144B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99FA88F6-0129-4D8C-B58B-EF113720EA3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DE31B587-456E-406B-AB2E-3C7501476A59}"/>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8B473EAC-892D-44BB-8269-46422F031D1A}"/>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25E32BE2-BA07-401F-B000-4137707B425A}"/>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945AA9EC-7FC4-4155-9CBD-8B1CB55A7D54}"/>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7016F368-6551-401C-9E17-6B105D600515}"/>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1214F233-62A9-4173-B28B-32A40B51FB13}"/>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FE80BBCE-1AFD-4614-8740-BA522D22F7F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D9F95732-FD4D-4A5E-87C3-ED6144396BB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CF0094FC-006F-46F7-A7BC-CC0E08BB3A1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77B3D403-5690-45A6-AE66-6167091BC401}"/>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EE0AF3D9-D87C-4FFE-A3DB-F57F277B8DFA}"/>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D74D7661-2F0C-497A-A485-3065DBD9BDF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B9BB58A7-9CEC-4BD9-9099-E311E8EA656D}"/>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1CCB952D-D1B7-49B1-AD32-5B98A5BB7DB4}"/>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BF6CB27-10DC-4AA5-B809-42810582FC4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445D72E3-B863-4693-B1B0-F70F757CB9C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56CA9BA8-85F6-4A8C-955D-8A86990B000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FBB78F7B-6D4D-47E1-8678-65C8CD6656F1}"/>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229F184F-3132-4522-84FD-97C46C2F1E3E}"/>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A4AE7D68-267F-4BA9-A085-91976B6B4CDF}"/>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12BB67E-6DFD-4A0F-B12A-22A1942EC9B6}"/>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B61332DD-D2B4-4B65-98E2-6BA8F379BD8C}"/>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56" name="直線コネクタ 255">
          <a:extLst>
            <a:ext uri="{FF2B5EF4-FFF2-40B4-BE49-F238E27FC236}">
              <a16:creationId xmlns:a16="http://schemas.microsoft.com/office/drawing/2014/main" id="{F704B718-ECF5-4DAD-BFF0-F5C1657BBF04}"/>
            </a:ext>
          </a:extLst>
        </xdr:cNvPr>
        <xdr:cNvCxnSpPr/>
      </xdr:nvCxnSpPr>
      <xdr:spPr>
        <a:xfrm flipV="1">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DC508FC6-E6FE-4A7E-B1A1-E2AFAB6685EA}"/>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1B60D78-1179-49B9-A2B4-3CB8EB169C85}"/>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71438</xdr:rowOff>
    </xdr:to>
    <xdr:cxnSp macro="">
      <xdr:nvCxnSpPr>
        <xdr:cNvPr id="259" name="直線コネクタ 258">
          <a:extLst>
            <a:ext uri="{FF2B5EF4-FFF2-40B4-BE49-F238E27FC236}">
              <a16:creationId xmlns:a16="http://schemas.microsoft.com/office/drawing/2014/main" id="{47711094-00A9-45B1-A8FD-DC5B562185EF}"/>
            </a:ext>
          </a:extLst>
        </xdr:cNvPr>
        <xdr:cNvCxnSpPr/>
      </xdr:nvCxnSpPr>
      <xdr:spPr>
        <a:xfrm flipV="1">
          <a:off x="15290800" y="14705541"/>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7AE4D334-43D3-4F7C-BA72-A9CF8F56DD91}"/>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DCD43CFE-571F-4B92-BAEF-D5695E0326D3}"/>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86</xdr:row>
      <xdr:rowOff>71438</xdr:rowOff>
    </xdr:to>
    <xdr:cxnSp macro="">
      <xdr:nvCxnSpPr>
        <xdr:cNvPr id="262" name="直線コネクタ 261">
          <a:extLst>
            <a:ext uri="{FF2B5EF4-FFF2-40B4-BE49-F238E27FC236}">
              <a16:creationId xmlns:a16="http://schemas.microsoft.com/office/drawing/2014/main" id="{3E4454F7-C377-45C0-B9EB-34DEABD4E75D}"/>
            </a:ext>
          </a:extLst>
        </xdr:cNvPr>
        <xdr:cNvCxnSpPr/>
      </xdr:nvCxnSpPr>
      <xdr:spPr>
        <a:xfrm>
          <a:off x="14401800" y="1479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225DECB4-520E-4BE1-B238-377E14A84D59}"/>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25D740DC-C041-4BCC-8AC3-69F79CC2E80E}"/>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51329</xdr:rowOff>
    </xdr:to>
    <xdr:cxnSp macro="">
      <xdr:nvCxnSpPr>
        <xdr:cNvPr id="265" name="直線コネクタ 264">
          <a:extLst>
            <a:ext uri="{FF2B5EF4-FFF2-40B4-BE49-F238E27FC236}">
              <a16:creationId xmlns:a16="http://schemas.microsoft.com/office/drawing/2014/main" id="{4B201C28-93CB-4698-BC74-EC174BA42314}"/>
            </a:ext>
          </a:extLst>
        </xdr:cNvPr>
        <xdr:cNvCxnSpPr/>
      </xdr:nvCxnSpPr>
      <xdr:spPr>
        <a:xfrm>
          <a:off x="13512800" y="147859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F2D7DB08-D822-4491-8FF1-E1C0644F9A86}"/>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22D6159-3336-4F6E-A5A0-274D9BE8D6C5}"/>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A0047A1C-E0BC-4EED-AE31-17F06AB280A2}"/>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CDA18FD-A102-46CD-828B-3743D6B666B7}"/>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4AB0AEC-DE67-4F07-AE7D-8018A896BA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5ACDC6-B4F7-407D-8A28-D1720EF7E54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51F1BBE-675C-4B34-A4A2-D1AEC138FB1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DFB5C14-DCA6-4757-B2E9-B8BE3FAA621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C66DF5A-18E2-4B70-8281-CCA31BB5B02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5" name="楕円 274">
          <a:extLst>
            <a:ext uri="{FF2B5EF4-FFF2-40B4-BE49-F238E27FC236}">
              <a16:creationId xmlns:a16="http://schemas.microsoft.com/office/drawing/2014/main" id="{ECC2297C-3B33-43F0-A6F0-1E21600D3F61}"/>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6" name="給与水準   （国との比較）該当値テキスト">
          <a:extLst>
            <a:ext uri="{FF2B5EF4-FFF2-40B4-BE49-F238E27FC236}">
              <a16:creationId xmlns:a16="http://schemas.microsoft.com/office/drawing/2014/main" id="{2CFBF354-9658-46F0-9BD6-9B42AE41532C}"/>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7" name="楕円 276">
          <a:extLst>
            <a:ext uri="{FF2B5EF4-FFF2-40B4-BE49-F238E27FC236}">
              <a16:creationId xmlns:a16="http://schemas.microsoft.com/office/drawing/2014/main" id="{8068F99F-5FBB-45E5-BF75-9395CB8B8E1B}"/>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8" name="テキスト ボックス 277">
          <a:extLst>
            <a:ext uri="{FF2B5EF4-FFF2-40B4-BE49-F238E27FC236}">
              <a16:creationId xmlns:a16="http://schemas.microsoft.com/office/drawing/2014/main" id="{BC4A500D-BFFE-44D1-897E-E7A87F5E3AC2}"/>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9" name="楕円 278">
          <a:extLst>
            <a:ext uri="{FF2B5EF4-FFF2-40B4-BE49-F238E27FC236}">
              <a16:creationId xmlns:a16="http://schemas.microsoft.com/office/drawing/2014/main" id="{9CE3CD80-5A05-4AE6-ABAA-7F4759DE21D5}"/>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0" name="テキスト ボックス 279">
          <a:extLst>
            <a:ext uri="{FF2B5EF4-FFF2-40B4-BE49-F238E27FC236}">
              <a16:creationId xmlns:a16="http://schemas.microsoft.com/office/drawing/2014/main" id="{1DE5CBB8-22C5-4DE4-9C8B-9D9AD6638B07}"/>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529</xdr:rowOff>
    </xdr:from>
    <xdr:to>
      <xdr:col>68</xdr:col>
      <xdr:colOff>203200</xdr:colOff>
      <xdr:row>86</xdr:row>
      <xdr:rowOff>102129</xdr:rowOff>
    </xdr:to>
    <xdr:sp macro="" textlink="">
      <xdr:nvSpPr>
        <xdr:cNvPr id="281" name="楕円 280">
          <a:extLst>
            <a:ext uri="{FF2B5EF4-FFF2-40B4-BE49-F238E27FC236}">
              <a16:creationId xmlns:a16="http://schemas.microsoft.com/office/drawing/2014/main" id="{401AEDF0-2E43-43F3-B4C1-B4DFAB56C245}"/>
            </a:ext>
          </a:extLst>
        </xdr:cNvPr>
        <xdr:cNvSpPr/>
      </xdr:nvSpPr>
      <xdr:spPr>
        <a:xfrm>
          <a:off x="14351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86906</xdr:rowOff>
    </xdr:from>
    <xdr:ext cx="762000" cy="259045"/>
    <xdr:sp macro="" textlink="">
      <xdr:nvSpPr>
        <xdr:cNvPr id="282" name="テキスト ボックス 281">
          <a:extLst>
            <a:ext uri="{FF2B5EF4-FFF2-40B4-BE49-F238E27FC236}">
              <a16:creationId xmlns:a16="http://schemas.microsoft.com/office/drawing/2014/main" id="{C5EB97A7-F305-4E02-83DA-170686341511}"/>
            </a:ext>
          </a:extLst>
        </xdr:cNvPr>
        <xdr:cNvSpPr txBox="1"/>
      </xdr:nvSpPr>
      <xdr:spPr>
        <a:xfrm>
          <a:off x="14020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3" name="楕円 282">
          <a:extLst>
            <a:ext uri="{FF2B5EF4-FFF2-40B4-BE49-F238E27FC236}">
              <a16:creationId xmlns:a16="http://schemas.microsoft.com/office/drawing/2014/main" id="{D6F01C24-FECD-4BD3-97D8-D232B242714B}"/>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4" name="テキスト ボックス 283">
          <a:extLst>
            <a:ext uri="{FF2B5EF4-FFF2-40B4-BE49-F238E27FC236}">
              <a16:creationId xmlns:a16="http://schemas.microsoft.com/office/drawing/2014/main" id="{7A881C1F-F2EA-4731-8BD0-4EA844B5A02C}"/>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14E11783-F208-4577-BED0-F0ADB700F79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4BACE0DA-2DF1-4A9A-AC93-F5E689C26FC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DEA8F599-FC01-42BF-96BC-DFB89021518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4855CAC-85CD-4F6E-A77F-92256A6C123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CDCF53B-2F28-4CF8-9E22-3934535D77B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C6F80B2F-53A9-4E6B-8626-6CAEFC715AE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9FB1016-9330-4BEE-A07C-F9238587AB7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282C7D87-60D9-4212-9EC2-D76424AC2A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F96E28A3-081E-43EF-B5F2-AF9AF23F56F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3A56AAB-AAC7-4B22-97D9-FC3804A44C6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3E2C589A-68CB-4F09-9ED0-6172E7943B1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AEDB99DE-BC3F-4D93-9F4B-7E8FAB7B14A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3AF899C0-BA5F-4FF7-A864-4231A28654C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これまでの新規採用職員数の抑制や指定管理者制度を含めた業務の民間委託推進等により、類似団体平均を</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人下回る結果となっている。しかし、人口減少が職員減少を上回り、上昇基調にあるため、類似団体平均より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40B12307-CFD8-43A9-B8CB-8A2104ADA46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77EFC155-D27B-445F-AEB5-E5EF3DCE2E0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97E0226-06BB-4621-9981-2AD6CA9567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F4C922BF-F081-4950-8F60-8834A8980637}"/>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DD1AF2EC-757D-4759-AD31-818283CE4B01}"/>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A2B3A4AA-5652-4D1E-9E5A-4C2114E94A6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A5603DB8-C7F9-42BE-8D30-341D3296C2D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6030AFC5-3F8A-4BDD-BD53-8C53BCA949E4}"/>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220E738F-CBEF-4A2E-931B-6AEFA0D2B4A7}"/>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D701FD9-0F2A-4780-9E3E-4FC930689F3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4552240A-9CA4-4D9D-9A18-2B807E96D62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98E5098-9B1C-426C-8EF1-473571AEE89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72BD5143-A661-4F7B-9E5F-716274C2A954}"/>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B0A43BCE-02C4-41F7-B976-82539A69CF2F}"/>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4D99695C-580A-4287-8831-80B29CE34F7B}"/>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DFA92205-F99F-42A6-ABDD-B6F4DDC3CDA9}"/>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AD6D3FCA-447F-4852-9524-F9D26D0ED4CC}"/>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51340</xdr:rowOff>
    </xdr:from>
    <xdr:to>
      <xdr:col>81</xdr:col>
      <xdr:colOff>44450</xdr:colOff>
      <xdr:row>60</xdr:row>
      <xdr:rowOff>93567</xdr:rowOff>
    </xdr:to>
    <xdr:cxnSp macro="">
      <xdr:nvCxnSpPr>
        <xdr:cNvPr id="315" name="直線コネクタ 314">
          <a:extLst>
            <a:ext uri="{FF2B5EF4-FFF2-40B4-BE49-F238E27FC236}">
              <a16:creationId xmlns:a16="http://schemas.microsoft.com/office/drawing/2014/main" id="{AB4CB285-228A-4B0E-8468-9891D530171E}"/>
            </a:ext>
          </a:extLst>
        </xdr:cNvPr>
        <xdr:cNvCxnSpPr/>
      </xdr:nvCxnSpPr>
      <xdr:spPr>
        <a:xfrm>
          <a:off x="16179800" y="1033834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9411AB77-1DD0-45B3-9F77-09148B592EC1}"/>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1C2858C9-BFA9-4C50-BF67-F831EAB5BFD6}"/>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41687</xdr:rowOff>
    </xdr:from>
    <xdr:to>
      <xdr:col>77</xdr:col>
      <xdr:colOff>44450</xdr:colOff>
      <xdr:row>60</xdr:row>
      <xdr:rowOff>51340</xdr:rowOff>
    </xdr:to>
    <xdr:cxnSp macro="">
      <xdr:nvCxnSpPr>
        <xdr:cNvPr id="318" name="直線コネクタ 317">
          <a:extLst>
            <a:ext uri="{FF2B5EF4-FFF2-40B4-BE49-F238E27FC236}">
              <a16:creationId xmlns:a16="http://schemas.microsoft.com/office/drawing/2014/main" id="{BB093776-12E8-41C2-A042-1A5C01830C88}"/>
            </a:ext>
          </a:extLst>
        </xdr:cNvPr>
        <xdr:cNvCxnSpPr/>
      </xdr:nvCxnSpPr>
      <xdr:spPr>
        <a:xfrm>
          <a:off x="15290800" y="1032868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DF53BF49-9FCA-41F8-B95C-9CE9C483D3F9}"/>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E86DEFC8-01C9-4477-ACE0-EA02DD613857}"/>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162465</xdr:rowOff>
    </xdr:from>
    <xdr:to>
      <xdr:col>72</xdr:col>
      <xdr:colOff>203200</xdr:colOff>
      <xdr:row>60</xdr:row>
      <xdr:rowOff>41687</xdr:rowOff>
    </xdr:to>
    <xdr:cxnSp macro="">
      <xdr:nvCxnSpPr>
        <xdr:cNvPr id="321" name="直線コネクタ 320">
          <a:extLst>
            <a:ext uri="{FF2B5EF4-FFF2-40B4-BE49-F238E27FC236}">
              <a16:creationId xmlns:a16="http://schemas.microsoft.com/office/drawing/2014/main" id="{E7968456-E698-48AB-9566-996C1E5B792C}"/>
            </a:ext>
          </a:extLst>
        </xdr:cNvPr>
        <xdr:cNvCxnSpPr/>
      </xdr:nvCxnSpPr>
      <xdr:spPr>
        <a:xfrm>
          <a:off x="14401800" y="10278015"/>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6D76EEF6-4896-4825-A219-2753471CD8AA}"/>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2D5D46EB-B009-4223-94E5-9E4C555BD056}"/>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151606</xdr:rowOff>
    </xdr:from>
    <xdr:to>
      <xdr:col>68</xdr:col>
      <xdr:colOff>152400</xdr:colOff>
      <xdr:row>59</xdr:row>
      <xdr:rowOff>162465</xdr:rowOff>
    </xdr:to>
    <xdr:cxnSp macro="">
      <xdr:nvCxnSpPr>
        <xdr:cNvPr id="324" name="直線コネクタ 323">
          <a:extLst>
            <a:ext uri="{FF2B5EF4-FFF2-40B4-BE49-F238E27FC236}">
              <a16:creationId xmlns:a16="http://schemas.microsoft.com/office/drawing/2014/main" id="{D884C103-95E5-4296-A5AD-FE33D072E7CE}"/>
            </a:ext>
          </a:extLst>
        </xdr:cNvPr>
        <xdr:cNvCxnSpPr/>
      </xdr:nvCxnSpPr>
      <xdr:spPr>
        <a:xfrm>
          <a:off x="13512800" y="1026715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E29530A7-CE07-4516-9BD4-8BBD972EDB4C}"/>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8E16A07C-DA06-4E1F-A2D5-E867806D579E}"/>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A6062C22-7639-4E4E-9CB6-DDCB8979A6D9}"/>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93E9E9F2-CCEF-4B2E-812E-3A0A687D6361}"/>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30E3340-41F7-4239-8F93-2F60FC26F50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0CE873D-91F9-4EED-BC1E-57ED7FAD53F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F4A93C6-18E4-489F-A5EB-197992AB1E9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66B9769-F5AA-4A94-9684-309198B35D3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0958AA0-7141-4B44-A447-EF196FD32AD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42767</xdr:rowOff>
    </xdr:from>
    <xdr:to>
      <xdr:col>81</xdr:col>
      <xdr:colOff>95250</xdr:colOff>
      <xdr:row>60</xdr:row>
      <xdr:rowOff>144367</xdr:rowOff>
    </xdr:to>
    <xdr:sp macro="" textlink="">
      <xdr:nvSpPr>
        <xdr:cNvPr id="334" name="楕円 333">
          <a:extLst>
            <a:ext uri="{FF2B5EF4-FFF2-40B4-BE49-F238E27FC236}">
              <a16:creationId xmlns:a16="http://schemas.microsoft.com/office/drawing/2014/main" id="{C5E46655-875A-447A-91C1-A0FAD0DD6B47}"/>
            </a:ext>
          </a:extLst>
        </xdr:cNvPr>
        <xdr:cNvSpPr/>
      </xdr:nvSpPr>
      <xdr:spPr>
        <a:xfrm>
          <a:off x="16967200" y="103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59294</xdr:rowOff>
    </xdr:from>
    <xdr:ext cx="762000" cy="259045"/>
    <xdr:sp macro="" textlink="">
      <xdr:nvSpPr>
        <xdr:cNvPr id="335" name="定員管理の状況該当値テキスト">
          <a:extLst>
            <a:ext uri="{FF2B5EF4-FFF2-40B4-BE49-F238E27FC236}">
              <a16:creationId xmlns:a16="http://schemas.microsoft.com/office/drawing/2014/main" id="{C4DE168B-9395-440D-8E6C-A74D449D52E4}"/>
            </a:ext>
          </a:extLst>
        </xdr:cNvPr>
        <xdr:cNvSpPr txBox="1"/>
      </xdr:nvSpPr>
      <xdr:spPr>
        <a:xfrm>
          <a:off x="17106900" y="1017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540</xdr:rowOff>
    </xdr:from>
    <xdr:to>
      <xdr:col>77</xdr:col>
      <xdr:colOff>95250</xdr:colOff>
      <xdr:row>60</xdr:row>
      <xdr:rowOff>102140</xdr:rowOff>
    </xdr:to>
    <xdr:sp macro="" textlink="">
      <xdr:nvSpPr>
        <xdr:cNvPr id="336" name="楕円 335">
          <a:extLst>
            <a:ext uri="{FF2B5EF4-FFF2-40B4-BE49-F238E27FC236}">
              <a16:creationId xmlns:a16="http://schemas.microsoft.com/office/drawing/2014/main" id="{133F234A-BE1E-404E-903A-5AD3EE7C6BC7}"/>
            </a:ext>
          </a:extLst>
        </xdr:cNvPr>
        <xdr:cNvSpPr/>
      </xdr:nvSpPr>
      <xdr:spPr>
        <a:xfrm>
          <a:off x="161290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37" name="テキスト ボックス 336">
          <a:extLst>
            <a:ext uri="{FF2B5EF4-FFF2-40B4-BE49-F238E27FC236}">
              <a16:creationId xmlns:a16="http://schemas.microsoft.com/office/drawing/2014/main" id="{4F55E222-A3AB-40CF-B182-0DF327C5F9C8}"/>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162337</xdr:rowOff>
    </xdr:from>
    <xdr:to>
      <xdr:col>73</xdr:col>
      <xdr:colOff>44450</xdr:colOff>
      <xdr:row>60</xdr:row>
      <xdr:rowOff>92487</xdr:rowOff>
    </xdr:to>
    <xdr:sp macro="" textlink="">
      <xdr:nvSpPr>
        <xdr:cNvPr id="338" name="楕円 337">
          <a:extLst>
            <a:ext uri="{FF2B5EF4-FFF2-40B4-BE49-F238E27FC236}">
              <a16:creationId xmlns:a16="http://schemas.microsoft.com/office/drawing/2014/main" id="{794D8E9B-7E88-4D6C-B4F2-856F5ABBA43C}"/>
            </a:ext>
          </a:extLst>
        </xdr:cNvPr>
        <xdr:cNvSpPr/>
      </xdr:nvSpPr>
      <xdr:spPr>
        <a:xfrm>
          <a:off x="15240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102664</xdr:rowOff>
    </xdr:from>
    <xdr:ext cx="762000" cy="259045"/>
    <xdr:sp macro="" textlink="">
      <xdr:nvSpPr>
        <xdr:cNvPr id="339" name="テキスト ボックス 338">
          <a:extLst>
            <a:ext uri="{FF2B5EF4-FFF2-40B4-BE49-F238E27FC236}">
              <a16:creationId xmlns:a16="http://schemas.microsoft.com/office/drawing/2014/main" id="{058CC0EC-E550-4F6D-93B0-3E7E19E03947}"/>
            </a:ext>
          </a:extLst>
        </xdr:cNvPr>
        <xdr:cNvSpPr txBox="1"/>
      </xdr:nvSpPr>
      <xdr:spPr>
        <a:xfrm>
          <a:off x="14909800" y="1004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111665</xdr:rowOff>
    </xdr:from>
    <xdr:to>
      <xdr:col>68</xdr:col>
      <xdr:colOff>203200</xdr:colOff>
      <xdr:row>60</xdr:row>
      <xdr:rowOff>41815</xdr:rowOff>
    </xdr:to>
    <xdr:sp macro="" textlink="">
      <xdr:nvSpPr>
        <xdr:cNvPr id="340" name="楕円 339">
          <a:extLst>
            <a:ext uri="{FF2B5EF4-FFF2-40B4-BE49-F238E27FC236}">
              <a16:creationId xmlns:a16="http://schemas.microsoft.com/office/drawing/2014/main" id="{EAEF370C-0EF4-4BD4-B342-DC053E2C067C}"/>
            </a:ext>
          </a:extLst>
        </xdr:cNvPr>
        <xdr:cNvSpPr/>
      </xdr:nvSpPr>
      <xdr:spPr>
        <a:xfrm>
          <a:off x="14351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51992</xdr:rowOff>
    </xdr:from>
    <xdr:ext cx="762000" cy="259045"/>
    <xdr:sp macro="" textlink="">
      <xdr:nvSpPr>
        <xdr:cNvPr id="341" name="テキスト ボックス 340">
          <a:extLst>
            <a:ext uri="{FF2B5EF4-FFF2-40B4-BE49-F238E27FC236}">
              <a16:creationId xmlns:a16="http://schemas.microsoft.com/office/drawing/2014/main" id="{E5183AF1-86E8-40C5-9C67-BEBEBB5D7115}"/>
            </a:ext>
          </a:extLst>
        </xdr:cNvPr>
        <xdr:cNvSpPr txBox="1"/>
      </xdr:nvSpPr>
      <xdr:spPr>
        <a:xfrm>
          <a:off x="14020800" y="99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100806</xdr:rowOff>
    </xdr:from>
    <xdr:to>
      <xdr:col>64</xdr:col>
      <xdr:colOff>152400</xdr:colOff>
      <xdr:row>60</xdr:row>
      <xdr:rowOff>30956</xdr:rowOff>
    </xdr:to>
    <xdr:sp macro="" textlink="">
      <xdr:nvSpPr>
        <xdr:cNvPr id="342" name="楕円 341">
          <a:extLst>
            <a:ext uri="{FF2B5EF4-FFF2-40B4-BE49-F238E27FC236}">
              <a16:creationId xmlns:a16="http://schemas.microsoft.com/office/drawing/2014/main" id="{6B12DB4A-BC8C-4425-AD19-B44B96C3CE2D}"/>
            </a:ext>
          </a:extLst>
        </xdr:cNvPr>
        <xdr:cNvSpPr/>
      </xdr:nvSpPr>
      <xdr:spPr>
        <a:xfrm>
          <a:off x="13462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41133</xdr:rowOff>
    </xdr:from>
    <xdr:ext cx="762000" cy="259045"/>
    <xdr:sp macro="" textlink="">
      <xdr:nvSpPr>
        <xdr:cNvPr id="343" name="テキスト ボックス 342">
          <a:extLst>
            <a:ext uri="{FF2B5EF4-FFF2-40B4-BE49-F238E27FC236}">
              <a16:creationId xmlns:a16="http://schemas.microsoft.com/office/drawing/2014/main" id="{7B2C82D8-D778-45DD-A3C1-57C0A2FE2D97}"/>
            </a:ext>
          </a:extLst>
        </xdr:cNvPr>
        <xdr:cNvSpPr txBox="1"/>
      </xdr:nvSpPr>
      <xdr:spPr>
        <a:xfrm>
          <a:off x="13131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5E7C90E2-D947-4702-A310-66449D32AF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951A3DE4-11E4-46AD-B4DC-E13D1E6B0E4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115B10E9-8772-474D-B2BC-0944337569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D415FA3A-3130-4E73-8C54-90C261F1B70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17628BFF-18B6-491A-A3EA-7529E516E8D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410CE31A-EE1B-43F8-83BB-DC4CF321A8A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2B86E8F-FDAD-4B52-9A48-ABF491D322D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8404989-0582-449C-8772-2306A6FD08B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27B2235F-8F5F-4E8A-B550-372AAEB5B25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95D5D507-8AC9-4A70-96D0-1A39DCAFAC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587050AA-784D-4AEB-A589-BEFB4847B3B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69F53A24-54FA-417F-89C2-BEDDD1E7E33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AFBCC32-C897-4D1C-86CB-36CDCAD15E1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これまでの新規地方債発行抑制が奏功し、類似団体平均を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る状況となっている。今後も、年間償還額を上回らない借入に努めたいが、近年、普通建設事業の補助裏財源としての地方債発行額が増加傾向である。また、今後の大型プロジェクト実施に際しては、借入額の増が見込まれるため、計画的な事業実施や事業選択等により、新規地方債の発行抑制に取り組み、さらに水準を抑えたい。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FE56379A-2979-4EE0-B439-ED4DC21F8C4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04CD5F4-15A9-4ADA-B7AB-ECB8FCEDFE2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5ACA27BB-CD2D-454C-86A3-68755167086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E97D3D74-467F-4F50-8B3D-99E2BF73F0E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475A7BD0-A7B0-4CD7-B11C-4B59715CB03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A1E40C39-6C47-4924-B06E-2F932F9F760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7D53FAB-5D56-455B-B638-24992F9FEC8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DBC36053-F52C-4DD4-8402-0939334DA6F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85B25C73-D667-4476-9D90-6C728C05B47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22F6A887-0291-4F10-AB6C-D34044C119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0479501-43D7-426C-9440-C2EBB7460FE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C4E88475-8995-4544-B53B-846447F42D2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1F84285B-2B3C-4A17-B7B3-97505E51F29E}"/>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8E053BCB-69F3-47E5-BE2A-B2AE4710501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FC644811-D81A-47F8-8357-A21C4D3907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23ACCEF2-B5C1-44A5-8F60-2B93956D6549}"/>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A84ED6BB-C3F2-4FCB-B7F2-2A36FEFE99D2}"/>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7BE01267-9421-40C1-B060-9FF6164FA0F9}"/>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6B8C2AA4-DABD-4654-9202-FB4D7758869D}"/>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42A2CC52-609C-40A5-8563-75F379802DE5}"/>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77" name="直線コネクタ 376">
          <a:extLst>
            <a:ext uri="{FF2B5EF4-FFF2-40B4-BE49-F238E27FC236}">
              <a16:creationId xmlns:a16="http://schemas.microsoft.com/office/drawing/2014/main" id="{398AB654-CA14-4F5C-BEF3-C6F7926201AD}"/>
            </a:ext>
          </a:extLst>
        </xdr:cNvPr>
        <xdr:cNvCxnSpPr/>
      </xdr:nvCxnSpPr>
      <xdr:spPr>
        <a:xfrm flipV="1">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6ADAE5AD-1B5E-49B4-A543-18AFFBED7797}"/>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FD7531D8-BB08-4494-A55E-0645B54A1367}"/>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113454</xdr:rowOff>
    </xdr:to>
    <xdr:cxnSp macro="">
      <xdr:nvCxnSpPr>
        <xdr:cNvPr id="380" name="直線コネクタ 379">
          <a:extLst>
            <a:ext uri="{FF2B5EF4-FFF2-40B4-BE49-F238E27FC236}">
              <a16:creationId xmlns:a16="http://schemas.microsoft.com/office/drawing/2014/main" id="{E40F60C9-69B6-4CC2-8BCA-49527DE5BD41}"/>
            </a:ext>
          </a:extLst>
        </xdr:cNvPr>
        <xdr:cNvCxnSpPr/>
      </xdr:nvCxnSpPr>
      <xdr:spPr>
        <a:xfrm flipV="1">
          <a:off x="15290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AAC0BA80-B976-45FE-A7EB-050428DC684F}"/>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23552FC-4718-4F4D-A59B-F5D9AB020E6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D873DD92-54FE-4500-B93A-675C5E2BBB08}"/>
            </a:ext>
          </a:extLst>
        </xdr:cNvPr>
        <xdr:cNvCxnSpPr/>
      </xdr:nvCxnSpPr>
      <xdr:spPr>
        <a:xfrm flipV="1">
          <a:off x="14401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FF1C122-5766-4FAE-AEC0-1FE45EB1A8F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768E0A29-9205-40E4-B60B-4E388CF2FD89}"/>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145627</xdr:rowOff>
    </xdr:to>
    <xdr:cxnSp macro="">
      <xdr:nvCxnSpPr>
        <xdr:cNvPr id="386" name="直線コネクタ 385">
          <a:extLst>
            <a:ext uri="{FF2B5EF4-FFF2-40B4-BE49-F238E27FC236}">
              <a16:creationId xmlns:a16="http://schemas.microsoft.com/office/drawing/2014/main" id="{B1F6B852-E8FB-45FB-939C-760B171DFAB4}"/>
            </a:ext>
          </a:extLst>
        </xdr:cNvPr>
        <xdr:cNvCxnSpPr/>
      </xdr:nvCxnSpPr>
      <xdr:spPr>
        <a:xfrm>
          <a:off x="13512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DA3B0484-B9D8-4C2A-9AC6-EE5270EC509C}"/>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6886F82E-161D-422A-BE6B-556C5C9008A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38D8436A-BCC9-4953-A41E-BAD6591CCFAE}"/>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A16FC2E7-4052-4CC0-9C26-57AA3898E1AC}"/>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62920BC-E7D6-4BD8-8B17-D5A01323C8A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50F7AEA-B5D6-4FE2-BD55-230EA9548F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F7F0729-E194-47D4-B85D-E0A8C6EF6B1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97718A6-4365-4C75-AC0A-879356A9D99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7D93944-BA81-422D-A3CC-85B58F0DC8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6" name="楕円 395">
          <a:extLst>
            <a:ext uri="{FF2B5EF4-FFF2-40B4-BE49-F238E27FC236}">
              <a16:creationId xmlns:a16="http://schemas.microsoft.com/office/drawing/2014/main" id="{150E582C-C323-4973-BF15-113B6A2F589D}"/>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7" name="公債費負担の状況該当値テキスト">
          <a:extLst>
            <a:ext uri="{FF2B5EF4-FFF2-40B4-BE49-F238E27FC236}">
              <a16:creationId xmlns:a16="http://schemas.microsoft.com/office/drawing/2014/main" id="{507F24B4-937E-4FC5-8F6E-95F405CA3857}"/>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398" name="楕円 397">
          <a:extLst>
            <a:ext uri="{FF2B5EF4-FFF2-40B4-BE49-F238E27FC236}">
              <a16:creationId xmlns:a16="http://schemas.microsoft.com/office/drawing/2014/main" id="{93268739-4FDC-46C2-B1BD-B9143F28B757}"/>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399" name="テキスト ボックス 398">
          <a:extLst>
            <a:ext uri="{FF2B5EF4-FFF2-40B4-BE49-F238E27FC236}">
              <a16:creationId xmlns:a16="http://schemas.microsoft.com/office/drawing/2014/main" id="{BF1C6EF0-2A02-41FA-AD86-F06764DEA2F5}"/>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0" name="楕円 399">
          <a:extLst>
            <a:ext uri="{FF2B5EF4-FFF2-40B4-BE49-F238E27FC236}">
              <a16:creationId xmlns:a16="http://schemas.microsoft.com/office/drawing/2014/main" id="{1ED91CE0-4D85-4325-8474-2E17C89584B4}"/>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1" name="テキスト ボックス 400">
          <a:extLst>
            <a:ext uri="{FF2B5EF4-FFF2-40B4-BE49-F238E27FC236}">
              <a16:creationId xmlns:a16="http://schemas.microsoft.com/office/drawing/2014/main" id="{1CB69F8C-C2F7-4480-9D63-A827775E7A5D}"/>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2" name="楕円 401">
          <a:extLst>
            <a:ext uri="{FF2B5EF4-FFF2-40B4-BE49-F238E27FC236}">
              <a16:creationId xmlns:a16="http://schemas.microsoft.com/office/drawing/2014/main" id="{0F74864C-1146-40FB-8DB3-0F8F81D687EA}"/>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3" name="テキスト ボックス 402">
          <a:extLst>
            <a:ext uri="{FF2B5EF4-FFF2-40B4-BE49-F238E27FC236}">
              <a16:creationId xmlns:a16="http://schemas.microsoft.com/office/drawing/2014/main" id="{D97672C8-B9F7-420A-AE8C-D73DD53C6801}"/>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4" name="楕円 403">
          <a:extLst>
            <a:ext uri="{FF2B5EF4-FFF2-40B4-BE49-F238E27FC236}">
              <a16:creationId xmlns:a16="http://schemas.microsoft.com/office/drawing/2014/main" id="{6E9E5D39-B67E-4D26-B971-550B6C8A69FF}"/>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A44FB5A7-244E-4157-A2A3-8A9190A969E2}"/>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62A25DB6-0D0B-4156-BE4B-1607EC57E16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C1CC1014-31B9-4CDB-BB2A-3660ED3F755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463E6B7F-CA1E-4DCE-8A60-FCCF1557A24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8FAC9691-CC31-44D8-8E3E-6CEE4840959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710184AF-E76E-4111-AF1D-36F747679D0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D2E0B32C-0C39-4549-A68F-6D1102EBDAB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503B9D0-78AD-47BC-B63F-FB948902087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CF7466DF-D9D4-400A-8AFB-5C6D45EF372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44BBCC8D-62AC-460D-A780-BA67B092490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57504E6-2B58-47C8-9E48-850A143593B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A0796714-ACF0-463C-A3F4-64171D4AF97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9FD62E9-C6EE-49AD-894A-1263107B1C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2DF30780-AAAD-48AD-8DDF-E3F53197FD9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に対し、新規採用職員を抑制していることから退職手当負担見込額が抑えられているが、病院事業会計の歳入不足を補うための財政調整基金の取崩しによる、基金残高の減少が見込まれるため、今後、比率の上昇が見込まれる。</a:t>
          </a:r>
          <a:endParaRPr lang="ja-JP" altLang="ja-JP" sz="1400">
            <a:effectLst/>
          </a:endParaRPr>
        </a:p>
        <a:p>
          <a:r>
            <a:rPr kumimoji="1" lang="ja-JP" altLang="ja-JP" sz="1100">
              <a:solidFill>
                <a:schemeClr val="dk1"/>
              </a:solidFill>
              <a:effectLst/>
              <a:latin typeface="+mn-lt"/>
              <a:ea typeface="+mn-ea"/>
              <a:cs typeface="+mn-cs"/>
            </a:rPr>
            <a:t>　このため、財政調整基金に極力頼らない財政基盤とするため、事業の見直しや自主財源の確保、地方債の新規発行の抑制などの適正化を図り、財政の健全化に努める。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8C9BE8AC-E0F3-44E4-A081-2A7CB6A241E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D3817FB4-E2AE-4560-B258-0268F44030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64530E-9165-42FB-94B8-FE57098D46D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8B89EB49-9AB6-412C-B09E-54E56C71539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8BB916E8-0205-4408-94CC-B41CC5D77D0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9F13A41E-4791-41E4-A185-19CC73EF4B4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6F39431D-104B-4785-81D1-F084527CCF9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56DF26F1-E827-4A2A-8060-3252BEDB3D1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49558349-BCB9-40E3-80CE-547C497DDF3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D6479A91-4EF6-4516-80DC-74EFD179045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B58D060F-BB8E-4A49-8A82-1E686A3B584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BD8B319F-C8ED-44EC-A10A-33480CFF8E7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D64288A3-0EA9-4DA2-A4D4-3CA124BC6A1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152BCE0B-0084-42DD-A46E-4F74ED93091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E6C7C80-0797-4644-BB20-8E592A83C3A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DB2A25B-9CA2-4FAB-8C32-F58C963C1DE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D472658B-FD85-4EEC-8E61-CC3E9F64BD1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2D5C43BF-F7DB-4D4A-A74A-BE886DE113E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1908D15A-828A-4439-9EF5-962AC663D852}"/>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D7E33C60-06CB-47F8-A0B8-705B1DCA6953}"/>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13AFDEA0-5309-4299-A812-89352A8B9A2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5745468D-3D3C-40E6-A95C-C42C2FC02E5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38D514A-89AD-4C06-8201-5374C7BFFA1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26B0F0DA-8B3C-4720-B04E-16EFB5FFECA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13F92B4A-91E0-4874-9D87-D133F4E53E77}"/>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6DE24A14-328B-4265-9907-110BE94F6BD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A0E175B0-7299-4E24-9665-1EF0D71CDFD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FDA119CE-3423-4EB4-BB6C-069933C3DAB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A5236BFC-1A93-4371-ABDF-E3306EC18F5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A192AC89-18E4-4E06-8314-3FB19D91C862}"/>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D5362E72-3037-459A-BF09-66B16F05871B}"/>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E16837F3-5B4D-456D-B75E-60D5B4EA8D6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2D729D9-2EA3-4AE0-A5AE-53631247E92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AB5476F-F2BE-40D6-A846-88AD07136C0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08ACAF7-9D6F-49DC-9C73-D5C2FBFCEA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D6F6CA1-E54B-4E1B-815B-14EF6F2909D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6AA7157-317D-427F-AFA5-B7D2F78864A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ポイント高い水準にあり、類似団体内でも下位に位置する。このため、適正な定員管理や、時間外勤務手当の抑制などにより人件費抑制に努める。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と同数値で推移したが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今後も過度な上昇を防ぎ、引き続き、類似団体平均を下回るよう歳出抑制の継続に努める。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50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93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81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815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されたが、依然として類似団体平均を大きく上回っている。障がい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14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66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60</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ポイント上回る結果となった。公共施設の計画的な老朽化対策・長寿命化対策を図るため、今後も維持補修費の増加が見込まれるが、</a:t>
          </a:r>
          <a:r>
            <a:rPr kumimoji="1" lang="ja-JP" altLang="en-US" sz="1100">
              <a:solidFill>
                <a:schemeClr val="dk1"/>
              </a:solidFill>
              <a:effectLst/>
              <a:latin typeface="+mn-lt"/>
              <a:ea typeface="+mn-ea"/>
              <a:cs typeface="+mn-cs"/>
            </a:rPr>
            <a:t>これ以上の</a:t>
          </a:r>
          <a:r>
            <a:rPr kumimoji="1" lang="ja-JP" altLang="ja-JP" sz="1100">
              <a:solidFill>
                <a:schemeClr val="dk1"/>
              </a:solidFill>
              <a:effectLst/>
              <a:latin typeface="+mn-lt"/>
              <a:ea typeface="+mn-ea"/>
              <a:cs typeface="+mn-cs"/>
            </a:rPr>
            <a:t>急激な上昇は抑えながら緊急性・優先性に基づき、適正な施設管理等を行っていく。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12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12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58</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した要因として、病院への繰出金が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したことが挙げられる。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、単独補助金の見直し等を実施し、補助費等の縮減に努めていく。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769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22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ポイント下回る結果となった。引き続き、年度償還額を上回らない新規発行の抑制に努め、健全な財政の堅持を図る。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43180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9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9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ポイントとそれぞれ大きく上回っている状況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病院事業会計への損失補てんの補助金等や、医療費の増に伴う国民健康保険事業特別会計への繰出金、福祉・教育部門の扶助費が要因と思われることから、経営見直しや事業の適正化、取捨選択を図ることにより経費の縮減に努</a:t>
          </a:r>
          <a:r>
            <a:rPr kumimoji="1" lang="ja-JP" altLang="en-US" sz="1100">
              <a:solidFill>
                <a:schemeClr val="dk1"/>
              </a:solidFill>
              <a:effectLst/>
              <a:latin typeface="+mn-lt"/>
              <a:ea typeface="+mn-ea"/>
              <a:cs typeface="+mn-cs"/>
            </a:rPr>
            <a:t>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629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629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79</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953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2242</xdr:rowOff>
    </xdr:from>
    <xdr:to>
      <xdr:col>29</xdr:col>
      <xdr:colOff>127000</xdr:colOff>
      <xdr:row>19</xdr:row>
      <xdr:rowOff>19259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7417"/>
          <a:ext cx="647700" cy="1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19259</xdr:rowOff>
    </xdr:from>
    <xdr:to>
      <xdr:col>26</xdr:col>
      <xdr:colOff>50800</xdr:colOff>
      <xdr:row>19</xdr:row>
      <xdr:rowOff>57029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24434"/>
          <a:ext cx="698500" cy="3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57029</xdr:rowOff>
    </xdr:from>
    <xdr:to>
      <xdr:col>22</xdr:col>
      <xdr:colOff>114300</xdr:colOff>
      <xdr:row>19</xdr:row>
      <xdr:rowOff>97930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2204"/>
          <a:ext cx="698500" cy="4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95342</xdr:rowOff>
    </xdr:from>
    <xdr:to>
      <xdr:col>18</xdr:col>
      <xdr:colOff>177800</xdr:colOff>
      <xdr:row>19</xdr:row>
      <xdr:rowOff>97930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00517"/>
          <a:ext cx="698500" cy="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122892</xdr:rowOff>
    </xdr:from>
    <xdr:to>
      <xdr:col>29</xdr:col>
      <xdr:colOff>177800</xdr:colOff>
      <xdr:row>19</xdr:row>
      <xdr:rowOff>53042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139909</xdr:rowOff>
    </xdr:from>
    <xdr:to>
      <xdr:col>26</xdr:col>
      <xdr:colOff>101600</xdr:colOff>
      <xdr:row>19</xdr:row>
      <xdr:rowOff>70059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7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54836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6229</xdr:rowOff>
    </xdr:from>
    <xdr:to>
      <xdr:col>22</xdr:col>
      <xdr:colOff>165100</xdr:colOff>
      <xdr:row>19</xdr:row>
      <xdr:rowOff>107829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92606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47130</xdr:rowOff>
    </xdr:from>
    <xdr:to>
      <xdr:col>19</xdr:col>
      <xdr:colOff>38100</xdr:colOff>
      <xdr:row>19</xdr:row>
      <xdr:rowOff>148730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44542</xdr:rowOff>
    </xdr:from>
    <xdr:to>
      <xdr:col>15</xdr:col>
      <xdr:colOff>101600</xdr:colOff>
      <xdr:row>19</xdr:row>
      <xdr:rowOff>146142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30449</xdr:rowOff>
    </xdr:from>
    <xdr:to>
      <xdr:col>29</xdr:col>
      <xdr:colOff>127000</xdr:colOff>
      <xdr:row>37</xdr:row>
      <xdr:rowOff>64364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5149"/>
          <a:ext cx="647700" cy="3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64364</xdr:rowOff>
    </xdr:from>
    <xdr:to>
      <xdr:col>26</xdr:col>
      <xdr:colOff>50800</xdr:colOff>
      <xdr:row>37</xdr:row>
      <xdr:rowOff>108255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9064"/>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60837</xdr:rowOff>
    </xdr:from>
    <xdr:to>
      <xdr:col>22</xdr:col>
      <xdr:colOff>114300</xdr:colOff>
      <xdr:row>37</xdr:row>
      <xdr:rowOff>108255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60837</xdr:rowOff>
    </xdr:from>
    <xdr:to>
      <xdr:col>18</xdr:col>
      <xdr:colOff>177800</xdr:colOff>
      <xdr:row>37</xdr:row>
      <xdr:rowOff>98866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5537"/>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151099</xdr:rowOff>
    </xdr:from>
    <xdr:to>
      <xdr:col>29</xdr:col>
      <xdr:colOff>177800</xdr:colOff>
      <xdr:row>37</xdr:row>
      <xdr:rowOff>81249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123176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13564</xdr:rowOff>
    </xdr:from>
    <xdr:to>
      <xdr:col>26</xdr:col>
      <xdr:colOff>101600</xdr:colOff>
      <xdr:row>37</xdr:row>
      <xdr:rowOff>115164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99941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57455</xdr:rowOff>
    </xdr:from>
    <xdr:to>
      <xdr:col>22</xdr:col>
      <xdr:colOff>165100</xdr:colOff>
      <xdr:row>37</xdr:row>
      <xdr:rowOff>159055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10037</xdr:rowOff>
    </xdr:from>
    <xdr:to>
      <xdr:col>19</xdr:col>
      <xdr:colOff>38100</xdr:colOff>
      <xdr:row>37</xdr:row>
      <xdr:rowOff>111637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96414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48066</xdr:rowOff>
    </xdr:from>
    <xdr:to>
      <xdr:col>15</xdr:col>
      <xdr:colOff>101600</xdr:colOff>
      <xdr:row>37</xdr:row>
      <xdr:rowOff>149666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134443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77144</xdr:rowOff>
    </xdr:from>
    <xdr:to>
      <xdr:col>24</xdr:col>
      <xdr:colOff>63500</xdr:colOff>
      <xdr:row>37</xdr:row>
      <xdr:rowOff>94180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0794"/>
          <a:ext cx="8382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94180</xdr:rowOff>
    </xdr:from>
    <xdr:to>
      <xdr:col>19</xdr:col>
      <xdr:colOff>177800</xdr:colOff>
      <xdr:row>37</xdr:row>
      <xdr:rowOff>124018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7830"/>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124018</xdr:rowOff>
    </xdr:from>
    <xdr:to>
      <xdr:col>15</xdr:col>
      <xdr:colOff>50800</xdr:colOff>
      <xdr:row>37</xdr:row>
      <xdr:rowOff>165491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165491</xdr:rowOff>
    </xdr:from>
    <xdr:to>
      <xdr:col>10</xdr:col>
      <xdr:colOff>114300</xdr:colOff>
      <xdr:row>38</xdr:row>
      <xdr:rowOff>20165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091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26344</xdr:rowOff>
    </xdr:from>
    <xdr:to>
      <xdr:col>24</xdr:col>
      <xdr:colOff>114300</xdr:colOff>
      <xdr:row>37</xdr:row>
      <xdr:rowOff>127944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43380</xdr:rowOff>
    </xdr:from>
    <xdr:to>
      <xdr:col>20</xdr:col>
      <xdr:colOff>38100</xdr:colOff>
      <xdr:row>37</xdr:row>
      <xdr:rowOff>144980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136107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73218</xdr:rowOff>
    </xdr:from>
    <xdr:to>
      <xdr:col>15</xdr:col>
      <xdr:colOff>101600</xdr:colOff>
      <xdr:row>38</xdr:row>
      <xdr:rowOff>3368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165945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114692</xdr:rowOff>
    </xdr:from>
    <xdr:to>
      <xdr:col>10</xdr:col>
      <xdr:colOff>165100</xdr:colOff>
      <xdr:row>38</xdr:row>
      <xdr:rowOff>44842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35968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140815</xdr:rowOff>
    </xdr:from>
    <xdr:to>
      <xdr:col>6</xdr:col>
      <xdr:colOff>38100</xdr:colOff>
      <xdr:row>38</xdr:row>
      <xdr:rowOff>70965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62092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62495</xdr:rowOff>
    </xdr:from>
    <xdr:to>
      <xdr:col>24</xdr:col>
      <xdr:colOff>63500</xdr:colOff>
      <xdr:row>59</xdr:row>
      <xdr:rowOff>62662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78045"/>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62662</xdr:rowOff>
    </xdr:from>
    <xdr:to>
      <xdr:col>19</xdr:col>
      <xdr:colOff>177800</xdr:colOff>
      <xdr:row>59</xdr:row>
      <xdr:rowOff>117046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78212"/>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117046</xdr:rowOff>
    </xdr:from>
    <xdr:to>
      <xdr:col>15</xdr:col>
      <xdr:colOff>50800</xdr:colOff>
      <xdr:row>59</xdr:row>
      <xdr:rowOff>140141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232596"/>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140141</xdr:rowOff>
    </xdr:from>
    <xdr:to>
      <xdr:col>10</xdr:col>
      <xdr:colOff>114300</xdr:colOff>
      <xdr:row>59</xdr:row>
      <xdr:rowOff>162707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55691"/>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11695</xdr:rowOff>
    </xdr:from>
    <xdr:to>
      <xdr:col>24</xdr:col>
      <xdr:colOff>114300</xdr:colOff>
      <xdr:row>59</xdr:row>
      <xdr:rowOff>113295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98072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11862</xdr:rowOff>
    </xdr:from>
    <xdr:to>
      <xdr:col>20</xdr:col>
      <xdr:colOff>38100</xdr:colOff>
      <xdr:row>59</xdr:row>
      <xdr:rowOff>113462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104589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2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66246</xdr:rowOff>
    </xdr:from>
    <xdr:to>
      <xdr:col>15</xdr:col>
      <xdr:colOff>101600</xdr:colOff>
      <xdr:row>59</xdr:row>
      <xdr:rowOff>167846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158973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89341</xdr:rowOff>
    </xdr:from>
    <xdr:to>
      <xdr:col>10</xdr:col>
      <xdr:colOff>165100</xdr:colOff>
      <xdr:row>60</xdr:row>
      <xdr:rowOff>19491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2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10618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111907</xdr:rowOff>
    </xdr:from>
    <xdr:to>
      <xdr:col>6</xdr:col>
      <xdr:colOff>38100</xdr:colOff>
      <xdr:row>60</xdr:row>
      <xdr:rowOff>42057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33184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44641</xdr:rowOff>
    </xdr:from>
    <xdr:to>
      <xdr:col>24</xdr:col>
      <xdr:colOff>63500</xdr:colOff>
      <xdr:row>78</xdr:row>
      <xdr:rowOff>81465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7741"/>
          <a:ext cx="8382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81465</xdr:rowOff>
    </xdr:from>
    <xdr:to>
      <xdr:col>19</xdr:col>
      <xdr:colOff>177800</xdr:colOff>
      <xdr:row>78</xdr:row>
      <xdr:rowOff>91656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4565"/>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91656</xdr:rowOff>
    </xdr:from>
    <xdr:to>
      <xdr:col>15</xdr:col>
      <xdr:colOff>50800</xdr:colOff>
      <xdr:row>78</xdr:row>
      <xdr:rowOff>98647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475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98647</xdr:rowOff>
    </xdr:from>
    <xdr:to>
      <xdr:col>10</xdr:col>
      <xdr:colOff>114300</xdr:colOff>
      <xdr:row>78</xdr:row>
      <xdr:rowOff>129127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174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165291</xdr:rowOff>
    </xdr:from>
    <xdr:to>
      <xdr:col>24</xdr:col>
      <xdr:colOff>114300</xdr:colOff>
      <xdr:row>78</xdr:row>
      <xdr:rowOff>95441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30665</xdr:rowOff>
    </xdr:from>
    <xdr:to>
      <xdr:col>20</xdr:col>
      <xdr:colOff>38100</xdr:colOff>
      <xdr:row>78</xdr:row>
      <xdr:rowOff>132265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40856</xdr:rowOff>
    </xdr:from>
    <xdr:to>
      <xdr:col>15</xdr:col>
      <xdr:colOff>101600</xdr:colOff>
      <xdr:row>78</xdr:row>
      <xdr:rowOff>142456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47847</xdr:rowOff>
    </xdr:from>
    <xdr:to>
      <xdr:col>10</xdr:col>
      <xdr:colOff>165100</xdr:colOff>
      <xdr:row>78</xdr:row>
      <xdr:rowOff>149447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78327</xdr:rowOff>
    </xdr:from>
    <xdr:to>
      <xdr:col>6</xdr:col>
      <xdr:colOff>38100</xdr:colOff>
      <xdr:row>79</xdr:row>
      <xdr:rowOff>8477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35371</xdr:rowOff>
    </xdr:from>
    <xdr:to>
      <xdr:col>24</xdr:col>
      <xdr:colOff>63500</xdr:colOff>
      <xdr:row>94</xdr:row>
      <xdr:rowOff>115948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80221"/>
          <a:ext cx="838200" cy="2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35371</xdr:rowOff>
    </xdr:from>
    <xdr:to>
      <xdr:col>19</xdr:col>
      <xdr:colOff>177800</xdr:colOff>
      <xdr:row>95</xdr:row>
      <xdr:rowOff>56806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80221"/>
          <a:ext cx="889000" cy="3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56806</xdr:rowOff>
    </xdr:from>
    <xdr:to>
      <xdr:col>15</xdr:col>
      <xdr:colOff>50800</xdr:colOff>
      <xdr:row>95</xdr:row>
      <xdr:rowOff>72622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4556"/>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72622</xdr:rowOff>
    </xdr:from>
    <xdr:to>
      <xdr:col>10</xdr:col>
      <xdr:colOff>114300</xdr:colOff>
      <xdr:row>95</xdr:row>
      <xdr:rowOff>102840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60372"/>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65148</xdr:rowOff>
    </xdr:from>
    <xdr:to>
      <xdr:col>24</xdr:col>
      <xdr:colOff>114300</xdr:colOff>
      <xdr:row>94</xdr:row>
      <xdr:rowOff>166748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88025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156021</xdr:rowOff>
    </xdr:from>
    <xdr:to>
      <xdr:col>20</xdr:col>
      <xdr:colOff>38100</xdr:colOff>
      <xdr:row>93</xdr:row>
      <xdr:rowOff>86171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102698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6006</xdr:rowOff>
    </xdr:from>
    <xdr:to>
      <xdr:col>15</xdr:col>
      <xdr:colOff>101600</xdr:colOff>
      <xdr:row>95</xdr:row>
      <xdr:rowOff>107606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124133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21822</xdr:rowOff>
    </xdr:from>
    <xdr:to>
      <xdr:col>10</xdr:col>
      <xdr:colOff>165100</xdr:colOff>
      <xdr:row>95</xdr:row>
      <xdr:rowOff>123422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52040</xdr:rowOff>
    </xdr:from>
    <xdr:to>
      <xdr:col>6</xdr:col>
      <xdr:colOff>38100</xdr:colOff>
      <xdr:row>95</xdr:row>
      <xdr:rowOff>153640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170167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156214</xdr:rowOff>
    </xdr:from>
    <xdr:to>
      <xdr:col>55</xdr:col>
      <xdr:colOff>0</xdr:colOff>
      <xdr:row>38</xdr:row>
      <xdr:rowOff>61473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28414"/>
          <a:ext cx="838200" cy="2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94400</xdr:rowOff>
    </xdr:from>
    <xdr:to>
      <xdr:col>50</xdr:col>
      <xdr:colOff>114300</xdr:colOff>
      <xdr:row>38</xdr:row>
      <xdr:rowOff>61473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95150"/>
          <a:ext cx="889000" cy="4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94400</xdr:rowOff>
    </xdr:from>
    <xdr:to>
      <xdr:col>45</xdr:col>
      <xdr:colOff>177800</xdr:colOff>
      <xdr:row>38</xdr:row>
      <xdr:rowOff>76378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95150"/>
          <a:ext cx="889000" cy="4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13984</xdr:rowOff>
    </xdr:from>
    <xdr:to>
      <xdr:col>41</xdr:col>
      <xdr:colOff>50800</xdr:colOff>
      <xdr:row>38</xdr:row>
      <xdr:rowOff>76378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9084"/>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105414</xdr:rowOff>
    </xdr:from>
    <xdr:to>
      <xdr:col>55</xdr:col>
      <xdr:colOff>50800</xdr:colOff>
      <xdr:row>37</xdr:row>
      <xdr:rowOff>35564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83841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10673</xdr:rowOff>
    </xdr:from>
    <xdr:to>
      <xdr:col>50</xdr:col>
      <xdr:colOff>165100</xdr:colOff>
      <xdr:row>38</xdr:row>
      <xdr:rowOff>112273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103400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1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43600</xdr:rowOff>
    </xdr:from>
    <xdr:to>
      <xdr:col>46</xdr:col>
      <xdr:colOff>38100</xdr:colOff>
      <xdr:row>35</xdr:row>
      <xdr:rowOff>145200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136327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3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25578</xdr:rowOff>
    </xdr:from>
    <xdr:to>
      <xdr:col>41</xdr:col>
      <xdr:colOff>101600</xdr:colOff>
      <xdr:row>38</xdr:row>
      <xdr:rowOff>127178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118305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134634</xdr:rowOff>
    </xdr:from>
    <xdr:to>
      <xdr:col>36</xdr:col>
      <xdr:colOff>165100</xdr:colOff>
      <xdr:row>38</xdr:row>
      <xdr:rowOff>64784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55911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24879</xdr:rowOff>
    </xdr:from>
    <xdr:to>
      <xdr:col>55</xdr:col>
      <xdr:colOff>0</xdr:colOff>
      <xdr:row>57</xdr:row>
      <xdr:rowOff>141863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7529"/>
          <a:ext cx="838200" cy="1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7194</xdr:rowOff>
    </xdr:from>
    <xdr:to>
      <xdr:col>50</xdr:col>
      <xdr:colOff>114300</xdr:colOff>
      <xdr:row>57</xdr:row>
      <xdr:rowOff>24879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984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149905</xdr:rowOff>
    </xdr:from>
    <xdr:to>
      <xdr:col>45</xdr:col>
      <xdr:colOff>177800</xdr:colOff>
      <xdr:row>57</xdr:row>
      <xdr:rowOff>7194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79655"/>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149905</xdr:rowOff>
    </xdr:from>
    <xdr:to>
      <xdr:col>41</xdr:col>
      <xdr:colOff>50800</xdr:colOff>
      <xdr:row>57</xdr:row>
      <xdr:rowOff>134886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79655"/>
          <a:ext cx="889000" cy="3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91063</xdr:rowOff>
    </xdr:from>
    <xdr:to>
      <xdr:col>55</xdr:col>
      <xdr:colOff>50800</xdr:colOff>
      <xdr:row>58</xdr:row>
      <xdr:rowOff>21213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145529</xdr:rowOff>
    </xdr:from>
    <xdr:to>
      <xdr:col>50</xdr:col>
      <xdr:colOff>165100</xdr:colOff>
      <xdr:row>57</xdr:row>
      <xdr:rowOff>75679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66806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3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127844</xdr:rowOff>
    </xdr:from>
    <xdr:to>
      <xdr:col>46</xdr:col>
      <xdr:colOff>38100</xdr:colOff>
      <xdr:row>57</xdr:row>
      <xdr:rowOff>57994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49121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99105</xdr:rowOff>
    </xdr:from>
    <xdr:to>
      <xdr:col>41</xdr:col>
      <xdr:colOff>101600</xdr:colOff>
      <xdr:row>56</xdr:row>
      <xdr:rowOff>29255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45782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84086</xdr:rowOff>
    </xdr:from>
    <xdr:to>
      <xdr:col>36</xdr:col>
      <xdr:colOff>165100</xdr:colOff>
      <xdr:row>58</xdr:row>
      <xdr:rowOff>14236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169044</xdr:rowOff>
    </xdr:from>
    <xdr:to>
      <xdr:col>55</xdr:col>
      <xdr:colOff>0</xdr:colOff>
      <xdr:row>79</xdr:row>
      <xdr:rowOff>19106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2144"/>
          <a:ext cx="8382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150017</xdr:rowOff>
    </xdr:from>
    <xdr:to>
      <xdr:col>50</xdr:col>
      <xdr:colOff>114300</xdr:colOff>
      <xdr:row>78</xdr:row>
      <xdr:rowOff>169044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23117"/>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148760</xdr:rowOff>
    </xdr:from>
    <xdr:to>
      <xdr:col>45</xdr:col>
      <xdr:colOff>177800</xdr:colOff>
      <xdr:row>78</xdr:row>
      <xdr:rowOff>150017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186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148760</xdr:rowOff>
    </xdr:from>
    <xdr:to>
      <xdr:col>41</xdr:col>
      <xdr:colOff>50800</xdr:colOff>
      <xdr:row>78</xdr:row>
      <xdr:rowOff>156003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186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139756</xdr:rowOff>
    </xdr:from>
    <xdr:to>
      <xdr:col>55</xdr:col>
      <xdr:colOff>50800</xdr:colOff>
      <xdr:row>79</xdr:row>
      <xdr:rowOff>69906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54683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118244</xdr:rowOff>
    </xdr:from>
    <xdr:to>
      <xdr:col>50</xdr:col>
      <xdr:colOff>165100</xdr:colOff>
      <xdr:row>79</xdr:row>
      <xdr:rowOff>48394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39521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99217</xdr:rowOff>
    </xdr:from>
    <xdr:to>
      <xdr:col>46</xdr:col>
      <xdr:colOff>38100</xdr:colOff>
      <xdr:row>79</xdr:row>
      <xdr:rowOff>29367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20494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97960</xdr:rowOff>
    </xdr:from>
    <xdr:to>
      <xdr:col>41</xdr:col>
      <xdr:colOff>101600</xdr:colOff>
      <xdr:row>79</xdr:row>
      <xdr:rowOff>28110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19237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105203</xdr:rowOff>
    </xdr:from>
    <xdr:to>
      <xdr:col>36</xdr:col>
      <xdr:colOff>165100</xdr:colOff>
      <xdr:row>79</xdr:row>
      <xdr:rowOff>35353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26480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31803</xdr:rowOff>
    </xdr:from>
    <xdr:to>
      <xdr:col>55</xdr:col>
      <xdr:colOff>0</xdr:colOff>
      <xdr:row>98</xdr:row>
      <xdr:rowOff>66542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3903"/>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31803</xdr:rowOff>
    </xdr:from>
    <xdr:to>
      <xdr:col>50</xdr:col>
      <xdr:colOff>114300</xdr:colOff>
      <xdr:row>98</xdr:row>
      <xdr:rowOff>67766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3903"/>
          <a:ext cx="889000" cy="3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30048</xdr:rowOff>
    </xdr:from>
    <xdr:to>
      <xdr:col>45</xdr:col>
      <xdr:colOff>177800</xdr:colOff>
      <xdr:row>98</xdr:row>
      <xdr:rowOff>67766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3214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30048</xdr:rowOff>
    </xdr:from>
    <xdr:to>
      <xdr:col>41</xdr:col>
      <xdr:colOff>50800</xdr:colOff>
      <xdr:row>98</xdr:row>
      <xdr:rowOff>56995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2148"/>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15742</xdr:rowOff>
    </xdr:from>
    <xdr:to>
      <xdr:col>55</xdr:col>
      <xdr:colOff>50800</xdr:colOff>
      <xdr:row>98</xdr:row>
      <xdr:rowOff>117342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102119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152453</xdr:rowOff>
    </xdr:from>
    <xdr:to>
      <xdr:col>50</xdr:col>
      <xdr:colOff>165100</xdr:colOff>
      <xdr:row>98</xdr:row>
      <xdr:rowOff>82603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16966</xdr:rowOff>
    </xdr:from>
    <xdr:to>
      <xdr:col>46</xdr:col>
      <xdr:colOff>38100</xdr:colOff>
      <xdr:row>98</xdr:row>
      <xdr:rowOff>118566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109693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150698</xdr:rowOff>
    </xdr:from>
    <xdr:to>
      <xdr:col>41</xdr:col>
      <xdr:colOff>101600</xdr:colOff>
      <xdr:row>98</xdr:row>
      <xdr:rowOff>80848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6195</xdr:rowOff>
    </xdr:from>
    <xdr:to>
      <xdr:col>36</xdr:col>
      <xdr:colOff>165100</xdr:colOff>
      <xdr:row>98</xdr:row>
      <xdr:rowOff>107795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126733</xdr:rowOff>
    </xdr:from>
    <xdr:to>
      <xdr:col>85</xdr:col>
      <xdr:colOff>127000</xdr:colOff>
      <xdr:row>39</xdr:row>
      <xdr:rowOff>33922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18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7569</xdr:rowOff>
    </xdr:from>
    <xdr:to>
      <xdr:col>81</xdr:col>
      <xdr:colOff>50800</xdr:colOff>
      <xdr:row>39</xdr:row>
      <xdr:rowOff>33922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94119"/>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7569</xdr:rowOff>
    </xdr:from>
    <xdr:to>
      <xdr:col>76</xdr:col>
      <xdr:colOff>114300</xdr:colOff>
      <xdr:row>39</xdr:row>
      <xdr:rowOff>36602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94119"/>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18237</xdr:rowOff>
    </xdr:from>
    <xdr:to>
      <xdr:col>71</xdr:col>
      <xdr:colOff>177800</xdr:colOff>
      <xdr:row>39</xdr:row>
      <xdr:rowOff>36602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04787"/>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75933</xdr:rowOff>
    </xdr:from>
    <xdr:to>
      <xdr:col>85</xdr:col>
      <xdr:colOff>177800</xdr:colOff>
      <xdr:row>39</xdr:row>
      <xdr:rowOff>6083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162310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154572</xdr:rowOff>
    </xdr:from>
    <xdr:to>
      <xdr:col>81</xdr:col>
      <xdr:colOff>101600</xdr:colOff>
      <xdr:row>39</xdr:row>
      <xdr:rowOff>84722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75849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128219</xdr:rowOff>
    </xdr:from>
    <xdr:to>
      <xdr:col>76</xdr:col>
      <xdr:colOff>165100</xdr:colOff>
      <xdr:row>39</xdr:row>
      <xdr:rowOff>58369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157252</xdr:rowOff>
    </xdr:from>
    <xdr:to>
      <xdr:col>72</xdr:col>
      <xdr:colOff>38100</xdr:colOff>
      <xdr:row>39</xdr:row>
      <xdr:rowOff>87402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78529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138887</xdr:rowOff>
    </xdr:from>
    <xdr:to>
      <xdr:col>67</xdr:col>
      <xdr:colOff>101600</xdr:colOff>
      <xdr:row>39</xdr:row>
      <xdr:rowOff>69037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137852</xdr:rowOff>
    </xdr:from>
    <xdr:to>
      <xdr:col>85</xdr:col>
      <xdr:colOff>127000</xdr:colOff>
      <xdr:row>77</xdr:row>
      <xdr:rowOff>145838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39502"/>
          <a:ext cx="8382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130488</xdr:rowOff>
    </xdr:from>
    <xdr:to>
      <xdr:col>81</xdr:col>
      <xdr:colOff>50800</xdr:colOff>
      <xdr:row>77</xdr:row>
      <xdr:rowOff>137852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2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130488</xdr:rowOff>
    </xdr:from>
    <xdr:to>
      <xdr:col>76</xdr:col>
      <xdr:colOff>114300</xdr:colOff>
      <xdr:row>77</xdr:row>
      <xdr:rowOff>154045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2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146527</xdr:rowOff>
    </xdr:from>
    <xdr:to>
      <xdr:col>71</xdr:col>
      <xdr:colOff>177800</xdr:colOff>
      <xdr:row>77</xdr:row>
      <xdr:rowOff>154045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8177"/>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95038</xdr:rowOff>
    </xdr:from>
    <xdr:to>
      <xdr:col>85</xdr:col>
      <xdr:colOff>177800</xdr:colOff>
      <xdr:row>78</xdr:row>
      <xdr:rowOff>25188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73465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87052</xdr:rowOff>
    </xdr:from>
    <xdr:to>
      <xdr:col>81</xdr:col>
      <xdr:colOff>101600</xdr:colOff>
      <xdr:row>78</xdr:row>
      <xdr:rowOff>17202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79688</xdr:rowOff>
    </xdr:from>
    <xdr:to>
      <xdr:col>76</xdr:col>
      <xdr:colOff>165100</xdr:colOff>
      <xdr:row>78</xdr:row>
      <xdr:rowOff>9838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103245</xdr:rowOff>
    </xdr:from>
    <xdr:to>
      <xdr:col>72</xdr:col>
      <xdr:colOff>38100</xdr:colOff>
      <xdr:row>78</xdr:row>
      <xdr:rowOff>33395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24522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95727</xdr:rowOff>
    </xdr:from>
    <xdr:to>
      <xdr:col>67</xdr:col>
      <xdr:colOff>101600</xdr:colOff>
      <xdr:row>78</xdr:row>
      <xdr:rowOff>25877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149758</xdr:rowOff>
    </xdr:from>
    <xdr:to>
      <xdr:col>85</xdr:col>
      <xdr:colOff>127000</xdr:colOff>
      <xdr:row>98</xdr:row>
      <xdr:rowOff>72397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80408"/>
          <a:ext cx="838200" cy="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149758</xdr:rowOff>
    </xdr:from>
    <xdr:to>
      <xdr:col>81</xdr:col>
      <xdr:colOff>50800</xdr:colOff>
      <xdr:row>98</xdr:row>
      <xdr:rowOff>121478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80408"/>
          <a:ext cx="889000" cy="14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121478</xdr:rowOff>
    </xdr:from>
    <xdr:to>
      <xdr:col>76</xdr:col>
      <xdr:colOff>114300</xdr:colOff>
      <xdr:row>98</xdr:row>
      <xdr:rowOff>151092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578"/>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151092</xdr:rowOff>
    </xdr:from>
    <xdr:to>
      <xdr:col>71</xdr:col>
      <xdr:colOff>177800</xdr:colOff>
      <xdr:row>99</xdr:row>
      <xdr:rowOff>15413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3192"/>
          <a:ext cx="8890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21597</xdr:rowOff>
    </xdr:from>
    <xdr:to>
      <xdr:col>85</xdr:col>
      <xdr:colOff>177800</xdr:colOff>
      <xdr:row>98</xdr:row>
      <xdr:rowOff>123197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98958</xdr:rowOff>
    </xdr:from>
    <xdr:to>
      <xdr:col>81</xdr:col>
      <xdr:colOff>101600</xdr:colOff>
      <xdr:row>98</xdr:row>
      <xdr:rowOff>29108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20235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70678</xdr:rowOff>
    </xdr:from>
    <xdr:to>
      <xdr:col>76</xdr:col>
      <xdr:colOff>165100</xdr:colOff>
      <xdr:row>99</xdr:row>
      <xdr:rowOff>828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163405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100292</xdr:rowOff>
    </xdr:from>
    <xdr:to>
      <xdr:col>72</xdr:col>
      <xdr:colOff>38100</xdr:colOff>
      <xdr:row>99</xdr:row>
      <xdr:rowOff>30442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21569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136063</xdr:rowOff>
    </xdr:from>
    <xdr:to>
      <xdr:col>67</xdr:col>
      <xdr:colOff>101600</xdr:colOff>
      <xdr:row>99</xdr:row>
      <xdr:rowOff>66213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57340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12674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99224"/>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12674</xdr:rowOff>
    </xdr:from>
    <xdr:to>
      <xdr:col>111</xdr:col>
      <xdr:colOff>177800</xdr:colOff>
      <xdr:row>39</xdr:row>
      <xdr:rowOff>34887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922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34658</xdr:rowOff>
    </xdr:from>
    <xdr:to>
      <xdr:col>107</xdr:col>
      <xdr:colOff>50800</xdr:colOff>
      <xdr:row>39</xdr:row>
      <xdr:rowOff>34887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12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29553</xdr:rowOff>
    </xdr:from>
    <xdr:to>
      <xdr:col>102</xdr:col>
      <xdr:colOff>114300</xdr:colOff>
      <xdr:row>39</xdr:row>
      <xdr:rowOff>34658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610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133324</xdr:rowOff>
    </xdr:from>
    <xdr:to>
      <xdr:col>112</xdr:col>
      <xdr:colOff>38100</xdr:colOff>
      <xdr:row>39</xdr:row>
      <xdr:rowOff>63474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54601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155537</xdr:rowOff>
    </xdr:from>
    <xdr:to>
      <xdr:col>107</xdr:col>
      <xdr:colOff>101600</xdr:colOff>
      <xdr:row>39</xdr:row>
      <xdr:rowOff>85687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76814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155308</xdr:rowOff>
    </xdr:from>
    <xdr:to>
      <xdr:col>102</xdr:col>
      <xdr:colOff>165100</xdr:colOff>
      <xdr:row>39</xdr:row>
      <xdr:rowOff>85458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76585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150203</xdr:rowOff>
    </xdr:from>
    <xdr:to>
      <xdr:col>98</xdr:col>
      <xdr:colOff>38100</xdr:colOff>
      <xdr:row>39</xdr:row>
      <xdr:rowOff>80353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71480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94519</xdr:rowOff>
    </xdr:from>
    <xdr:to>
      <xdr:col>116</xdr:col>
      <xdr:colOff>63500</xdr:colOff>
      <xdr:row>58</xdr:row>
      <xdr:rowOff>127143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38619"/>
          <a:ext cx="8382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94519</xdr:rowOff>
    </xdr:from>
    <xdr:to>
      <xdr:col>111</xdr:col>
      <xdr:colOff>177800</xdr:colOff>
      <xdr:row>58</xdr:row>
      <xdr:rowOff>98634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386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98634</xdr:rowOff>
    </xdr:from>
    <xdr:to>
      <xdr:col>107</xdr:col>
      <xdr:colOff>50800</xdr:colOff>
      <xdr:row>58</xdr:row>
      <xdr:rowOff>104006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4273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104006</xdr:rowOff>
    </xdr:from>
    <xdr:to>
      <xdr:col>102</xdr:col>
      <xdr:colOff>114300</xdr:colOff>
      <xdr:row>58</xdr:row>
      <xdr:rowOff>110048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4810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76343</xdr:rowOff>
    </xdr:from>
    <xdr:to>
      <xdr:col>116</xdr:col>
      <xdr:colOff>114300</xdr:colOff>
      <xdr:row>59</xdr:row>
      <xdr:rowOff>6493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99220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43719</xdr:rowOff>
    </xdr:from>
    <xdr:to>
      <xdr:col>112</xdr:col>
      <xdr:colOff>38100</xdr:colOff>
      <xdr:row>58</xdr:row>
      <xdr:rowOff>145319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161846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47834</xdr:rowOff>
    </xdr:from>
    <xdr:to>
      <xdr:col>107</xdr:col>
      <xdr:colOff>101600</xdr:colOff>
      <xdr:row>58</xdr:row>
      <xdr:rowOff>149434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165961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7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53206</xdr:rowOff>
    </xdr:from>
    <xdr:to>
      <xdr:col>102</xdr:col>
      <xdr:colOff>165100</xdr:colOff>
      <xdr:row>58</xdr:row>
      <xdr:rowOff>154806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171333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7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59248</xdr:rowOff>
    </xdr:from>
    <xdr:to>
      <xdr:col>98</xdr:col>
      <xdr:colOff>38100</xdr:colOff>
      <xdr:row>58</xdr:row>
      <xdr:rowOff>160848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5925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7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53594</xdr:rowOff>
    </xdr:from>
    <xdr:to>
      <xdr:col>116</xdr:col>
      <xdr:colOff>63500</xdr:colOff>
      <xdr:row>76</xdr:row>
      <xdr:rowOff>87249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3794"/>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42063</xdr:rowOff>
    </xdr:from>
    <xdr:to>
      <xdr:col>111</xdr:col>
      <xdr:colOff>177800</xdr:colOff>
      <xdr:row>76</xdr:row>
      <xdr:rowOff>87249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72263"/>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139662</xdr:rowOff>
    </xdr:from>
    <xdr:to>
      <xdr:col>107</xdr:col>
      <xdr:colOff>50800</xdr:colOff>
      <xdr:row>76</xdr:row>
      <xdr:rowOff>42063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55512"/>
          <a:ext cx="889000" cy="4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139662</xdr:rowOff>
    </xdr:from>
    <xdr:to>
      <xdr:col>102</xdr:col>
      <xdr:colOff>114300</xdr:colOff>
      <xdr:row>76</xdr:row>
      <xdr:rowOff>148107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55512"/>
          <a:ext cx="889000" cy="5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2794</xdr:rowOff>
    </xdr:from>
    <xdr:to>
      <xdr:col>116</xdr:col>
      <xdr:colOff>114300</xdr:colOff>
      <xdr:row>76</xdr:row>
      <xdr:rowOff>104394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152671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36449</xdr:rowOff>
    </xdr:from>
    <xdr:to>
      <xdr:col>112</xdr:col>
      <xdr:colOff>38100</xdr:colOff>
      <xdr:row>76</xdr:row>
      <xdr:rowOff>138049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129176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162713</xdr:rowOff>
    </xdr:from>
    <xdr:to>
      <xdr:col>107</xdr:col>
      <xdr:colOff>101600</xdr:colOff>
      <xdr:row>76</xdr:row>
      <xdr:rowOff>92863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83990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88862</xdr:rowOff>
    </xdr:from>
    <xdr:to>
      <xdr:col>102</xdr:col>
      <xdr:colOff>165100</xdr:colOff>
      <xdr:row>74</xdr:row>
      <xdr:rowOff>19012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35539</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97307</xdr:rowOff>
    </xdr:from>
    <xdr:to>
      <xdr:col>98</xdr:col>
      <xdr:colOff>38100</xdr:colOff>
      <xdr:row>77</xdr:row>
      <xdr:rowOff>27457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18584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、どの経費も類似団体平均を下回っている状況であるが、扶助費が住民一人当たり</a:t>
          </a:r>
          <a:r>
            <a:rPr kumimoji="1" lang="en-US" altLang="ja-JP" sz="1100">
              <a:solidFill>
                <a:schemeClr val="dk1"/>
              </a:solidFill>
              <a:effectLst/>
              <a:latin typeface="+mn-lt"/>
              <a:ea typeface="+mn-ea"/>
              <a:cs typeface="+mn-cs"/>
            </a:rPr>
            <a:t>107,182</a:t>
          </a:r>
          <a:r>
            <a:rPr kumimoji="1" lang="ja-JP" altLang="ja-JP" sz="1100">
              <a:solidFill>
                <a:schemeClr val="dk1"/>
              </a:solidFill>
              <a:effectLst/>
              <a:latin typeface="+mn-lt"/>
              <a:ea typeface="+mn-ea"/>
              <a:cs typeface="+mn-cs"/>
            </a:rPr>
            <a:t>円と類似団体平均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a:t>
          </a:r>
          <a:r>
            <a:rPr kumimoji="1" lang="ja-JP" altLang="en-US" sz="1100">
              <a:solidFill>
                <a:schemeClr val="dk1"/>
              </a:solidFill>
              <a:effectLst/>
              <a:latin typeface="+mn-lt"/>
              <a:ea typeface="+mn-ea"/>
              <a:cs typeface="+mn-cs"/>
            </a:rPr>
            <a:t>世帯負担</a:t>
          </a:r>
          <a:r>
            <a:rPr kumimoji="1" lang="ja-JP" altLang="ja-JP" sz="1100">
              <a:solidFill>
                <a:schemeClr val="dk1"/>
              </a:solidFill>
              <a:effectLst/>
              <a:latin typeface="+mn-lt"/>
              <a:ea typeface="+mn-ea"/>
              <a:cs typeface="+mn-cs"/>
            </a:rPr>
            <a:t>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40132</xdr:rowOff>
    </xdr:from>
    <xdr:to>
      <xdr:col>24</xdr:col>
      <xdr:colOff>63500</xdr:colOff>
      <xdr:row>37</xdr:row>
      <xdr:rowOff>118491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3782"/>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118491</xdr:rowOff>
    </xdr:from>
    <xdr:to>
      <xdr:col>19</xdr:col>
      <xdr:colOff>177800</xdr:colOff>
      <xdr:row>37</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2141"/>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158369</xdr:rowOff>
    </xdr:from>
    <xdr:to>
      <xdr:col>15</xdr:col>
      <xdr:colOff>50800</xdr:colOff>
      <xdr:row>37</xdr:row>
      <xdr:rowOff>161671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0201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149860</xdr:rowOff>
    </xdr:from>
    <xdr:to>
      <xdr:col>10</xdr:col>
      <xdr:colOff>114300</xdr:colOff>
      <xdr:row>37</xdr:row>
      <xdr:rowOff>161671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351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160782</xdr:rowOff>
    </xdr:from>
    <xdr:to>
      <xdr:col>24</xdr:col>
      <xdr:colOff>114300</xdr:colOff>
      <xdr:row>37</xdr:row>
      <xdr:rowOff>90932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139209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67691</xdr:rowOff>
    </xdr:from>
    <xdr:to>
      <xdr:col>20</xdr:col>
      <xdr:colOff>38100</xdr:colOff>
      <xdr:row>37</xdr:row>
      <xdr:rowOff>169290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160418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107569</xdr:rowOff>
    </xdr:from>
    <xdr:to>
      <xdr:col>15</xdr:col>
      <xdr:colOff>101600</xdr:colOff>
      <xdr:row>38</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110871</xdr:rowOff>
    </xdr:from>
    <xdr:to>
      <xdr:col>10</xdr:col>
      <xdr:colOff>165100</xdr:colOff>
      <xdr:row>38</xdr:row>
      <xdr:rowOff>41021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32148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99060</xdr:rowOff>
    </xdr:from>
    <xdr:to>
      <xdr:col>6</xdr:col>
      <xdr:colOff>38100</xdr:colOff>
      <xdr:row>38</xdr:row>
      <xdr:rowOff>29210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146935</xdr:rowOff>
    </xdr:from>
    <xdr:to>
      <xdr:col>24</xdr:col>
      <xdr:colOff>63500</xdr:colOff>
      <xdr:row>58</xdr:row>
      <xdr:rowOff>8554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9585"/>
          <a:ext cx="8382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61209</xdr:rowOff>
    </xdr:from>
    <xdr:to>
      <xdr:col>19</xdr:col>
      <xdr:colOff>177800</xdr:colOff>
      <xdr:row>57</xdr:row>
      <xdr:rowOff>146935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3859"/>
          <a:ext cx="889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61209</xdr:rowOff>
    </xdr:from>
    <xdr:to>
      <xdr:col>15</xdr:col>
      <xdr:colOff>50800</xdr:colOff>
      <xdr:row>58</xdr:row>
      <xdr:rowOff>64473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3859"/>
          <a:ext cx="889000" cy="1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64473</xdr:rowOff>
    </xdr:from>
    <xdr:to>
      <xdr:col>10</xdr:col>
      <xdr:colOff>114300</xdr:colOff>
      <xdr:row>58</xdr:row>
      <xdr:rowOff>80946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8573"/>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129204</xdr:rowOff>
    </xdr:from>
    <xdr:to>
      <xdr:col>24</xdr:col>
      <xdr:colOff>114300</xdr:colOff>
      <xdr:row>58</xdr:row>
      <xdr:rowOff>59354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96135</xdr:rowOff>
    </xdr:from>
    <xdr:to>
      <xdr:col>20</xdr:col>
      <xdr:colOff>38100</xdr:colOff>
      <xdr:row>58</xdr:row>
      <xdr:rowOff>26285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17412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10409</xdr:rowOff>
    </xdr:from>
    <xdr:to>
      <xdr:col>15</xdr:col>
      <xdr:colOff>101600</xdr:colOff>
      <xdr:row>57</xdr:row>
      <xdr:rowOff>112009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103136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13673</xdr:rowOff>
    </xdr:from>
    <xdr:to>
      <xdr:col>10</xdr:col>
      <xdr:colOff>165100</xdr:colOff>
      <xdr:row>58</xdr:row>
      <xdr:rowOff>115273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30146</xdr:rowOff>
    </xdr:from>
    <xdr:to>
      <xdr:col>6</xdr:col>
      <xdr:colOff>38100</xdr:colOff>
      <xdr:row>58</xdr:row>
      <xdr:rowOff>131746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122873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91598</xdr:rowOff>
    </xdr:from>
    <xdr:to>
      <xdr:col>24</xdr:col>
      <xdr:colOff>63500</xdr:colOff>
      <xdr:row>75</xdr:row>
      <xdr:rowOff>113745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0348"/>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113745</xdr:rowOff>
    </xdr:from>
    <xdr:to>
      <xdr:col>19</xdr:col>
      <xdr:colOff>177800</xdr:colOff>
      <xdr:row>76</xdr:row>
      <xdr:rowOff>79564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2495"/>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79564</xdr:rowOff>
    </xdr:from>
    <xdr:to>
      <xdr:col>15</xdr:col>
      <xdr:colOff>50800</xdr:colOff>
      <xdr:row>76</xdr:row>
      <xdr:rowOff>108090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9764"/>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108090</xdr:rowOff>
    </xdr:from>
    <xdr:to>
      <xdr:col>10</xdr:col>
      <xdr:colOff>114300</xdr:colOff>
      <xdr:row>76</xdr:row>
      <xdr:rowOff>160781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8290"/>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40798</xdr:rowOff>
    </xdr:from>
    <xdr:to>
      <xdr:col>24</xdr:col>
      <xdr:colOff>114300</xdr:colOff>
      <xdr:row>75</xdr:row>
      <xdr:rowOff>142398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19225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62945</xdr:rowOff>
    </xdr:from>
    <xdr:to>
      <xdr:col>20</xdr:col>
      <xdr:colOff>38100</xdr:colOff>
      <xdr:row>75</xdr:row>
      <xdr:rowOff>164545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155672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28764</xdr:rowOff>
    </xdr:from>
    <xdr:to>
      <xdr:col>15</xdr:col>
      <xdr:colOff>101600</xdr:colOff>
      <xdr:row>76</xdr:row>
      <xdr:rowOff>130364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121491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57290</xdr:rowOff>
    </xdr:from>
    <xdr:to>
      <xdr:col>10</xdr:col>
      <xdr:colOff>165100</xdr:colOff>
      <xdr:row>76</xdr:row>
      <xdr:rowOff>158890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150017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109981</xdr:rowOff>
    </xdr:from>
    <xdr:to>
      <xdr:col>6</xdr:col>
      <xdr:colOff>38100</xdr:colOff>
      <xdr:row>77</xdr:row>
      <xdr:rowOff>40131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15077</xdr:rowOff>
    </xdr:from>
    <xdr:to>
      <xdr:col>24</xdr:col>
      <xdr:colOff>63500</xdr:colOff>
      <xdr:row>96</xdr:row>
      <xdr:rowOff>106394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74277"/>
          <a:ext cx="838200" cy="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106394</xdr:rowOff>
    </xdr:from>
    <xdr:to>
      <xdr:col>19</xdr:col>
      <xdr:colOff>177800</xdr:colOff>
      <xdr:row>97</xdr:row>
      <xdr:rowOff>50212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5594"/>
          <a:ext cx="889000" cy="1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139475</xdr:rowOff>
    </xdr:from>
    <xdr:to>
      <xdr:col>15</xdr:col>
      <xdr:colOff>50800</xdr:colOff>
      <xdr:row>97</xdr:row>
      <xdr:rowOff>50212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98675"/>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139475</xdr:rowOff>
    </xdr:from>
    <xdr:to>
      <xdr:col>10</xdr:col>
      <xdr:colOff>114300</xdr:colOff>
      <xdr:row>96</xdr:row>
      <xdr:rowOff>150326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8675"/>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135727</xdr:rowOff>
    </xdr:from>
    <xdr:to>
      <xdr:col>24</xdr:col>
      <xdr:colOff>114300</xdr:colOff>
      <xdr:row>96</xdr:row>
      <xdr:rowOff>65877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114154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0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55594</xdr:rowOff>
    </xdr:from>
    <xdr:to>
      <xdr:col>20</xdr:col>
      <xdr:colOff>38100</xdr:colOff>
      <xdr:row>96</xdr:row>
      <xdr:rowOff>157194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170862</xdr:rowOff>
    </xdr:from>
    <xdr:to>
      <xdr:col>15</xdr:col>
      <xdr:colOff>101600</xdr:colOff>
      <xdr:row>97</xdr:row>
      <xdr:rowOff>101012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92139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88675</xdr:rowOff>
    </xdr:from>
    <xdr:to>
      <xdr:col>10</xdr:col>
      <xdr:colOff>165100</xdr:colOff>
      <xdr:row>97</xdr:row>
      <xdr:rowOff>18825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99526</xdr:rowOff>
    </xdr:from>
    <xdr:to>
      <xdr:col>6</xdr:col>
      <xdr:colOff>38100</xdr:colOff>
      <xdr:row>97</xdr:row>
      <xdr:rowOff>29676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1887</xdr:rowOff>
    </xdr:from>
    <xdr:to>
      <xdr:col>55</xdr:col>
      <xdr:colOff>0</xdr:colOff>
      <xdr:row>39</xdr:row>
      <xdr:rowOff>82550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88437"/>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21481</xdr:rowOff>
    </xdr:from>
    <xdr:to>
      <xdr:col>50</xdr:col>
      <xdr:colOff>114300</xdr:colOff>
      <xdr:row>39</xdr:row>
      <xdr:rowOff>82550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08031"/>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21481</xdr:rowOff>
    </xdr:from>
    <xdr:to>
      <xdr:col>45</xdr:col>
      <xdr:colOff>177800</xdr:colOff>
      <xdr:row>39</xdr:row>
      <xdr:rowOff>98552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8031"/>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122537</xdr:rowOff>
    </xdr:from>
    <xdr:to>
      <xdr:col>55</xdr:col>
      <xdr:colOff>50800</xdr:colOff>
      <xdr:row>39</xdr:row>
      <xdr:rowOff>52687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124477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142131</xdr:rowOff>
    </xdr:from>
    <xdr:to>
      <xdr:col>46</xdr:col>
      <xdr:colOff>38100</xdr:colOff>
      <xdr:row>39</xdr:row>
      <xdr:rowOff>72281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63408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145879</xdr:rowOff>
    </xdr:from>
    <xdr:to>
      <xdr:col>55</xdr:col>
      <xdr:colOff>0</xdr:colOff>
      <xdr:row>58</xdr:row>
      <xdr:rowOff>52881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8529"/>
          <a:ext cx="838200" cy="7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39805</xdr:rowOff>
    </xdr:from>
    <xdr:to>
      <xdr:col>50</xdr:col>
      <xdr:colOff>114300</xdr:colOff>
      <xdr:row>57</xdr:row>
      <xdr:rowOff>145879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12455"/>
          <a:ext cx="8890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33639</xdr:rowOff>
    </xdr:from>
    <xdr:to>
      <xdr:col>45</xdr:col>
      <xdr:colOff>177800</xdr:colOff>
      <xdr:row>57</xdr:row>
      <xdr:rowOff>39805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63389"/>
          <a:ext cx="889000" cy="34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33639</xdr:rowOff>
    </xdr:from>
    <xdr:to>
      <xdr:col>41</xdr:col>
      <xdr:colOff>50800</xdr:colOff>
      <xdr:row>58</xdr:row>
      <xdr:rowOff>56562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63389"/>
          <a:ext cx="889000" cy="5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2081</xdr:rowOff>
    </xdr:from>
    <xdr:to>
      <xdr:col>55</xdr:col>
      <xdr:colOff>50800</xdr:colOff>
      <xdr:row>58</xdr:row>
      <xdr:rowOff>103681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151958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95079</xdr:rowOff>
    </xdr:from>
    <xdr:to>
      <xdr:col>50</xdr:col>
      <xdr:colOff>165100</xdr:colOff>
      <xdr:row>58</xdr:row>
      <xdr:rowOff>25229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160455</xdr:rowOff>
    </xdr:from>
    <xdr:to>
      <xdr:col>46</xdr:col>
      <xdr:colOff>38100</xdr:colOff>
      <xdr:row>57</xdr:row>
      <xdr:rowOff>90605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107132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154289</xdr:rowOff>
    </xdr:from>
    <xdr:to>
      <xdr:col>41</xdr:col>
      <xdr:colOff>101600</xdr:colOff>
      <xdr:row>55</xdr:row>
      <xdr:rowOff>84439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100966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18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5762</xdr:rowOff>
    </xdr:from>
    <xdr:to>
      <xdr:col>36</xdr:col>
      <xdr:colOff>165100</xdr:colOff>
      <xdr:row>58</xdr:row>
      <xdr:rowOff>107362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98489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10888</xdr:rowOff>
    </xdr:from>
    <xdr:to>
      <xdr:col>55</xdr:col>
      <xdr:colOff>0</xdr:colOff>
      <xdr:row>77</xdr:row>
      <xdr:rowOff>107445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12538"/>
          <a:ext cx="838200" cy="9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10888</xdr:rowOff>
    </xdr:from>
    <xdr:to>
      <xdr:col>50</xdr:col>
      <xdr:colOff>114300</xdr:colOff>
      <xdr:row>77</xdr:row>
      <xdr:rowOff>29674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2538"/>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29674</xdr:rowOff>
    </xdr:from>
    <xdr:to>
      <xdr:col>45</xdr:col>
      <xdr:colOff>177800</xdr:colOff>
      <xdr:row>78</xdr:row>
      <xdr:rowOff>31018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1324"/>
          <a:ext cx="889000" cy="1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31018</xdr:rowOff>
    </xdr:from>
    <xdr:to>
      <xdr:col>41</xdr:col>
      <xdr:colOff>50800</xdr:colOff>
      <xdr:row>78</xdr:row>
      <xdr:rowOff>36615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4118"/>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56645</xdr:rowOff>
    </xdr:from>
    <xdr:to>
      <xdr:col>55</xdr:col>
      <xdr:colOff>50800</xdr:colOff>
      <xdr:row>77</xdr:row>
      <xdr:rowOff>158245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131538</xdr:rowOff>
    </xdr:from>
    <xdr:to>
      <xdr:col>50</xdr:col>
      <xdr:colOff>165100</xdr:colOff>
      <xdr:row>77</xdr:row>
      <xdr:rowOff>61688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78215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150324</xdr:rowOff>
    </xdr:from>
    <xdr:to>
      <xdr:col>46</xdr:col>
      <xdr:colOff>38100</xdr:colOff>
      <xdr:row>77</xdr:row>
      <xdr:rowOff>80474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151668</xdr:rowOff>
    </xdr:from>
    <xdr:to>
      <xdr:col>41</xdr:col>
      <xdr:colOff>101600</xdr:colOff>
      <xdr:row>78</xdr:row>
      <xdr:rowOff>81818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157265</xdr:rowOff>
    </xdr:from>
    <xdr:to>
      <xdr:col>36</xdr:col>
      <xdr:colOff>165100</xdr:colOff>
      <xdr:row>78</xdr:row>
      <xdr:rowOff>87415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78542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23813</xdr:rowOff>
    </xdr:from>
    <xdr:to>
      <xdr:col>55</xdr:col>
      <xdr:colOff>0</xdr:colOff>
      <xdr:row>98</xdr:row>
      <xdr:rowOff>34753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5913"/>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34753</xdr:rowOff>
    </xdr:from>
    <xdr:to>
      <xdr:col>50</xdr:col>
      <xdr:colOff>114300</xdr:colOff>
      <xdr:row>98</xdr:row>
      <xdr:rowOff>68245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685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145355</xdr:rowOff>
    </xdr:from>
    <xdr:to>
      <xdr:col>45</xdr:col>
      <xdr:colOff>177800</xdr:colOff>
      <xdr:row>98</xdr:row>
      <xdr:rowOff>68245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76005"/>
          <a:ext cx="8890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145355</xdr:rowOff>
    </xdr:from>
    <xdr:to>
      <xdr:col>41</xdr:col>
      <xdr:colOff>50800</xdr:colOff>
      <xdr:row>97</xdr:row>
      <xdr:rowOff>159699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6005"/>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92087</xdr:rowOff>
    </xdr:from>
    <xdr:to>
      <xdr:col>41</xdr:col>
      <xdr:colOff>101600</xdr:colOff>
      <xdr:row>96</xdr:row>
      <xdr:rowOff>22237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107783</xdr:rowOff>
    </xdr:from>
    <xdr:to>
      <xdr:col>36</xdr:col>
      <xdr:colOff>165100</xdr:colOff>
      <xdr:row>96</xdr:row>
      <xdr:rowOff>37933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54460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144463</xdr:rowOff>
    </xdr:from>
    <xdr:to>
      <xdr:col>55</xdr:col>
      <xdr:colOff>50800</xdr:colOff>
      <xdr:row>98</xdr:row>
      <xdr:rowOff>74613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59390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155403</xdr:rowOff>
    </xdr:from>
    <xdr:to>
      <xdr:col>50</xdr:col>
      <xdr:colOff>165100</xdr:colOff>
      <xdr:row>98</xdr:row>
      <xdr:rowOff>85553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17445</xdr:rowOff>
    </xdr:from>
    <xdr:to>
      <xdr:col>46</xdr:col>
      <xdr:colOff>38100</xdr:colOff>
      <xdr:row>98</xdr:row>
      <xdr:rowOff>119045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94555</xdr:rowOff>
    </xdr:from>
    <xdr:to>
      <xdr:col>41</xdr:col>
      <xdr:colOff>101600</xdr:colOff>
      <xdr:row>98</xdr:row>
      <xdr:rowOff>24705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108899</xdr:rowOff>
    </xdr:from>
    <xdr:to>
      <xdr:col>36</xdr:col>
      <xdr:colOff>165100</xdr:colOff>
      <xdr:row>98</xdr:row>
      <xdr:rowOff>39049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30176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46856</xdr:rowOff>
    </xdr:from>
    <xdr:to>
      <xdr:col>85</xdr:col>
      <xdr:colOff>127000</xdr:colOff>
      <xdr:row>39</xdr:row>
      <xdr:rowOff>58172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733406"/>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55036</xdr:rowOff>
    </xdr:from>
    <xdr:to>
      <xdr:col>81</xdr:col>
      <xdr:colOff>50800</xdr:colOff>
      <xdr:row>39</xdr:row>
      <xdr:rowOff>58172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741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31409</xdr:rowOff>
    </xdr:from>
    <xdr:to>
      <xdr:col>76</xdr:col>
      <xdr:colOff>114300</xdr:colOff>
      <xdr:row>39</xdr:row>
      <xdr:rowOff>55036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71795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31409</xdr:rowOff>
    </xdr:from>
    <xdr:to>
      <xdr:col>71</xdr:col>
      <xdr:colOff>177800</xdr:colOff>
      <xdr:row>39</xdr:row>
      <xdr:rowOff>111517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717959"/>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167506</xdr:rowOff>
    </xdr:from>
    <xdr:to>
      <xdr:col>85</xdr:col>
      <xdr:colOff>177800</xdr:colOff>
      <xdr:row>39</xdr:row>
      <xdr:rowOff>97656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82433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7372</xdr:rowOff>
    </xdr:from>
    <xdr:to>
      <xdr:col>81</xdr:col>
      <xdr:colOff>101600</xdr:colOff>
      <xdr:row>39</xdr:row>
      <xdr:rowOff>108972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100099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4236</xdr:rowOff>
    </xdr:from>
    <xdr:to>
      <xdr:col>76</xdr:col>
      <xdr:colOff>165100</xdr:colOff>
      <xdr:row>39</xdr:row>
      <xdr:rowOff>105836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96963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152059</xdr:rowOff>
    </xdr:from>
    <xdr:to>
      <xdr:col>72</xdr:col>
      <xdr:colOff>38100</xdr:colOff>
      <xdr:row>39</xdr:row>
      <xdr:rowOff>82209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73336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60717</xdr:rowOff>
    </xdr:from>
    <xdr:to>
      <xdr:col>67</xdr:col>
      <xdr:colOff>101600</xdr:colOff>
      <xdr:row>39</xdr:row>
      <xdr:rowOff>162317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153444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8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32314</xdr:rowOff>
    </xdr:from>
    <xdr:to>
      <xdr:col>85</xdr:col>
      <xdr:colOff>127000</xdr:colOff>
      <xdr:row>58</xdr:row>
      <xdr:rowOff>54256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76414"/>
          <a:ext cx="83820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32314</xdr:rowOff>
    </xdr:from>
    <xdr:to>
      <xdr:col>81</xdr:col>
      <xdr:colOff>50800</xdr:colOff>
      <xdr:row>58</xdr:row>
      <xdr:rowOff>47264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7641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47264</xdr:rowOff>
    </xdr:from>
    <xdr:to>
      <xdr:col>76</xdr:col>
      <xdr:colOff>114300</xdr:colOff>
      <xdr:row>58</xdr:row>
      <xdr:rowOff>57443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91364"/>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57443</xdr:rowOff>
    </xdr:from>
    <xdr:to>
      <xdr:col>71</xdr:col>
      <xdr:colOff>177800</xdr:colOff>
      <xdr:row>58</xdr:row>
      <xdr:rowOff>62623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1543"/>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3456</xdr:rowOff>
    </xdr:from>
    <xdr:to>
      <xdr:col>85</xdr:col>
      <xdr:colOff>177800</xdr:colOff>
      <xdr:row>58</xdr:row>
      <xdr:rowOff>105056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89833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152964</xdr:rowOff>
    </xdr:from>
    <xdr:to>
      <xdr:col>81</xdr:col>
      <xdr:colOff>101600</xdr:colOff>
      <xdr:row>58</xdr:row>
      <xdr:rowOff>83114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74241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167914</xdr:rowOff>
    </xdr:from>
    <xdr:to>
      <xdr:col>76</xdr:col>
      <xdr:colOff>165100</xdr:colOff>
      <xdr:row>58</xdr:row>
      <xdr:rowOff>98064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89191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6643</xdr:rowOff>
    </xdr:from>
    <xdr:to>
      <xdr:col>72</xdr:col>
      <xdr:colOff>38100</xdr:colOff>
      <xdr:row>58</xdr:row>
      <xdr:rowOff>108243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11823</xdr:rowOff>
    </xdr:from>
    <xdr:to>
      <xdr:col>67</xdr:col>
      <xdr:colOff>101600</xdr:colOff>
      <xdr:row>58</xdr:row>
      <xdr:rowOff>113423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104550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126733</xdr:rowOff>
    </xdr:from>
    <xdr:to>
      <xdr:col>85</xdr:col>
      <xdr:colOff>127000</xdr:colOff>
      <xdr:row>79</xdr:row>
      <xdr:rowOff>33922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998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7569</xdr:rowOff>
    </xdr:from>
    <xdr:to>
      <xdr:col>81</xdr:col>
      <xdr:colOff>50800</xdr:colOff>
      <xdr:row>79</xdr:row>
      <xdr:rowOff>33922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2119"/>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7569</xdr:rowOff>
    </xdr:from>
    <xdr:to>
      <xdr:col>76</xdr:col>
      <xdr:colOff>114300</xdr:colOff>
      <xdr:row>79</xdr:row>
      <xdr:rowOff>36601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211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18238</xdr:rowOff>
    </xdr:from>
    <xdr:to>
      <xdr:col>71</xdr:col>
      <xdr:colOff>177800</xdr:colOff>
      <xdr:row>79</xdr:row>
      <xdr:rowOff>36601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2788"/>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75933</xdr:rowOff>
    </xdr:from>
    <xdr:to>
      <xdr:col>85</xdr:col>
      <xdr:colOff>177800</xdr:colOff>
      <xdr:row>79</xdr:row>
      <xdr:rowOff>6083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162310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154572</xdr:rowOff>
    </xdr:from>
    <xdr:to>
      <xdr:col>81</xdr:col>
      <xdr:colOff>101600</xdr:colOff>
      <xdr:row>79</xdr:row>
      <xdr:rowOff>84722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75849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128219</xdr:rowOff>
    </xdr:from>
    <xdr:to>
      <xdr:col>76</xdr:col>
      <xdr:colOff>165100</xdr:colOff>
      <xdr:row>79</xdr:row>
      <xdr:rowOff>58369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49496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157251</xdr:rowOff>
    </xdr:from>
    <xdr:to>
      <xdr:col>72</xdr:col>
      <xdr:colOff>38100</xdr:colOff>
      <xdr:row>79</xdr:row>
      <xdr:rowOff>87401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78528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138888</xdr:rowOff>
    </xdr:from>
    <xdr:to>
      <xdr:col>67</xdr:col>
      <xdr:colOff>101600</xdr:colOff>
      <xdr:row>79</xdr:row>
      <xdr:rowOff>69038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137852</xdr:rowOff>
    </xdr:from>
    <xdr:to>
      <xdr:col>85</xdr:col>
      <xdr:colOff>127000</xdr:colOff>
      <xdr:row>97</xdr:row>
      <xdr:rowOff>145838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68502"/>
          <a:ext cx="8382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130488</xdr:rowOff>
    </xdr:from>
    <xdr:to>
      <xdr:col>81</xdr:col>
      <xdr:colOff>50800</xdr:colOff>
      <xdr:row>97</xdr:row>
      <xdr:rowOff>137852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61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130488</xdr:rowOff>
    </xdr:from>
    <xdr:to>
      <xdr:col>76</xdr:col>
      <xdr:colOff>114300</xdr:colOff>
      <xdr:row>97</xdr:row>
      <xdr:rowOff>154045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61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146527</xdr:rowOff>
    </xdr:from>
    <xdr:to>
      <xdr:col>71</xdr:col>
      <xdr:colOff>177800</xdr:colOff>
      <xdr:row>97</xdr:row>
      <xdr:rowOff>154045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77177"/>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95038</xdr:rowOff>
    </xdr:from>
    <xdr:to>
      <xdr:col>85</xdr:col>
      <xdr:colOff>177800</xdr:colOff>
      <xdr:row>98</xdr:row>
      <xdr:rowOff>25188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73465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87052</xdr:rowOff>
    </xdr:from>
    <xdr:to>
      <xdr:col>81</xdr:col>
      <xdr:colOff>101600</xdr:colOff>
      <xdr:row>98</xdr:row>
      <xdr:rowOff>17202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79688</xdr:rowOff>
    </xdr:from>
    <xdr:to>
      <xdr:col>76</xdr:col>
      <xdr:colOff>165100</xdr:colOff>
      <xdr:row>98</xdr:row>
      <xdr:rowOff>9838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103245</xdr:rowOff>
    </xdr:from>
    <xdr:to>
      <xdr:col>72</xdr:col>
      <xdr:colOff>38100</xdr:colOff>
      <xdr:row>98</xdr:row>
      <xdr:rowOff>33395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24522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95727</xdr:rowOff>
    </xdr:from>
    <xdr:to>
      <xdr:col>67</xdr:col>
      <xdr:colOff>101600</xdr:colOff>
      <xdr:row>98</xdr:row>
      <xdr:rowOff>25877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5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138488</xdr:rowOff>
    </xdr:from>
    <xdr:to>
      <xdr:col>111</xdr:col>
      <xdr:colOff>177800</xdr:colOff>
      <xdr:row>38</xdr:row>
      <xdr:rowOff>139426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358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138488</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653588"/>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132156</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4370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9903</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87688</xdr:rowOff>
    </xdr:from>
    <xdr:to>
      <xdr:col>107</xdr:col>
      <xdr:colOff>101600</xdr:colOff>
      <xdr:row>39</xdr:row>
      <xdr:rowOff>17838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8965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81356</xdr:rowOff>
    </xdr:from>
    <xdr:to>
      <xdr:col>98</xdr:col>
      <xdr:colOff>38100</xdr:colOff>
      <xdr:row>39</xdr:row>
      <xdr:rowOff>11506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28033</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3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目的別歳出決算における住民一人当たりのコストは、ほとんどの費目において類似団体を下回っている。</a:t>
          </a:r>
          <a:endParaRPr lang="ja-JP" altLang="ja-JP">
            <a:effectLst/>
          </a:endParaRPr>
        </a:p>
        <a:p>
          <a:r>
            <a:rPr kumimoji="1" lang="ja-JP" altLang="ja-JP" sz="1100">
              <a:solidFill>
                <a:schemeClr val="dk1"/>
              </a:solidFill>
              <a:effectLst/>
              <a:latin typeface="+mn-lt"/>
              <a:ea typeface="+mn-ea"/>
              <a:cs typeface="+mn-cs"/>
            </a:rPr>
            <a:t>　近年は、新型コロナウイルス感染症に対する予防接種事業や経済的支援など突発的な支出が多くなっている。</a:t>
          </a:r>
          <a:endParaRPr lang="ja-JP" altLang="ja-JP">
            <a:effectLst/>
          </a:endParaRPr>
        </a:p>
        <a:p>
          <a:r>
            <a:rPr kumimoji="1" lang="ja-JP" altLang="ja-JP" sz="1100">
              <a:solidFill>
                <a:schemeClr val="dk1"/>
              </a:solidFill>
              <a:effectLst/>
              <a:latin typeface="+mn-lt"/>
              <a:ea typeface="+mn-ea"/>
              <a:cs typeface="+mn-cs"/>
            </a:rPr>
            <a:t>　このほか、衛生費においては、高原病院の経営状況悪化による繰出金（運営補助等）の増などにより、近年数値が悪化している。農林水産業費は、町内で畑地かんがい事業に取り組んでおり、国営事業等の終了により年々事業費が減少傾向にある。また、町内への進出企業が施設整備に巨額の国庫補助事業を活用するなどした年度は、極端に数値が上がる傾向にある。商工費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年度まで交付金等を活用したコロナ対策の事業分が通常ベースに戻ったことにより数値が減少したと考えられる。</a:t>
          </a:r>
          <a:endParaRPr lang="ja-JP" altLang="ja-JP">
            <a:effectLst/>
          </a:endParaRPr>
        </a:p>
        <a:p>
          <a:r>
            <a:rPr kumimoji="1" lang="ja-JP" altLang="ja-JP" sz="1100">
              <a:solidFill>
                <a:schemeClr val="dk1"/>
              </a:solidFill>
              <a:effectLst/>
              <a:latin typeface="+mn-lt"/>
              <a:ea typeface="+mn-ea"/>
              <a:cs typeface="+mn-cs"/>
            </a:rPr>
            <a:t>　引き続き歳出抑制に努め、今後も特定の費目に偏らず、全体的に、偏りのない配分となる予算組みに努める。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自主財源である地方税が</a:t>
          </a:r>
          <a:r>
            <a:rPr kumimoji="1" lang="ja-JP" altLang="en-US" sz="1100">
              <a:solidFill>
                <a:schemeClr val="dk1"/>
              </a:solidFill>
              <a:effectLst/>
              <a:latin typeface="+mn-lt"/>
              <a:ea typeface="+mn-ea"/>
              <a:cs typeface="+mn-cs"/>
            </a:rPr>
            <a:t>増収となり</a:t>
          </a:r>
          <a:r>
            <a:rPr kumimoji="1" lang="ja-JP" altLang="ja-JP" sz="1100">
              <a:solidFill>
                <a:schemeClr val="dk1"/>
              </a:solidFill>
              <a:effectLst/>
              <a:latin typeface="+mn-lt"/>
              <a:ea typeface="+mn-ea"/>
              <a:cs typeface="+mn-cs"/>
            </a:rPr>
            <a:t>、依存財源の約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割を占める普通交付税が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した。ふるさと納税寄附金をふるさと振興基金へ積立て、翌年度に各種事業に充当することで、財政調整基金の取崩しの抑制を図っている。また、今年度は、病院事業会計への赤字補てんとしての支出</a:t>
          </a:r>
          <a:r>
            <a:rPr kumimoji="1" lang="ja-JP" altLang="en-US" sz="1100">
              <a:solidFill>
                <a:schemeClr val="dk1"/>
              </a:solidFill>
              <a:effectLst/>
              <a:latin typeface="+mn-lt"/>
              <a:ea typeface="+mn-ea"/>
              <a:cs typeface="+mn-cs"/>
            </a:rPr>
            <a:t>が発生した</a:t>
          </a:r>
          <a:r>
            <a:rPr kumimoji="1" lang="ja-JP" altLang="ja-JP" sz="1100">
              <a:solidFill>
                <a:schemeClr val="dk1"/>
              </a:solidFill>
              <a:effectLst/>
              <a:latin typeface="+mn-lt"/>
              <a:ea typeface="+mn-ea"/>
              <a:cs typeface="+mn-cs"/>
            </a:rPr>
            <a:t>ことで、財政調整基金</a:t>
          </a:r>
          <a:r>
            <a:rPr kumimoji="1" lang="ja-JP" altLang="en-US" sz="1100">
              <a:solidFill>
                <a:schemeClr val="dk1"/>
              </a:solidFill>
              <a:effectLst/>
              <a:latin typeface="+mn-lt"/>
              <a:ea typeface="+mn-ea"/>
              <a:cs typeface="+mn-cs"/>
            </a:rPr>
            <a:t>の取崩しが発生し</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マイナスとなった</a:t>
          </a:r>
          <a:r>
            <a:rPr kumimoji="1" lang="ja-JP" altLang="ja-JP" sz="1100">
              <a:solidFill>
                <a:schemeClr val="dk1"/>
              </a:solidFill>
              <a:effectLst/>
              <a:latin typeface="+mn-lt"/>
              <a:ea typeface="+mn-ea"/>
              <a:cs typeface="+mn-cs"/>
            </a:rPr>
            <a:t>。自主財源や積立金額が乏しい本町財政は、病院経営に左右されると言っても過言でない状況である。病院の経営形態等抜本的な改革が急務となっている。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も全会計で黒字であった。高原病院では、患者数・入院者数ともに減少している状況に加え、新型コロナウイルス感染症対応への国等からの交付金の交付が終了したことで、一般会計からの繰出金が多額となった。また、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くなり、財政再建団体となる可能性がある。</a:t>
          </a:r>
          <a:endParaRPr lang="ja-JP" altLang="ja-JP">
            <a:effectLst/>
          </a:endParaRPr>
        </a:p>
        <a:p>
          <a:r>
            <a:rPr kumimoji="1" lang="ja-JP" altLang="ja-JP" sz="1100">
              <a:solidFill>
                <a:schemeClr val="dk1"/>
              </a:solidFill>
              <a:effectLst/>
              <a:latin typeface="+mn-lt"/>
              <a:ea typeface="+mn-ea"/>
              <a:cs typeface="+mn-cs"/>
            </a:rPr>
            <a:t>　このほか、国民健康保険特別会計の準備積立基金が低位となっている。また、医療費の増により、経営悪化となっており、保険税見直しを検討しているものの、コロナ禍での保険税増額は難しく、一般会計からの繰出金での対応が想定される。</a:t>
          </a:r>
          <a:endParaRPr lang="ja-JP" altLang="ja-JP">
            <a:effectLst/>
          </a:endParaRPr>
        </a:p>
        <a:p>
          <a:r>
            <a:rPr kumimoji="1" lang="ja-JP" altLang="ja-JP" sz="1100">
              <a:solidFill>
                <a:schemeClr val="dk1"/>
              </a:solidFill>
              <a:effectLst/>
              <a:latin typeface="+mn-lt"/>
              <a:ea typeface="+mn-ea"/>
              <a:cs typeface="+mn-cs"/>
            </a:rPr>
            <a:t>　このようなことから、これまで以上に町全体の全会計を一体的に管理・整理しながら、財政運営の健全化に努めなければならない。</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などの町負担分は、元利償還金の額が償還のピークを過ぎており、今後も減少傾向が続くと想定される。一方、公営企業債の償還に対する繰入金については、緊急的なことが発生しない限り、ほぼ横ばいとなることが予想される。これに対し、町が実質的に負担しない特定財源等においては、事業費補正により基準財政需要額に算入された公債費が大幅に減額となっ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このため、実質公債比費率の分子は、地方債などの町負担分はほぼ横ばいであったが、町が実質的に負担しない特定財源等が大きく減少したことから前年度比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百万円の増額となった。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退職手当負担見込額が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し、加算項目が</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減額となった</a:t>
          </a:r>
          <a:r>
            <a:rPr kumimoji="1" lang="ja-JP" altLang="ja-JP" sz="1100">
              <a:solidFill>
                <a:schemeClr val="dk1"/>
              </a:solidFill>
              <a:effectLst/>
              <a:latin typeface="+mn-lt"/>
              <a:ea typeface="+mn-ea"/>
              <a:cs typeface="+mn-cs"/>
            </a:rPr>
            <a:t>。また、充当可能基金が大幅に増加したため、減算項目も</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百万円の増加となったところである。結果、前年度より将来負担比率の分子が</a:t>
          </a:r>
          <a:r>
            <a:rPr kumimoji="1" lang="en-US" altLang="ja-JP" sz="1100">
              <a:solidFill>
                <a:schemeClr val="dk1"/>
              </a:solidFill>
              <a:effectLst/>
              <a:latin typeface="+mn-lt"/>
              <a:ea typeface="+mn-ea"/>
              <a:cs typeface="+mn-cs"/>
            </a:rPr>
            <a:t>522</a:t>
          </a:r>
          <a:r>
            <a:rPr kumimoji="1" lang="ja-JP" altLang="ja-JP" sz="1100">
              <a:solidFill>
                <a:schemeClr val="dk1"/>
              </a:solidFill>
              <a:effectLst/>
              <a:latin typeface="+mn-lt"/>
              <a:ea typeface="+mn-ea"/>
              <a:cs typeface="+mn-cs"/>
            </a:rPr>
            <a:t>百万円減額となったところである。</a:t>
          </a:r>
          <a:endParaRPr lang="ja-JP" altLang="ja-JP" sz="1400">
            <a:effectLst/>
          </a:endParaRPr>
        </a:p>
        <a:p>
          <a:r>
            <a:rPr kumimoji="1" lang="ja-JP" altLang="ja-JP" sz="1100">
              <a:solidFill>
                <a:schemeClr val="dk1"/>
              </a:solidFill>
              <a:effectLst/>
              <a:latin typeface="+mn-lt"/>
              <a:ea typeface="+mn-ea"/>
              <a:cs typeface="+mn-cs"/>
            </a:rPr>
            <a:t>　今後、大型プロジェクトや老朽化した公共施設の改修が本格化することが見込まれるなど、それに伴う地方債の発行が増えることが想定される。このため、これまで以上に公債費の適正化に取り組んでいく必要があり、基金についても増額できるよう、歳出抑制など行財政改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・財政調整基金は、地方交付税の追加の増額交付や歳出の抑制等により、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百万円の積増しとなった。</a:t>
          </a:r>
          <a:endParaRPr lang="ja-JP" altLang="ja-JP">
            <a:effectLst/>
          </a:endParaRPr>
        </a:p>
        <a:p>
          <a:r>
            <a:rPr kumimoji="1" lang="ja-JP" altLang="ja-JP" sz="1100">
              <a:solidFill>
                <a:schemeClr val="dk1"/>
              </a:solidFill>
              <a:effectLst/>
              <a:latin typeface="+mn-lt"/>
              <a:ea typeface="+mn-ea"/>
              <a:cs typeface="+mn-cs"/>
            </a:rPr>
            <a:t>・特定目的基金については、</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百万円増加している。増減の大きいものとして、ふるさと振興基金（</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百万円）、公共施設等整備基金（</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百万円）、企業立地奨励金等交付基金（</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百万円）等となっている。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・財政調整基金の増減は、病院事業会計の経営に左右され、経営改善が喫緊の課題である。また、単独補助金や経常的経費等も見直しを行い、「積めるときに積む」を念頭に、常時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百万円超の残高の確保を目指す。</a:t>
          </a:r>
          <a:endParaRPr lang="ja-JP" altLang="ja-JP">
            <a:effectLst/>
          </a:endParaRPr>
        </a:p>
        <a:p>
          <a:r>
            <a:rPr kumimoji="1" lang="ja-JP" altLang="ja-JP" sz="1100">
              <a:solidFill>
                <a:schemeClr val="dk1"/>
              </a:solidFill>
              <a:effectLst/>
              <a:latin typeface="+mn-lt"/>
              <a:ea typeface="+mn-ea"/>
              <a:cs typeface="+mn-cs"/>
            </a:rPr>
            <a:t>・特定目的基金の企業立地奨励金等交付基金については、本町のフリーウェイ工業団地への企業立地が進み、立地企業への補助金として基金の取崩しが続く見込みである。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・町有地、町有林等の財産売却があった場合は、公共施設等整備基金に積立てることとしている。今後、学校統合や、役場本庁舎の建替え等が控えているため、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円でも多くの積増しができるよう、健全経営を行っていきたい。</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・公共施設等整備基金：公用又は公共の用に供する施設の整備。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・ふるさと振興基金：本町の特性を生かし、個性的で魅力的な地域づくりの推進。</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endParaRPr lang="ja-JP" altLang="ja-JP" sz="1400">
            <a:effectLst/>
          </a:endParaRPr>
        </a:p>
        <a:p>
          <a:r>
            <a:rPr kumimoji="1" lang="ja-JP" altLang="ja-JP" sz="1100">
              <a:solidFill>
                <a:schemeClr val="dk1"/>
              </a:solidFill>
              <a:effectLst/>
              <a:latin typeface="+mn-lt"/>
              <a:ea typeface="+mn-ea"/>
              <a:cs typeface="+mn-cs"/>
            </a:rPr>
            <a:t>・地域づくり推進事業基金：地域振興に資する事業の推進。</a:t>
          </a:r>
          <a:endParaRPr lang="ja-JP" altLang="ja-JP" sz="1400">
            <a:effectLst/>
          </a:endParaRPr>
        </a:p>
        <a:p>
          <a:r>
            <a:rPr kumimoji="1" lang="ja-JP" altLang="ja-JP" sz="1100">
              <a:solidFill>
                <a:schemeClr val="dk1"/>
              </a:solidFill>
              <a:effectLst/>
              <a:latin typeface="+mn-lt"/>
              <a:ea typeface="+mn-ea"/>
              <a:cs typeface="+mn-cs"/>
            </a:rPr>
            <a:t>・企業立地奨励金等交付基金：</a:t>
          </a:r>
          <a:r>
            <a:rPr kumimoji="1" lang="ja-JP" altLang="en-US" sz="1100">
              <a:solidFill>
                <a:schemeClr val="dk1"/>
              </a:solidFill>
              <a:effectLst/>
              <a:latin typeface="+mn-lt"/>
              <a:ea typeface="+mn-ea"/>
              <a:cs typeface="+mn-cs"/>
            </a:rPr>
            <a:t>企業誘致推進のため、誘致企業への奨励金を交付</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・ふるさと振興基金：ふるさと納税寄附金を財源としており、町の規定に基づいた積立て、取崩しにより、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百万円の積増しとなった。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・公共施設等整備基金：地方交付税の追加交付や実施事業等の見直し等による歳出抑制により</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百万円の積増しを行った。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・企業立地奨励金等交付基金：誘致企業への奨励金として、今後も財源として本基金を活用するため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・「神武の里たかはる」まち・ひと・しごと推進基金：企業版ふるさと納税額を次年度の事業に活用するため、</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百万円積増しとなった。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・公共施設等整備基金：老朽化した施設を多数抱える本町において、今後施設整備が増加することが予想される。また、学校統合や庁舎建替え等の財源確保として、年次的な積立てを行っていく。</a:t>
          </a:r>
          <a:endParaRPr lang="ja-JP" altLang="ja-JP" sz="1400">
            <a:effectLst/>
          </a:endParaRPr>
        </a:p>
        <a:p>
          <a:r>
            <a:rPr kumimoji="1" lang="ja-JP" altLang="ja-JP" sz="1100">
              <a:solidFill>
                <a:schemeClr val="dk1"/>
              </a:solidFill>
              <a:effectLst/>
              <a:latin typeface="+mn-lt"/>
              <a:ea typeface="+mn-ea"/>
              <a:cs typeface="+mn-cs"/>
            </a:rPr>
            <a:t>・ふるさと振興基金：ふるさと納税寄附者の使途意向に沿って、規定に基づき積立てを行うとともに、毎年度、各種事業の財源として活用していく。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「神武の里たかはる」まち・ひと・しごと推進基金：</a:t>
          </a:r>
          <a:r>
            <a:rPr kumimoji="1" lang="ja-JP" altLang="en-US" sz="1100">
              <a:solidFill>
                <a:schemeClr val="dk1"/>
              </a:solidFill>
              <a:effectLst/>
              <a:latin typeface="+mn-lt"/>
              <a:ea typeface="+mn-ea"/>
              <a:cs typeface="+mn-cs"/>
            </a:rPr>
            <a:t>寄附先の相手方が希望する事業を構築・展開し、本町の地域活性化の貴重な財源として活用していく。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・財政調整基金の増加は、地方交付税の追加の増額交付や歳出の抑制等により、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百万円の積増しとなった。</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病院事業会計の経営の悪化や扶助費、単独補助金の増加が基金残高の減少の要因である。財政調整基金の残高は、病院経営に左右されると言っても過言ではなく、早急な経営改革が求められている。町財政サイドとしても、病院への繰出基準の見直しや取崩しの抑制に向けた基準の設定に加え、病院と一体となった、抜本的な見直しに着手していかなければならない。</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・昨年度は、臨時財政対策債償還基金費として追加交付された</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百万円を積立てたが、今年度は追加交付がなく、昨年度積立てた額を償還に充てたことにより減となっている。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・将来の健全財政のため財政に余裕があるときは積立てを行いたい。</a:t>
          </a:r>
          <a:endParaRPr lang="ja-JP" altLang="ja-JP">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ACC8513-4E3C-4321-A383-8CC2FF15A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CDAB29-42A2-4EFE-B01E-32B9389A2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44362E7-52D8-4C78-B707-57113C2652DF}"/>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5F42B8F-7F8A-4CA0-B10C-D7E47C35214A}"/>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BB729D5-2BA9-4F0D-8C3A-7C8A7A93B850}"/>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C1C7DE7-D521-4FCD-A01F-D59D500C48F8}"/>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EF2934A-A139-46DC-BC75-27CF329881E8}"/>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4C2F6C-9344-4FC4-BED8-D358DEBDD178}"/>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DF7C934-3610-4ADE-AD01-80E39F24ED6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4CC93D-DDF6-413D-9548-A47830A82912}"/>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97756BC-6226-4583-8374-3412E6D3B5D4}"/>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67CB1F8-022B-444A-BBF6-BBB04CBC3592}"/>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E5D2658-10CB-4C2F-9CE0-FDDD3170524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31937DD-7546-42E5-AF3B-1B2F1C216F7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E2BD6CF-E033-4CAC-A99E-2FFE0D233EB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FD64C89-9E91-4BA1-8B2B-A9CE97E03CC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069EA5-2170-4B79-8B64-911E4B26C8F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FF0E8B8-EDF7-4694-A7F8-619E935A248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F279D98-A936-452D-9E2C-84312FF5FA6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B68CAB-47E0-4F03-97B4-27E09CD8CF1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B0946A4-5AE2-4ACA-856B-A9E51FBF3D3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041860F-8AC1-4500-B954-E1C63B1919C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7D0E087-0439-4A36-8006-D7D4CA64BD2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3C036C5-E0C1-4ED5-86A8-DE1F2BA183E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280364C-42BB-4D73-85C2-D62A37B0A454}"/>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716174B-B639-456A-9A63-677641090F7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054F2BB-A250-42E9-B572-DA79D9D6537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AE416C-5720-4C6F-84CB-09EDDC58016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7FFA604-5CFB-467D-AC1F-CBD1F81DC2C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903A6A4-E308-43E1-8806-B800CAC3559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9F51F21-5F05-4C5D-BD30-3842A13EE8C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470745C-31B2-4053-9436-B5C49F36F3E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055E63F-77CD-4D46-B910-3AEF547D07B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B62506F-2983-4E11-9E3C-F0039697B621}"/>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B69AEED-5906-4F67-ABED-A37D59BF03B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B788FEA-44BA-4739-8B5D-E8FA5D1100BF}"/>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485FF7A-5566-430C-B1C5-CB2AAC76980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A2DC9FD-25A3-4714-B243-D934AD8C3959}"/>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460EB5A-866C-44C4-9D9B-BBAF4CBA377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C76E7BA-A992-4FD3-AD4A-4FEB3119DE6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59D3EE7-8A09-4EA7-8ACB-AA8F1B91C8A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26347F7-34A3-45BC-A00B-E8575D28FF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8EBD815-B2E4-4E3B-BD06-5537FA3BC31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F09AE73-1B6E-4B49-9DEB-276A98DDDEE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D229D3D-16C5-4A1C-8F2B-983FACAAD3A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51CE54-88E0-4118-9CB5-AD080ABE556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AC1F6DB-B171-4239-97AD-A025A38640C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264A613-E93A-4CDE-83C2-71368575419B}"/>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3512B63-4810-4EC3-983B-D188F389C8E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BECD084-AD2D-4ACA-BD68-2661144464B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16B40CB-2B4D-47C2-831C-6D7D502B933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1DEEB3-5E61-482D-96BF-56E9A8293B3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A5A637-62AF-4DBD-9DCD-74B73C6E384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2B6CDC6-9588-465D-AECF-D011FFDA255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515DC7E-64A9-4683-BE8C-DE8793A553B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38A1061-7471-4B42-B03F-71A29701F9F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B0D6AB1-F3C7-4E1E-8016-B2422209E42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全国や県、類似団体の平均は下回っているものの、数値は上昇傾向にある（前年度比：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要因としては、本町の財政状況から適当な投資を行うことができず、施設の老朽化対策が先送りとなっていることにある。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今後は、財政状況を勘案しつつ、公共施設等総合管理計画や個別施設計画など、各種計画に基づく施設整備等老朽化対策に努める。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5CB4238-1CAA-4B29-8C20-807EAB3BDC4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F5E60D1-C9AB-4CD8-93CD-F5471466A98F}"/>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C8D9B55-9328-4786-B4B0-6172182E5FFC}"/>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F72E640-49FA-4182-809A-8DA960FDC4E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34F434D-EA86-4173-A152-729F6096C910}"/>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B6F0187-8E0A-4B91-AF50-C8EF63F32F74}"/>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77F3DEE-4225-4CE2-BE48-4231B5898E0F}"/>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6D30279-C3AA-46DF-B28E-7C569B1F9BB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4CF98C5-2456-473E-A38C-363F314A45A3}"/>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D995FD6-B852-420F-94E5-22A35DD60140}"/>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6474CC1-7E9B-44CA-A082-33D95202BD4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3F1C5EC-CA8C-40B1-B620-94C44B6608F3}"/>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CA0C8E5-70AC-4C85-8E5D-F3066E89069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7F146BE-D01C-41F9-BC7E-6A6BEAF9E2F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A1A9493-4390-4012-B861-CB49DCD9EE37}"/>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C608E7A-5C9A-434F-9D9E-710DAAEE55E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8A5CDC2B-140A-4C4A-89E9-D5E99BD96F66}"/>
            </a:ext>
          </a:extLst>
        </xdr:cNvPr>
        <xdr:cNvCxnSpPr/>
      </xdr:nvCxnSpPr>
      <xdr:spPr>
        <a:xfrm flipV="1">
          <a:off x="4295775" y="5237903"/>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4C4B1B3-F658-4691-AEEE-C6B3CC704FD4}"/>
            </a:ext>
          </a:extLst>
        </xdr:cNvPr>
        <xdr:cNvSpPr txBox="1"/>
      </xdr:nvSpPr>
      <xdr:spPr>
        <a:xfrm>
          <a:off x="4342765" y="652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51E35303-F891-44E4-B7E1-268D9A122885}"/>
            </a:ext>
          </a:extLst>
        </xdr:cNvPr>
        <xdr:cNvCxnSpPr/>
      </xdr:nvCxnSpPr>
      <xdr:spPr>
        <a:xfrm>
          <a:off x="4206875" y="65244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ED1FA242-AB7D-4098-8C2B-A52A2907D224}"/>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EC83927A-CA4C-469A-A4D5-A4866B55E14D}"/>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97442B9D-0A3E-4E9B-87BE-D3BDE80B5099}"/>
            </a:ext>
          </a:extLst>
        </xdr:cNvPr>
        <xdr:cNvSpPr txBox="1"/>
      </xdr:nvSpPr>
      <xdr:spPr>
        <a:xfrm>
          <a:off x="4342765" y="5822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D00082D9-4DE4-406D-BA78-91515C5D6C51}"/>
            </a:ext>
          </a:extLst>
        </xdr:cNvPr>
        <xdr:cNvSpPr/>
      </xdr:nvSpPr>
      <xdr:spPr>
        <a:xfrm>
          <a:off x="4244975" y="58403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1ACDD6BF-33D7-480B-B191-8CA3D0C505F2}"/>
            </a:ext>
          </a:extLst>
        </xdr:cNvPr>
        <xdr:cNvSpPr/>
      </xdr:nvSpPr>
      <xdr:spPr>
        <a:xfrm>
          <a:off x="3611880" y="57916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F53F1E71-C45B-48EB-B842-12430085E7D0}"/>
            </a:ext>
          </a:extLst>
        </xdr:cNvPr>
        <xdr:cNvSpPr/>
      </xdr:nvSpPr>
      <xdr:spPr>
        <a:xfrm>
          <a:off x="2926080" y="57556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10372345-9D87-4D7C-B7E1-BB033A74BBED}"/>
            </a:ext>
          </a:extLst>
        </xdr:cNvPr>
        <xdr:cNvSpPr/>
      </xdr:nvSpPr>
      <xdr:spPr>
        <a:xfrm>
          <a:off x="2240280" y="56584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F730C2B0-A024-445D-9DC7-C81DC90DED81}"/>
            </a:ext>
          </a:extLst>
        </xdr:cNvPr>
        <xdr:cNvSpPr/>
      </xdr:nvSpPr>
      <xdr:spPr>
        <a:xfrm>
          <a:off x="1554480" y="5610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0E35547-A4FA-4DA5-ADEB-1496AD2837B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FCCB33D-A822-49AE-B57B-1B9B8E3CA3F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1E5A8D-E416-47A3-B90F-43AC1E0E275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3CA4474-9A2D-405A-8063-593BD239C1D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8209717-B75E-49D8-84A4-52572A2DDF9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91" name="楕円 90">
          <a:extLst>
            <a:ext uri="{FF2B5EF4-FFF2-40B4-BE49-F238E27FC236}">
              <a16:creationId xmlns:a16="http://schemas.microsoft.com/office/drawing/2014/main" id="{FA0E308F-6848-4084-98B2-CE0EB8BAC1AC}"/>
            </a:ext>
          </a:extLst>
        </xdr:cNvPr>
        <xdr:cNvSpPr/>
      </xdr:nvSpPr>
      <xdr:spPr>
        <a:xfrm>
          <a:off x="4244975" y="54893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132520</xdr:rowOff>
    </xdr:from>
    <xdr:ext cx="405111" cy="259045"/>
    <xdr:sp macro="" textlink="">
      <xdr:nvSpPr>
        <xdr:cNvPr id="92" name="有形固定資産減価償却率該当値テキスト">
          <a:extLst>
            <a:ext uri="{FF2B5EF4-FFF2-40B4-BE49-F238E27FC236}">
              <a16:creationId xmlns:a16="http://schemas.microsoft.com/office/drawing/2014/main" id="{BAE389D9-003C-408A-84D8-9571876EB2BE}"/>
            </a:ext>
          </a:extLst>
        </xdr:cNvPr>
        <xdr:cNvSpPr txBox="1"/>
      </xdr:nvSpPr>
      <xdr:spPr>
        <a:xfrm>
          <a:off x="4342765" y="534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93" name="楕円 92">
          <a:extLst>
            <a:ext uri="{FF2B5EF4-FFF2-40B4-BE49-F238E27FC236}">
              <a16:creationId xmlns:a16="http://schemas.microsoft.com/office/drawing/2014/main" id="{5543CAEE-07E8-4EA6-A1F3-4C868EDC9E1E}"/>
            </a:ext>
          </a:extLst>
        </xdr:cNvPr>
        <xdr:cNvSpPr/>
      </xdr:nvSpPr>
      <xdr:spPr>
        <a:xfrm>
          <a:off x="3611880" y="5440680"/>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160443</xdr:rowOff>
    </xdr:to>
    <xdr:cxnSp macro="">
      <xdr:nvCxnSpPr>
        <xdr:cNvPr id="94" name="直線コネクタ 93">
          <a:extLst>
            <a:ext uri="{FF2B5EF4-FFF2-40B4-BE49-F238E27FC236}">
              <a16:creationId xmlns:a16="http://schemas.microsoft.com/office/drawing/2014/main" id="{337B8A58-4CAA-404D-BFCD-0C150C554D36}"/>
            </a:ext>
          </a:extLst>
        </xdr:cNvPr>
        <xdr:cNvCxnSpPr/>
      </xdr:nvCxnSpPr>
      <xdr:spPr>
        <a:xfrm>
          <a:off x="3656965" y="5495290"/>
          <a:ext cx="640715"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5292</xdr:rowOff>
    </xdr:from>
    <xdr:to>
      <xdr:col>15</xdr:col>
      <xdr:colOff>187325</xdr:colOff>
      <xdr:row>27</xdr:row>
      <xdr:rowOff>106892</xdr:rowOff>
    </xdr:to>
    <xdr:sp macro="" textlink="">
      <xdr:nvSpPr>
        <xdr:cNvPr id="95" name="楕円 94">
          <a:extLst>
            <a:ext uri="{FF2B5EF4-FFF2-40B4-BE49-F238E27FC236}">
              <a16:creationId xmlns:a16="http://schemas.microsoft.com/office/drawing/2014/main" id="{89576FBA-6160-4467-B024-3103CD7E01D6}"/>
            </a:ext>
          </a:extLst>
        </xdr:cNvPr>
        <xdr:cNvSpPr/>
      </xdr:nvSpPr>
      <xdr:spPr>
        <a:xfrm>
          <a:off x="2926080" y="538882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27</xdr:row>
      <xdr:rowOff>113665</xdr:rowOff>
    </xdr:to>
    <xdr:cxnSp macro="">
      <xdr:nvCxnSpPr>
        <xdr:cNvPr id="96" name="直線コネクタ 95">
          <a:extLst>
            <a:ext uri="{FF2B5EF4-FFF2-40B4-BE49-F238E27FC236}">
              <a16:creationId xmlns:a16="http://schemas.microsoft.com/office/drawing/2014/main" id="{6FF48A3D-27F4-4ADC-85D9-EDDD474657F1}"/>
            </a:ext>
          </a:extLst>
        </xdr:cNvPr>
        <xdr:cNvCxnSpPr/>
      </xdr:nvCxnSpPr>
      <xdr:spPr>
        <a:xfrm>
          <a:off x="2971165" y="5441527"/>
          <a:ext cx="68580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129963</xdr:rowOff>
    </xdr:from>
    <xdr:to>
      <xdr:col>11</xdr:col>
      <xdr:colOff>187325</xdr:colOff>
      <xdr:row>27</xdr:row>
      <xdr:rowOff>60113</xdr:rowOff>
    </xdr:to>
    <xdr:sp macro="" textlink="">
      <xdr:nvSpPr>
        <xdr:cNvPr id="97" name="楕円 96">
          <a:extLst>
            <a:ext uri="{FF2B5EF4-FFF2-40B4-BE49-F238E27FC236}">
              <a16:creationId xmlns:a16="http://schemas.microsoft.com/office/drawing/2014/main" id="{F481783B-2188-4BBA-80AE-CC48786A3612}"/>
            </a:ext>
          </a:extLst>
        </xdr:cNvPr>
        <xdr:cNvSpPr/>
      </xdr:nvSpPr>
      <xdr:spPr>
        <a:xfrm>
          <a:off x="2240280" y="534394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9313</xdr:rowOff>
    </xdr:from>
    <xdr:to>
      <xdr:col>15</xdr:col>
      <xdr:colOff>136525</xdr:colOff>
      <xdr:row>27</xdr:row>
      <xdr:rowOff>56092</xdr:rowOff>
    </xdr:to>
    <xdr:cxnSp macro="">
      <xdr:nvCxnSpPr>
        <xdr:cNvPr id="98" name="直線コネクタ 97">
          <a:extLst>
            <a:ext uri="{FF2B5EF4-FFF2-40B4-BE49-F238E27FC236}">
              <a16:creationId xmlns:a16="http://schemas.microsoft.com/office/drawing/2014/main" id="{D7F8ACB0-0D1A-46B5-B4AD-B4DB634C6669}"/>
            </a:ext>
          </a:extLst>
        </xdr:cNvPr>
        <xdr:cNvCxnSpPr/>
      </xdr:nvCxnSpPr>
      <xdr:spPr>
        <a:xfrm>
          <a:off x="2285365" y="5392843"/>
          <a:ext cx="6858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83185</xdr:rowOff>
    </xdr:from>
    <xdr:to>
      <xdr:col>7</xdr:col>
      <xdr:colOff>187325</xdr:colOff>
      <xdr:row>27</xdr:row>
      <xdr:rowOff>13335</xdr:rowOff>
    </xdr:to>
    <xdr:sp macro="" textlink="">
      <xdr:nvSpPr>
        <xdr:cNvPr id="99" name="楕円 98">
          <a:extLst>
            <a:ext uri="{FF2B5EF4-FFF2-40B4-BE49-F238E27FC236}">
              <a16:creationId xmlns:a16="http://schemas.microsoft.com/office/drawing/2014/main" id="{A0234EAD-11E7-4C6D-BD47-BA80E32210A3}"/>
            </a:ext>
          </a:extLst>
        </xdr:cNvPr>
        <xdr:cNvSpPr/>
      </xdr:nvSpPr>
      <xdr:spPr>
        <a:xfrm>
          <a:off x="1554480" y="52952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133985</xdr:rowOff>
    </xdr:from>
    <xdr:to>
      <xdr:col>11</xdr:col>
      <xdr:colOff>136525</xdr:colOff>
      <xdr:row>27</xdr:row>
      <xdr:rowOff>9313</xdr:rowOff>
    </xdr:to>
    <xdr:cxnSp macro="">
      <xdr:nvCxnSpPr>
        <xdr:cNvPr id="100" name="直線コネクタ 99">
          <a:extLst>
            <a:ext uri="{FF2B5EF4-FFF2-40B4-BE49-F238E27FC236}">
              <a16:creationId xmlns:a16="http://schemas.microsoft.com/office/drawing/2014/main" id="{E5872CB0-E671-4ED8-803D-B36837A9582E}"/>
            </a:ext>
          </a:extLst>
        </xdr:cNvPr>
        <xdr:cNvCxnSpPr/>
      </xdr:nvCxnSpPr>
      <xdr:spPr>
        <a:xfrm>
          <a:off x="1599565" y="5340350"/>
          <a:ext cx="68580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65C74426-04F5-470C-A7D2-7DE2C5686076}"/>
            </a:ext>
          </a:extLst>
        </xdr:cNvPr>
        <xdr:cNvSpPr txBox="1"/>
      </xdr:nvSpPr>
      <xdr:spPr>
        <a:xfrm>
          <a:off x="3464569" y="588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DB00B825-D417-4E82-B15D-CC5CC5C62A6F}"/>
            </a:ext>
          </a:extLst>
        </xdr:cNvPr>
        <xdr:cNvSpPr txBox="1"/>
      </xdr:nvSpPr>
      <xdr:spPr>
        <a:xfrm>
          <a:off x="279337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587CF4D9-242F-4A24-A2D9-F7FE5BC4619F}"/>
            </a:ext>
          </a:extLst>
        </xdr:cNvPr>
        <xdr:cNvSpPr txBox="1"/>
      </xdr:nvSpPr>
      <xdr:spPr>
        <a:xfrm>
          <a:off x="2107574"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D1179442-3DA6-4754-A971-0916D7F30A31}"/>
            </a:ext>
          </a:extLst>
        </xdr:cNvPr>
        <xdr:cNvSpPr txBox="1"/>
      </xdr:nvSpPr>
      <xdr:spPr>
        <a:xfrm>
          <a:off x="1421774" y="56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105" name="n_1mainValue有形固定資産減価償却率">
          <a:extLst>
            <a:ext uri="{FF2B5EF4-FFF2-40B4-BE49-F238E27FC236}">
              <a16:creationId xmlns:a16="http://schemas.microsoft.com/office/drawing/2014/main" id="{6FA3786F-A452-42C0-B341-7EF993318E09}"/>
            </a:ext>
          </a:extLst>
        </xdr:cNvPr>
        <xdr:cNvSpPr txBox="1"/>
      </xdr:nvSpPr>
      <xdr:spPr>
        <a:xfrm>
          <a:off x="3464569" y="522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123419</xdr:rowOff>
    </xdr:from>
    <xdr:ext cx="405111" cy="259045"/>
    <xdr:sp macro="" textlink="">
      <xdr:nvSpPr>
        <xdr:cNvPr id="106" name="n_2mainValue有形固定資産減価償却率">
          <a:extLst>
            <a:ext uri="{FF2B5EF4-FFF2-40B4-BE49-F238E27FC236}">
              <a16:creationId xmlns:a16="http://schemas.microsoft.com/office/drawing/2014/main" id="{2C432614-8A4B-4838-9799-86A556154E78}"/>
            </a:ext>
          </a:extLst>
        </xdr:cNvPr>
        <xdr:cNvSpPr txBox="1"/>
      </xdr:nvSpPr>
      <xdr:spPr>
        <a:xfrm>
          <a:off x="2793374" y="51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76640</xdr:rowOff>
    </xdr:from>
    <xdr:ext cx="405111" cy="259045"/>
    <xdr:sp macro="" textlink="">
      <xdr:nvSpPr>
        <xdr:cNvPr id="107" name="n_3mainValue有形固定資産減価償却率">
          <a:extLst>
            <a:ext uri="{FF2B5EF4-FFF2-40B4-BE49-F238E27FC236}">
              <a16:creationId xmlns:a16="http://schemas.microsoft.com/office/drawing/2014/main" id="{A161B33E-E9C5-439B-A0F8-19797F8014F9}"/>
            </a:ext>
          </a:extLst>
        </xdr:cNvPr>
        <xdr:cNvSpPr txBox="1"/>
      </xdr:nvSpPr>
      <xdr:spPr>
        <a:xfrm>
          <a:off x="2107574" y="51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29862</xdr:rowOff>
    </xdr:from>
    <xdr:ext cx="405111" cy="259045"/>
    <xdr:sp macro="" textlink="">
      <xdr:nvSpPr>
        <xdr:cNvPr id="108" name="n_4mainValue有形固定資産減価償却率">
          <a:extLst>
            <a:ext uri="{FF2B5EF4-FFF2-40B4-BE49-F238E27FC236}">
              <a16:creationId xmlns:a16="http://schemas.microsoft.com/office/drawing/2014/main" id="{D94948D5-78D0-4249-9ABA-23D985064A75}"/>
            </a:ext>
          </a:extLst>
        </xdr:cNvPr>
        <xdr:cNvSpPr txBox="1"/>
      </xdr:nvSpPr>
      <xdr:spPr>
        <a:xfrm>
          <a:off x="1421774" y="50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9025F5E-FCD4-44A8-BA71-EEEE3373218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FBDAB9F-A515-488D-9845-D11DE4794D6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56B237C-D343-48C4-AB8F-63191F39525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0A0767B-80D5-47D0-88ED-B57E4480924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FB20619-29ED-4BAF-BCA9-F31ECACD063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22C2E9B-FF96-4BEA-A73E-CCEC6148451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1CA87B8-9807-422E-84C1-26D2C66A8B9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B096C98-6752-4B2B-BEC4-D9B91312E9F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1D4C2A0-3528-4D0F-8428-6634F6C8FD38}"/>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8C524FE-D191-44B5-983D-B8A61A266BCB}"/>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C255899-CC5A-4993-A971-063AC678368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E889C74-73AE-4E30-8DB2-92ECFDC9B4D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5E70C38-1C01-4AD0-8558-9B9DD7619B5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借入額が償還額を上回らないように予算編成に努めている。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しかしながら、近年、歳入確保が厳しい一方で、経常経費が増加傾向にあり、債務償還比率も上昇しているため、経常経費の抑制に係る抜本的な見直しなどを行っていく必要がある。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D2F1104-CBF8-4C44-8E6F-28243D993D2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DD438C9-26DB-4CC5-8C13-177D4CE35EF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462F22C-A091-441B-9418-3FC1F80EF3D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0C702DA-345E-437C-8D16-7641F9867659}"/>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85100E6-F9FB-4BF6-AD1E-18A6253FB62F}"/>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B72E3BF5-73FA-42CA-9EC5-2141B8CBCD7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099E4C1-5C59-4057-A117-07B8011E754F}"/>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9E13259-4A72-416D-BBAA-E21EB73013AD}"/>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21B244A6-2C76-4CCC-AF17-8C8040395BB2}"/>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435631B-EF66-4715-81D0-0DBB24968154}"/>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270EE47-FAD3-4C59-B37B-313E12856FD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2180784-A7C6-4256-9CF4-6541F8E1AA68}"/>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549281C-2D19-46BF-B95B-77ADEF057C64}"/>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47D8BC1-F116-4F16-B307-421488655694}"/>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35E7F09A-2F73-4FA9-9274-888FF75853C1}"/>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5B3C9AF-84A0-4C9D-A2C7-B7A9675CD54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40DAC47-9775-422F-B851-EC8265E9EF7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7B22F31B-87C6-4897-B57D-254BBC9FF0C4}"/>
            </a:ext>
          </a:extLst>
        </xdr:cNvPr>
        <xdr:cNvCxnSpPr/>
      </xdr:nvCxnSpPr>
      <xdr:spPr>
        <a:xfrm flipV="1">
          <a:off x="13313410" y="5240473"/>
          <a:ext cx="1269" cy="143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48D6E259-5133-4E4D-A10A-41A0209C677C}"/>
            </a:ext>
          </a:extLst>
        </xdr:cNvPr>
        <xdr:cNvSpPr txBox="1"/>
      </xdr:nvSpPr>
      <xdr:spPr>
        <a:xfrm>
          <a:off x="13369925" y="66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781237A3-10AE-4904-A2C2-A7CE09B01B43}"/>
            </a:ext>
          </a:extLst>
        </xdr:cNvPr>
        <xdr:cNvCxnSpPr/>
      </xdr:nvCxnSpPr>
      <xdr:spPr>
        <a:xfrm>
          <a:off x="13251180" y="667538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D847C43E-D134-4126-B44A-27C316DB61F1}"/>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B5A941C-99AF-451B-A07E-B1A431529883}"/>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333420AA-6011-41D2-9A59-21CEFAA7508E}"/>
            </a:ext>
          </a:extLst>
        </xdr:cNvPr>
        <xdr:cNvSpPr txBox="1"/>
      </xdr:nvSpPr>
      <xdr:spPr>
        <a:xfrm>
          <a:off x="13369925" y="5686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E7B67CE1-63DA-43D9-945C-CF2E652313E5}"/>
            </a:ext>
          </a:extLst>
        </xdr:cNvPr>
        <xdr:cNvSpPr/>
      </xdr:nvSpPr>
      <xdr:spPr>
        <a:xfrm>
          <a:off x="13289280" y="571380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5FD04E-E508-45FD-8B45-1E6E0B01CFB7}"/>
            </a:ext>
          </a:extLst>
        </xdr:cNvPr>
        <xdr:cNvSpPr/>
      </xdr:nvSpPr>
      <xdr:spPr>
        <a:xfrm>
          <a:off x="12629515" y="568649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46946B32-5B1F-44CC-89A8-884D54F50255}"/>
            </a:ext>
          </a:extLst>
        </xdr:cNvPr>
        <xdr:cNvSpPr/>
      </xdr:nvSpPr>
      <xdr:spPr>
        <a:xfrm>
          <a:off x="119437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1FEAC526-EEA0-446B-A02F-DB04E26FDDB4}"/>
            </a:ext>
          </a:extLst>
        </xdr:cNvPr>
        <xdr:cNvSpPr/>
      </xdr:nvSpPr>
      <xdr:spPr>
        <a:xfrm>
          <a:off x="112579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52CE1B4F-8250-4493-B9FF-A7E54847DB27}"/>
            </a:ext>
          </a:extLst>
        </xdr:cNvPr>
        <xdr:cNvSpPr/>
      </xdr:nvSpPr>
      <xdr:spPr>
        <a:xfrm>
          <a:off x="105721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15C6D1D-1053-452B-93B3-17E11A6A29F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2446A25-BFA2-4D73-B7E4-ED5DD475C087}"/>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ED6E97B-5F2B-43A9-A675-3075AA756E5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A3EB5C6-7350-4E51-8390-845DB117D94F}"/>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4745E25-B6C7-4475-8827-72DA6CE67CA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77398</xdr:rowOff>
    </xdr:from>
    <xdr:to>
      <xdr:col>76</xdr:col>
      <xdr:colOff>73025</xdr:colOff>
      <xdr:row>29</xdr:row>
      <xdr:rowOff>7548</xdr:rowOff>
    </xdr:to>
    <xdr:sp macro="" textlink="">
      <xdr:nvSpPr>
        <xdr:cNvPr id="155" name="楕円 154">
          <a:extLst>
            <a:ext uri="{FF2B5EF4-FFF2-40B4-BE49-F238E27FC236}">
              <a16:creationId xmlns:a16="http://schemas.microsoft.com/office/drawing/2014/main" id="{27960907-C049-4DA1-B6B4-BC70B912DC5B}"/>
            </a:ext>
          </a:extLst>
        </xdr:cNvPr>
        <xdr:cNvSpPr/>
      </xdr:nvSpPr>
      <xdr:spPr>
        <a:xfrm>
          <a:off x="13289280" y="563047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100275</xdr:rowOff>
    </xdr:from>
    <xdr:ext cx="469744" cy="259045"/>
    <xdr:sp macro="" textlink="">
      <xdr:nvSpPr>
        <xdr:cNvPr id="156" name="債務償還比率該当値テキスト">
          <a:extLst>
            <a:ext uri="{FF2B5EF4-FFF2-40B4-BE49-F238E27FC236}">
              <a16:creationId xmlns:a16="http://schemas.microsoft.com/office/drawing/2014/main" id="{555C382C-A922-416C-AE84-144FAA9505FD}"/>
            </a:ext>
          </a:extLst>
        </xdr:cNvPr>
        <xdr:cNvSpPr txBox="1"/>
      </xdr:nvSpPr>
      <xdr:spPr>
        <a:xfrm>
          <a:off x="13369925" y="54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49330</xdr:rowOff>
    </xdr:from>
    <xdr:to>
      <xdr:col>72</xdr:col>
      <xdr:colOff>123825</xdr:colOff>
      <xdr:row>28</xdr:row>
      <xdr:rowOff>150930</xdr:rowOff>
    </xdr:to>
    <xdr:sp macro="" textlink="">
      <xdr:nvSpPr>
        <xdr:cNvPr id="157" name="楕円 156">
          <a:extLst>
            <a:ext uri="{FF2B5EF4-FFF2-40B4-BE49-F238E27FC236}">
              <a16:creationId xmlns:a16="http://schemas.microsoft.com/office/drawing/2014/main" id="{BE56A0B2-584B-4416-94B2-3CEE7D0E151E}"/>
            </a:ext>
          </a:extLst>
        </xdr:cNvPr>
        <xdr:cNvSpPr/>
      </xdr:nvSpPr>
      <xdr:spPr>
        <a:xfrm>
          <a:off x="12629515" y="560431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100130</xdr:rowOff>
    </xdr:from>
    <xdr:to>
      <xdr:col>76</xdr:col>
      <xdr:colOff>22225</xdr:colOff>
      <xdr:row>28</xdr:row>
      <xdr:rowOff>128198</xdr:rowOff>
    </xdr:to>
    <xdr:cxnSp macro="">
      <xdr:nvCxnSpPr>
        <xdr:cNvPr id="158" name="直線コネクタ 157">
          <a:extLst>
            <a:ext uri="{FF2B5EF4-FFF2-40B4-BE49-F238E27FC236}">
              <a16:creationId xmlns:a16="http://schemas.microsoft.com/office/drawing/2014/main" id="{17A1D260-5F64-421A-944D-33D8FD4E38B2}"/>
            </a:ext>
          </a:extLst>
        </xdr:cNvPr>
        <xdr:cNvCxnSpPr/>
      </xdr:nvCxnSpPr>
      <xdr:spPr>
        <a:xfrm>
          <a:off x="12684125" y="5649395"/>
          <a:ext cx="631190" cy="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157317</xdr:rowOff>
    </xdr:from>
    <xdr:to>
      <xdr:col>68</xdr:col>
      <xdr:colOff>123825</xdr:colOff>
      <xdr:row>30</xdr:row>
      <xdr:rowOff>87467</xdr:rowOff>
    </xdr:to>
    <xdr:sp macro="" textlink="">
      <xdr:nvSpPr>
        <xdr:cNvPr id="159" name="楕円 158">
          <a:extLst>
            <a:ext uri="{FF2B5EF4-FFF2-40B4-BE49-F238E27FC236}">
              <a16:creationId xmlns:a16="http://schemas.microsoft.com/office/drawing/2014/main" id="{DAD6C419-5ADE-473D-8432-7197B921E268}"/>
            </a:ext>
          </a:extLst>
        </xdr:cNvPr>
        <xdr:cNvSpPr/>
      </xdr:nvSpPr>
      <xdr:spPr>
        <a:xfrm>
          <a:off x="11943715" y="588374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100130</xdr:rowOff>
    </xdr:from>
    <xdr:to>
      <xdr:col>72</xdr:col>
      <xdr:colOff>73025</xdr:colOff>
      <xdr:row>30</xdr:row>
      <xdr:rowOff>36667</xdr:rowOff>
    </xdr:to>
    <xdr:cxnSp macro="">
      <xdr:nvCxnSpPr>
        <xdr:cNvPr id="160" name="直線コネクタ 159">
          <a:extLst>
            <a:ext uri="{FF2B5EF4-FFF2-40B4-BE49-F238E27FC236}">
              <a16:creationId xmlns:a16="http://schemas.microsoft.com/office/drawing/2014/main" id="{9C9E96ED-8B36-4757-BCFC-90B89195CFEE}"/>
            </a:ext>
          </a:extLst>
        </xdr:cNvPr>
        <xdr:cNvCxnSpPr/>
      </xdr:nvCxnSpPr>
      <xdr:spPr>
        <a:xfrm flipV="1">
          <a:off x="11998325" y="5649395"/>
          <a:ext cx="685800" cy="2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55726</xdr:rowOff>
    </xdr:from>
    <xdr:to>
      <xdr:col>64</xdr:col>
      <xdr:colOff>123825</xdr:colOff>
      <xdr:row>30</xdr:row>
      <xdr:rowOff>157326</xdr:rowOff>
    </xdr:to>
    <xdr:sp macro="" textlink="">
      <xdr:nvSpPr>
        <xdr:cNvPr id="161" name="楕円 160">
          <a:extLst>
            <a:ext uri="{FF2B5EF4-FFF2-40B4-BE49-F238E27FC236}">
              <a16:creationId xmlns:a16="http://schemas.microsoft.com/office/drawing/2014/main" id="{5E8336BE-6DC0-4D35-B4D5-99F77BE910E9}"/>
            </a:ext>
          </a:extLst>
        </xdr:cNvPr>
        <xdr:cNvSpPr/>
      </xdr:nvSpPr>
      <xdr:spPr>
        <a:xfrm>
          <a:off x="11257915" y="595551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36667</xdr:rowOff>
    </xdr:from>
    <xdr:to>
      <xdr:col>68</xdr:col>
      <xdr:colOff>73025</xdr:colOff>
      <xdr:row>30</xdr:row>
      <xdr:rowOff>106526</xdr:rowOff>
    </xdr:to>
    <xdr:cxnSp macro="">
      <xdr:nvCxnSpPr>
        <xdr:cNvPr id="162" name="直線コネクタ 161">
          <a:extLst>
            <a:ext uri="{FF2B5EF4-FFF2-40B4-BE49-F238E27FC236}">
              <a16:creationId xmlns:a16="http://schemas.microsoft.com/office/drawing/2014/main" id="{32BA4464-7D35-46CF-81A5-BCD11F05CE21}"/>
            </a:ext>
          </a:extLst>
        </xdr:cNvPr>
        <xdr:cNvCxnSpPr/>
      </xdr:nvCxnSpPr>
      <xdr:spPr>
        <a:xfrm flipV="1">
          <a:off x="11312525" y="5932642"/>
          <a:ext cx="685800" cy="6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111978</xdr:rowOff>
    </xdr:from>
    <xdr:to>
      <xdr:col>60</xdr:col>
      <xdr:colOff>123825</xdr:colOff>
      <xdr:row>30</xdr:row>
      <xdr:rowOff>42128</xdr:rowOff>
    </xdr:to>
    <xdr:sp macro="" textlink="">
      <xdr:nvSpPr>
        <xdr:cNvPr id="163" name="楕円 162">
          <a:extLst>
            <a:ext uri="{FF2B5EF4-FFF2-40B4-BE49-F238E27FC236}">
              <a16:creationId xmlns:a16="http://schemas.microsoft.com/office/drawing/2014/main" id="{7484AC51-8467-44E4-91F2-72B1C242340D}"/>
            </a:ext>
          </a:extLst>
        </xdr:cNvPr>
        <xdr:cNvSpPr/>
      </xdr:nvSpPr>
      <xdr:spPr>
        <a:xfrm>
          <a:off x="10572115" y="583650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162778</xdr:rowOff>
    </xdr:from>
    <xdr:to>
      <xdr:col>64</xdr:col>
      <xdr:colOff>73025</xdr:colOff>
      <xdr:row>30</xdr:row>
      <xdr:rowOff>106526</xdr:rowOff>
    </xdr:to>
    <xdr:cxnSp macro="">
      <xdr:nvCxnSpPr>
        <xdr:cNvPr id="164" name="直線コネクタ 163">
          <a:extLst>
            <a:ext uri="{FF2B5EF4-FFF2-40B4-BE49-F238E27FC236}">
              <a16:creationId xmlns:a16="http://schemas.microsoft.com/office/drawing/2014/main" id="{5F9273B2-5F9C-4363-B82E-215AEC1AADB2}"/>
            </a:ext>
          </a:extLst>
        </xdr:cNvPr>
        <xdr:cNvCxnSpPr/>
      </xdr:nvCxnSpPr>
      <xdr:spPr>
        <a:xfrm>
          <a:off x="10626725" y="5889208"/>
          <a:ext cx="685800" cy="1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E91A8F63-CF04-4A25-969D-B8266DB5C7E4}"/>
            </a:ext>
          </a:extLst>
        </xdr:cNvPr>
        <xdr:cNvSpPr txBox="1"/>
      </xdr:nvSpPr>
      <xdr:spPr>
        <a:xfrm>
          <a:off x="12459412" y="57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6" name="n_2aveValue債務償還比率">
          <a:extLst>
            <a:ext uri="{FF2B5EF4-FFF2-40B4-BE49-F238E27FC236}">
              <a16:creationId xmlns:a16="http://schemas.microsoft.com/office/drawing/2014/main" id="{03572061-1C22-4233-A00E-75908FE8A6FB}"/>
            </a:ext>
          </a:extLst>
        </xdr:cNvPr>
        <xdr:cNvSpPr txBox="1"/>
      </xdr:nvSpPr>
      <xdr:spPr>
        <a:xfrm>
          <a:off x="11780597" y="55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7" name="n_3aveValue債務償還比率">
          <a:extLst>
            <a:ext uri="{FF2B5EF4-FFF2-40B4-BE49-F238E27FC236}">
              <a16:creationId xmlns:a16="http://schemas.microsoft.com/office/drawing/2014/main" id="{6B351921-400B-45BE-BC12-87075F859CF4}"/>
            </a:ext>
          </a:extLst>
        </xdr:cNvPr>
        <xdr:cNvSpPr txBox="1"/>
      </xdr:nvSpPr>
      <xdr:spPr>
        <a:xfrm>
          <a:off x="11094797" y="55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8" name="n_4aveValue債務償還比率">
          <a:extLst>
            <a:ext uri="{FF2B5EF4-FFF2-40B4-BE49-F238E27FC236}">
              <a16:creationId xmlns:a16="http://schemas.microsoft.com/office/drawing/2014/main" id="{B61E6F81-4F97-401D-BB22-6B19B6C6BC0F}"/>
            </a:ext>
          </a:extLst>
        </xdr:cNvPr>
        <xdr:cNvSpPr txBox="1"/>
      </xdr:nvSpPr>
      <xdr:spPr>
        <a:xfrm>
          <a:off x="10408997" y="561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167457</xdr:rowOff>
    </xdr:from>
    <xdr:ext cx="469744" cy="259045"/>
    <xdr:sp macro="" textlink="">
      <xdr:nvSpPr>
        <xdr:cNvPr id="169" name="n_1mainValue債務償還比率">
          <a:extLst>
            <a:ext uri="{FF2B5EF4-FFF2-40B4-BE49-F238E27FC236}">
              <a16:creationId xmlns:a16="http://schemas.microsoft.com/office/drawing/2014/main" id="{899579D4-0829-44FA-BA0C-D21C9E8632A6}"/>
            </a:ext>
          </a:extLst>
        </xdr:cNvPr>
        <xdr:cNvSpPr txBox="1"/>
      </xdr:nvSpPr>
      <xdr:spPr>
        <a:xfrm>
          <a:off x="12459412" y="53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78594</xdr:rowOff>
    </xdr:from>
    <xdr:ext cx="469744" cy="259045"/>
    <xdr:sp macro="" textlink="">
      <xdr:nvSpPr>
        <xdr:cNvPr id="170" name="n_2mainValue債務償還比率">
          <a:extLst>
            <a:ext uri="{FF2B5EF4-FFF2-40B4-BE49-F238E27FC236}">
              <a16:creationId xmlns:a16="http://schemas.microsoft.com/office/drawing/2014/main" id="{C9CA868E-B71C-4086-9A4A-6B3A77C0F9E0}"/>
            </a:ext>
          </a:extLst>
        </xdr:cNvPr>
        <xdr:cNvSpPr txBox="1"/>
      </xdr:nvSpPr>
      <xdr:spPr>
        <a:xfrm>
          <a:off x="11780597" y="5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148453</xdr:rowOff>
    </xdr:from>
    <xdr:ext cx="469744" cy="259045"/>
    <xdr:sp macro="" textlink="">
      <xdr:nvSpPr>
        <xdr:cNvPr id="171" name="n_3mainValue債務償還比率">
          <a:extLst>
            <a:ext uri="{FF2B5EF4-FFF2-40B4-BE49-F238E27FC236}">
              <a16:creationId xmlns:a16="http://schemas.microsoft.com/office/drawing/2014/main" id="{B3CEC055-764E-4D78-81CB-6D25A033B348}"/>
            </a:ext>
          </a:extLst>
        </xdr:cNvPr>
        <xdr:cNvSpPr txBox="1"/>
      </xdr:nvSpPr>
      <xdr:spPr>
        <a:xfrm>
          <a:off x="11094797" y="60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33255</xdr:rowOff>
    </xdr:from>
    <xdr:ext cx="469744" cy="259045"/>
    <xdr:sp macro="" textlink="">
      <xdr:nvSpPr>
        <xdr:cNvPr id="172" name="n_4mainValue債務償還比率">
          <a:extLst>
            <a:ext uri="{FF2B5EF4-FFF2-40B4-BE49-F238E27FC236}">
              <a16:creationId xmlns:a16="http://schemas.microsoft.com/office/drawing/2014/main" id="{0317520C-4AF2-4A75-9A83-1B4727F47C50}"/>
            </a:ext>
          </a:extLst>
        </xdr:cNvPr>
        <xdr:cNvSpPr txBox="1"/>
      </xdr:nvSpPr>
      <xdr:spPr>
        <a:xfrm>
          <a:off x="10408997" y="5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DF710D0-F5C0-43E6-9B47-F81045F56E5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15C0332-6BC2-4956-8D43-94E4428029D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FF5D6F2-7E49-4CDC-996F-F9C6C276986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59EE929-E8EE-444A-8974-F8F491FF735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E42E274-4C11-4AC1-869C-070F60CB9B1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9C8F712-0246-4772-9805-CCB5F19E3C3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A19241-3783-4E7E-949D-370D4C7501E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041A0C-16BF-4B93-AAE3-741FD4C953C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8E457C-CB0F-4869-86C9-7B9D849124D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104A0A-4B21-4F17-A402-9A264716791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3CB655-8414-4B5F-BFF5-85A242A5530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A6720A-F2C1-4ABF-9E2D-F9DCCE5DAE4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407E69-2A72-4B92-9088-79BC809FCED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E85E38-B6C3-40B9-A232-4340657C28C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7CAFD3-7F75-4309-9E98-08F1635BC91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5901CF-BA3E-4264-99BF-5916B3EAB43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6FDC59-CB72-4B5F-8107-7D2F7451C3C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BCCE5E-A7CF-41BE-8F39-F0FEBCD8E18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4BA04D-178D-448D-9673-5036D0B8084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409E85-FFF8-478F-9CE6-4705BDA1EF3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513B3B-20C5-4A0C-B4DD-F6556F0310D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39B415-0618-41CA-8D1A-C835634017B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B866E5-DA2A-4740-A3A7-7637075D77A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BF6C16-9968-4B68-9406-CDC693E2605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FEC01C-6E94-4D99-9E5E-EF917399522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B3E77A-5A98-446B-A69B-7D8F39565A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12EFC1-1B97-4BFF-9674-4018AC33BC0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55E210-E65A-47A9-9E77-CEE827573A8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B6FEB2-F45B-49CF-B444-B5B77EB55C4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F3B8B5-989C-4208-A47F-74499B7344A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CBB794-7F59-45E1-888C-9BE8F5BDF82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63730E-C107-45BA-8378-B18DC017E55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69DB32-D498-4733-9DDC-9F560766A98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BD4083-C31C-4AE7-88B3-0C58F508909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DE09FC-B8A1-4140-98DD-4B26AAB6A5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F32248-D4C6-41BB-A47F-89FDE0FAD8E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5805AD-87EB-4F5D-87BD-35077038E11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16DD4C-4DF7-42FD-A02C-A6B7C515958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1E9D76-178C-4B60-9187-FCD749E660C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4AEFED-0075-49B1-A8D5-DF954D32D43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3CC2A5-1944-45C0-95B7-9AFC65DADFB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685C48-73DD-4028-A00C-DBC7B336758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73F963-4811-489A-AF1F-A7DB6345825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59CA08-5D4E-4B17-BF98-27C93E7B916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73C0F3-6C3C-4E39-BE25-669234537B6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ABC017-649D-4926-A08D-36FEA960A23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F9BEF5-3576-492D-A38C-415F29CAA53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DA9467-1EA6-40A5-9D28-0DE4C5EEAC8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12EB64-F3A2-4077-B20C-00E2AACC981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5ADCD3-00B0-4790-BDAA-B67E6BF67AC8}"/>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019487-8C36-4F80-BFB8-8C0AD195FFC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C92302-146B-4795-A5DD-29302293961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A5B427-516A-4075-A6D9-13E830052CD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0F27A0-B893-4662-B1DB-6E61D746F3B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441A7E-4230-4EBF-900B-6F9B52C8E6FC}"/>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BFA12E-2787-4DDA-9881-2F7B9A6FDB4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1F0F90D-82D1-4E04-B2C7-DC0B090B927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F1F37B-E764-4E72-A518-62DAF9024859}"/>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7A6E1A-6952-4B4A-B8A8-B2F65122A53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513B2C-1239-4782-98C3-03CE7819411E}"/>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535C55-3F76-474E-AE97-4AC1152AE33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ABB1AFB0-9E77-4E64-B904-590870C3FEC7}"/>
            </a:ext>
          </a:extLst>
        </xdr:cNvPr>
        <xdr:cNvCxnSpPr/>
      </xdr:nvCxnSpPr>
      <xdr:spPr>
        <a:xfrm flipV="1">
          <a:off x="4173855" y="56102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1F508509-66F9-47C7-AA5B-40E68376DA54}"/>
            </a:ext>
          </a:extLst>
        </xdr:cNvPr>
        <xdr:cNvSpPr txBox="1"/>
      </xdr:nvSpPr>
      <xdr:spPr>
        <a:xfrm>
          <a:off x="421259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EEE36294-B55E-47BE-9125-8B04F1C41FFC}"/>
            </a:ext>
          </a:extLst>
        </xdr:cNvPr>
        <xdr:cNvCxnSpPr/>
      </xdr:nvCxnSpPr>
      <xdr:spPr>
        <a:xfrm>
          <a:off x="41122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A6DCBC5D-6111-4C2B-B7EA-DAD2764CD88A}"/>
            </a:ext>
          </a:extLst>
        </xdr:cNvPr>
        <xdr:cNvSpPr txBox="1"/>
      </xdr:nvSpPr>
      <xdr:spPr>
        <a:xfrm>
          <a:off x="421259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725A0026-0840-4036-BA96-9CBC1238F20B}"/>
            </a:ext>
          </a:extLst>
        </xdr:cNvPr>
        <xdr:cNvCxnSpPr/>
      </xdr:nvCxnSpPr>
      <xdr:spPr>
        <a:xfrm>
          <a:off x="411226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BA780E28-9C6C-424F-A782-AED53A504CDE}"/>
            </a:ext>
          </a:extLst>
        </xdr:cNvPr>
        <xdr:cNvSpPr txBox="1"/>
      </xdr:nvSpPr>
      <xdr:spPr>
        <a:xfrm>
          <a:off x="421259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53A2204F-7177-4D56-A2EB-58836A71D3B8}"/>
            </a:ext>
          </a:extLst>
        </xdr:cNvPr>
        <xdr:cNvSpPr/>
      </xdr:nvSpPr>
      <xdr:spPr>
        <a:xfrm>
          <a:off x="41313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4B303AD7-940D-46FD-8646-7E0E14AF5088}"/>
            </a:ext>
          </a:extLst>
        </xdr:cNvPr>
        <xdr:cNvSpPr/>
      </xdr:nvSpPr>
      <xdr:spPr>
        <a:xfrm>
          <a:off x="3388360" y="6590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C40908B8-8816-4748-A196-9A528E01833B}"/>
            </a:ext>
          </a:extLst>
        </xdr:cNvPr>
        <xdr:cNvSpPr/>
      </xdr:nvSpPr>
      <xdr:spPr>
        <a:xfrm>
          <a:off x="2571750" y="65538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EECECC7D-4D86-4613-80DB-2609913BCD74}"/>
            </a:ext>
          </a:extLst>
        </xdr:cNvPr>
        <xdr:cNvSpPr/>
      </xdr:nvSpPr>
      <xdr:spPr>
        <a:xfrm>
          <a:off x="1774190" y="648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2FD14E2E-469F-4697-B8F5-6A40DB2DF235}"/>
            </a:ext>
          </a:extLst>
        </xdr:cNvPr>
        <xdr:cNvSpPr/>
      </xdr:nvSpPr>
      <xdr:spPr>
        <a:xfrm>
          <a:off x="9880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39DFDB-B8DA-4599-A22C-13D00D4EF60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5C2BFC-A612-4B6A-9135-AC77E27D328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47A175-0240-4C27-98FA-4BDAAA23009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D8E3E8-E1E9-49C1-B723-007038E8E1C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2AD404-2144-4679-AAFF-5BC8B791CBA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a:extLst>
            <a:ext uri="{FF2B5EF4-FFF2-40B4-BE49-F238E27FC236}">
              <a16:creationId xmlns:a16="http://schemas.microsoft.com/office/drawing/2014/main" id="{C43FBAF6-939F-4EDC-8CB7-5A05FBB4FA56}"/>
            </a:ext>
          </a:extLst>
        </xdr:cNvPr>
        <xdr:cNvSpPr/>
      </xdr:nvSpPr>
      <xdr:spPr>
        <a:xfrm>
          <a:off x="4131310" y="620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46B06302-FAB7-43E9-BB09-5AE1F7EF57B8}"/>
            </a:ext>
          </a:extLst>
        </xdr:cNvPr>
        <xdr:cNvSpPr txBox="1"/>
      </xdr:nvSpPr>
      <xdr:spPr>
        <a:xfrm>
          <a:off x="421259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82184186-F56C-4A0B-868A-218EBDE30AC5}"/>
            </a:ext>
          </a:extLst>
        </xdr:cNvPr>
        <xdr:cNvSpPr/>
      </xdr:nvSpPr>
      <xdr:spPr>
        <a:xfrm>
          <a:off x="33883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81915</xdr:rowOff>
    </xdr:to>
    <xdr:cxnSp macro="">
      <xdr:nvCxnSpPr>
        <xdr:cNvPr id="76" name="直線コネクタ 75">
          <a:extLst>
            <a:ext uri="{FF2B5EF4-FFF2-40B4-BE49-F238E27FC236}">
              <a16:creationId xmlns:a16="http://schemas.microsoft.com/office/drawing/2014/main" id="{0CBF0A44-05DD-450F-946A-CB1CA43F5144}"/>
            </a:ext>
          </a:extLst>
        </xdr:cNvPr>
        <xdr:cNvCxnSpPr/>
      </xdr:nvCxnSpPr>
      <xdr:spPr>
        <a:xfrm>
          <a:off x="3431540" y="623125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a:extLst>
            <a:ext uri="{FF2B5EF4-FFF2-40B4-BE49-F238E27FC236}">
              <a16:creationId xmlns:a16="http://schemas.microsoft.com/office/drawing/2014/main" id="{6003C1AE-859F-4ABC-B885-068B300572ED}"/>
            </a:ext>
          </a:extLst>
        </xdr:cNvPr>
        <xdr:cNvSpPr/>
      </xdr:nvSpPr>
      <xdr:spPr>
        <a:xfrm>
          <a:off x="2571750" y="61518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55245</xdr:rowOff>
    </xdr:to>
    <xdr:cxnSp macro="">
      <xdr:nvCxnSpPr>
        <xdr:cNvPr id="78" name="直線コネクタ 77">
          <a:extLst>
            <a:ext uri="{FF2B5EF4-FFF2-40B4-BE49-F238E27FC236}">
              <a16:creationId xmlns:a16="http://schemas.microsoft.com/office/drawing/2014/main" id="{0A3E4996-5109-4693-88A5-219F479F624D}"/>
            </a:ext>
          </a:extLst>
        </xdr:cNvPr>
        <xdr:cNvCxnSpPr/>
      </xdr:nvCxnSpPr>
      <xdr:spPr>
        <a:xfrm>
          <a:off x="2626360" y="620077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3CCFF5DC-5126-4FBE-80CA-732BEBBBC8B1}"/>
            </a:ext>
          </a:extLst>
        </xdr:cNvPr>
        <xdr:cNvSpPr/>
      </xdr:nvSpPr>
      <xdr:spPr>
        <a:xfrm>
          <a:off x="1774190" y="6123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30480</xdr:rowOff>
    </xdr:to>
    <xdr:cxnSp macro="">
      <xdr:nvCxnSpPr>
        <xdr:cNvPr id="80" name="直線コネクタ 79">
          <a:extLst>
            <a:ext uri="{FF2B5EF4-FFF2-40B4-BE49-F238E27FC236}">
              <a16:creationId xmlns:a16="http://schemas.microsoft.com/office/drawing/2014/main" id="{0AB51CBC-F169-4EBA-966B-795CE0BABFF6}"/>
            </a:ext>
          </a:extLst>
        </xdr:cNvPr>
        <xdr:cNvCxnSpPr/>
      </xdr:nvCxnSpPr>
      <xdr:spPr>
        <a:xfrm>
          <a:off x="1828800" y="61722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92075</xdr:rowOff>
    </xdr:from>
    <xdr:to>
      <xdr:col>6</xdr:col>
      <xdr:colOff>38100</xdr:colOff>
      <xdr:row>36</xdr:row>
      <xdr:rowOff>22225</xdr:rowOff>
    </xdr:to>
    <xdr:sp macro="" textlink="">
      <xdr:nvSpPr>
        <xdr:cNvPr id="81" name="楕円 80">
          <a:extLst>
            <a:ext uri="{FF2B5EF4-FFF2-40B4-BE49-F238E27FC236}">
              <a16:creationId xmlns:a16="http://schemas.microsoft.com/office/drawing/2014/main" id="{D6FD8705-7389-4846-A12F-236775FF4949}"/>
            </a:ext>
          </a:extLst>
        </xdr:cNvPr>
        <xdr:cNvSpPr/>
      </xdr:nvSpPr>
      <xdr:spPr>
        <a:xfrm>
          <a:off x="988060" y="60966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142875</xdr:rowOff>
    </xdr:from>
    <xdr:to>
      <xdr:col>10</xdr:col>
      <xdr:colOff>114300</xdr:colOff>
      <xdr:row>36</xdr:row>
      <xdr:rowOff>0</xdr:rowOff>
    </xdr:to>
    <xdr:cxnSp macro="">
      <xdr:nvCxnSpPr>
        <xdr:cNvPr id="82" name="直線コネクタ 81">
          <a:extLst>
            <a:ext uri="{FF2B5EF4-FFF2-40B4-BE49-F238E27FC236}">
              <a16:creationId xmlns:a16="http://schemas.microsoft.com/office/drawing/2014/main" id="{2207FC95-F0B2-47CB-9B79-48D9E21E469B}"/>
            </a:ext>
          </a:extLst>
        </xdr:cNvPr>
        <xdr:cNvCxnSpPr/>
      </xdr:nvCxnSpPr>
      <xdr:spPr>
        <a:xfrm>
          <a:off x="1031240" y="614172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22EBDA1B-C7DE-4870-9FC6-56098F66FF2C}"/>
            </a:ext>
          </a:extLst>
        </xdr:cNvPr>
        <xdr:cNvSpPr txBox="1"/>
      </xdr:nvSpPr>
      <xdr:spPr>
        <a:xfrm>
          <a:off x="32391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369DF1C3-278E-405D-A454-E9A2F60548B0}"/>
            </a:ext>
          </a:extLst>
        </xdr:cNvPr>
        <xdr:cNvSpPr txBox="1"/>
      </xdr:nvSpPr>
      <xdr:spPr>
        <a:xfrm>
          <a:off x="2439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5295B55C-5899-4443-855F-D642D61AC499}"/>
            </a:ext>
          </a:extLst>
        </xdr:cNvPr>
        <xdr:cNvSpPr txBox="1"/>
      </xdr:nvSpPr>
      <xdr:spPr>
        <a:xfrm>
          <a:off x="164148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49C34E69-99C7-497C-845C-7A220AD3BF8E}"/>
            </a:ext>
          </a:extLst>
        </xdr:cNvPr>
        <xdr:cNvSpPr txBox="1"/>
      </xdr:nvSpPr>
      <xdr:spPr>
        <a:xfrm>
          <a:off x="85535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74A2762C-8020-49FA-88F4-268A268E3417}"/>
            </a:ext>
          </a:extLst>
        </xdr:cNvPr>
        <xdr:cNvSpPr txBox="1"/>
      </xdr:nvSpPr>
      <xdr:spPr>
        <a:xfrm>
          <a:off x="32391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180B2590-8B74-4586-AA07-68CF07652E7A}"/>
            </a:ext>
          </a:extLst>
        </xdr:cNvPr>
        <xdr:cNvSpPr txBox="1"/>
      </xdr:nvSpPr>
      <xdr:spPr>
        <a:xfrm>
          <a:off x="2439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7A8F5F86-C769-4608-BF5E-6CF2DBFA2823}"/>
            </a:ext>
          </a:extLst>
        </xdr:cNvPr>
        <xdr:cNvSpPr txBox="1"/>
      </xdr:nvSpPr>
      <xdr:spPr>
        <a:xfrm>
          <a:off x="164148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B5FAF6A3-312B-41AC-8165-3A2BC70E8DD6}"/>
            </a:ext>
          </a:extLst>
        </xdr:cNvPr>
        <xdr:cNvSpPr txBox="1"/>
      </xdr:nvSpPr>
      <xdr:spPr>
        <a:xfrm>
          <a:off x="85535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B8D4C9-0F1E-49DD-A698-D858D86FC33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A193478-92C3-4522-9F68-6A087A93CC0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352172F-EE7F-4A01-A8BE-2D941CC6284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A92E68-0442-45B4-AE43-56068858BF9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FE38BA-6F34-4F1F-B2C5-F135698305F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56EE63D-900A-47D4-8470-AEF3D163D93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C5A2C2-0BF7-44F4-B9D2-4CBF6A5E150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57DA67E-ED5D-4B1D-B9FB-796CBFA63B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79DA820-5D45-4C0C-8A6D-FB47D2FCDD1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3D6DDBF-BC1D-4DF8-93EA-241DD21CFA6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5284277-7582-4CB2-92D1-CF6D4825892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1591BA6-C135-4E81-B4D2-518361DFA6D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815A00E-6706-43D7-9369-B9A6360626D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5FFFBEBC-5D73-43D8-ACE6-949F6A9E6851}"/>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AC7972F-A1CB-4160-BDCC-3E84744A690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27534F09-CD96-4F58-9F3E-ABB235B05F58}"/>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A20E13F-47CE-4EA6-BC40-879ADE8EA68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7616F4C-A2A2-4BD7-94F5-0150D5055A63}"/>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189E362-5631-45E7-B878-A00F0AC32E9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C462D25-4B5E-4F65-B999-DA071548E3C4}"/>
            </a:ext>
          </a:extLst>
        </xdr:cNvPr>
        <xdr:cNvSpPr txBox="1"/>
      </xdr:nvSpPr>
      <xdr:spPr>
        <a:xfrm>
          <a:off x="533168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B5DED43-7076-47C3-8E2C-620842F0302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1827B14F-DFD0-425A-8B38-2DFB2A103119}"/>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D1A0DE5-0BC2-4973-BBF4-B5108E1E41D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7ED7186F-0287-4CE2-9807-7BC60D7BF013}"/>
            </a:ext>
          </a:extLst>
        </xdr:cNvPr>
        <xdr:cNvCxnSpPr/>
      </xdr:nvCxnSpPr>
      <xdr:spPr>
        <a:xfrm flipV="1">
          <a:off x="9429115" y="5858661"/>
          <a:ext cx="0" cy="1358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8EC5F3D5-D05E-4362-B84D-64FBF8F603F3}"/>
            </a:ext>
          </a:extLst>
        </xdr:cNvPr>
        <xdr:cNvSpPr txBox="1"/>
      </xdr:nvSpPr>
      <xdr:spPr>
        <a:xfrm>
          <a:off x="9467850" y="72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25D3FD22-42DA-42E1-9C1E-072D6EDCFB1F}"/>
            </a:ext>
          </a:extLst>
        </xdr:cNvPr>
        <xdr:cNvCxnSpPr/>
      </xdr:nvCxnSpPr>
      <xdr:spPr>
        <a:xfrm>
          <a:off x="9356090" y="72175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FA523D1B-8D85-4665-84E5-8084B3C7AD40}"/>
            </a:ext>
          </a:extLst>
        </xdr:cNvPr>
        <xdr:cNvSpPr txBox="1"/>
      </xdr:nvSpPr>
      <xdr:spPr>
        <a:xfrm>
          <a:off x="946785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D9B12976-33ED-4990-9D33-EA3E7EF79A46}"/>
            </a:ext>
          </a:extLst>
        </xdr:cNvPr>
        <xdr:cNvCxnSpPr/>
      </xdr:nvCxnSpPr>
      <xdr:spPr>
        <a:xfrm>
          <a:off x="9356090" y="58586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35B3BC0-B738-42E4-8DDC-EBAA91E47CC0}"/>
            </a:ext>
          </a:extLst>
        </xdr:cNvPr>
        <xdr:cNvSpPr txBox="1"/>
      </xdr:nvSpPr>
      <xdr:spPr>
        <a:xfrm>
          <a:off x="9467850" y="6941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6C953C43-51F2-4536-95E0-F8AC4F1A4839}"/>
            </a:ext>
          </a:extLst>
        </xdr:cNvPr>
        <xdr:cNvSpPr/>
      </xdr:nvSpPr>
      <xdr:spPr>
        <a:xfrm>
          <a:off x="9394190" y="708398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208D03CA-ED65-4AD1-B027-37A9E1BF262E}"/>
            </a:ext>
          </a:extLst>
        </xdr:cNvPr>
        <xdr:cNvSpPr/>
      </xdr:nvSpPr>
      <xdr:spPr>
        <a:xfrm>
          <a:off x="8632190" y="70895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E40DF3AA-6B2C-46D1-BB5F-15582DD80043}"/>
            </a:ext>
          </a:extLst>
        </xdr:cNvPr>
        <xdr:cNvSpPr/>
      </xdr:nvSpPr>
      <xdr:spPr>
        <a:xfrm>
          <a:off x="7846060" y="7118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1CC87C59-E1A0-406F-9464-9F2223DF23A8}"/>
            </a:ext>
          </a:extLst>
        </xdr:cNvPr>
        <xdr:cNvSpPr/>
      </xdr:nvSpPr>
      <xdr:spPr>
        <a:xfrm>
          <a:off x="7029450" y="71124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C0D3268E-9500-4712-8BA1-B207EE3DF49A}"/>
            </a:ext>
          </a:extLst>
        </xdr:cNvPr>
        <xdr:cNvSpPr/>
      </xdr:nvSpPr>
      <xdr:spPr>
        <a:xfrm>
          <a:off x="6231890" y="7094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D9E1B2-2F79-4059-97CE-DE19BBD637D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1E4420-87B4-4285-9279-18C166BB082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5F3F8C-E9CB-4779-A81C-96001AA48C8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8ED7F1-A68C-4CEF-8596-4C23CC7E316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83962A-5E70-4CE8-B785-2DDDB57780B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114839</xdr:rowOff>
    </xdr:from>
    <xdr:to>
      <xdr:col>55</xdr:col>
      <xdr:colOff>50800</xdr:colOff>
      <xdr:row>42</xdr:row>
      <xdr:rowOff>44989</xdr:rowOff>
    </xdr:to>
    <xdr:sp macro="" textlink="">
      <xdr:nvSpPr>
        <xdr:cNvPr id="130" name="楕円 129">
          <a:extLst>
            <a:ext uri="{FF2B5EF4-FFF2-40B4-BE49-F238E27FC236}">
              <a16:creationId xmlns:a16="http://schemas.microsoft.com/office/drawing/2014/main" id="{BF7A4399-CEAE-4C4A-965B-832F31C30057}"/>
            </a:ext>
          </a:extLst>
        </xdr:cNvPr>
        <xdr:cNvSpPr/>
      </xdr:nvSpPr>
      <xdr:spPr>
        <a:xfrm>
          <a:off x="9394190" y="71442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1D947AA8-323A-437F-8FB7-544DC3F63D1E}"/>
            </a:ext>
          </a:extLst>
        </xdr:cNvPr>
        <xdr:cNvSpPr txBox="1"/>
      </xdr:nvSpPr>
      <xdr:spPr>
        <a:xfrm>
          <a:off x="946785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115671</xdr:rowOff>
    </xdr:from>
    <xdr:to>
      <xdr:col>50</xdr:col>
      <xdr:colOff>165100</xdr:colOff>
      <xdr:row>42</xdr:row>
      <xdr:rowOff>45821</xdr:rowOff>
    </xdr:to>
    <xdr:sp macro="" textlink="">
      <xdr:nvSpPr>
        <xdr:cNvPr id="132" name="楕円 131">
          <a:extLst>
            <a:ext uri="{FF2B5EF4-FFF2-40B4-BE49-F238E27FC236}">
              <a16:creationId xmlns:a16="http://schemas.microsoft.com/office/drawing/2014/main" id="{D9393B0B-4DF2-40B7-A7C1-DDEEBD0D7D66}"/>
            </a:ext>
          </a:extLst>
        </xdr:cNvPr>
        <xdr:cNvSpPr/>
      </xdr:nvSpPr>
      <xdr:spPr>
        <a:xfrm>
          <a:off x="8632190" y="71451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165639</xdr:rowOff>
    </xdr:from>
    <xdr:to>
      <xdr:col>55</xdr:col>
      <xdr:colOff>0</xdr:colOff>
      <xdr:row>41</xdr:row>
      <xdr:rowOff>166471</xdr:rowOff>
    </xdr:to>
    <xdr:cxnSp macro="">
      <xdr:nvCxnSpPr>
        <xdr:cNvPr id="133" name="直線コネクタ 132">
          <a:extLst>
            <a:ext uri="{FF2B5EF4-FFF2-40B4-BE49-F238E27FC236}">
              <a16:creationId xmlns:a16="http://schemas.microsoft.com/office/drawing/2014/main" id="{B38C4FDE-DD98-4539-AAB6-7B4971A1AF8D}"/>
            </a:ext>
          </a:extLst>
        </xdr:cNvPr>
        <xdr:cNvCxnSpPr/>
      </xdr:nvCxnSpPr>
      <xdr:spPr>
        <a:xfrm flipV="1">
          <a:off x="8686800" y="7198899"/>
          <a:ext cx="74295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116244</xdr:rowOff>
    </xdr:from>
    <xdr:to>
      <xdr:col>46</xdr:col>
      <xdr:colOff>38100</xdr:colOff>
      <xdr:row>42</xdr:row>
      <xdr:rowOff>46394</xdr:rowOff>
    </xdr:to>
    <xdr:sp macro="" textlink="">
      <xdr:nvSpPr>
        <xdr:cNvPr id="134" name="楕円 133">
          <a:extLst>
            <a:ext uri="{FF2B5EF4-FFF2-40B4-BE49-F238E27FC236}">
              <a16:creationId xmlns:a16="http://schemas.microsoft.com/office/drawing/2014/main" id="{75205D85-0812-462E-BF56-05196CAA210D}"/>
            </a:ext>
          </a:extLst>
        </xdr:cNvPr>
        <xdr:cNvSpPr/>
      </xdr:nvSpPr>
      <xdr:spPr>
        <a:xfrm>
          <a:off x="7846060" y="71456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166471</xdr:rowOff>
    </xdr:from>
    <xdr:to>
      <xdr:col>50</xdr:col>
      <xdr:colOff>114300</xdr:colOff>
      <xdr:row>41</xdr:row>
      <xdr:rowOff>167044</xdr:rowOff>
    </xdr:to>
    <xdr:cxnSp macro="">
      <xdr:nvCxnSpPr>
        <xdr:cNvPr id="135" name="直線コネクタ 134">
          <a:extLst>
            <a:ext uri="{FF2B5EF4-FFF2-40B4-BE49-F238E27FC236}">
              <a16:creationId xmlns:a16="http://schemas.microsoft.com/office/drawing/2014/main" id="{64B2EF9C-50AA-4595-B235-11041B4F7952}"/>
            </a:ext>
          </a:extLst>
        </xdr:cNvPr>
        <xdr:cNvCxnSpPr/>
      </xdr:nvCxnSpPr>
      <xdr:spPr>
        <a:xfrm flipV="1">
          <a:off x="7889240" y="7199731"/>
          <a:ext cx="79756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116624</xdr:rowOff>
    </xdr:from>
    <xdr:to>
      <xdr:col>41</xdr:col>
      <xdr:colOff>101600</xdr:colOff>
      <xdr:row>42</xdr:row>
      <xdr:rowOff>46774</xdr:rowOff>
    </xdr:to>
    <xdr:sp macro="" textlink="">
      <xdr:nvSpPr>
        <xdr:cNvPr id="136" name="楕円 135">
          <a:extLst>
            <a:ext uri="{FF2B5EF4-FFF2-40B4-BE49-F238E27FC236}">
              <a16:creationId xmlns:a16="http://schemas.microsoft.com/office/drawing/2014/main" id="{5F12FBA7-4B20-4D5B-9464-DF56210F1379}"/>
            </a:ext>
          </a:extLst>
        </xdr:cNvPr>
        <xdr:cNvSpPr/>
      </xdr:nvSpPr>
      <xdr:spPr>
        <a:xfrm>
          <a:off x="7029450" y="71460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167044</xdr:rowOff>
    </xdr:from>
    <xdr:to>
      <xdr:col>45</xdr:col>
      <xdr:colOff>177800</xdr:colOff>
      <xdr:row>41</xdr:row>
      <xdr:rowOff>167424</xdr:rowOff>
    </xdr:to>
    <xdr:cxnSp macro="">
      <xdr:nvCxnSpPr>
        <xdr:cNvPr id="137" name="直線コネクタ 136">
          <a:extLst>
            <a:ext uri="{FF2B5EF4-FFF2-40B4-BE49-F238E27FC236}">
              <a16:creationId xmlns:a16="http://schemas.microsoft.com/office/drawing/2014/main" id="{4B4231E0-68CE-4BE9-A7FA-D6ABD4C2703E}"/>
            </a:ext>
          </a:extLst>
        </xdr:cNvPr>
        <xdr:cNvCxnSpPr/>
      </xdr:nvCxnSpPr>
      <xdr:spPr>
        <a:xfrm flipV="1">
          <a:off x="7084060" y="7200304"/>
          <a:ext cx="80518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117298</xdr:rowOff>
    </xdr:from>
    <xdr:to>
      <xdr:col>36</xdr:col>
      <xdr:colOff>165100</xdr:colOff>
      <xdr:row>42</xdr:row>
      <xdr:rowOff>47448</xdr:rowOff>
    </xdr:to>
    <xdr:sp macro="" textlink="">
      <xdr:nvSpPr>
        <xdr:cNvPr id="138" name="楕円 137">
          <a:extLst>
            <a:ext uri="{FF2B5EF4-FFF2-40B4-BE49-F238E27FC236}">
              <a16:creationId xmlns:a16="http://schemas.microsoft.com/office/drawing/2014/main" id="{80EDC66A-CB76-44F6-A96A-8692C2DB6B19}"/>
            </a:ext>
          </a:extLst>
        </xdr:cNvPr>
        <xdr:cNvSpPr/>
      </xdr:nvSpPr>
      <xdr:spPr>
        <a:xfrm>
          <a:off x="6231890" y="71467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167424</xdr:rowOff>
    </xdr:from>
    <xdr:to>
      <xdr:col>41</xdr:col>
      <xdr:colOff>50800</xdr:colOff>
      <xdr:row>41</xdr:row>
      <xdr:rowOff>168098</xdr:rowOff>
    </xdr:to>
    <xdr:cxnSp macro="">
      <xdr:nvCxnSpPr>
        <xdr:cNvPr id="139" name="直線コネクタ 138">
          <a:extLst>
            <a:ext uri="{FF2B5EF4-FFF2-40B4-BE49-F238E27FC236}">
              <a16:creationId xmlns:a16="http://schemas.microsoft.com/office/drawing/2014/main" id="{C90E442D-9A7D-4D5F-9AD1-E398C4DF681A}"/>
            </a:ext>
          </a:extLst>
        </xdr:cNvPr>
        <xdr:cNvCxnSpPr/>
      </xdr:nvCxnSpPr>
      <xdr:spPr>
        <a:xfrm flipV="1">
          <a:off x="6286500" y="7200684"/>
          <a:ext cx="79756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37621511-4C80-49A4-AEC6-D5F32542839C}"/>
            </a:ext>
          </a:extLst>
        </xdr:cNvPr>
        <xdr:cNvSpPr txBox="1"/>
      </xdr:nvSpPr>
      <xdr:spPr>
        <a:xfrm>
          <a:off x="842215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522D757B-561E-4D55-A79B-E301B4E8189C}"/>
            </a:ext>
          </a:extLst>
        </xdr:cNvPr>
        <xdr:cNvSpPr txBox="1"/>
      </xdr:nvSpPr>
      <xdr:spPr>
        <a:xfrm>
          <a:off x="7641101" y="68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ECAB35FF-B4B9-4B5F-B548-20405D77A25C}"/>
            </a:ext>
          </a:extLst>
        </xdr:cNvPr>
        <xdr:cNvSpPr txBox="1"/>
      </xdr:nvSpPr>
      <xdr:spPr>
        <a:xfrm>
          <a:off x="6854971" y="68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7A952AE3-9392-460A-AED5-D3E4D7159956}"/>
            </a:ext>
          </a:extLst>
        </xdr:cNvPr>
        <xdr:cNvSpPr txBox="1"/>
      </xdr:nvSpPr>
      <xdr:spPr>
        <a:xfrm>
          <a:off x="6038361" y="68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36948</xdr:rowOff>
    </xdr:from>
    <xdr:ext cx="534377" cy="259045"/>
    <xdr:sp macro="" textlink="">
      <xdr:nvSpPr>
        <xdr:cNvPr id="144" name="n_1mainValue【道路】&#10;一人当たり延長">
          <a:extLst>
            <a:ext uri="{FF2B5EF4-FFF2-40B4-BE49-F238E27FC236}">
              <a16:creationId xmlns:a16="http://schemas.microsoft.com/office/drawing/2014/main" id="{1593D9F2-B154-4842-A4D8-960D4749482A}"/>
            </a:ext>
          </a:extLst>
        </xdr:cNvPr>
        <xdr:cNvSpPr txBox="1"/>
      </xdr:nvSpPr>
      <xdr:spPr>
        <a:xfrm>
          <a:off x="8422151" y="72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37521</xdr:rowOff>
    </xdr:from>
    <xdr:ext cx="534377" cy="259045"/>
    <xdr:sp macro="" textlink="">
      <xdr:nvSpPr>
        <xdr:cNvPr id="145" name="n_2mainValue【道路】&#10;一人当たり延長">
          <a:extLst>
            <a:ext uri="{FF2B5EF4-FFF2-40B4-BE49-F238E27FC236}">
              <a16:creationId xmlns:a16="http://schemas.microsoft.com/office/drawing/2014/main" id="{AD72A697-1D10-431E-A34E-801E23A739C0}"/>
            </a:ext>
          </a:extLst>
        </xdr:cNvPr>
        <xdr:cNvSpPr txBox="1"/>
      </xdr:nvSpPr>
      <xdr:spPr>
        <a:xfrm>
          <a:off x="7641101" y="72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37901</xdr:rowOff>
    </xdr:from>
    <xdr:ext cx="534377" cy="259045"/>
    <xdr:sp macro="" textlink="">
      <xdr:nvSpPr>
        <xdr:cNvPr id="146" name="n_3mainValue【道路】&#10;一人当たり延長">
          <a:extLst>
            <a:ext uri="{FF2B5EF4-FFF2-40B4-BE49-F238E27FC236}">
              <a16:creationId xmlns:a16="http://schemas.microsoft.com/office/drawing/2014/main" id="{A2F08FF2-04B5-4E26-92BB-A6E0E80B945A}"/>
            </a:ext>
          </a:extLst>
        </xdr:cNvPr>
        <xdr:cNvSpPr txBox="1"/>
      </xdr:nvSpPr>
      <xdr:spPr>
        <a:xfrm>
          <a:off x="6854971" y="72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38575</xdr:rowOff>
    </xdr:from>
    <xdr:ext cx="534377" cy="259045"/>
    <xdr:sp macro="" textlink="">
      <xdr:nvSpPr>
        <xdr:cNvPr id="147" name="n_4mainValue【道路】&#10;一人当たり延長">
          <a:extLst>
            <a:ext uri="{FF2B5EF4-FFF2-40B4-BE49-F238E27FC236}">
              <a16:creationId xmlns:a16="http://schemas.microsoft.com/office/drawing/2014/main" id="{357B6DB4-94B4-4DB9-8A33-CA6ED954E9A6}"/>
            </a:ext>
          </a:extLst>
        </xdr:cNvPr>
        <xdr:cNvSpPr txBox="1"/>
      </xdr:nvSpPr>
      <xdr:spPr>
        <a:xfrm>
          <a:off x="6038361" y="72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F1339F4-79D5-4D48-A884-3020B05076F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B5471A5-9E71-4761-A677-21958549519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523A2DD-614C-4997-A08B-E22ACC5B4CE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26EE63E-011C-4AD8-B3C2-0432C25EA48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1BEFDBA-8FAB-4EFB-800F-0E97FDFE0E5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C4DB640-1D2D-45BF-84F8-B3BE8E4AA15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41064AB-A37F-4F0C-A55D-380337CA311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782C99C-7624-44A2-BEBB-5D3F0F78BB2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C17E1AB-B02E-4AD2-B10E-3731FC92067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31C4B51-D840-4512-A6DF-16D7217FB73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2C31A29-93C6-4DD1-A513-40F4F0DC0DB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C299F69-417E-4989-85D9-47292071CEF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69CE47C-D4BF-4C5D-BF70-C26BE17601E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10DD183-3392-44EA-94B4-CA9BDCAA9CD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A04DC3E-C0FD-4FE9-AD51-95A781156CE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54BBC1A-C294-4B47-B0E1-4B9D29B7B57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AF4487C-30FD-4C99-A7C1-9F1F973BF71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1D270D2-B831-41F9-BCD1-5628D46CC81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DAAAC4A-0A00-4B96-9E41-1DEE49FEC64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AD8D776-8153-40CF-8017-DCAD21ACEDA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9604E5E-716E-4A9E-903D-D1D6090DC08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47DDE59-6198-425D-B0B9-69AEE05420F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691FA6-6CCE-4740-908C-F25510C77D3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275D29D-AB8D-4F85-8510-AB88719A88E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5F15634-8A4A-4979-B3EE-C8239FBB63C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19E2593F-D07A-4667-A2C3-3645C420C608}"/>
            </a:ext>
          </a:extLst>
        </xdr:cNvPr>
        <xdr:cNvCxnSpPr/>
      </xdr:nvCxnSpPr>
      <xdr:spPr>
        <a:xfrm flipV="1">
          <a:off x="4173855" y="9562556"/>
          <a:ext cx="0" cy="147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D3AE97F-5200-4434-B24E-0E0E4C0628C4}"/>
            </a:ext>
          </a:extLst>
        </xdr:cNvPr>
        <xdr:cNvSpPr txBox="1"/>
      </xdr:nvSpPr>
      <xdr:spPr>
        <a:xfrm>
          <a:off x="4212590" y="110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F487709D-9E3A-47FA-A325-3B38124D694D}"/>
            </a:ext>
          </a:extLst>
        </xdr:cNvPr>
        <xdr:cNvCxnSpPr/>
      </xdr:nvCxnSpPr>
      <xdr:spPr>
        <a:xfrm>
          <a:off x="41122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F2A7165-269A-4406-8949-0C04C0B3D0EB}"/>
            </a:ext>
          </a:extLst>
        </xdr:cNvPr>
        <xdr:cNvSpPr txBox="1"/>
      </xdr:nvSpPr>
      <xdr:spPr>
        <a:xfrm>
          <a:off x="421259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D6D95D3B-0038-406D-924D-948908241D34}"/>
            </a:ext>
          </a:extLst>
        </xdr:cNvPr>
        <xdr:cNvCxnSpPr/>
      </xdr:nvCxnSpPr>
      <xdr:spPr>
        <a:xfrm>
          <a:off x="4112260" y="9562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AAC0BE8-CAEA-4BC7-9AF1-5BC3D75A2045}"/>
            </a:ext>
          </a:extLst>
        </xdr:cNvPr>
        <xdr:cNvSpPr txBox="1"/>
      </xdr:nvSpPr>
      <xdr:spPr>
        <a:xfrm>
          <a:off x="4212590" y="1024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2DB7C824-7181-40C3-AE9C-BB7F1353AE50}"/>
            </a:ext>
          </a:extLst>
        </xdr:cNvPr>
        <xdr:cNvSpPr/>
      </xdr:nvSpPr>
      <xdr:spPr>
        <a:xfrm>
          <a:off x="413131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8F3DE99-0316-4BC0-868C-6FC80885DA3C}"/>
            </a:ext>
          </a:extLst>
        </xdr:cNvPr>
        <xdr:cNvSpPr/>
      </xdr:nvSpPr>
      <xdr:spPr>
        <a:xfrm>
          <a:off x="33883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5A287052-45C2-4C18-B693-5A0448463303}"/>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9642A1F6-FF45-4D1C-BEE9-3C6504D629D4}"/>
            </a:ext>
          </a:extLst>
        </xdr:cNvPr>
        <xdr:cNvSpPr/>
      </xdr:nvSpPr>
      <xdr:spPr>
        <a:xfrm>
          <a:off x="1774190" y="10356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4DA18418-D070-4779-A22C-81D6BAA93EFA}"/>
            </a:ext>
          </a:extLst>
        </xdr:cNvPr>
        <xdr:cNvSpPr/>
      </xdr:nvSpPr>
      <xdr:spPr>
        <a:xfrm>
          <a:off x="988060" y="10324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E723E2-6258-4C82-BD07-05C0C5BB730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660046-6465-4128-9933-B0BCDAE9B06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9E1C4D-AB21-47B5-8846-3F06D0E2549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207D26-7371-41A9-9BA1-1EB56DE1D74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A1C6E42-C23D-425F-A592-9E12E930808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9" name="楕円 188">
          <a:extLst>
            <a:ext uri="{FF2B5EF4-FFF2-40B4-BE49-F238E27FC236}">
              <a16:creationId xmlns:a16="http://schemas.microsoft.com/office/drawing/2014/main" id="{BDEE8B89-D7A4-4E39-B712-D81E1399B367}"/>
            </a:ext>
          </a:extLst>
        </xdr:cNvPr>
        <xdr:cNvSpPr/>
      </xdr:nvSpPr>
      <xdr:spPr>
        <a:xfrm>
          <a:off x="413131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6C57984-D669-4055-BD7E-795D22F44553}"/>
            </a:ext>
          </a:extLst>
        </xdr:cNvPr>
        <xdr:cNvSpPr txBox="1"/>
      </xdr:nvSpPr>
      <xdr:spPr>
        <a:xfrm>
          <a:off x="421259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1" name="楕円 190">
          <a:extLst>
            <a:ext uri="{FF2B5EF4-FFF2-40B4-BE49-F238E27FC236}">
              <a16:creationId xmlns:a16="http://schemas.microsoft.com/office/drawing/2014/main" id="{A6490AED-321A-439C-BB53-823BAB7DDBA5}"/>
            </a:ext>
          </a:extLst>
        </xdr:cNvPr>
        <xdr:cNvSpPr/>
      </xdr:nvSpPr>
      <xdr:spPr>
        <a:xfrm>
          <a:off x="3388360" y="104302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45720</xdr:rowOff>
    </xdr:to>
    <xdr:cxnSp macro="">
      <xdr:nvCxnSpPr>
        <xdr:cNvPr id="192" name="直線コネクタ 191">
          <a:extLst>
            <a:ext uri="{FF2B5EF4-FFF2-40B4-BE49-F238E27FC236}">
              <a16:creationId xmlns:a16="http://schemas.microsoft.com/office/drawing/2014/main" id="{9D7F249A-0E28-4814-B61E-870BB330858B}"/>
            </a:ext>
          </a:extLst>
        </xdr:cNvPr>
        <xdr:cNvCxnSpPr/>
      </xdr:nvCxnSpPr>
      <xdr:spPr>
        <a:xfrm>
          <a:off x="3431540" y="10479133"/>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3" name="楕円 192">
          <a:extLst>
            <a:ext uri="{FF2B5EF4-FFF2-40B4-BE49-F238E27FC236}">
              <a16:creationId xmlns:a16="http://schemas.microsoft.com/office/drawing/2014/main" id="{DE5841AE-588F-44F2-972B-640DA1D0F212}"/>
            </a:ext>
          </a:extLst>
        </xdr:cNvPr>
        <xdr:cNvSpPr/>
      </xdr:nvSpPr>
      <xdr:spPr>
        <a:xfrm>
          <a:off x="2571750" y="104128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24493</xdr:rowOff>
    </xdr:to>
    <xdr:cxnSp macro="">
      <xdr:nvCxnSpPr>
        <xdr:cNvPr id="194" name="直線コネクタ 193">
          <a:extLst>
            <a:ext uri="{FF2B5EF4-FFF2-40B4-BE49-F238E27FC236}">
              <a16:creationId xmlns:a16="http://schemas.microsoft.com/office/drawing/2014/main" id="{08FA0071-87EB-4547-8892-EF43816F95A8}"/>
            </a:ext>
          </a:extLst>
        </xdr:cNvPr>
        <xdr:cNvCxnSpPr/>
      </xdr:nvCxnSpPr>
      <xdr:spPr>
        <a:xfrm>
          <a:off x="2626360" y="10461716"/>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id="{C25D49E7-24F8-4CF2-95C4-43EB28440D51}"/>
            </a:ext>
          </a:extLst>
        </xdr:cNvPr>
        <xdr:cNvSpPr/>
      </xdr:nvSpPr>
      <xdr:spPr>
        <a:xfrm>
          <a:off x="1774190" y="103826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3266</xdr:rowOff>
    </xdr:to>
    <xdr:cxnSp macro="">
      <xdr:nvCxnSpPr>
        <xdr:cNvPr id="196" name="直線コネクタ 195">
          <a:extLst>
            <a:ext uri="{FF2B5EF4-FFF2-40B4-BE49-F238E27FC236}">
              <a16:creationId xmlns:a16="http://schemas.microsoft.com/office/drawing/2014/main" id="{961C2525-6388-4830-82FE-696D75EF36EF}"/>
            </a:ext>
          </a:extLst>
        </xdr:cNvPr>
        <xdr:cNvCxnSpPr/>
      </xdr:nvCxnSpPr>
      <xdr:spPr>
        <a:xfrm>
          <a:off x="1828800" y="10437223"/>
          <a:ext cx="7975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a:extLst>
            <a:ext uri="{FF2B5EF4-FFF2-40B4-BE49-F238E27FC236}">
              <a16:creationId xmlns:a16="http://schemas.microsoft.com/office/drawing/2014/main" id="{8A6E7A85-BE8E-44FD-871E-67FC4C548242}"/>
            </a:ext>
          </a:extLst>
        </xdr:cNvPr>
        <xdr:cNvSpPr/>
      </xdr:nvSpPr>
      <xdr:spPr>
        <a:xfrm>
          <a:off x="988060" y="10361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150223</xdr:rowOff>
    </xdr:to>
    <xdr:cxnSp macro="">
      <xdr:nvCxnSpPr>
        <xdr:cNvPr id="198" name="直線コネクタ 197">
          <a:extLst>
            <a:ext uri="{FF2B5EF4-FFF2-40B4-BE49-F238E27FC236}">
              <a16:creationId xmlns:a16="http://schemas.microsoft.com/office/drawing/2014/main" id="{E792B5EF-6E68-4FBB-9346-1B2927222EA0}"/>
            </a:ext>
          </a:extLst>
        </xdr:cNvPr>
        <xdr:cNvCxnSpPr/>
      </xdr:nvCxnSpPr>
      <xdr:spPr>
        <a:xfrm>
          <a:off x="1031240" y="10416540"/>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2A8F527-3EB7-4D07-83DF-A8109D4650D3}"/>
            </a:ext>
          </a:extLst>
        </xdr:cNvPr>
        <xdr:cNvSpPr txBox="1"/>
      </xdr:nvSpPr>
      <xdr:spPr>
        <a:xfrm>
          <a:off x="3239144" y="1016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867250-0058-4C79-8E6D-DE7A82BE7BD9}"/>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6B61199-A60B-407B-863F-AB9D94B5C8F1}"/>
            </a:ext>
          </a:extLst>
        </xdr:cNvPr>
        <xdr:cNvSpPr txBox="1"/>
      </xdr:nvSpPr>
      <xdr:spPr>
        <a:xfrm>
          <a:off x="164148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20F4B4-A5A0-4D8E-83AC-1F370B10415C}"/>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1D3897E-5E8C-4B84-97AA-68ECE2840760}"/>
            </a:ext>
          </a:extLst>
        </xdr:cNvPr>
        <xdr:cNvSpPr txBox="1"/>
      </xdr:nvSpPr>
      <xdr:spPr>
        <a:xfrm>
          <a:off x="3239144"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121C2CB-8031-4012-B5BA-063144005CFC}"/>
            </a:ext>
          </a:extLst>
        </xdr:cNvPr>
        <xdr:cNvSpPr txBox="1"/>
      </xdr:nvSpPr>
      <xdr:spPr>
        <a:xfrm>
          <a:off x="2439044"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82DEFD-55A9-49C4-8DEE-B5735A99C3E1}"/>
            </a:ext>
          </a:extLst>
        </xdr:cNvPr>
        <xdr:cNvSpPr txBox="1"/>
      </xdr:nvSpPr>
      <xdr:spPr>
        <a:xfrm>
          <a:off x="164148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08D35FC-8112-4BAF-A6A8-2B1AF6498858}"/>
            </a:ext>
          </a:extLst>
        </xdr:cNvPr>
        <xdr:cNvSpPr txBox="1"/>
      </xdr:nvSpPr>
      <xdr:spPr>
        <a:xfrm>
          <a:off x="85535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B6B9A44-7EB4-443A-B47C-48427E6E5B2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C2390B2-0700-41D5-BEBA-B4B8126F9C3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3AC0C42-1988-43CD-A221-EA5A41EAD37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0079B06-A59B-4AAA-86F4-9630BE63975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7B8F711-8B45-4DB5-A797-A0E5879A2A1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B5EA036-5DBD-4861-9607-E444C49AEA9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7E2072F-8177-4826-B564-CCDDC13E80D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52D5199-D5D7-41F1-8C6F-B3CC49C2A28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B91D5D6-4EE7-4385-A83A-C4C9882A8E0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7F10874-89CC-44F3-9397-FB361E7F6E8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D4AE8C2-5005-4E8E-BF96-76728747A82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3A6B693-A5B3-4D93-B2DC-05D9BF8B4F96}"/>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96D4B5A-16EB-4FB7-B7A8-DF71ABDC477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63F504A-1A9C-4528-B3CA-E8AEF50B9002}"/>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3B2B9E6-EACE-415D-9714-31559A71C3C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AF558C4-3C5A-45F0-930C-67CC7E085359}"/>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33E83E8-4D9E-4B34-A4F3-C9079848DD3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D5A0B46-0E96-45AB-B88D-A09603C39579}"/>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F418715-F43F-45A9-BA33-BE8AFCB92A4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95B1C94-D2D0-458B-A164-2DE8A325D945}"/>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572DE93-3DE6-4294-92D8-2BA5E6422F0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60FAFBB-0C91-4651-B2BA-AFF4461B1589}"/>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AB653A4-5ED2-4A84-B497-8556CBAE4A5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E14F4527-6BAE-4734-84E4-E7EAECE25DA7}"/>
            </a:ext>
          </a:extLst>
        </xdr:cNvPr>
        <xdr:cNvCxnSpPr/>
      </xdr:nvCxnSpPr>
      <xdr:spPr>
        <a:xfrm flipV="1">
          <a:off x="9429115" y="9772721"/>
          <a:ext cx="0" cy="12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31175F54-D74E-4DD9-9153-C1103F19E60E}"/>
            </a:ext>
          </a:extLst>
        </xdr:cNvPr>
        <xdr:cNvSpPr txBox="1"/>
      </xdr:nvSpPr>
      <xdr:spPr>
        <a:xfrm>
          <a:off x="9467850" y="1104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D395B10F-9182-4F64-ABBB-7CF8F9B4DD81}"/>
            </a:ext>
          </a:extLst>
        </xdr:cNvPr>
        <xdr:cNvCxnSpPr/>
      </xdr:nvCxnSpPr>
      <xdr:spPr>
        <a:xfrm>
          <a:off x="9356090" y="11037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9C034C1-DB66-4824-8ED0-971532978E52}"/>
            </a:ext>
          </a:extLst>
        </xdr:cNvPr>
        <xdr:cNvSpPr txBox="1"/>
      </xdr:nvSpPr>
      <xdr:spPr>
        <a:xfrm>
          <a:off x="946785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4E8477E1-F730-409A-BF44-C7D21D124D98}"/>
            </a:ext>
          </a:extLst>
        </xdr:cNvPr>
        <xdr:cNvCxnSpPr/>
      </xdr:nvCxnSpPr>
      <xdr:spPr>
        <a:xfrm>
          <a:off x="9356090" y="97727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AE3C0BD-5894-40A9-A84C-82DBD7A5BCC3}"/>
            </a:ext>
          </a:extLst>
        </xdr:cNvPr>
        <xdr:cNvSpPr txBox="1"/>
      </xdr:nvSpPr>
      <xdr:spPr>
        <a:xfrm>
          <a:off x="9467850" y="10528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2A3A472E-324E-4A1D-8E97-DBD8AA2A0F7D}"/>
            </a:ext>
          </a:extLst>
        </xdr:cNvPr>
        <xdr:cNvSpPr/>
      </xdr:nvSpPr>
      <xdr:spPr>
        <a:xfrm>
          <a:off x="9394190" y="1068086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46CE88FF-C3EA-4827-85A9-EA0DEEEC8A0E}"/>
            </a:ext>
          </a:extLst>
        </xdr:cNvPr>
        <xdr:cNvSpPr/>
      </xdr:nvSpPr>
      <xdr:spPr>
        <a:xfrm>
          <a:off x="8632190" y="106864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DF796D39-EEED-48D7-B7C1-E98B5D49B2FD}"/>
            </a:ext>
          </a:extLst>
        </xdr:cNvPr>
        <xdr:cNvSpPr/>
      </xdr:nvSpPr>
      <xdr:spPr>
        <a:xfrm>
          <a:off x="7846060" y="106809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58771120-AEF3-4C3D-A29D-04D7385F67EE}"/>
            </a:ext>
          </a:extLst>
        </xdr:cNvPr>
        <xdr:cNvSpPr/>
      </xdr:nvSpPr>
      <xdr:spPr>
        <a:xfrm>
          <a:off x="7029450" y="10640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FA1EFA8D-4E63-46B9-877B-3FD9999AEB67}"/>
            </a:ext>
          </a:extLst>
        </xdr:cNvPr>
        <xdr:cNvSpPr/>
      </xdr:nvSpPr>
      <xdr:spPr>
        <a:xfrm>
          <a:off x="6231890" y="1065054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E45579-64F2-4D02-870F-77E123CB2EC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AFCCA1-06D0-4942-8809-268AD180FD7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2F6332-BE45-4E9A-9D0A-F1F7C461DE5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1DE3EAF-A288-4035-A318-347FFEABA48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772914-BF64-4210-B301-483EC4483CA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23675</xdr:rowOff>
    </xdr:from>
    <xdr:to>
      <xdr:col>55</xdr:col>
      <xdr:colOff>50800</xdr:colOff>
      <xdr:row>63</xdr:row>
      <xdr:rowOff>125275</xdr:rowOff>
    </xdr:to>
    <xdr:sp macro="" textlink="">
      <xdr:nvSpPr>
        <xdr:cNvPr id="246" name="楕円 245">
          <a:extLst>
            <a:ext uri="{FF2B5EF4-FFF2-40B4-BE49-F238E27FC236}">
              <a16:creationId xmlns:a16="http://schemas.microsoft.com/office/drawing/2014/main" id="{84DC1D07-4E4B-4CD5-B157-AA3597A00766}"/>
            </a:ext>
          </a:extLst>
        </xdr:cNvPr>
        <xdr:cNvSpPr/>
      </xdr:nvSpPr>
      <xdr:spPr>
        <a:xfrm>
          <a:off x="9394190" y="1082121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3A64850-AB4D-4963-B523-5414AEC72F03}"/>
            </a:ext>
          </a:extLst>
        </xdr:cNvPr>
        <xdr:cNvSpPr txBox="1"/>
      </xdr:nvSpPr>
      <xdr:spPr>
        <a:xfrm>
          <a:off x="9467850" y="1080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27343</xdr:rowOff>
    </xdr:from>
    <xdr:to>
      <xdr:col>50</xdr:col>
      <xdr:colOff>165100</xdr:colOff>
      <xdr:row>63</xdr:row>
      <xdr:rowOff>128943</xdr:rowOff>
    </xdr:to>
    <xdr:sp macro="" textlink="">
      <xdr:nvSpPr>
        <xdr:cNvPr id="248" name="楕円 247">
          <a:extLst>
            <a:ext uri="{FF2B5EF4-FFF2-40B4-BE49-F238E27FC236}">
              <a16:creationId xmlns:a16="http://schemas.microsoft.com/office/drawing/2014/main" id="{B5E5BAA7-B040-41FC-BFA1-0805D1BCC45C}"/>
            </a:ext>
          </a:extLst>
        </xdr:cNvPr>
        <xdr:cNvSpPr/>
      </xdr:nvSpPr>
      <xdr:spPr>
        <a:xfrm>
          <a:off x="8632190" y="1082678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74475</xdr:rowOff>
    </xdr:from>
    <xdr:to>
      <xdr:col>55</xdr:col>
      <xdr:colOff>0</xdr:colOff>
      <xdr:row>63</xdr:row>
      <xdr:rowOff>78143</xdr:rowOff>
    </xdr:to>
    <xdr:cxnSp macro="">
      <xdr:nvCxnSpPr>
        <xdr:cNvPr id="249" name="直線コネクタ 248">
          <a:extLst>
            <a:ext uri="{FF2B5EF4-FFF2-40B4-BE49-F238E27FC236}">
              <a16:creationId xmlns:a16="http://schemas.microsoft.com/office/drawing/2014/main" id="{ADF02A07-DA02-4721-9D00-FA1CB46B0936}"/>
            </a:ext>
          </a:extLst>
        </xdr:cNvPr>
        <xdr:cNvCxnSpPr/>
      </xdr:nvCxnSpPr>
      <xdr:spPr>
        <a:xfrm flipV="1">
          <a:off x="8686800" y="10875825"/>
          <a:ext cx="74295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31530</xdr:rowOff>
    </xdr:from>
    <xdr:to>
      <xdr:col>46</xdr:col>
      <xdr:colOff>38100</xdr:colOff>
      <xdr:row>63</xdr:row>
      <xdr:rowOff>133130</xdr:rowOff>
    </xdr:to>
    <xdr:sp macro="" textlink="">
      <xdr:nvSpPr>
        <xdr:cNvPr id="250" name="楕円 249">
          <a:extLst>
            <a:ext uri="{FF2B5EF4-FFF2-40B4-BE49-F238E27FC236}">
              <a16:creationId xmlns:a16="http://schemas.microsoft.com/office/drawing/2014/main" id="{395858CD-1080-40BE-A0D9-E385EC0DD7E2}"/>
            </a:ext>
          </a:extLst>
        </xdr:cNvPr>
        <xdr:cNvSpPr/>
      </xdr:nvSpPr>
      <xdr:spPr>
        <a:xfrm>
          <a:off x="7846060" y="108309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78143</xdr:rowOff>
    </xdr:from>
    <xdr:to>
      <xdr:col>50</xdr:col>
      <xdr:colOff>114300</xdr:colOff>
      <xdr:row>63</xdr:row>
      <xdr:rowOff>82330</xdr:rowOff>
    </xdr:to>
    <xdr:cxnSp macro="">
      <xdr:nvCxnSpPr>
        <xdr:cNvPr id="251" name="直線コネクタ 250">
          <a:extLst>
            <a:ext uri="{FF2B5EF4-FFF2-40B4-BE49-F238E27FC236}">
              <a16:creationId xmlns:a16="http://schemas.microsoft.com/office/drawing/2014/main" id="{58D34EEE-6D89-4202-A528-11288DA862F7}"/>
            </a:ext>
          </a:extLst>
        </xdr:cNvPr>
        <xdr:cNvCxnSpPr/>
      </xdr:nvCxnSpPr>
      <xdr:spPr>
        <a:xfrm flipV="1">
          <a:off x="7889240" y="10879493"/>
          <a:ext cx="79756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34149</xdr:rowOff>
    </xdr:from>
    <xdr:to>
      <xdr:col>41</xdr:col>
      <xdr:colOff>101600</xdr:colOff>
      <xdr:row>63</xdr:row>
      <xdr:rowOff>135749</xdr:rowOff>
    </xdr:to>
    <xdr:sp macro="" textlink="">
      <xdr:nvSpPr>
        <xdr:cNvPr id="252" name="楕円 251">
          <a:extLst>
            <a:ext uri="{FF2B5EF4-FFF2-40B4-BE49-F238E27FC236}">
              <a16:creationId xmlns:a16="http://schemas.microsoft.com/office/drawing/2014/main" id="{0D457823-989A-470D-B791-27D14465FF0D}"/>
            </a:ext>
          </a:extLst>
        </xdr:cNvPr>
        <xdr:cNvSpPr/>
      </xdr:nvSpPr>
      <xdr:spPr>
        <a:xfrm>
          <a:off x="7029450" y="1083359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82330</xdr:rowOff>
    </xdr:from>
    <xdr:to>
      <xdr:col>45</xdr:col>
      <xdr:colOff>177800</xdr:colOff>
      <xdr:row>63</xdr:row>
      <xdr:rowOff>84949</xdr:rowOff>
    </xdr:to>
    <xdr:cxnSp macro="">
      <xdr:nvCxnSpPr>
        <xdr:cNvPr id="253" name="直線コネクタ 252">
          <a:extLst>
            <a:ext uri="{FF2B5EF4-FFF2-40B4-BE49-F238E27FC236}">
              <a16:creationId xmlns:a16="http://schemas.microsoft.com/office/drawing/2014/main" id="{7FB4562E-BC51-4EA2-A43C-0A08B692F9F9}"/>
            </a:ext>
          </a:extLst>
        </xdr:cNvPr>
        <xdr:cNvCxnSpPr/>
      </xdr:nvCxnSpPr>
      <xdr:spPr>
        <a:xfrm flipV="1">
          <a:off x="7084060" y="10885585"/>
          <a:ext cx="80518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36670</xdr:rowOff>
    </xdr:from>
    <xdr:to>
      <xdr:col>36</xdr:col>
      <xdr:colOff>165100</xdr:colOff>
      <xdr:row>63</xdr:row>
      <xdr:rowOff>138270</xdr:rowOff>
    </xdr:to>
    <xdr:sp macro="" textlink="">
      <xdr:nvSpPr>
        <xdr:cNvPr id="254" name="楕円 253">
          <a:extLst>
            <a:ext uri="{FF2B5EF4-FFF2-40B4-BE49-F238E27FC236}">
              <a16:creationId xmlns:a16="http://schemas.microsoft.com/office/drawing/2014/main" id="{67B6AA63-77C9-47A9-92AD-05E0C15C09F6}"/>
            </a:ext>
          </a:extLst>
        </xdr:cNvPr>
        <xdr:cNvSpPr/>
      </xdr:nvSpPr>
      <xdr:spPr>
        <a:xfrm>
          <a:off x="6231890" y="1083802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84949</xdr:rowOff>
    </xdr:from>
    <xdr:to>
      <xdr:col>41</xdr:col>
      <xdr:colOff>50800</xdr:colOff>
      <xdr:row>63</xdr:row>
      <xdr:rowOff>87470</xdr:rowOff>
    </xdr:to>
    <xdr:cxnSp macro="">
      <xdr:nvCxnSpPr>
        <xdr:cNvPr id="255" name="直線コネクタ 254">
          <a:extLst>
            <a:ext uri="{FF2B5EF4-FFF2-40B4-BE49-F238E27FC236}">
              <a16:creationId xmlns:a16="http://schemas.microsoft.com/office/drawing/2014/main" id="{838867B4-4D64-42A0-A5DC-676A4D981D8C}"/>
            </a:ext>
          </a:extLst>
        </xdr:cNvPr>
        <xdr:cNvCxnSpPr/>
      </xdr:nvCxnSpPr>
      <xdr:spPr>
        <a:xfrm flipV="1">
          <a:off x="6286500" y="10888204"/>
          <a:ext cx="79756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87D3566-F5B4-4040-A317-986A333E3141}"/>
            </a:ext>
          </a:extLst>
        </xdr:cNvPr>
        <xdr:cNvSpPr txBox="1"/>
      </xdr:nvSpPr>
      <xdr:spPr>
        <a:xfrm>
          <a:off x="8401265" y="104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6245822-2570-4DF8-A0A8-2E29D01A4B69}"/>
            </a:ext>
          </a:extLst>
        </xdr:cNvPr>
        <xdr:cNvSpPr txBox="1"/>
      </xdr:nvSpPr>
      <xdr:spPr>
        <a:xfrm>
          <a:off x="7610690" y="104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5193F7A-0288-417C-9D01-4AA6A275D625}"/>
            </a:ext>
          </a:extLst>
        </xdr:cNvPr>
        <xdr:cNvSpPr txBox="1"/>
      </xdr:nvSpPr>
      <xdr:spPr>
        <a:xfrm>
          <a:off x="6822655" y="104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F6C6914-76C1-4D26-9CFD-0ECF5F0D3E88}"/>
            </a:ext>
          </a:extLst>
        </xdr:cNvPr>
        <xdr:cNvSpPr txBox="1"/>
      </xdr:nvSpPr>
      <xdr:spPr>
        <a:xfrm>
          <a:off x="6007950" y="104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120070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4649351-02C6-4261-9C4F-DEF914D86419}"/>
            </a:ext>
          </a:extLst>
        </xdr:cNvPr>
        <xdr:cNvSpPr txBox="1"/>
      </xdr:nvSpPr>
      <xdr:spPr>
        <a:xfrm>
          <a:off x="8401265" y="1092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124257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4244811-B0A5-47B6-965C-AA6D7BA2AE31}"/>
            </a:ext>
          </a:extLst>
        </xdr:cNvPr>
        <xdr:cNvSpPr txBox="1"/>
      </xdr:nvSpPr>
      <xdr:spPr>
        <a:xfrm>
          <a:off x="7610690" y="1092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126876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24BDFC5-E549-4DA0-A854-E46035CEE5DA}"/>
            </a:ext>
          </a:extLst>
        </xdr:cNvPr>
        <xdr:cNvSpPr txBox="1"/>
      </xdr:nvSpPr>
      <xdr:spPr>
        <a:xfrm>
          <a:off x="6822655" y="109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129397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890AEBA-2253-4AB1-85C9-10810153F10B}"/>
            </a:ext>
          </a:extLst>
        </xdr:cNvPr>
        <xdr:cNvSpPr txBox="1"/>
      </xdr:nvSpPr>
      <xdr:spPr>
        <a:xfrm>
          <a:off x="6007950" y="109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81ED307-024F-47AD-8B19-4D7EF112DCE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249488B-EE00-4300-8E80-7396AD3B9D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183A1F2-DD04-41CC-9B55-F01DC6D42F5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EC5468A-0131-4440-B9FE-0B0D6B82644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9234C5B-7EC9-4B44-BCE5-27CA4024925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FBA7E53-79F9-4550-90A9-31890EB5B72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3D0522-E8EB-48C6-B7E2-DC502BEDD2D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00EBDAD-F808-4135-AA69-B69A8C54DC2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26CACBE-0D05-4FA8-A253-2D9E100228A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A3D7FA6-3B58-4988-A608-F859B28184C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33D439F-D9A9-4560-BDBF-F6B40D973F1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414A207-73B2-4485-A458-BAD3B34FB87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087E616-5289-40DE-B219-EE4BB89708E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2AD1F5E-826F-455B-98BF-D248280FD549}"/>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738014-9176-45C0-9A66-B2FDC681AE6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1404680-F4FD-4B1C-981F-57BDD492723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6602600-7096-4FA0-AFA1-8E874DF9710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E017ECF-DA05-4518-A265-D1CAFB095E71}"/>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6A6F410-DD25-43A2-82D2-9210F4F413A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A2DE889-6C10-444B-8B84-34764DD0F4D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5FB0B94-B6C7-4C30-A074-EFA65970EFF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0325215-DADC-4B85-A67D-50ABEDD160A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4C8D650-B3DB-4116-8585-6DD16C693A75}"/>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0D231E4-6C07-4AC7-91C2-E164A075CA7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55C217F-EB8A-4727-B212-1A17ECF4C01E}"/>
            </a:ext>
          </a:extLst>
        </xdr:cNvPr>
        <xdr:cNvCxnSpPr/>
      </xdr:nvCxnSpPr>
      <xdr:spPr>
        <a:xfrm flipV="1">
          <a:off x="4173855" y="1332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FFD8C38-BF74-4388-9451-9691D9D86490}"/>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5DA02A1-90D7-4B36-BCB4-221C2AE4D464}"/>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168EAC7-98CC-4F73-80F4-467B3383AD52}"/>
            </a:ext>
          </a:extLst>
        </xdr:cNvPr>
        <xdr:cNvSpPr txBox="1"/>
      </xdr:nvSpPr>
      <xdr:spPr>
        <a:xfrm>
          <a:off x="4212590" y="1309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AEE91EF0-0517-470B-8ED9-92A18B155842}"/>
            </a:ext>
          </a:extLst>
        </xdr:cNvPr>
        <xdr:cNvCxnSpPr/>
      </xdr:nvCxnSpPr>
      <xdr:spPr>
        <a:xfrm>
          <a:off x="4112260" y="1332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D8D100D-878C-44D2-9D91-852B145C1B56}"/>
            </a:ext>
          </a:extLst>
        </xdr:cNvPr>
        <xdr:cNvSpPr txBox="1"/>
      </xdr:nvSpPr>
      <xdr:spPr>
        <a:xfrm>
          <a:off x="4212590" y="14161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6D010DDD-E1DF-4DF2-B0E0-E34DE4B5ECF4}"/>
            </a:ext>
          </a:extLst>
        </xdr:cNvPr>
        <xdr:cNvSpPr/>
      </xdr:nvSpPr>
      <xdr:spPr>
        <a:xfrm>
          <a:off x="4131310" y="141890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A22FF50D-C819-44DD-8130-5C45F6763600}"/>
            </a:ext>
          </a:extLst>
        </xdr:cNvPr>
        <xdr:cNvSpPr/>
      </xdr:nvSpPr>
      <xdr:spPr>
        <a:xfrm>
          <a:off x="3388360" y="141643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CC045AD1-BD27-47CA-8D7C-B36E3EC68FE2}"/>
            </a:ext>
          </a:extLst>
        </xdr:cNvPr>
        <xdr:cNvSpPr/>
      </xdr:nvSpPr>
      <xdr:spPr>
        <a:xfrm>
          <a:off x="2571750" y="141357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80132482-4822-46F8-847E-F58ECDBB1258}"/>
            </a:ext>
          </a:extLst>
        </xdr:cNvPr>
        <xdr:cNvSpPr/>
      </xdr:nvSpPr>
      <xdr:spPr>
        <a:xfrm>
          <a:off x="1774190" y="141319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C7F50CA3-62A9-4A70-8FA0-2579E072DA1C}"/>
            </a:ext>
          </a:extLst>
        </xdr:cNvPr>
        <xdr:cNvSpPr/>
      </xdr:nvSpPr>
      <xdr:spPr>
        <a:xfrm>
          <a:off x="988060" y="1411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C4A26D-653E-4AFB-A8B9-17A11B935C9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9FB243-17F9-4B49-A875-5452171921B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713B4D-0B26-4938-99D0-F304130F711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A5B91C-C04E-4208-BA4A-766D50FD4C2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6184CB-89AC-4898-BF4E-B5241725602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a:extLst>
            <a:ext uri="{FF2B5EF4-FFF2-40B4-BE49-F238E27FC236}">
              <a16:creationId xmlns:a16="http://schemas.microsoft.com/office/drawing/2014/main" id="{EB2C17CE-3D33-465C-BCAD-D2C23F5E5142}"/>
            </a:ext>
          </a:extLst>
        </xdr:cNvPr>
        <xdr:cNvSpPr/>
      </xdr:nvSpPr>
      <xdr:spPr>
        <a:xfrm>
          <a:off x="4131310" y="141166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C7937D6-0094-466F-A892-40E4BF225263}"/>
            </a:ext>
          </a:extLst>
        </xdr:cNvPr>
        <xdr:cNvSpPr txBox="1"/>
      </xdr:nvSpPr>
      <xdr:spPr>
        <a:xfrm>
          <a:off x="421259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6" name="楕円 305">
          <a:extLst>
            <a:ext uri="{FF2B5EF4-FFF2-40B4-BE49-F238E27FC236}">
              <a16:creationId xmlns:a16="http://schemas.microsoft.com/office/drawing/2014/main" id="{0023F1DB-72EA-4A36-B664-5742639A2231}"/>
            </a:ext>
          </a:extLst>
        </xdr:cNvPr>
        <xdr:cNvSpPr/>
      </xdr:nvSpPr>
      <xdr:spPr>
        <a:xfrm>
          <a:off x="3388360" y="1408810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112395</xdr:rowOff>
    </xdr:to>
    <xdr:cxnSp macro="">
      <xdr:nvCxnSpPr>
        <xdr:cNvPr id="307" name="直線コネクタ 306">
          <a:extLst>
            <a:ext uri="{FF2B5EF4-FFF2-40B4-BE49-F238E27FC236}">
              <a16:creationId xmlns:a16="http://schemas.microsoft.com/office/drawing/2014/main" id="{3DFD37A7-0526-4584-94DB-DC4ED9AFD3DF}"/>
            </a:ext>
          </a:extLst>
        </xdr:cNvPr>
        <xdr:cNvCxnSpPr/>
      </xdr:nvCxnSpPr>
      <xdr:spPr>
        <a:xfrm>
          <a:off x="3431540" y="14142719"/>
          <a:ext cx="74295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08" name="楕円 307">
          <a:extLst>
            <a:ext uri="{FF2B5EF4-FFF2-40B4-BE49-F238E27FC236}">
              <a16:creationId xmlns:a16="http://schemas.microsoft.com/office/drawing/2014/main" id="{BC991810-9253-425B-92AB-D4A0828D00BA}"/>
            </a:ext>
          </a:extLst>
        </xdr:cNvPr>
        <xdr:cNvSpPr/>
      </xdr:nvSpPr>
      <xdr:spPr>
        <a:xfrm>
          <a:off x="2571750" y="1405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81914</xdr:rowOff>
    </xdr:to>
    <xdr:cxnSp macro="">
      <xdr:nvCxnSpPr>
        <xdr:cNvPr id="309" name="直線コネクタ 308">
          <a:extLst>
            <a:ext uri="{FF2B5EF4-FFF2-40B4-BE49-F238E27FC236}">
              <a16:creationId xmlns:a16="http://schemas.microsoft.com/office/drawing/2014/main" id="{2D63833D-5674-4AA6-BF02-73C3A9C88D51}"/>
            </a:ext>
          </a:extLst>
        </xdr:cNvPr>
        <xdr:cNvCxnSpPr/>
      </xdr:nvCxnSpPr>
      <xdr:spPr>
        <a:xfrm>
          <a:off x="2626360" y="14106525"/>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0" name="楕円 309">
          <a:extLst>
            <a:ext uri="{FF2B5EF4-FFF2-40B4-BE49-F238E27FC236}">
              <a16:creationId xmlns:a16="http://schemas.microsoft.com/office/drawing/2014/main" id="{31B28891-63E2-4103-B765-5AE810DD2281}"/>
            </a:ext>
          </a:extLst>
        </xdr:cNvPr>
        <xdr:cNvSpPr/>
      </xdr:nvSpPr>
      <xdr:spPr>
        <a:xfrm>
          <a:off x="1774190" y="140462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45720</xdr:rowOff>
    </xdr:to>
    <xdr:cxnSp macro="">
      <xdr:nvCxnSpPr>
        <xdr:cNvPr id="311" name="直線コネクタ 310">
          <a:extLst>
            <a:ext uri="{FF2B5EF4-FFF2-40B4-BE49-F238E27FC236}">
              <a16:creationId xmlns:a16="http://schemas.microsoft.com/office/drawing/2014/main" id="{1AD5D19A-B3AB-44D8-8E6C-70D580C5DD77}"/>
            </a:ext>
          </a:extLst>
        </xdr:cNvPr>
        <xdr:cNvCxnSpPr/>
      </xdr:nvCxnSpPr>
      <xdr:spPr>
        <a:xfrm>
          <a:off x="1828800" y="1409509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2" name="楕円 311">
          <a:extLst>
            <a:ext uri="{FF2B5EF4-FFF2-40B4-BE49-F238E27FC236}">
              <a16:creationId xmlns:a16="http://schemas.microsoft.com/office/drawing/2014/main" id="{10C5C8BE-F2F9-47A1-B837-B6F14A8DC0FB}"/>
            </a:ext>
          </a:extLst>
        </xdr:cNvPr>
        <xdr:cNvSpPr/>
      </xdr:nvSpPr>
      <xdr:spPr>
        <a:xfrm>
          <a:off x="988060" y="14023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36195</xdr:rowOff>
    </xdr:to>
    <xdr:cxnSp macro="">
      <xdr:nvCxnSpPr>
        <xdr:cNvPr id="313" name="直線コネクタ 312">
          <a:extLst>
            <a:ext uri="{FF2B5EF4-FFF2-40B4-BE49-F238E27FC236}">
              <a16:creationId xmlns:a16="http://schemas.microsoft.com/office/drawing/2014/main" id="{A4337337-4378-4715-9EC9-F3FA0981FB04}"/>
            </a:ext>
          </a:extLst>
        </xdr:cNvPr>
        <xdr:cNvCxnSpPr/>
      </xdr:nvCxnSpPr>
      <xdr:spPr>
        <a:xfrm>
          <a:off x="1031240" y="1407414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9D0A4C6B-1FE4-449D-A67F-8D181CC9EB12}"/>
            </a:ext>
          </a:extLst>
        </xdr:cNvPr>
        <xdr:cNvSpPr txBox="1"/>
      </xdr:nvSpPr>
      <xdr:spPr>
        <a:xfrm>
          <a:off x="3239144" y="1425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8188F06F-E507-4E68-8590-774B90856057}"/>
            </a:ext>
          </a:extLst>
        </xdr:cNvPr>
        <xdr:cNvSpPr txBox="1"/>
      </xdr:nvSpPr>
      <xdr:spPr>
        <a:xfrm>
          <a:off x="243904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B04508E8-78AC-4F5A-A967-0CA3F2166F0D}"/>
            </a:ext>
          </a:extLst>
        </xdr:cNvPr>
        <xdr:cNvSpPr txBox="1"/>
      </xdr:nvSpPr>
      <xdr:spPr>
        <a:xfrm>
          <a:off x="164148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44C1B29C-2FBF-4D21-955F-C0ABD7447BD1}"/>
            </a:ext>
          </a:extLst>
        </xdr:cNvPr>
        <xdr:cNvSpPr txBox="1"/>
      </xdr:nvSpPr>
      <xdr:spPr>
        <a:xfrm>
          <a:off x="85535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318" name="n_1mainValue【公営住宅】&#10;有形固定資産減価償却率">
          <a:extLst>
            <a:ext uri="{FF2B5EF4-FFF2-40B4-BE49-F238E27FC236}">
              <a16:creationId xmlns:a16="http://schemas.microsoft.com/office/drawing/2014/main" id="{6281E264-98F2-4DC8-AB3F-1089447C7C6F}"/>
            </a:ext>
          </a:extLst>
        </xdr:cNvPr>
        <xdr:cNvSpPr txBox="1"/>
      </xdr:nvSpPr>
      <xdr:spPr>
        <a:xfrm>
          <a:off x="32391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19" name="n_2mainValue【公営住宅】&#10;有形固定資産減価償却率">
          <a:extLst>
            <a:ext uri="{FF2B5EF4-FFF2-40B4-BE49-F238E27FC236}">
              <a16:creationId xmlns:a16="http://schemas.microsoft.com/office/drawing/2014/main" id="{7CFE1CFB-3229-4693-B086-FB50F616A22C}"/>
            </a:ext>
          </a:extLst>
        </xdr:cNvPr>
        <xdr:cNvSpPr txBox="1"/>
      </xdr:nvSpPr>
      <xdr:spPr>
        <a:xfrm>
          <a:off x="2439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0" name="n_3mainValue【公営住宅】&#10;有形固定資産減価償却率">
          <a:extLst>
            <a:ext uri="{FF2B5EF4-FFF2-40B4-BE49-F238E27FC236}">
              <a16:creationId xmlns:a16="http://schemas.microsoft.com/office/drawing/2014/main" id="{544A61A5-420E-432B-9BD3-2E416C50EE0E}"/>
            </a:ext>
          </a:extLst>
        </xdr:cNvPr>
        <xdr:cNvSpPr txBox="1"/>
      </xdr:nvSpPr>
      <xdr:spPr>
        <a:xfrm>
          <a:off x="1641484" y="1381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86377</xdr:rowOff>
    </xdr:from>
    <xdr:ext cx="405111" cy="259045"/>
    <xdr:sp macro="" textlink="">
      <xdr:nvSpPr>
        <xdr:cNvPr id="321" name="n_4mainValue【公営住宅】&#10;有形固定資産減価償却率">
          <a:extLst>
            <a:ext uri="{FF2B5EF4-FFF2-40B4-BE49-F238E27FC236}">
              <a16:creationId xmlns:a16="http://schemas.microsoft.com/office/drawing/2014/main" id="{D441ABD3-E66D-4C6B-8F61-EB7E8ADF6AD0}"/>
            </a:ext>
          </a:extLst>
        </xdr:cNvPr>
        <xdr:cNvSpPr txBox="1"/>
      </xdr:nvSpPr>
      <xdr:spPr>
        <a:xfrm>
          <a:off x="85535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294B1EC-FFA2-42F8-B279-ED11330D6A8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0106485-A7C0-4E52-91E4-CD53A27BE0C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DE3BE3B-DD93-46DF-BE9F-35C1C14594C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1B46CA6-432D-4368-A646-672428BE049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22D1323-1A4A-4329-BF8D-F9AD9E5CE50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4FD3085-ED17-473F-B297-9767F29A250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6BCE0CF-335A-40B3-9F61-ECCD734457E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5DC96BD-B0E9-4F9A-8715-43637AA0BD2D}"/>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7C04ECE-43EF-48CB-8D27-73AEA202493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960BC0D-6801-4B4B-9BE3-8E8F884B86C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63CE687-1680-4973-8739-6F393DCECC93}"/>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3DDDA5B-02DF-4F0C-A40D-00FC05F85D33}"/>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1B051F4-3AA7-4392-837E-23DAC437E35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65A5E15-BD3E-4B5E-9848-612A041248F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32D2736-D166-4AC8-A593-E8FB570A4FD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AF4D1AFA-5186-4B62-A3CB-F29416978301}"/>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DEB7EF3-9701-48DC-9A25-D324216A6408}"/>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5B4B226A-1215-4A6A-83A9-F512B965CBED}"/>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75832C7-B519-4E53-A2D2-65856E317932}"/>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26CD473E-ECDC-4E73-8FBC-D32871B0EA8E}"/>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2E9216F-C1AB-44B7-B2EB-978C8954E8F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65DB973-F289-4506-BAA8-848C5202D744}"/>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A482CAE-39C8-41B1-B7E3-DAAE809AB81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EED2682C-81AF-4AA2-ACE7-92164887BA86}"/>
            </a:ext>
          </a:extLst>
        </xdr:cNvPr>
        <xdr:cNvCxnSpPr/>
      </xdr:nvCxnSpPr>
      <xdr:spPr>
        <a:xfrm flipV="1">
          <a:off x="9429115" y="13433527"/>
          <a:ext cx="0" cy="14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A8E2ABA2-9C28-4F86-BA0B-6BDCB9481952}"/>
            </a:ext>
          </a:extLst>
        </xdr:cNvPr>
        <xdr:cNvSpPr txBox="1"/>
      </xdr:nvSpPr>
      <xdr:spPr>
        <a:xfrm>
          <a:off x="9467850" y="1484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F512DAF7-68D3-4C72-A163-779A8C243715}"/>
            </a:ext>
          </a:extLst>
        </xdr:cNvPr>
        <xdr:cNvCxnSpPr/>
      </xdr:nvCxnSpPr>
      <xdr:spPr>
        <a:xfrm>
          <a:off x="9356090" y="14843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12AA950D-3D2A-4981-972A-539DA50CD123}"/>
            </a:ext>
          </a:extLst>
        </xdr:cNvPr>
        <xdr:cNvSpPr txBox="1"/>
      </xdr:nvSpPr>
      <xdr:spPr>
        <a:xfrm>
          <a:off x="946785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89C87275-FA55-42B6-8F18-4CCB4AFA786E}"/>
            </a:ext>
          </a:extLst>
        </xdr:cNvPr>
        <xdr:cNvCxnSpPr/>
      </xdr:nvCxnSpPr>
      <xdr:spPr>
        <a:xfrm>
          <a:off x="9356090" y="134335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369E539D-3384-4CB6-ADF4-FAC51097A62E}"/>
            </a:ext>
          </a:extLst>
        </xdr:cNvPr>
        <xdr:cNvSpPr txBox="1"/>
      </xdr:nvSpPr>
      <xdr:spPr>
        <a:xfrm>
          <a:off x="9467850" y="14421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E9D64907-EF45-44D6-9C73-CF9148CD7DD1}"/>
            </a:ext>
          </a:extLst>
        </xdr:cNvPr>
        <xdr:cNvSpPr/>
      </xdr:nvSpPr>
      <xdr:spPr>
        <a:xfrm>
          <a:off x="9394190" y="145696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1B5C982C-E7B7-4586-AB0A-E31F4C220D25}"/>
            </a:ext>
          </a:extLst>
        </xdr:cNvPr>
        <xdr:cNvSpPr/>
      </xdr:nvSpPr>
      <xdr:spPr>
        <a:xfrm>
          <a:off x="8632190" y="1458219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D256B17E-AF40-46DB-86FA-3328A39C88A7}"/>
            </a:ext>
          </a:extLst>
        </xdr:cNvPr>
        <xdr:cNvSpPr/>
      </xdr:nvSpPr>
      <xdr:spPr>
        <a:xfrm>
          <a:off x="7846060" y="145916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FFEC1F01-7ACE-4555-AD9D-26DA1B80D683}"/>
            </a:ext>
          </a:extLst>
        </xdr:cNvPr>
        <xdr:cNvSpPr/>
      </xdr:nvSpPr>
      <xdr:spPr>
        <a:xfrm>
          <a:off x="7029450" y="1459148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844E81E4-E990-4966-9C0E-B95B8650C33F}"/>
            </a:ext>
          </a:extLst>
        </xdr:cNvPr>
        <xdr:cNvSpPr/>
      </xdr:nvSpPr>
      <xdr:spPr>
        <a:xfrm>
          <a:off x="6231890" y="1458485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67A0DC1-0DC2-49BF-962D-E829B566FD2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C7090D-C0E6-4473-8F3C-786E8DD0BFB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E450CC-B2C0-46D5-AAEB-DE0FB558D49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5D96181-D156-4976-B715-FB9BACF1B1F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23665E-8C09-4A9F-B0AA-3D98D9E0B77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120269</xdr:rowOff>
    </xdr:from>
    <xdr:to>
      <xdr:col>55</xdr:col>
      <xdr:colOff>50800</xdr:colOff>
      <xdr:row>86</xdr:row>
      <xdr:rowOff>50419</xdr:rowOff>
    </xdr:to>
    <xdr:sp macro="" textlink="">
      <xdr:nvSpPr>
        <xdr:cNvPr id="361" name="楕円 360">
          <a:extLst>
            <a:ext uri="{FF2B5EF4-FFF2-40B4-BE49-F238E27FC236}">
              <a16:creationId xmlns:a16="http://schemas.microsoft.com/office/drawing/2014/main" id="{DFC61BA8-2441-414D-9DEE-F7E15A81069B}"/>
            </a:ext>
          </a:extLst>
        </xdr:cNvPr>
        <xdr:cNvSpPr/>
      </xdr:nvSpPr>
      <xdr:spPr>
        <a:xfrm>
          <a:off x="9394190" y="1469542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35196</xdr:rowOff>
    </xdr:from>
    <xdr:ext cx="469744" cy="259045"/>
    <xdr:sp macro="" textlink="">
      <xdr:nvSpPr>
        <xdr:cNvPr id="362" name="【公営住宅】&#10;一人当たり面積該当値テキスト">
          <a:extLst>
            <a:ext uri="{FF2B5EF4-FFF2-40B4-BE49-F238E27FC236}">
              <a16:creationId xmlns:a16="http://schemas.microsoft.com/office/drawing/2014/main" id="{E8CE3368-EC4A-4834-9BE1-FEDAAE0E2198}"/>
            </a:ext>
          </a:extLst>
        </xdr:cNvPr>
        <xdr:cNvSpPr txBox="1"/>
      </xdr:nvSpPr>
      <xdr:spPr>
        <a:xfrm>
          <a:off x="9467850" y="1460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121641</xdr:rowOff>
    </xdr:from>
    <xdr:to>
      <xdr:col>50</xdr:col>
      <xdr:colOff>165100</xdr:colOff>
      <xdr:row>86</xdr:row>
      <xdr:rowOff>51791</xdr:rowOff>
    </xdr:to>
    <xdr:sp macro="" textlink="">
      <xdr:nvSpPr>
        <xdr:cNvPr id="363" name="楕円 362">
          <a:extLst>
            <a:ext uri="{FF2B5EF4-FFF2-40B4-BE49-F238E27FC236}">
              <a16:creationId xmlns:a16="http://schemas.microsoft.com/office/drawing/2014/main" id="{B7C2CCF8-6F82-44B7-A7BA-80FB212B0D0F}"/>
            </a:ext>
          </a:extLst>
        </xdr:cNvPr>
        <xdr:cNvSpPr/>
      </xdr:nvSpPr>
      <xdr:spPr>
        <a:xfrm>
          <a:off x="8632190" y="146967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171069</xdr:rowOff>
    </xdr:from>
    <xdr:to>
      <xdr:col>55</xdr:col>
      <xdr:colOff>0</xdr:colOff>
      <xdr:row>86</xdr:row>
      <xdr:rowOff>991</xdr:rowOff>
    </xdr:to>
    <xdr:cxnSp macro="">
      <xdr:nvCxnSpPr>
        <xdr:cNvPr id="364" name="直線コネクタ 363">
          <a:extLst>
            <a:ext uri="{FF2B5EF4-FFF2-40B4-BE49-F238E27FC236}">
              <a16:creationId xmlns:a16="http://schemas.microsoft.com/office/drawing/2014/main" id="{ECA8E725-BB92-431D-8C0D-824A242514B8}"/>
            </a:ext>
          </a:extLst>
        </xdr:cNvPr>
        <xdr:cNvCxnSpPr/>
      </xdr:nvCxnSpPr>
      <xdr:spPr>
        <a:xfrm flipV="1">
          <a:off x="8686800" y="147481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123165</xdr:rowOff>
    </xdr:from>
    <xdr:to>
      <xdr:col>46</xdr:col>
      <xdr:colOff>38100</xdr:colOff>
      <xdr:row>86</xdr:row>
      <xdr:rowOff>53315</xdr:rowOff>
    </xdr:to>
    <xdr:sp macro="" textlink="">
      <xdr:nvSpPr>
        <xdr:cNvPr id="365" name="楕円 364">
          <a:extLst>
            <a:ext uri="{FF2B5EF4-FFF2-40B4-BE49-F238E27FC236}">
              <a16:creationId xmlns:a16="http://schemas.microsoft.com/office/drawing/2014/main" id="{2DB5787E-B04C-4A78-B751-EF316721117B}"/>
            </a:ext>
          </a:extLst>
        </xdr:cNvPr>
        <xdr:cNvSpPr/>
      </xdr:nvSpPr>
      <xdr:spPr>
        <a:xfrm>
          <a:off x="7846060" y="146983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991</xdr:rowOff>
    </xdr:from>
    <xdr:to>
      <xdr:col>50</xdr:col>
      <xdr:colOff>114300</xdr:colOff>
      <xdr:row>86</xdr:row>
      <xdr:rowOff>2515</xdr:rowOff>
    </xdr:to>
    <xdr:cxnSp macro="">
      <xdr:nvCxnSpPr>
        <xdr:cNvPr id="366" name="直線コネクタ 365">
          <a:extLst>
            <a:ext uri="{FF2B5EF4-FFF2-40B4-BE49-F238E27FC236}">
              <a16:creationId xmlns:a16="http://schemas.microsoft.com/office/drawing/2014/main" id="{0E53F8FB-AB62-43DE-AAD7-266325C0B1C3}"/>
            </a:ext>
          </a:extLst>
        </xdr:cNvPr>
        <xdr:cNvCxnSpPr/>
      </xdr:nvCxnSpPr>
      <xdr:spPr>
        <a:xfrm flipV="1">
          <a:off x="7889240" y="14745691"/>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67" name="楕円 366">
          <a:extLst>
            <a:ext uri="{FF2B5EF4-FFF2-40B4-BE49-F238E27FC236}">
              <a16:creationId xmlns:a16="http://schemas.microsoft.com/office/drawing/2014/main" id="{22EE7452-AE01-47AC-B6BC-5C0AA9C9F4C1}"/>
            </a:ext>
          </a:extLst>
        </xdr:cNvPr>
        <xdr:cNvSpPr/>
      </xdr:nvSpPr>
      <xdr:spPr>
        <a:xfrm>
          <a:off x="7029450" y="147007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2515</xdr:rowOff>
    </xdr:from>
    <xdr:to>
      <xdr:col>45</xdr:col>
      <xdr:colOff>177800</xdr:colOff>
      <xdr:row>86</xdr:row>
      <xdr:rowOff>4953</xdr:rowOff>
    </xdr:to>
    <xdr:cxnSp macro="">
      <xdr:nvCxnSpPr>
        <xdr:cNvPr id="368" name="直線コネクタ 367">
          <a:extLst>
            <a:ext uri="{FF2B5EF4-FFF2-40B4-BE49-F238E27FC236}">
              <a16:creationId xmlns:a16="http://schemas.microsoft.com/office/drawing/2014/main" id="{4E4C8C78-C388-489F-833B-9DE0CD4CA8B0}"/>
            </a:ext>
          </a:extLst>
        </xdr:cNvPr>
        <xdr:cNvCxnSpPr/>
      </xdr:nvCxnSpPr>
      <xdr:spPr>
        <a:xfrm flipV="1">
          <a:off x="7084060" y="14747215"/>
          <a:ext cx="80518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128651</xdr:rowOff>
    </xdr:from>
    <xdr:to>
      <xdr:col>36</xdr:col>
      <xdr:colOff>165100</xdr:colOff>
      <xdr:row>86</xdr:row>
      <xdr:rowOff>58801</xdr:rowOff>
    </xdr:to>
    <xdr:sp macro="" textlink="">
      <xdr:nvSpPr>
        <xdr:cNvPr id="369" name="楕円 368">
          <a:extLst>
            <a:ext uri="{FF2B5EF4-FFF2-40B4-BE49-F238E27FC236}">
              <a16:creationId xmlns:a16="http://schemas.microsoft.com/office/drawing/2014/main" id="{268D67D0-9A53-44F1-BF71-E73B9F2B1967}"/>
            </a:ext>
          </a:extLst>
        </xdr:cNvPr>
        <xdr:cNvSpPr/>
      </xdr:nvSpPr>
      <xdr:spPr>
        <a:xfrm>
          <a:off x="6231890" y="1470571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xdr:rowOff>
    </xdr:from>
    <xdr:to>
      <xdr:col>41</xdr:col>
      <xdr:colOff>50800</xdr:colOff>
      <xdr:row>86</xdr:row>
      <xdr:rowOff>8001</xdr:rowOff>
    </xdr:to>
    <xdr:cxnSp macro="">
      <xdr:nvCxnSpPr>
        <xdr:cNvPr id="370" name="直線コネクタ 369">
          <a:extLst>
            <a:ext uri="{FF2B5EF4-FFF2-40B4-BE49-F238E27FC236}">
              <a16:creationId xmlns:a16="http://schemas.microsoft.com/office/drawing/2014/main" id="{9733CFB6-6A94-49AA-8596-2284E8647A0A}"/>
            </a:ext>
          </a:extLst>
        </xdr:cNvPr>
        <xdr:cNvCxnSpPr/>
      </xdr:nvCxnSpPr>
      <xdr:spPr>
        <a:xfrm flipV="1">
          <a:off x="6286500" y="14751558"/>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AA4A2D8B-6588-42EF-8A44-5E1FF69C4FEC}"/>
            </a:ext>
          </a:extLst>
        </xdr:cNvPr>
        <xdr:cNvSpPr txBox="1"/>
      </xdr:nvSpPr>
      <xdr:spPr>
        <a:xfrm>
          <a:off x="8454467" y="143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931F86D7-DC93-43FC-B40E-B7132E74D783}"/>
            </a:ext>
          </a:extLst>
        </xdr:cNvPr>
        <xdr:cNvSpPr txBox="1"/>
      </xdr:nvSpPr>
      <xdr:spPr>
        <a:xfrm>
          <a:off x="7673417" y="143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242CCF5A-3042-4B25-BFB6-D2217BC1B446}"/>
            </a:ext>
          </a:extLst>
        </xdr:cNvPr>
        <xdr:cNvSpPr txBox="1"/>
      </xdr:nvSpPr>
      <xdr:spPr>
        <a:xfrm>
          <a:off x="6866332" y="1436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C3768639-0E4D-4456-A5E1-D45EB6717F7C}"/>
            </a:ext>
          </a:extLst>
        </xdr:cNvPr>
        <xdr:cNvSpPr txBox="1"/>
      </xdr:nvSpPr>
      <xdr:spPr>
        <a:xfrm>
          <a:off x="6068772" y="143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42918</xdr:rowOff>
    </xdr:from>
    <xdr:ext cx="469744" cy="259045"/>
    <xdr:sp macro="" textlink="">
      <xdr:nvSpPr>
        <xdr:cNvPr id="375" name="n_1mainValue【公営住宅】&#10;一人当たり面積">
          <a:extLst>
            <a:ext uri="{FF2B5EF4-FFF2-40B4-BE49-F238E27FC236}">
              <a16:creationId xmlns:a16="http://schemas.microsoft.com/office/drawing/2014/main" id="{467E72B9-19CF-441C-92CF-AB50187A5358}"/>
            </a:ext>
          </a:extLst>
        </xdr:cNvPr>
        <xdr:cNvSpPr txBox="1"/>
      </xdr:nvSpPr>
      <xdr:spPr>
        <a:xfrm>
          <a:off x="845446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44442</xdr:rowOff>
    </xdr:from>
    <xdr:ext cx="469744" cy="259045"/>
    <xdr:sp macro="" textlink="">
      <xdr:nvSpPr>
        <xdr:cNvPr id="376" name="n_2mainValue【公営住宅】&#10;一人当たり面積">
          <a:extLst>
            <a:ext uri="{FF2B5EF4-FFF2-40B4-BE49-F238E27FC236}">
              <a16:creationId xmlns:a16="http://schemas.microsoft.com/office/drawing/2014/main" id="{C19B217E-C3BD-4691-A357-E94666597A72}"/>
            </a:ext>
          </a:extLst>
        </xdr:cNvPr>
        <xdr:cNvSpPr txBox="1"/>
      </xdr:nvSpPr>
      <xdr:spPr>
        <a:xfrm>
          <a:off x="7673417" y="1479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77" name="n_3mainValue【公営住宅】&#10;一人当たり面積">
          <a:extLst>
            <a:ext uri="{FF2B5EF4-FFF2-40B4-BE49-F238E27FC236}">
              <a16:creationId xmlns:a16="http://schemas.microsoft.com/office/drawing/2014/main" id="{C3A7951B-4F95-4AB2-B032-B1512BE5F684}"/>
            </a:ext>
          </a:extLst>
        </xdr:cNvPr>
        <xdr:cNvSpPr txBox="1"/>
      </xdr:nvSpPr>
      <xdr:spPr>
        <a:xfrm>
          <a:off x="6866332"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49928</xdr:rowOff>
    </xdr:from>
    <xdr:ext cx="469744" cy="259045"/>
    <xdr:sp macro="" textlink="">
      <xdr:nvSpPr>
        <xdr:cNvPr id="378" name="n_4mainValue【公営住宅】&#10;一人当たり面積">
          <a:extLst>
            <a:ext uri="{FF2B5EF4-FFF2-40B4-BE49-F238E27FC236}">
              <a16:creationId xmlns:a16="http://schemas.microsoft.com/office/drawing/2014/main" id="{5E67EB7B-30CC-4046-A49B-959965BF448C}"/>
            </a:ext>
          </a:extLst>
        </xdr:cNvPr>
        <xdr:cNvSpPr txBox="1"/>
      </xdr:nvSpPr>
      <xdr:spPr>
        <a:xfrm>
          <a:off x="6068772" y="1479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C56E4CD-2BCA-4000-99B3-1CDF5D23DF2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0DCB41-80FC-431F-A244-3138675D2EB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EB2A033-E158-4141-9709-A8164847659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F7857BE-A726-4C82-8482-57A6FE5DF38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1AFC1D2-3E2B-4458-94C2-49A2E43E907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24A2083-52B7-4B4D-B92A-946873392D7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F7FA09A-F9A4-43DE-827E-6C4342C5CAB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936608D-8224-4C5B-A11B-D31370144D0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AC258C1-D574-47CA-A1CC-E5F0C45B85E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D6FC45B-705B-474A-BF0D-C00A274074A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F94415B-D74A-48F0-8656-1DBCCD7444E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0DA5C67-779A-4C0E-8D85-A1D1B2D779A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417AE15-70CC-4679-A875-F4D9B7B0F69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B7D7ADD-50A8-48A0-A616-9447EE7A30F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08BBAC2-1D81-4F02-AA67-6F0E7798ABC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BB32E95-1791-484A-9020-3EF18929D4D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52EC0AB-3257-4CC7-BC7B-8F7014D38C9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DCAD69F-0781-4D3B-82DC-1841EB671D2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411DDFE-2FD7-4219-AAB3-156547A27A1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44B0048-45F9-4D63-A70D-A6CCCD7F667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84C5E9E-6E6F-4F77-96F1-695513C0097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1077DED-0612-4216-A84D-FCE77D9D373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6A5CAB6-1B64-47F5-AF57-8A503F9AC13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40E8681-629B-4DBB-9876-61D938D0F15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A2B94B6-EE44-48C2-A456-A78630D8509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FE3A9D2-E0F9-4B40-AEB9-1331D79462E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032AB1B-47DA-474C-BFCE-94D45E8CE04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1FA8BDA2-E30D-4C59-84FA-F64FFD534D1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76F8F44-855D-4B28-BFD3-615FDA7BB7C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824685C-AA7B-4656-89AB-38731B5FF3C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BD0E9FE-D296-40F7-8F6F-9358A5A812F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F1B2AD9-389D-4AF0-88D5-F42F8E9C91F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913E708-1772-4B25-AB65-3908960E4C1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130D2C0-F415-48E7-B1C2-D19144CB39A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68FA04C-C2BA-4468-B909-5F52292A776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1542626-6C47-47E0-A6B3-39CCC2B5F9B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D586545-0346-40F9-9372-ABFF64AE199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E88644F-8223-4EF0-B75A-CE56226E257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07493FF-71CA-4B12-A1BC-1A5FD7877C0E}"/>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5AD4C30-C069-4065-A4D8-4C80D6E02AC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83AE37F-9755-47DC-AAEB-6218CCF904D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DEE9B7A-8C9D-430A-B007-606F439E9B7A}"/>
            </a:ext>
          </a:extLst>
        </xdr:cNvPr>
        <xdr:cNvCxnSpPr/>
      </xdr:nvCxnSpPr>
      <xdr:spPr>
        <a:xfrm flipV="1">
          <a:off x="14703424" y="5876381"/>
          <a:ext cx="0" cy="142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E1CF80F-5BD2-4E52-A976-22B7285A13D8}"/>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B074E8D-98BA-491B-9135-E1513515391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8E8DE2D5-7463-4B65-974E-E2AF4EF7CFFB}"/>
            </a:ext>
          </a:extLst>
        </xdr:cNvPr>
        <xdr:cNvSpPr txBox="1"/>
      </xdr:nvSpPr>
      <xdr:spPr>
        <a:xfrm>
          <a:off x="14742160" y="565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4E517897-CE59-4331-A93C-7FDAC83B8A13}"/>
            </a:ext>
          </a:extLst>
        </xdr:cNvPr>
        <xdr:cNvCxnSpPr/>
      </xdr:nvCxnSpPr>
      <xdr:spPr>
        <a:xfrm>
          <a:off x="14611350" y="587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D83F3876-F0A3-4801-BDAF-C0E0C98E5473}"/>
            </a:ext>
          </a:extLst>
        </xdr:cNvPr>
        <xdr:cNvSpPr txBox="1"/>
      </xdr:nvSpPr>
      <xdr:spPr>
        <a:xfrm>
          <a:off x="14742160" y="6270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B8F8BA23-7587-4C28-BBB7-DC87F4A99827}"/>
            </a:ext>
          </a:extLst>
        </xdr:cNvPr>
        <xdr:cNvSpPr/>
      </xdr:nvSpPr>
      <xdr:spPr>
        <a:xfrm>
          <a:off x="14649450" y="642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EB81E3B7-F716-4FA0-8FD5-07002C2ABC96}"/>
            </a:ext>
          </a:extLst>
        </xdr:cNvPr>
        <xdr:cNvSpPr/>
      </xdr:nvSpPr>
      <xdr:spPr>
        <a:xfrm>
          <a:off x="13887450" y="6404429"/>
          <a:ext cx="97790" cy="10921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26EE45B9-21C0-4EB7-BA58-DF211095ED66}"/>
            </a:ext>
          </a:extLst>
        </xdr:cNvPr>
        <xdr:cNvSpPr/>
      </xdr:nvSpPr>
      <xdr:spPr>
        <a:xfrm>
          <a:off x="13089890" y="63889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B96B767A-06B4-4F14-BC90-3ECB16B6773E}"/>
            </a:ext>
          </a:extLst>
        </xdr:cNvPr>
        <xdr:cNvSpPr/>
      </xdr:nvSpPr>
      <xdr:spPr>
        <a:xfrm>
          <a:off x="12303760" y="637367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44478D0D-850C-4AA1-B694-EA18D6772980}"/>
            </a:ext>
          </a:extLst>
        </xdr:cNvPr>
        <xdr:cNvSpPr/>
      </xdr:nvSpPr>
      <xdr:spPr>
        <a:xfrm>
          <a:off x="11487150" y="64365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47C09F-9AE8-4B54-AF82-565DB54FDBE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C89C4FA-A423-4A87-A95B-90FD1BF3B02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53F7CFA-A667-4C45-8AA4-AF4C55A3B20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D1ABC46-4EBF-4F13-A3B9-B5C8BFA8729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F2AAB75-3140-4C64-9D93-BED45498F70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149497</xdr:rowOff>
    </xdr:from>
    <xdr:to>
      <xdr:col>85</xdr:col>
      <xdr:colOff>177800</xdr:colOff>
      <xdr:row>42</xdr:row>
      <xdr:rowOff>79647</xdr:rowOff>
    </xdr:to>
    <xdr:sp macro="" textlink="">
      <xdr:nvSpPr>
        <xdr:cNvPr id="436" name="楕円 435">
          <a:extLst>
            <a:ext uri="{FF2B5EF4-FFF2-40B4-BE49-F238E27FC236}">
              <a16:creationId xmlns:a16="http://schemas.microsoft.com/office/drawing/2014/main" id="{613763C6-6D28-444C-B355-1B390644803F}"/>
            </a:ext>
          </a:extLst>
        </xdr:cNvPr>
        <xdr:cNvSpPr/>
      </xdr:nvSpPr>
      <xdr:spPr>
        <a:xfrm>
          <a:off x="14649450" y="71789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64424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E1B8F5B-5FC2-4AAA-B8B5-AD375AA93EC8}"/>
            </a:ext>
          </a:extLst>
        </xdr:cNvPr>
        <xdr:cNvSpPr txBox="1"/>
      </xdr:nvSpPr>
      <xdr:spPr>
        <a:xfrm>
          <a:off x="14742160" y="709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147865</xdr:rowOff>
    </xdr:from>
    <xdr:to>
      <xdr:col>81</xdr:col>
      <xdr:colOff>101600</xdr:colOff>
      <xdr:row>42</xdr:row>
      <xdr:rowOff>78015</xdr:rowOff>
    </xdr:to>
    <xdr:sp macro="" textlink="">
      <xdr:nvSpPr>
        <xdr:cNvPr id="438" name="楕円 437">
          <a:extLst>
            <a:ext uri="{FF2B5EF4-FFF2-40B4-BE49-F238E27FC236}">
              <a16:creationId xmlns:a16="http://schemas.microsoft.com/office/drawing/2014/main" id="{7C692790-3A5F-4F0C-BF69-05D8B97BE5B1}"/>
            </a:ext>
          </a:extLst>
        </xdr:cNvPr>
        <xdr:cNvSpPr/>
      </xdr:nvSpPr>
      <xdr:spPr>
        <a:xfrm>
          <a:off x="13887450" y="7175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27215</xdr:rowOff>
    </xdr:from>
    <xdr:to>
      <xdr:col>85</xdr:col>
      <xdr:colOff>127000</xdr:colOff>
      <xdr:row>42</xdr:row>
      <xdr:rowOff>28847</xdr:rowOff>
    </xdr:to>
    <xdr:cxnSp macro="">
      <xdr:nvCxnSpPr>
        <xdr:cNvPr id="439" name="直線コネクタ 438">
          <a:extLst>
            <a:ext uri="{FF2B5EF4-FFF2-40B4-BE49-F238E27FC236}">
              <a16:creationId xmlns:a16="http://schemas.microsoft.com/office/drawing/2014/main" id="{C9C6B2D0-D280-49B7-A8E6-C0910A0AA8F5}"/>
            </a:ext>
          </a:extLst>
        </xdr:cNvPr>
        <xdr:cNvCxnSpPr/>
      </xdr:nvCxnSpPr>
      <xdr:spPr>
        <a:xfrm>
          <a:off x="13942060" y="7226210"/>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146231</xdr:rowOff>
    </xdr:from>
    <xdr:to>
      <xdr:col>76</xdr:col>
      <xdr:colOff>165100</xdr:colOff>
      <xdr:row>42</xdr:row>
      <xdr:rowOff>76381</xdr:rowOff>
    </xdr:to>
    <xdr:sp macro="" textlink="">
      <xdr:nvSpPr>
        <xdr:cNvPr id="440" name="楕円 439">
          <a:extLst>
            <a:ext uri="{FF2B5EF4-FFF2-40B4-BE49-F238E27FC236}">
              <a16:creationId xmlns:a16="http://schemas.microsoft.com/office/drawing/2014/main" id="{84C6C09E-3CAA-43F9-AE3A-9953F093E4F3}"/>
            </a:ext>
          </a:extLst>
        </xdr:cNvPr>
        <xdr:cNvSpPr/>
      </xdr:nvSpPr>
      <xdr:spPr>
        <a:xfrm>
          <a:off x="13089890" y="71737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25581</xdr:rowOff>
    </xdr:from>
    <xdr:to>
      <xdr:col>81</xdr:col>
      <xdr:colOff>50800</xdr:colOff>
      <xdr:row>42</xdr:row>
      <xdr:rowOff>27215</xdr:rowOff>
    </xdr:to>
    <xdr:cxnSp macro="">
      <xdr:nvCxnSpPr>
        <xdr:cNvPr id="441" name="直線コネクタ 440">
          <a:extLst>
            <a:ext uri="{FF2B5EF4-FFF2-40B4-BE49-F238E27FC236}">
              <a16:creationId xmlns:a16="http://schemas.microsoft.com/office/drawing/2014/main" id="{E3121C60-D2B4-4060-A901-0823D928A50E}"/>
            </a:ext>
          </a:extLst>
        </xdr:cNvPr>
        <xdr:cNvCxnSpPr/>
      </xdr:nvCxnSpPr>
      <xdr:spPr>
        <a:xfrm>
          <a:off x="13144500" y="7222671"/>
          <a:ext cx="79756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142966</xdr:rowOff>
    </xdr:from>
    <xdr:to>
      <xdr:col>72</xdr:col>
      <xdr:colOff>38100</xdr:colOff>
      <xdr:row>42</xdr:row>
      <xdr:rowOff>73116</xdr:rowOff>
    </xdr:to>
    <xdr:sp macro="" textlink="">
      <xdr:nvSpPr>
        <xdr:cNvPr id="442" name="楕円 441">
          <a:extLst>
            <a:ext uri="{FF2B5EF4-FFF2-40B4-BE49-F238E27FC236}">
              <a16:creationId xmlns:a16="http://schemas.microsoft.com/office/drawing/2014/main" id="{BDA77443-7FF4-4410-B706-28E26E2A7261}"/>
            </a:ext>
          </a:extLst>
        </xdr:cNvPr>
        <xdr:cNvSpPr/>
      </xdr:nvSpPr>
      <xdr:spPr>
        <a:xfrm>
          <a:off x="12303760" y="71705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25581</xdr:rowOff>
    </xdr:to>
    <xdr:cxnSp macro="">
      <xdr:nvCxnSpPr>
        <xdr:cNvPr id="443" name="直線コネクタ 442">
          <a:extLst>
            <a:ext uri="{FF2B5EF4-FFF2-40B4-BE49-F238E27FC236}">
              <a16:creationId xmlns:a16="http://schemas.microsoft.com/office/drawing/2014/main" id="{42D9B2C4-2DA7-48C7-B008-F3E082768DDF}"/>
            </a:ext>
          </a:extLst>
        </xdr:cNvPr>
        <xdr:cNvCxnSpPr/>
      </xdr:nvCxnSpPr>
      <xdr:spPr>
        <a:xfrm>
          <a:off x="12346940" y="721940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162560</xdr:rowOff>
    </xdr:from>
    <xdr:to>
      <xdr:col>67</xdr:col>
      <xdr:colOff>101600</xdr:colOff>
      <xdr:row>42</xdr:row>
      <xdr:rowOff>92710</xdr:rowOff>
    </xdr:to>
    <xdr:sp macro="" textlink="">
      <xdr:nvSpPr>
        <xdr:cNvPr id="444" name="楕円 443">
          <a:extLst>
            <a:ext uri="{FF2B5EF4-FFF2-40B4-BE49-F238E27FC236}">
              <a16:creationId xmlns:a16="http://schemas.microsoft.com/office/drawing/2014/main" id="{F56553ED-D82C-48AD-A7AC-503189362993}"/>
            </a:ext>
          </a:extLst>
        </xdr:cNvPr>
        <xdr:cNvSpPr/>
      </xdr:nvSpPr>
      <xdr:spPr>
        <a:xfrm>
          <a:off x="11487150" y="7193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22316</xdr:rowOff>
    </xdr:from>
    <xdr:to>
      <xdr:col>71</xdr:col>
      <xdr:colOff>177800</xdr:colOff>
      <xdr:row>42</xdr:row>
      <xdr:rowOff>41910</xdr:rowOff>
    </xdr:to>
    <xdr:cxnSp macro="">
      <xdr:nvCxnSpPr>
        <xdr:cNvPr id="445" name="直線コネクタ 444">
          <a:extLst>
            <a:ext uri="{FF2B5EF4-FFF2-40B4-BE49-F238E27FC236}">
              <a16:creationId xmlns:a16="http://schemas.microsoft.com/office/drawing/2014/main" id="{8C159482-71FF-41EB-97ED-973C5C6A46A3}"/>
            </a:ext>
          </a:extLst>
        </xdr:cNvPr>
        <xdr:cNvCxnSpPr/>
      </xdr:nvCxnSpPr>
      <xdr:spPr>
        <a:xfrm flipV="1">
          <a:off x="11541760" y="7219406"/>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454936E-96B0-46B6-A7CF-D56272C8AAF5}"/>
            </a:ext>
          </a:extLst>
        </xdr:cNvPr>
        <xdr:cNvSpPr txBox="1"/>
      </xdr:nvSpPr>
      <xdr:spPr>
        <a:xfrm>
          <a:off x="13738234" y="61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75E3814-6483-488C-A4FC-C9A649EAA7F1}"/>
            </a:ext>
          </a:extLst>
        </xdr:cNvPr>
        <xdr:cNvSpPr txBox="1"/>
      </xdr:nvSpPr>
      <xdr:spPr>
        <a:xfrm>
          <a:off x="1295718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67BE280-3F25-45A7-AC57-1BF3A2AE420A}"/>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76DCCAC1-685E-4198-B60E-067CC3151D9F}"/>
            </a:ext>
          </a:extLst>
        </xdr:cNvPr>
        <xdr:cNvSpPr txBox="1"/>
      </xdr:nvSpPr>
      <xdr:spPr>
        <a:xfrm>
          <a:off x="113544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69142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4886DA7-8FA3-4772-966C-9247EC546471}"/>
            </a:ext>
          </a:extLst>
        </xdr:cNvPr>
        <xdr:cNvSpPr txBox="1"/>
      </xdr:nvSpPr>
      <xdr:spPr>
        <a:xfrm>
          <a:off x="13738234" y="726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67508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42505CB-A327-47FD-9E57-2CDEB694A739}"/>
            </a:ext>
          </a:extLst>
        </xdr:cNvPr>
        <xdr:cNvSpPr txBox="1"/>
      </xdr:nvSpPr>
      <xdr:spPr>
        <a:xfrm>
          <a:off x="12957184" y="72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64243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34A5B4C-8694-4FED-A6D5-08E28D1175DA}"/>
            </a:ext>
          </a:extLst>
        </xdr:cNvPr>
        <xdr:cNvSpPr txBox="1"/>
      </xdr:nvSpPr>
      <xdr:spPr>
        <a:xfrm>
          <a:off x="12171054"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83837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49AD5A6-95C1-4846-8CCE-826E692911FF}"/>
            </a:ext>
          </a:extLst>
        </xdr:cNvPr>
        <xdr:cNvSpPr txBox="1"/>
      </xdr:nvSpPr>
      <xdr:spPr>
        <a:xfrm>
          <a:off x="11354444"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F751E40-F00E-4E8F-B916-34970CD800C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0C45B6F-CD15-4054-9123-50F349992FF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F1BA4E4-3A21-49FF-B012-F9320377C2D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6DA003C-0578-455C-90E1-B00DBEF48A5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9DB77FF-65E4-4071-B484-849A1B9D35E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718004B-D125-4D63-ADE6-C50A573B2E6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87E0618-D342-4661-8437-8871D6911BF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7083A2E-32DB-473D-A818-938C663BF6F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42DD897-14AD-40B0-BDCE-3A511CC478F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1A36A00-9EA6-42D8-9C84-57D83723F50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820238B-D825-4070-8817-0C39BC7C7EB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4B7BD56-A015-4E25-927C-B07913B4CC1F}"/>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69349AF4-7FD2-4B65-8ECF-7171C3C5FD79}"/>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2CDD19E-F66E-466C-B5BC-65403EB81586}"/>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89DF76CC-2163-4DC5-B91B-6083716F7C01}"/>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2E0FA0C-07C2-4D19-AFFC-1DABAD74F910}"/>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E4431C1-C1A8-4758-AF4B-C5EAB519E1A3}"/>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1EEBF55-4936-4669-9C0E-CB97E8752C6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46200DE-6043-4A59-BE73-694AF59C777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CE3AE7F8-FCC6-497C-A825-2E0756670795}"/>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03BC6E9-95AE-4452-9665-4164B8136A1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FF4FCE3-1AD9-485D-8255-0F22B15D262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CAF64E1-5AED-4132-88E0-342FFA23F86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A62360C1-E403-48C8-97C4-0D32C680FC4A}"/>
            </a:ext>
          </a:extLst>
        </xdr:cNvPr>
        <xdr:cNvCxnSpPr/>
      </xdr:nvCxnSpPr>
      <xdr:spPr>
        <a:xfrm flipV="1">
          <a:off x="19947254" y="598017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60896A9-27A4-4561-8D69-A817509489D9}"/>
            </a:ext>
          </a:extLst>
        </xdr:cNvPr>
        <xdr:cNvSpPr txBox="1"/>
      </xdr:nvSpPr>
      <xdr:spPr>
        <a:xfrm>
          <a:off x="19985990" y="72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CCE70063-CB8E-41D4-A55C-E2F41A94A072}"/>
            </a:ext>
          </a:extLst>
        </xdr:cNvPr>
        <xdr:cNvCxnSpPr/>
      </xdr:nvCxnSpPr>
      <xdr:spPr>
        <a:xfrm>
          <a:off x="19885660" y="7216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FF7E48E-3BBE-43C1-AD1D-6FCB58947640}"/>
            </a:ext>
          </a:extLst>
        </xdr:cNvPr>
        <xdr:cNvSpPr txBox="1"/>
      </xdr:nvSpPr>
      <xdr:spPr>
        <a:xfrm>
          <a:off x="19985990" y="575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8D2153ED-19EC-4B54-BDEC-2F473F1963C2}"/>
            </a:ext>
          </a:extLst>
        </xdr:cNvPr>
        <xdr:cNvCxnSpPr/>
      </xdr:nvCxnSpPr>
      <xdr:spPr>
        <a:xfrm>
          <a:off x="19885660" y="5980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84AA652-AB52-4A46-9F78-6B5870099532}"/>
            </a:ext>
          </a:extLst>
        </xdr:cNvPr>
        <xdr:cNvSpPr txBox="1"/>
      </xdr:nvSpPr>
      <xdr:spPr>
        <a:xfrm>
          <a:off x="19985990" y="677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B81CC60E-E82D-4F54-A60C-427C3A252026}"/>
            </a:ext>
          </a:extLst>
        </xdr:cNvPr>
        <xdr:cNvSpPr/>
      </xdr:nvSpPr>
      <xdr:spPr>
        <a:xfrm>
          <a:off x="19904710" y="69146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520C0AF0-F053-44BA-973E-F3AE0FE2EC40}"/>
            </a:ext>
          </a:extLst>
        </xdr:cNvPr>
        <xdr:cNvSpPr/>
      </xdr:nvSpPr>
      <xdr:spPr>
        <a:xfrm>
          <a:off x="19161760" y="6918452"/>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68895E61-43AC-42C5-878E-2EBAA8297586}"/>
            </a:ext>
          </a:extLst>
        </xdr:cNvPr>
        <xdr:cNvSpPr/>
      </xdr:nvSpPr>
      <xdr:spPr>
        <a:xfrm>
          <a:off x="18345150" y="6932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A08B5A91-1737-407C-862D-540DC260899B}"/>
            </a:ext>
          </a:extLst>
        </xdr:cNvPr>
        <xdr:cNvSpPr/>
      </xdr:nvSpPr>
      <xdr:spPr>
        <a:xfrm>
          <a:off x="17547590" y="69279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55B38D47-5D1E-4FC7-8CFC-D81683FD6187}"/>
            </a:ext>
          </a:extLst>
        </xdr:cNvPr>
        <xdr:cNvSpPr/>
      </xdr:nvSpPr>
      <xdr:spPr>
        <a:xfrm>
          <a:off x="16761460" y="640105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9A9BDF2-7F6A-4946-9DE4-FA7575A1970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E2824CD-B8BB-42AE-8B27-E45E53B584E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695EE8C-F568-4B5A-AA9E-4C536D2A053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BC44EC7-1128-4CED-B2BB-D42C6F680D7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BC63C5F-E847-4894-9084-9A089D39621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77978</xdr:rowOff>
    </xdr:from>
    <xdr:to>
      <xdr:col>116</xdr:col>
      <xdr:colOff>114300</xdr:colOff>
      <xdr:row>42</xdr:row>
      <xdr:rowOff>8128</xdr:rowOff>
    </xdr:to>
    <xdr:sp macro="" textlink="">
      <xdr:nvSpPr>
        <xdr:cNvPr id="493" name="楕円 492">
          <a:extLst>
            <a:ext uri="{FF2B5EF4-FFF2-40B4-BE49-F238E27FC236}">
              <a16:creationId xmlns:a16="http://schemas.microsoft.com/office/drawing/2014/main" id="{3C305BF6-3379-473B-99AB-9501E2E9B51E}"/>
            </a:ext>
          </a:extLst>
        </xdr:cNvPr>
        <xdr:cNvSpPr/>
      </xdr:nvSpPr>
      <xdr:spPr>
        <a:xfrm>
          <a:off x="19904710" y="7107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164355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C08647A-126A-419F-9899-4BD59A1E55EC}"/>
            </a:ext>
          </a:extLst>
        </xdr:cNvPr>
        <xdr:cNvSpPr txBox="1"/>
      </xdr:nvSpPr>
      <xdr:spPr>
        <a:xfrm>
          <a:off x="19985990" y="70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79502</xdr:rowOff>
    </xdr:from>
    <xdr:to>
      <xdr:col>112</xdr:col>
      <xdr:colOff>38100</xdr:colOff>
      <xdr:row>42</xdr:row>
      <xdr:rowOff>9652</xdr:rowOff>
    </xdr:to>
    <xdr:sp macro="" textlink="">
      <xdr:nvSpPr>
        <xdr:cNvPr id="495" name="楕円 494">
          <a:extLst>
            <a:ext uri="{FF2B5EF4-FFF2-40B4-BE49-F238E27FC236}">
              <a16:creationId xmlns:a16="http://schemas.microsoft.com/office/drawing/2014/main" id="{2C9617E3-B080-4851-BA07-0DAA29192D95}"/>
            </a:ext>
          </a:extLst>
        </xdr:cNvPr>
        <xdr:cNvSpPr/>
      </xdr:nvSpPr>
      <xdr:spPr>
        <a:xfrm>
          <a:off x="19161760" y="71089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128778</xdr:rowOff>
    </xdr:from>
    <xdr:to>
      <xdr:col>116</xdr:col>
      <xdr:colOff>63500</xdr:colOff>
      <xdr:row>41</xdr:row>
      <xdr:rowOff>130302</xdr:rowOff>
    </xdr:to>
    <xdr:cxnSp macro="">
      <xdr:nvCxnSpPr>
        <xdr:cNvPr id="496" name="直線コネクタ 495">
          <a:extLst>
            <a:ext uri="{FF2B5EF4-FFF2-40B4-BE49-F238E27FC236}">
              <a16:creationId xmlns:a16="http://schemas.microsoft.com/office/drawing/2014/main" id="{65E4A5E4-B06D-4EC4-AE35-A126EA872543}"/>
            </a:ext>
          </a:extLst>
        </xdr:cNvPr>
        <xdr:cNvCxnSpPr/>
      </xdr:nvCxnSpPr>
      <xdr:spPr>
        <a:xfrm flipV="1">
          <a:off x="19204940" y="7162038"/>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81026</xdr:rowOff>
    </xdr:from>
    <xdr:to>
      <xdr:col>107</xdr:col>
      <xdr:colOff>101600</xdr:colOff>
      <xdr:row>42</xdr:row>
      <xdr:rowOff>11176</xdr:rowOff>
    </xdr:to>
    <xdr:sp macro="" textlink="">
      <xdr:nvSpPr>
        <xdr:cNvPr id="497" name="楕円 496">
          <a:extLst>
            <a:ext uri="{FF2B5EF4-FFF2-40B4-BE49-F238E27FC236}">
              <a16:creationId xmlns:a16="http://schemas.microsoft.com/office/drawing/2014/main" id="{A931E372-5907-4CC9-BB7C-DB7CDD271880}"/>
            </a:ext>
          </a:extLst>
        </xdr:cNvPr>
        <xdr:cNvSpPr/>
      </xdr:nvSpPr>
      <xdr:spPr>
        <a:xfrm>
          <a:off x="18345150" y="71123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130302</xdr:rowOff>
    </xdr:from>
    <xdr:to>
      <xdr:col>111</xdr:col>
      <xdr:colOff>177800</xdr:colOff>
      <xdr:row>41</xdr:row>
      <xdr:rowOff>131826</xdr:rowOff>
    </xdr:to>
    <xdr:cxnSp macro="">
      <xdr:nvCxnSpPr>
        <xdr:cNvPr id="498" name="直線コネクタ 497">
          <a:extLst>
            <a:ext uri="{FF2B5EF4-FFF2-40B4-BE49-F238E27FC236}">
              <a16:creationId xmlns:a16="http://schemas.microsoft.com/office/drawing/2014/main" id="{D030DBA0-1B51-46C6-8BC9-58E3C37EFDAD}"/>
            </a:ext>
          </a:extLst>
        </xdr:cNvPr>
        <xdr:cNvCxnSpPr/>
      </xdr:nvCxnSpPr>
      <xdr:spPr>
        <a:xfrm flipV="1">
          <a:off x="18399760" y="7163562"/>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81788</xdr:rowOff>
    </xdr:from>
    <xdr:to>
      <xdr:col>102</xdr:col>
      <xdr:colOff>165100</xdr:colOff>
      <xdr:row>42</xdr:row>
      <xdr:rowOff>11938</xdr:rowOff>
    </xdr:to>
    <xdr:sp macro="" textlink="">
      <xdr:nvSpPr>
        <xdr:cNvPr id="499" name="楕円 498">
          <a:extLst>
            <a:ext uri="{FF2B5EF4-FFF2-40B4-BE49-F238E27FC236}">
              <a16:creationId xmlns:a16="http://schemas.microsoft.com/office/drawing/2014/main" id="{8113D795-744B-48D0-9003-C5CF51F9AF57}"/>
            </a:ext>
          </a:extLst>
        </xdr:cNvPr>
        <xdr:cNvSpPr/>
      </xdr:nvSpPr>
      <xdr:spPr>
        <a:xfrm>
          <a:off x="17547590" y="71131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131826</xdr:rowOff>
    </xdr:from>
    <xdr:to>
      <xdr:col>107</xdr:col>
      <xdr:colOff>50800</xdr:colOff>
      <xdr:row>41</xdr:row>
      <xdr:rowOff>132588</xdr:rowOff>
    </xdr:to>
    <xdr:cxnSp macro="">
      <xdr:nvCxnSpPr>
        <xdr:cNvPr id="500" name="直線コネクタ 499">
          <a:extLst>
            <a:ext uri="{FF2B5EF4-FFF2-40B4-BE49-F238E27FC236}">
              <a16:creationId xmlns:a16="http://schemas.microsoft.com/office/drawing/2014/main" id="{890AE373-012E-4A35-98FE-B4C0AB1C18A6}"/>
            </a:ext>
          </a:extLst>
        </xdr:cNvPr>
        <xdr:cNvCxnSpPr/>
      </xdr:nvCxnSpPr>
      <xdr:spPr>
        <a:xfrm flipV="1">
          <a:off x="17602200" y="7165086"/>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83312</xdr:rowOff>
    </xdr:from>
    <xdr:to>
      <xdr:col>98</xdr:col>
      <xdr:colOff>38100</xdr:colOff>
      <xdr:row>42</xdr:row>
      <xdr:rowOff>13462</xdr:rowOff>
    </xdr:to>
    <xdr:sp macro="" textlink="">
      <xdr:nvSpPr>
        <xdr:cNvPr id="501" name="楕円 500">
          <a:extLst>
            <a:ext uri="{FF2B5EF4-FFF2-40B4-BE49-F238E27FC236}">
              <a16:creationId xmlns:a16="http://schemas.microsoft.com/office/drawing/2014/main" id="{845CEC74-8329-4622-BEDA-EAF3BB1E0E2B}"/>
            </a:ext>
          </a:extLst>
        </xdr:cNvPr>
        <xdr:cNvSpPr/>
      </xdr:nvSpPr>
      <xdr:spPr>
        <a:xfrm>
          <a:off x="16761460" y="71146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132588</xdr:rowOff>
    </xdr:from>
    <xdr:to>
      <xdr:col>102</xdr:col>
      <xdr:colOff>114300</xdr:colOff>
      <xdr:row>41</xdr:row>
      <xdr:rowOff>134112</xdr:rowOff>
    </xdr:to>
    <xdr:cxnSp macro="">
      <xdr:nvCxnSpPr>
        <xdr:cNvPr id="502" name="直線コネクタ 501">
          <a:extLst>
            <a:ext uri="{FF2B5EF4-FFF2-40B4-BE49-F238E27FC236}">
              <a16:creationId xmlns:a16="http://schemas.microsoft.com/office/drawing/2014/main" id="{474A3F0C-3685-49C6-B76E-178B46575C5A}"/>
            </a:ext>
          </a:extLst>
        </xdr:cNvPr>
        <xdr:cNvCxnSpPr/>
      </xdr:nvCxnSpPr>
      <xdr:spPr>
        <a:xfrm flipV="1">
          <a:off x="16804640" y="71658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C816B39-9435-421C-8CA3-61FCE412B79C}"/>
            </a:ext>
          </a:extLst>
        </xdr:cNvPr>
        <xdr:cNvSpPr txBox="1"/>
      </xdr:nvSpPr>
      <xdr:spPr>
        <a:xfrm>
          <a:off x="18982132" y="66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1ABAADA-EE97-4CCF-B182-31D519185FA7}"/>
            </a:ext>
          </a:extLst>
        </xdr:cNvPr>
        <xdr:cNvSpPr txBox="1"/>
      </xdr:nvSpPr>
      <xdr:spPr>
        <a:xfrm>
          <a:off x="18182032"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3354B13-94BE-42CB-93BC-3B4FE3E1EC70}"/>
            </a:ext>
          </a:extLst>
        </xdr:cNvPr>
        <xdr:cNvSpPr txBox="1"/>
      </xdr:nvSpPr>
      <xdr:spPr>
        <a:xfrm>
          <a:off x="17384472"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09B5A1B-2B07-4415-AABC-A0224E0E1DF4}"/>
            </a:ext>
          </a:extLst>
        </xdr:cNvPr>
        <xdr:cNvSpPr txBox="1"/>
      </xdr:nvSpPr>
      <xdr:spPr>
        <a:xfrm>
          <a:off x="16588817"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779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8FE2624A-AAF8-4630-AEF2-30ABC21C3060}"/>
            </a:ext>
          </a:extLst>
        </xdr:cNvPr>
        <xdr:cNvSpPr txBox="1"/>
      </xdr:nvSpPr>
      <xdr:spPr>
        <a:xfrm>
          <a:off x="18982132" y="720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2303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52F2F2E-C859-445F-B5E3-4D6B64DBC41E}"/>
            </a:ext>
          </a:extLst>
        </xdr:cNvPr>
        <xdr:cNvSpPr txBox="1"/>
      </xdr:nvSpPr>
      <xdr:spPr>
        <a:xfrm>
          <a:off x="18182032" y="720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3065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7128E05-6AF4-40C3-8EC2-BF6481C29703}"/>
            </a:ext>
          </a:extLst>
        </xdr:cNvPr>
        <xdr:cNvSpPr txBox="1"/>
      </xdr:nvSpPr>
      <xdr:spPr>
        <a:xfrm>
          <a:off x="17384472" y="720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4589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37BF298-FEB3-4B31-8E0A-F6D4A790F870}"/>
            </a:ext>
          </a:extLst>
        </xdr:cNvPr>
        <xdr:cNvSpPr txBox="1"/>
      </xdr:nvSpPr>
      <xdr:spPr>
        <a:xfrm>
          <a:off x="16588817" y="720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8E3490E-C6BA-4894-9393-BF28273DE93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BD8F9A8-F57B-48B0-8919-E59419FB93F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DFB66A9-B7AA-4236-BE1F-567B73C8383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94D147B-C5CB-4BFE-9C64-21F283ED5E9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7EC2D5F-DC2C-4B28-927B-8EBF2279F42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C9A4752-0491-4760-A8AF-224474227BF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F18E22C-494E-43C3-B52B-3E406255F05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C2E7CB6-BEFB-454F-BF38-65FE4A6A89A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C421036-F54A-4C6E-8731-B157175C343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35AEE86-4BAD-4BBD-992A-06314AB7D9C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F570FA2-C1BF-4F7C-88D1-64DDCB1136F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FF51446-3DD0-4736-B018-CAB5A4C3D35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31DA3E8-5CD7-4703-8A47-DCEA4A508D9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301913C5-1AA9-4658-9FCA-5D380567C9DB}"/>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D3C03F6-C4F3-43CA-BF23-A0DE5184034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341197D-0120-4465-8EEC-55CF63BDB69C}"/>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94435BA-AF91-477E-B68D-86A0DDF12368}"/>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B6DFF0A-C3C9-416B-8BE3-C9E94130E02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00C37D7-4221-4ABC-B944-19E6132E772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1B13157-432A-4B1A-8038-82ECDD29304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74C5B87-EE65-4C66-A032-4BAEC6DF456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59B3D7A-B07C-4F51-AC17-98DAC937BD2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E16DCC2-6E99-47FC-A6B4-16428895DA5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8E83932-F0D2-4CC6-921B-A77BCCB1F9B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2581AE15-7754-490B-9438-CCF06FE68B6A}"/>
            </a:ext>
          </a:extLst>
        </xdr:cNvPr>
        <xdr:cNvCxnSpPr/>
      </xdr:nvCxnSpPr>
      <xdr:spPr>
        <a:xfrm flipV="1">
          <a:off x="14703424" y="942784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6F6185E-4FE1-45A0-8843-0BF67207DFAF}"/>
            </a:ext>
          </a:extLst>
        </xdr:cNvPr>
        <xdr:cNvSpPr txBox="1"/>
      </xdr:nvSpPr>
      <xdr:spPr>
        <a:xfrm>
          <a:off x="1474216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FF2538DD-F7AE-489D-96CE-51B1DF4057DD}"/>
            </a:ext>
          </a:extLst>
        </xdr:cNvPr>
        <xdr:cNvCxnSpPr/>
      </xdr:nvCxnSpPr>
      <xdr:spPr>
        <a:xfrm>
          <a:off x="1461135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D8BF380-129E-4D4A-BAA8-44A31054F2B9}"/>
            </a:ext>
          </a:extLst>
        </xdr:cNvPr>
        <xdr:cNvSpPr txBox="1"/>
      </xdr:nvSpPr>
      <xdr:spPr>
        <a:xfrm>
          <a:off x="1474216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F7E013BA-1DD2-47D5-8583-8EE8E2A9479E}"/>
            </a:ext>
          </a:extLst>
        </xdr:cNvPr>
        <xdr:cNvCxnSpPr/>
      </xdr:nvCxnSpPr>
      <xdr:spPr>
        <a:xfrm>
          <a:off x="14611350" y="942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8ADFB4A-4580-4690-80F7-D93873EAE957}"/>
            </a:ext>
          </a:extLst>
        </xdr:cNvPr>
        <xdr:cNvSpPr txBox="1"/>
      </xdr:nvSpPr>
      <xdr:spPr>
        <a:xfrm>
          <a:off x="1474216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78814BC1-3DE5-44B3-972A-71F6C2A602F8}"/>
            </a:ext>
          </a:extLst>
        </xdr:cNvPr>
        <xdr:cNvSpPr/>
      </xdr:nvSpPr>
      <xdr:spPr>
        <a:xfrm>
          <a:off x="14649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490126EE-6D60-4A21-8960-1DA7200247C2}"/>
            </a:ext>
          </a:extLst>
        </xdr:cNvPr>
        <xdr:cNvSpPr/>
      </xdr:nvSpPr>
      <xdr:spPr>
        <a:xfrm>
          <a:off x="13887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8FF30609-E3A4-4806-8E2E-0BA090BFBFCD}"/>
            </a:ext>
          </a:extLst>
        </xdr:cNvPr>
        <xdr:cNvSpPr/>
      </xdr:nvSpPr>
      <xdr:spPr>
        <a:xfrm>
          <a:off x="13089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8F6C04E8-C4BD-4E03-9CD9-7A6BFB7C1374}"/>
            </a:ext>
          </a:extLst>
        </xdr:cNvPr>
        <xdr:cNvSpPr/>
      </xdr:nvSpPr>
      <xdr:spPr>
        <a:xfrm>
          <a:off x="123037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6C019189-D8C7-49BC-B693-8AB6C1BD6BD1}"/>
            </a:ext>
          </a:extLst>
        </xdr:cNvPr>
        <xdr:cNvSpPr/>
      </xdr:nvSpPr>
      <xdr:spPr>
        <a:xfrm>
          <a:off x="114871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763942B-4166-470A-AD2D-B036363EC57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C87F1B8-966C-45EC-B5D2-1618129A67A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E3D711B-3413-4A0E-8E20-BEED039B51E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EEAA7C-E9BD-4C3E-A307-2423F81ACA3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6853918-AA6C-4C30-8D54-EF8E59190EB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51" name="楕円 550">
          <a:extLst>
            <a:ext uri="{FF2B5EF4-FFF2-40B4-BE49-F238E27FC236}">
              <a16:creationId xmlns:a16="http://schemas.microsoft.com/office/drawing/2014/main" id="{9B1A601C-7A17-4A41-AE20-CEB88147AA04}"/>
            </a:ext>
          </a:extLst>
        </xdr:cNvPr>
        <xdr:cNvSpPr/>
      </xdr:nvSpPr>
      <xdr:spPr>
        <a:xfrm>
          <a:off x="14649450" y="1039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9071490-FF19-4EB3-94B5-4A470C838F83}"/>
            </a:ext>
          </a:extLst>
        </xdr:cNvPr>
        <xdr:cNvSpPr txBox="1"/>
      </xdr:nvSpPr>
      <xdr:spPr>
        <a:xfrm>
          <a:off x="1474216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53" name="楕円 552">
          <a:extLst>
            <a:ext uri="{FF2B5EF4-FFF2-40B4-BE49-F238E27FC236}">
              <a16:creationId xmlns:a16="http://schemas.microsoft.com/office/drawing/2014/main" id="{3AB4C155-DD3A-4D69-ADC5-D4AD40F2B2F0}"/>
            </a:ext>
          </a:extLst>
        </xdr:cNvPr>
        <xdr:cNvSpPr/>
      </xdr:nvSpPr>
      <xdr:spPr>
        <a:xfrm>
          <a:off x="13887450" y="103752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160020</xdr:rowOff>
    </xdr:to>
    <xdr:cxnSp macro="">
      <xdr:nvCxnSpPr>
        <xdr:cNvPr id="554" name="直線コネクタ 553">
          <a:extLst>
            <a:ext uri="{FF2B5EF4-FFF2-40B4-BE49-F238E27FC236}">
              <a16:creationId xmlns:a16="http://schemas.microsoft.com/office/drawing/2014/main" id="{F4B51539-E130-4A86-95FF-5921EEF04EBC}"/>
            </a:ext>
          </a:extLst>
        </xdr:cNvPr>
        <xdr:cNvCxnSpPr/>
      </xdr:nvCxnSpPr>
      <xdr:spPr>
        <a:xfrm>
          <a:off x="13942060" y="1042035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55" name="楕円 554">
          <a:extLst>
            <a:ext uri="{FF2B5EF4-FFF2-40B4-BE49-F238E27FC236}">
              <a16:creationId xmlns:a16="http://schemas.microsoft.com/office/drawing/2014/main" id="{043AD148-1165-4A97-81DE-4A9F48AD95A1}"/>
            </a:ext>
          </a:extLst>
        </xdr:cNvPr>
        <xdr:cNvSpPr/>
      </xdr:nvSpPr>
      <xdr:spPr>
        <a:xfrm>
          <a:off x="13089890" y="10340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137160</xdr:rowOff>
    </xdr:to>
    <xdr:cxnSp macro="">
      <xdr:nvCxnSpPr>
        <xdr:cNvPr id="556" name="直線コネクタ 555">
          <a:extLst>
            <a:ext uri="{FF2B5EF4-FFF2-40B4-BE49-F238E27FC236}">
              <a16:creationId xmlns:a16="http://schemas.microsoft.com/office/drawing/2014/main" id="{F554DBCC-FE47-48A0-BE71-F8C5BF960298}"/>
            </a:ext>
          </a:extLst>
        </xdr:cNvPr>
        <xdr:cNvCxnSpPr/>
      </xdr:nvCxnSpPr>
      <xdr:spPr>
        <a:xfrm>
          <a:off x="13144500" y="1039368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57" name="楕円 556">
          <a:extLst>
            <a:ext uri="{FF2B5EF4-FFF2-40B4-BE49-F238E27FC236}">
              <a16:creationId xmlns:a16="http://schemas.microsoft.com/office/drawing/2014/main" id="{936E6EA2-3A6E-4CBD-A8F6-76BF9ACE07D2}"/>
            </a:ext>
          </a:extLst>
        </xdr:cNvPr>
        <xdr:cNvSpPr/>
      </xdr:nvSpPr>
      <xdr:spPr>
        <a:xfrm>
          <a:off x="12303760" y="103124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108585</xdr:rowOff>
    </xdr:to>
    <xdr:cxnSp macro="">
      <xdr:nvCxnSpPr>
        <xdr:cNvPr id="558" name="直線コネクタ 557">
          <a:extLst>
            <a:ext uri="{FF2B5EF4-FFF2-40B4-BE49-F238E27FC236}">
              <a16:creationId xmlns:a16="http://schemas.microsoft.com/office/drawing/2014/main" id="{5912789D-B493-4B1C-B3DE-A24C3FED3859}"/>
            </a:ext>
          </a:extLst>
        </xdr:cNvPr>
        <xdr:cNvCxnSpPr/>
      </xdr:nvCxnSpPr>
      <xdr:spPr>
        <a:xfrm>
          <a:off x="12346940" y="1036510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a:extLst>
            <a:ext uri="{FF2B5EF4-FFF2-40B4-BE49-F238E27FC236}">
              <a16:creationId xmlns:a16="http://schemas.microsoft.com/office/drawing/2014/main" id="{D5418E41-2B14-4CE0-BD8F-FBE2E7F09582}"/>
            </a:ext>
          </a:extLst>
        </xdr:cNvPr>
        <xdr:cNvSpPr/>
      </xdr:nvSpPr>
      <xdr:spPr>
        <a:xfrm>
          <a:off x="114871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78105</xdr:rowOff>
    </xdr:to>
    <xdr:cxnSp macro="">
      <xdr:nvCxnSpPr>
        <xdr:cNvPr id="560" name="直線コネクタ 559">
          <a:extLst>
            <a:ext uri="{FF2B5EF4-FFF2-40B4-BE49-F238E27FC236}">
              <a16:creationId xmlns:a16="http://schemas.microsoft.com/office/drawing/2014/main" id="{8C5946AB-5973-49D3-9578-08E2C964197F}"/>
            </a:ext>
          </a:extLst>
        </xdr:cNvPr>
        <xdr:cNvCxnSpPr/>
      </xdr:nvCxnSpPr>
      <xdr:spPr>
        <a:xfrm>
          <a:off x="11541760" y="1033462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4FF85A6D-03CC-440E-ADE1-FC0BFD20A999}"/>
            </a:ext>
          </a:extLst>
        </xdr:cNvPr>
        <xdr:cNvSpPr txBox="1"/>
      </xdr:nvSpPr>
      <xdr:spPr>
        <a:xfrm>
          <a:off x="1373823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DD9A5338-5BE9-40B9-A566-AFEABDE4644E}"/>
            </a:ext>
          </a:extLst>
        </xdr:cNvPr>
        <xdr:cNvSpPr txBox="1"/>
      </xdr:nvSpPr>
      <xdr:spPr>
        <a:xfrm>
          <a:off x="1295718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4FD65AFE-DE4A-4B74-9141-9455CE6D5A0C}"/>
            </a:ext>
          </a:extLst>
        </xdr:cNvPr>
        <xdr:cNvSpPr txBox="1"/>
      </xdr:nvSpPr>
      <xdr:spPr>
        <a:xfrm>
          <a:off x="121710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3D3B9972-E19E-452D-A804-5BABD1E81B61}"/>
            </a:ext>
          </a:extLst>
        </xdr:cNvPr>
        <xdr:cNvSpPr txBox="1"/>
      </xdr:nvSpPr>
      <xdr:spPr>
        <a:xfrm>
          <a:off x="113544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65" name="n_1mainValue【学校施設】&#10;有形固定資産減価償却率">
          <a:extLst>
            <a:ext uri="{FF2B5EF4-FFF2-40B4-BE49-F238E27FC236}">
              <a16:creationId xmlns:a16="http://schemas.microsoft.com/office/drawing/2014/main" id="{E221CF7E-5F35-40BA-993F-E81596064B81}"/>
            </a:ext>
          </a:extLst>
        </xdr:cNvPr>
        <xdr:cNvSpPr txBox="1"/>
      </xdr:nvSpPr>
      <xdr:spPr>
        <a:xfrm>
          <a:off x="1373823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66" name="n_2mainValue【学校施設】&#10;有形固定資産減価償却率">
          <a:extLst>
            <a:ext uri="{FF2B5EF4-FFF2-40B4-BE49-F238E27FC236}">
              <a16:creationId xmlns:a16="http://schemas.microsoft.com/office/drawing/2014/main" id="{CF9C1472-110B-49A9-9BEA-3DDB868FDDCB}"/>
            </a:ext>
          </a:extLst>
        </xdr:cNvPr>
        <xdr:cNvSpPr txBox="1"/>
      </xdr:nvSpPr>
      <xdr:spPr>
        <a:xfrm>
          <a:off x="129571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7" name="n_3mainValue【学校施設】&#10;有形固定資産減価償却率">
          <a:extLst>
            <a:ext uri="{FF2B5EF4-FFF2-40B4-BE49-F238E27FC236}">
              <a16:creationId xmlns:a16="http://schemas.microsoft.com/office/drawing/2014/main" id="{19634080-F865-4893-A574-173572106DC6}"/>
            </a:ext>
          </a:extLst>
        </xdr:cNvPr>
        <xdr:cNvSpPr txBox="1"/>
      </xdr:nvSpPr>
      <xdr:spPr>
        <a:xfrm>
          <a:off x="1217105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8" name="n_4mainValue【学校施設】&#10;有形固定資産減価償却率">
          <a:extLst>
            <a:ext uri="{FF2B5EF4-FFF2-40B4-BE49-F238E27FC236}">
              <a16:creationId xmlns:a16="http://schemas.microsoft.com/office/drawing/2014/main" id="{98DD53BB-DF41-4FF2-82CA-59126E78F2FC}"/>
            </a:ext>
          </a:extLst>
        </xdr:cNvPr>
        <xdr:cNvSpPr txBox="1"/>
      </xdr:nvSpPr>
      <xdr:spPr>
        <a:xfrm>
          <a:off x="113544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2F66160-529B-48C6-A059-FFCDE3D675F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AE703A1-62C4-4E74-815A-017CDF98FAA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E49B015-4509-4A8B-AF4B-CCF8A34EF74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A3F49D8-7D1D-49B8-B250-DF596F46B0E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FC710BA-214C-4305-8D8A-BDE8DD5250A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80C8B82-8E78-44AA-9544-363DCAD9F3F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C7BDDE7-FA65-4E7C-841B-55236D9133D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F57FF2D-18CD-49A7-86AA-361D7F425BB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1636278-5A13-4CB2-BDCD-65A69811B8C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1CFF2EA-BA6B-48E0-9521-6D964EB59AC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A1E32317-AF99-49EF-9C10-997E5A59E2C0}"/>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C216AA6-4E79-4268-A6B2-7BB8623734E1}"/>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AB23DE4-8EE6-4C38-83A7-71FC12BEAE54}"/>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FD574F0-29DD-4BAA-8D3F-39ED7ED3CB6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74DEB03A-A0B1-4047-B051-FB1D78B1D9A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73768329-4D42-40C3-B1F2-EF60DA58C827}"/>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9631558-7A4A-48A2-81E5-B40EB85428C7}"/>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E84F92B-A0EA-4669-83D2-7A178DFD4236}"/>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881DF4DF-D862-436E-92AD-4D843673A4C1}"/>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71533AE-03DE-4DA4-8527-57439AFFA44F}"/>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E0AD7D1-0F07-4D0D-95C1-CFFEF369826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59EEB595-650C-4F7D-A71E-5865CE8B6FA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4382D08-BF3D-4698-A050-4A0AC917075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D4580E29-BB6A-435C-8CB2-B33100A70E26}"/>
            </a:ext>
          </a:extLst>
        </xdr:cNvPr>
        <xdr:cNvCxnSpPr/>
      </xdr:nvCxnSpPr>
      <xdr:spPr>
        <a:xfrm flipV="1">
          <a:off x="19947254" y="9619945"/>
          <a:ext cx="0" cy="1314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316EC243-9392-420A-9035-482BB6F2C33A}"/>
            </a:ext>
          </a:extLst>
        </xdr:cNvPr>
        <xdr:cNvSpPr txBox="1"/>
      </xdr:nvSpPr>
      <xdr:spPr>
        <a:xfrm>
          <a:off x="19985990" y="109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E3B9504-2169-462D-8F56-C6747BC84A87}"/>
            </a:ext>
          </a:extLst>
        </xdr:cNvPr>
        <xdr:cNvCxnSpPr/>
      </xdr:nvCxnSpPr>
      <xdr:spPr>
        <a:xfrm>
          <a:off x="19885660" y="1093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41880760-9AF2-4CC4-BE6D-FE20167A5926}"/>
            </a:ext>
          </a:extLst>
        </xdr:cNvPr>
        <xdr:cNvSpPr txBox="1"/>
      </xdr:nvSpPr>
      <xdr:spPr>
        <a:xfrm>
          <a:off x="19985990" y="93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829DB045-C1C7-4A44-9A3A-D42D03B8BA29}"/>
            </a:ext>
          </a:extLst>
        </xdr:cNvPr>
        <xdr:cNvCxnSpPr/>
      </xdr:nvCxnSpPr>
      <xdr:spPr>
        <a:xfrm>
          <a:off x="19885660" y="961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91EBA24C-F5E5-470B-8043-F1DFAC89BD74}"/>
            </a:ext>
          </a:extLst>
        </xdr:cNvPr>
        <xdr:cNvSpPr txBox="1"/>
      </xdr:nvSpPr>
      <xdr:spPr>
        <a:xfrm>
          <a:off x="19985990" y="1059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B598EAF5-CFA5-42E8-ACBA-880C917C53F9}"/>
            </a:ext>
          </a:extLst>
        </xdr:cNvPr>
        <xdr:cNvSpPr/>
      </xdr:nvSpPr>
      <xdr:spPr>
        <a:xfrm>
          <a:off x="19904710" y="1073294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581094E3-9096-472E-B245-2C7AEAFDC07D}"/>
            </a:ext>
          </a:extLst>
        </xdr:cNvPr>
        <xdr:cNvSpPr/>
      </xdr:nvSpPr>
      <xdr:spPr>
        <a:xfrm>
          <a:off x="19161760" y="107433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B1714362-0AF8-411E-AA64-4C1BD0AB9C33}"/>
            </a:ext>
          </a:extLst>
        </xdr:cNvPr>
        <xdr:cNvSpPr/>
      </xdr:nvSpPr>
      <xdr:spPr>
        <a:xfrm>
          <a:off x="18345150" y="10751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D1FF0B36-4EEE-488C-BB83-3F42AB3868DA}"/>
            </a:ext>
          </a:extLst>
        </xdr:cNvPr>
        <xdr:cNvSpPr/>
      </xdr:nvSpPr>
      <xdr:spPr>
        <a:xfrm>
          <a:off x="17547590" y="107359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8038562F-26AE-4B4A-9D57-B80D05D4DE44}"/>
            </a:ext>
          </a:extLst>
        </xdr:cNvPr>
        <xdr:cNvSpPr/>
      </xdr:nvSpPr>
      <xdr:spPr>
        <a:xfrm>
          <a:off x="16761460" y="107351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CB6566A-1971-4011-BD10-91052349535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8B49CDF-66D0-4664-A922-2BCAFE1E5E7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359B48B-DAFC-42AF-9CD6-6D6C32F0D58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F7D5FC4-BEFA-40A8-A669-D653E5DEFCF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6193B99-3174-4AEF-BE24-57D635DBDFA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155169</xdr:rowOff>
    </xdr:from>
    <xdr:to>
      <xdr:col>116</xdr:col>
      <xdr:colOff>114300</xdr:colOff>
      <xdr:row>63</xdr:row>
      <xdr:rowOff>85319</xdr:rowOff>
    </xdr:to>
    <xdr:sp macro="" textlink="">
      <xdr:nvSpPr>
        <xdr:cNvPr id="608" name="楕円 607">
          <a:extLst>
            <a:ext uri="{FF2B5EF4-FFF2-40B4-BE49-F238E27FC236}">
              <a16:creationId xmlns:a16="http://schemas.microsoft.com/office/drawing/2014/main" id="{06F02E80-2BC8-4B67-9A70-45AD2A53048C}"/>
            </a:ext>
          </a:extLst>
        </xdr:cNvPr>
        <xdr:cNvSpPr/>
      </xdr:nvSpPr>
      <xdr:spPr>
        <a:xfrm>
          <a:off x="19904710" y="107850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609" name="【学校施設】&#10;一人当たり面積該当値テキスト">
          <a:extLst>
            <a:ext uri="{FF2B5EF4-FFF2-40B4-BE49-F238E27FC236}">
              <a16:creationId xmlns:a16="http://schemas.microsoft.com/office/drawing/2014/main" id="{2EC549C5-20C2-4642-ACE2-43E589D300F4}"/>
            </a:ext>
          </a:extLst>
        </xdr:cNvPr>
        <xdr:cNvSpPr txBox="1"/>
      </xdr:nvSpPr>
      <xdr:spPr>
        <a:xfrm>
          <a:off x="19985990" y="107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159207</xdr:rowOff>
    </xdr:from>
    <xdr:to>
      <xdr:col>112</xdr:col>
      <xdr:colOff>38100</xdr:colOff>
      <xdr:row>63</xdr:row>
      <xdr:rowOff>89357</xdr:rowOff>
    </xdr:to>
    <xdr:sp macro="" textlink="">
      <xdr:nvSpPr>
        <xdr:cNvPr id="610" name="楕円 609">
          <a:extLst>
            <a:ext uri="{FF2B5EF4-FFF2-40B4-BE49-F238E27FC236}">
              <a16:creationId xmlns:a16="http://schemas.microsoft.com/office/drawing/2014/main" id="{9CAC09F4-BA3F-4DBD-9EC8-8B8F674F1161}"/>
            </a:ext>
          </a:extLst>
        </xdr:cNvPr>
        <xdr:cNvSpPr/>
      </xdr:nvSpPr>
      <xdr:spPr>
        <a:xfrm>
          <a:off x="19161760" y="1079101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34519</xdr:rowOff>
    </xdr:from>
    <xdr:to>
      <xdr:col>116</xdr:col>
      <xdr:colOff>63500</xdr:colOff>
      <xdr:row>63</xdr:row>
      <xdr:rowOff>38557</xdr:rowOff>
    </xdr:to>
    <xdr:cxnSp macro="">
      <xdr:nvCxnSpPr>
        <xdr:cNvPr id="611" name="直線コネクタ 610">
          <a:extLst>
            <a:ext uri="{FF2B5EF4-FFF2-40B4-BE49-F238E27FC236}">
              <a16:creationId xmlns:a16="http://schemas.microsoft.com/office/drawing/2014/main" id="{06EA339E-9FD8-44A9-8B73-8017713ED056}"/>
            </a:ext>
          </a:extLst>
        </xdr:cNvPr>
        <xdr:cNvCxnSpPr/>
      </xdr:nvCxnSpPr>
      <xdr:spPr>
        <a:xfrm flipV="1">
          <a:off x="19204940" y="10835869"/>
          <a:ext cx="74295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161951</xdr:rowOff>
    </xdr:from>
    <xdr:to>
      <xdr:col>107</xdr:col>
      <xdr:colOff>101600</xdr:colOff>
      <xdr:row>63</xdr:row>
      <xdr:rowOff>92101</xdr:rowOff>
    </xdr:to>
    <xdr:sp macro="" textlink="">
      <xdr:nvSpPr>
        <xdr:cNvPr id="612" name="楕円 611">
          <a:extLst>
            <a:ext uri="{FF2B5EF4-FFF2-40B4-BE49-F238E27FC236}">
              <a16:creationId xmlns:a16="http://schemas.microsoft.com/office/drawing/2014/main" id="{0753D368-5A1C-4E30-B560-D649ADC7044E}"/>
            </a:ext>
          </a:extLst>
        </xdr:cNvPr>
        <xdr:cNvSpPr/>
      </xdr:nvSpPr>
      <xdr:spPr>
        <a:xfrm>
          <a:off x="18345150" y="10793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38557</xdr:rowOff>
    </xdr:from>
    <xdr:to>
      <xdr:col>111</xdr:col>
      <xdr:colOff>177800</xdr:colOff>
      <xdr:row>63</xdr:row>
      <xdr:rowOff>41301</xdr:rowOff>
    </xdr:to>
    <xdr:cxnSp macro="">
      <xdr:nvCxnSpPr>
        <xdr:cNvPr id="613" name="直線コネクタ 612">
          <a:extLst>
            <a:ext uri="{FF2B5EF4-FFF2-40B4-BE49-F238E27FC236}">
              <a16:creationId xmlns:a16="http://schemas.microsoft.com/office/drawing/2014/main" id="{1F58CAB9-4D7C-4015-B44E-3E50FEE4CEA9}"/>
            </a:ext>
          </a:extLst>
        </xdr:cNvPr>
        <xdr:cNvCxnSpPr/>
      </xdr:nvCxnSpPr>
      <xdr:spPr>
        <a:xfrm flipV="1">
          <a:off x="18399760" y="10839907"/>
          <a:ext cx="80518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165227</xdr:rowOff>
    </xdr:from>
    <xdr:to>
      <xdr:col>102</xdr:col>
      <xdr:colOff>165100</xdr:colOff>
      <xdr:row>63</xdr:row>
      <xdr:rowOff>95377</xdr:rowOff>
    </xdr:to>
    <xdr:sp macro="" textlink="">
      <xdr:nvSpPr>
        <xdr:cNvPr id="614" name="楕円 613">
          <a:extLst>
            <a:ext uri="{FF2B5EF4-FFF2-40B4-BE49-F238E27FC236}">
              <a16:creationId xmlns:a16="http://schemas.microsoft.com/office/drawing/2014/main" id="{38F54EF9-0BDB-47FE-8C41-6095CC70E34A}"/>
            </a:ext>
          </a:extLst>
        </xdr:cNvPr>
        <xdr:cNvSpPr/>
      </xdr:nvSpPr>
      <xdr:spPr>
        <a:xfrm>
          <a:off x="17547590" y="1079893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41301</xdr:rowOff>
    </xdr:from>
    <xdr:to>
      <xdr:col>107</xdr:col>
      <xdr:colOff>50800</xdr:colOff>
      <xdr:row>63</xdr:row>
      <xdr:rowOff>44577</xdr:rowOff>
    </xdr:to>
    <xdr:cxnSp macro="">
      <xdr:nvCxnSpPr>
        <xdr:cNvPr id="615" name="直線コネクタ 614">
          <a:extLst>
            <a:ext uri="{FF2B5EF4-FFF2-40B4-BE49-F238E27FC236}">
              <a16:creationId xmlns:a16="http://schemas.microsoft.com/office/drawing/2014/main" id="{2FAFDA94-0E2A-42D0-BA86-52583F782782}"/>
            </a:ext>
          </a:extLst>
        </xdr:cNvPr>
        <xdr:cNvCxnSpPr/>
      </xdr:nvCxnSpPr>
      <xdr:spPr>
        <a:xfrm flipV="1">
          <a:off x="17602200" y="10842651"/>
          <a:ext cx="79756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168351</xdr:rowOff>
    </xdr:from>
    <xdr:to>
      <xdr:col>98</xdr:col>
      <xdr:colOff>38100</xdr:colOff>
      <xdr:row>63</xdr:row>
      <xdr:rowOff>98501</xdr:rowOff>
    </xdr:to>
    <xdr:sp macro="" textlink="">
      <xdr:nvSpPr>
        <xdr:cNvPr id="616" name="楕円 615">
          <a:extLst>
            <a:ext uri="{FF2B5EF4-FFF2-40B4-BE49-F238E27FC236}">
              <a16:creationId xmlns:a16="http://schemas.microsoft.com/office/drawing/2014/main" id="{383E8011-5B5E-4468-9877-D3186FCB96F0}"/>
            </a:ext>
          </a:extLst>
        </xdr:cNvPr>
        <xdr:cNvSpPr/>
      </xdr:nvSpPr>
      <xdr:spPr>
        <a:xfrm>
          <a:off x="16761460" y="1080206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44577</xdr:rowOff>
    </xdr:from>
    <xdr:to>
      <xdr:col>102</xdr:col>
      <xdr:colOff>114300</xdr:colOff>
      <xdr:row>63</xdr:row>
      <xdr:rowOff>47701</xdr:rowOff>
    </xdr:to>
    <xdr:cxnSp macro="">
      <xdr:nvCxnSpPr>
        <xdr:cNvPr id="617" name="直線コネクタ 616">
          <a:extLst>
            <a:ext uri="{FF2B5EF4-FFF2-40B4-BE49-F238E27FC236}">
              <a16:creationId xmlns:a16="http://schemas.microsoft.com/office/drawing/2014/main" id="{1685C2BF-D171-484F-8719-5DC691D243D8}"/>
            </a:ext>
          </a:extLst>
        </xdr:cNvPr>
        <xdr:cNvCxnSpPr/>
      </xdr:nvCxnSpPr>
      <xdr:spPr>
        <a:xfrm flipV="1">
          <a:off x="16804640" y="10847832"/>
          <a:ext cx="79756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824DF2D9-7417-45AA-B645-D1120519AC4E}"/>
            </a:ext>
          </a:extLst>
        </xdr:cNvPr>
        <xdr:cNvSpPr txBox="1"/>
      </xdr:nvSpPr>
      <xdr:spPr>
        <a:xfrm>
          <a:off x="18982132"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168693A0-D9DF-4774-934B-8650CE2C0737}"/>
            </a:ext>
          </a:extLst>
        </xdr:cNvPr>
        <xdr:cNvSpPr txBox="1"/>
      </xdr:nvSpPr>
      <xdr:spPr>
        <a:xfrm>
          <a:off x="18182032" y="105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FF81701D-4C85-492E-B0A7-506DE2D3C0EF}"/>
            </a:ext>
          </a:extLst>
        </xdr:cNvPr>
        <xdr:cNvSpPr txBox="1"/>
      </xdr:nvSpPr>
      <xdr:spPr>
        <a:xfrm>
          <a:off x="17384472" y="105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C242A391-0E26-4CFE-AFD4-BE8E32BF3073}"/>
            </a:ext>
          </a:extLst>
        </xdr:cNvPr>
        <xdr:cNvSpPr txBox="1"/>
      </xdr:nvSpPr>
      <xdr:spPr>
        <a:xfrm>
          <a:off x="16588817" y="10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80484</xdr:rowOff>
    </xdr:from>
    <xdr:ext cx="469744" cy="259045"/>
    <xdr:sp macro="" textlink="">
      <xdr:nvSpPr>
        <xdr:cNvPr id="622" name="n_1mainValue【学校施設】&#10;一人当たり面積">
          <a:extLst>
            <a:ext uri="{FF2B5EF4-FFF2-40B4-BE49-F238E27FC236}">
              <a16:creationId xmlns:a16="http://schemas.microsoft.com/office/drawing/2014/main" id="{ED83CF0B-6744-417C-BD40-7A3451074043}"/>
            </a:ext>
          </a:extLst>
        </xdr:cNvPr>
        <xdr:cNvSpPr txBox="1"/>
      </xdr:nvSpPr>
      <xdr:spPr>
        <a:xfrm>
          <a:off x="18982132" y="108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83228</xdr:rowOff>
    </xdr:from>
    <xdr:ext cx="469744" cy="259045"/>
    <xdr:sp macro="" textlink="">
      <xdr:nvSpPr>
        <xdr:cNvPr id="623" name="n_2mainValue【学校施設】&#10;一人当たり面積">
          <a:extLst>
            <a:ext uri="{FF2B5EF4-FFF2-40B4-BE49-F238E27FC236}">
              <a16:creationId xmlns:a16="http://schemas.microsoft.com/office/drawing/2014/main" id="{0CFE7861-98D4-46DA-A493-7000A25DFA52}"/>
            </a:ext>
          </a:extLst>
        </xdr:cNvPr>
        <xdr:cNvSpPr txBox="1"/>
      </xdr:nvSpPr>
      <xdr:spPr>
        <a:xfrm>
          <a:off x="18182032" y="108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86504</xdr:rowOff>
    </xdr:from>
    <xdr:ext cx="469744" cy="259045"/>
    <xdr:sp macro="" textlink="">
      <xdr:nvSpPr>
        <xdr:cNvPr id="624" name="n_3mainValue【学校施設】&#10;一人当たり面積">
          <a:extLst>
            <a:ext uri="{FF2B5EF4-FFF2-40B4-BE49-F238E27FC236}">
              <a16:creationId xmlns:a16="http://schemas.microsoft.com/office/drawing/2014/main" id="{72BA48C6-553F-4F5D-9C5F-8B5F8206B8B2}"/>
            </a:ext>
          </a:extLst>
        </xdr:cNvPr>
        <xdr:cNvSpPr txBox="1"/>
      </xdr:nvSpPr>
      <xdr:spPr>
        <a:xfrm>
          <a:off x="17384472"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89628</xdr:rowOff>
    </xdr:from>
    <xdr:ext cx="469744" cy="259045"/>
    <xdr:sp macro="" textlink="">
      <xdr:nvSpPr>
        <xdr:cNvPr id="625" name="n_4mainValue【学校施設】&#10;一人当たり面積">
          <a:extLst>
            <a:ext uri="{FF2B5EF4-FFF2-40B4-BE49-F238E27FC236}">
              <a16:creationId xmlns:a16="http://schemas.microsoft.com/office/drawing/2014/main" id="{E686974D-F108-4662-B1F7-0219B65F96E8}"/>
            </a:ext>
          </a:extLst>
        </xdr:cNvPr>
        <xdr:cNvSpPr txBox="1"/>
      </xdr:nvSpPr>
      <xdr:spPr>
        <a:xfrm>
          <a:off x="16588817" y="1089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17B79DB-4D78-4D24-AF15-27D50C13F44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B0EE001-1CA7-4E40-BCFF-910B5541464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E84DCFB-D2C4-46EF-B230-9ED6CBE9BD3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75DE2FB-45D2-440A-8CB0-3917699524C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6DC48A4-DD4D-42C4-AF7B-6D1C9A3B96A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52EDD35-46B3-480A-8F59-D4F10E1B5D8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B580737-398B-4708-B15F-DA991524FE7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52B6002-5389-4BF8-A67F-CD88E8CF4A9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18A70A92-D794-4F8E-AB66-19D61425AE4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3A6BFBF-92B6-440D-BACB-78A99AEF176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D0AF6721-4414-4D0C-B1FD-AA97DF15210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BA88359B-7628-439B-B7D6-EFAB045A7437}"/>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1776AF5-2EB6-400F-BBDA-C7F1DD812EA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78CCA299-97AB-4D1D-AA26-6881128886C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57673FD-C961-45AA-AED1-101CB9E0C79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E9C7E9C5-939B-4EB7-BCEB-EDCDCE3FDCB2}"/>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5384A2E0-3AC9-4D21-91EF-F5ABF76F835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9E64CC6-DEA6-4BA5-8EAE-E51A1E8347B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5B5A8D73-272C-42EC-88B1-006572E6917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1CFE6447-53B8-4A55-A641-DBB885D130B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1E087033-7417-4FFD-ACB4-0713CB0DAB7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9DD97C0-E8FA-4C6D-BB64-A7B15102F67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42EA8A98-AE98-4FDE-84F1-2042727FC02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5168D279-37E6-44B1-9EF3-B93F43ED16A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176731E0-EF74-4939-84BF-BF93DE48E03F}"/>
            </a:ext>
          </a:extLst>
        </xdr:cNvPr>
        <xdr:cNvCxnSpPr/>
      </xdr:nvCxnSpPr>
      <xdr:spPr>
        <a:xfrm flipV="1">
          <a:off x="14703424" y="13245466"/>
          <a:ext cx="0" cy="161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90E2800E-B7F3-4DFE-A7C5-D6AF2EC27EFE}"/>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B68834FF-7279-4982-8323-385B9FE5A8E5}"/>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4FADFCBF-9E57-4B75-B625-F1B70AFEA537}"/>
            </a:ext>
          </a:extLst>
        </xdr:cNvPr>
        <xdr:cNvSpPr txBox="1"/>
      </xdr:nvSpPr>
      <xdr:spPr>
        <a:xfrm>
          <a:off x="14742160" y="1302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4E91B891-38BD-4E22-8CBB-A939CA4A3747}"/>
            </a:ext>
          </a:extLst>
        </xdr:cNvPr>
        <xdr:cNvCxnSpPr/>
      </xdr:nvCxnSpPr>
      <xdr:spPr>
        <a:xfrm>
          <a:off x="14611350" y="13245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a:extLst>
            <a:ext uri="{FF2B5EF4-FFF2-40B4-BE49-F238E27FC236}">
              <a16:creationId xmlns:a16="http://schemas.microsoft.com/office/drawing/2014/main" id="{A6580E32-D917-4B24-83E6-9D83F4918BED}"/>
            </a:ext>
          </a:extLst>
        </xdr:cNvPr>
        <xdr:cNvSpPr txBox="1"/>
      </xdr:nvSpPr>
      <xdr:spPr>
        <a:xfrm>
          <a:off x="14742160" y="1419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A020A7E9-03B9-40BE-9B5B-F66A1CAC058D}"/>
            </a:ext>
          </a:extLst>
        </xdr:cNvPr>
        <xdr:cNvSpPr/>
      </xdr:nvSpPr>
      <xdr:spPr>
        <a:xfrm>
          <a:off x="14649450" y="1435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B30E1132-A2E0-4987-8F74-7A8B0983B8BB}"/>
            </a:ext>
          </a:extLst>
        </xdr:cNvPr>
        <xdr:cNvSpPr/>
      </xdr:nvSpPr>
      <xdr:spPr>
        <a:xfrm>
          <a:off x="13887450" y="1425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21D43C55-B9D9-4133-B423-735AF21EFA33}"/>
            </a:ext>
          </a:extLst>
        </xdr:cNvPr>
        <xdr:cNvSpPr/>
      </xdr:nvSpPr>
      <xdr:spPr>
        <a:xfrm>
          <a:off x="13089890" y="14248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a:extLst>
            <a:ext uri="{FF2B5EF4-FFF2-40B4-BE49-F238E27FC236}">
              <a16:creationId xmlns:a16="http://schemas.microsoft.com/office/drawing/2014/main" id="{635BEAA5-5874-4E26-B694-ABB4856F043C}"/>
            </a:ext>
          </a:extLst>
        </xdr:cNvPr>
        <xdr:cNvSpPr/>
      </xdr:nvSpPr>
      <xdr:spPr>
        <a:xfrm>
          <a:off x="12303760" y="14280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a:extLst>
            <a:ext uri="{FF2B5EF4-FFF2-40B4-BE49-F238E27FC236}">
              <a16:creationId xmlns:a16="http://schemas.microsoft.com/office/drawing/2014/main" id="{4FDB0ED8-96FB-4AD7-A002-2A03A7D0A503}"/>
            </a:ext>
          </a:extLst>
        </xdr:cNvPr>
        <xdr:cNvSpPr/>
      </xdr:nvSpPr>
      <xdr:spPr>
        <a:xfrm>
          <a:off x="114871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9D99578-3207-40D8-B2CF-25E5B082015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02847D8-0721-49F6-9CBF-788A4494A27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B5AAA0F-7243-4767-BED7-3D986151B57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F3B7993-50BF-426B-A471-821F6A83CE1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FDB7041-41ED-4B2E-AD0B-206363EE7A7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a:extLst>
            <a:ext uri="{FF2B5EF4-FFF2-40B4-BE49-F238E27FC236}">
              <a16:creationId xmlns:a16="http://schemas.microsoft.com/office/drawing/2014/main" id="{79B5ABC8-802E-4F5A-ADB7-4E623EAF569A}"/>
            </a:ext>
          </a:extLst>
        </xdr:cNvPr>
        <xdr:cNvSpPr/>
      </xdr:nvSpPr>
      <xdr:spPr>
        <a:xfrm>
          <a:off x="14649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a:extLst>
            <a:ext uri="{FF2B5EF4-FFF2-40B4-BE49-F238E27FC236}">
              <a16:creationId xmlns:a16="http://schemas.microsoft.com/office/drawing/2014/main" id="{2C07F714-FF55-4DF1-B38E-7D3010CE1D3F}"/>
            </a:ext>
          </a:extLst>
        </xdr:cNvPr>
        <xdr:cNvSpPr txBox="1"/>
      </xdr:nvSpPr>
      <xdr:spPr>
        <a:xfrm>
          <a:off x="1474216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a:extLst>
            <a:ext uri="{FF2B5EF4-FFF2-40B4-BE49-F238E27FC236}">
              <a16:creationId xmlns:a16="http://schemas.microsoft.com/office/drawing/2014/main" id="{0AF602F9-6B3B-417B-B207-C5FEB2803F76}"/>
            </a:ext>
          </a:extLst>
        </xdr:cNvPr>
        <xdr:cNvSpPr/>
      </xdr:nvSpPr>
      <xdr:spPr>
        <a:xfrm>
          <a:off x="138874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a:extLst>
            <a:ext uri="{FF2B5EF4-FFF2-40B4-BE49-F238E27FC236}">
              <a16:creationId xmlns:a16="http://schemas.microsoft.com/office/drawing/2014/main" id="{EDF8D466-70E1-414D-B7A7-27D39939CF8E}"/>
            </a:ext>
          </a:extLst>
        </xdr:cNvPr>
        <xdr:cNvCxnSpPr/>
      </xdr:nvCxnSpPr>
      <xdr:spPr>
        <a:xfrm>
          <a:off x="13942060" y="1485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0" name="楕円 669">
          <a:extLst>
            <a:ext uri="{FF2B5EF4-FFF2-40B4-BE49-F238E27FC236}">
              <a16:creationId xmlns:a16="http://schemas.microsoft.com/office/drawing/2014/main" id="{12AEC9F0-D95A-46A7-B808-CE054B4860D1}"/>
            </a:ext>
          </a:extLst>
        </xdr:cNvPr>
        <xdr:cNvSpPr/>
      </xdr:nvSpPr>
      <xdr:spPr>
        <a:xfrm>
          <a:off x="13089890" y="1480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1" name="直線コネクタ 670">
          <a:extLst>
            <a:ext uri="{FF2B5EF4-FFF2-40B4-BE49-F238E27FC236}">
              <a16:creationId xmlns:a16="http://schemas.microsoft.com/office/drawing/2014/main" id="{956F2763-FF65-4E72-BC04-CF7128C0C0D0}"/>
            </a:ext>
          </a:extLst>
        </xdr:cNvPr>
        <xdr:cNvCxnSpPr/>
      </xdr:nvCxnSpPr>
      <xdr:spPr>
        <a:xfrm>
          <a:off x="1314450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2" name="楕円 671">
          <a:extLst>
            <a:ext uri="{FF2B5EF4-FFF2-40B4-BE49-F238E27FC236}">
              <a16:creationId xmlns:a16="http://schemas.microsoft.com/office/drawing/2014/main" id="{E0F6195D-2857-47C7-9728-17F6CBE60E43}"/>
            </a:ext>
          </a:extLst>
        </xdr:cNvPr>
        <xdr:cNvSpPr/>
      </xdr:nvSpPr>
      <xdr:spPr>
        <a:xfrm>
          <a:off x="123037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3" name="直線コネクタ 672">
          <a:extLst>
            <a:ext uri="{FF2B5EF4-FFF2-40B4-BE49-F238E27FC236}">
              <a16:creationId xmlns:a16="http://schemas.microsoft.com/office/drawing/2014/main" id="{6320498D-675F-4126-9048-72C930F7290C}"/>
            </a:ext>
          </a:extLst>
        </xdr:cNvPr>
        <xdr:cNvCxnSpPr/>
      </xdr:nvCxnSpPr>
      <xdr:spPr>
        <a:xfrm>
          <a:off x="1234694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4" name="楕円 673">
          <a:extLst>
            <a:ext uri="{FF2B5EF4-FFF2-40B4-BE49-F238E27FC236}">
              <a16:creationId xmlns:a16="http://schemas.microsoft.com/office/drawing/2014/main" id="{540B638A-69ED-4086-A556-FFB97A6F4C99}"/>
            </a:ext>
          </a:extLst>
        </xdr:cNvPr>
        <xdr:cNvSpPr/>
      </xdr:nvSpPr>
      <xdr:spPr>
        <a:xfrm>
          <a:off x="114871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5" name="直線コネクタ 674">
          <a:extLst>
            <a:ext uri="{FF2B5EF4-FFF2-40B4-BE49-F238E27FC236}">
              <a16:creationId xmlns:a16="http://schemas.microsoft.com/office/drawing/2014/main" id="{42617151-BC6F-4CE4-8F99-8482BBD5443C}"/>
            </a:ext>
          </a:extLst>
        </xdr:cNvPr>
        <xdr:cNvCxnSpPr/>
      </xdr:nvCxnSpPr>
      <xdr:spPr>
        <a:xfrm>
          <a:off x="11541760" y="1485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a:extLst>
            <a:ext uri="{FF2B5EF4-FFF2-40B4-BE49-F238E27FC236}">
              <a16:creationId xmlns:a16="http://schemas.microsoft.com/office/drawing/2014/main" id="{B9CF4817-AEF5-4CB1-94FC-BC3ED3B93F71}"/>
            </a:ext>
          </a:extLst>
        </xdr:cNvPr>
        <xdr:cNvSpPr txBox="1"/>
      </xdr:nvSpPr>
      <xdr:spPr>
        <a:xfrm>
          <a:off x="1373823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a:extLst>
            <a:ext uri="{FF2B5EF4-FFF2-40B4-BE49-F238E27FC236}">
              <a16:creationId xmlns:a16="http://schemas.microsoft.com/office/drawing/2014/main" id="{6EAE111C-E012-41B0-A70D-DBF359FC66FF}"/>
            </a:ext>
          </a:extLst>
        </xdr:cNvPr>
        <xdr:cNvSpPr txBox="1"/>
      </xdr:nvSpPr>
      <xdr:spPr>
        <a:xfrm>
          <a:off x="1295718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678" name="n_3aveValue【児童館】&#10;有形固定資産減価償却率">
          <a:extLst>
            <a:ext uri="{FF2B5EF4-FFF2-40B4-BE49-F238E27FC236}">
              <a16:creationId xmlns:a16="http://schemas.microsoft.com/office/drawing/2014/main" id="{EE460183-4F54-4252-839E-916B0B8610F1}"/>
            </a:ext>
          </a:extLst>
        </xdr:cNvPr>
        <xdr:cNvSpPr txBox="1"/>
      </xdr:nvSpPr>
      <xdr:spPr>
        <a:xfrm>
          <a:off x="12171054" y="1405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79" name="n_4aveValue【児童館】&#10;有形固定資産減価償却率">
          <a:extLst>
            <a:ext uri="{FF2B5EF4-FFF2-40B4-BE49-F238E27FC236}">
              <a16:creationId xmlns:a16="http://schemas.microsoft.com/office/drawing/2014/main" id="{3F839658-41B7-49AE-9600-474F192CFB03}"/>
            </a:ext>
          </a:extLst>
        </xdr:cNvPr>
        <xdr:cNvSpPr txBox="1"/>
      </xdr:nvSpPr>
      <xdr:spPr>
        <a:xfrm>
          <a:off x="11354444" y="1402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a:extLst>
            <a:ext uri="{FF2B5EF4-FFF2-40B4-BE49-F238E27FC236}">
              <a16:creationId xmlns:a16="http://schemas.microsoft.com/office/drawing/2014/main" id="{219AB758-5E0B-4C4C-8A07-5B9349A3245D}"/>
            </a:ext>
          </a:extLst>
        </xdr:cNvPr>
        <xdr:cNvSpPr txBox="1"/>
      </xdr:nvSpPr>
      <xdr:spPr>
        <a:xfrm>
          <a:off x="1371734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1" name="n_2mainValue【児童館】&#10;有形固定資産減価償却率">
          <a:extLst>
            <a:ext uri="{FF2B5EF4-FFF2-40B4-BE49-F238E27FC236}">
              <a16:creationId xmlns:a16="http://schemas.microsoft.com/office/drawing/2014/main" id="{544934BA-398A-4A9B-9DDB-29C3E163FC25}"/>
            </a:ext>
          </a:extLst>
        </xdr:cNvPr>
        <xdr:cNvSpPr txBox="1"/>
      </xdr:nvSpPr>
      <xdr:spPr>
        <a:xfrm>
          <a:off x="1292677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2" name="n_3mainValue【児童館】&#10;有形固定資産減価償却率">
          <a:extLst>
            <a:ext uri="{FF2B5EF4-FFF2-40B4-BE49-F238E27FC236}">
              <a16:creationId xmlns:a16="http://schemas.microsoft.com/office/drawing/2014/main" id="{32AE13B0-6482-4DAF-8466-57F1FFB72A80}"/>
            </a:ext>
          </a:extLst>
        </xdr:cNvPr>
        <xdr:cNvSpPr txBox="1"/>
      </xdr:nvSpPr>
      <xdr:spPr>
        <a:xfrm>
          <a:off x="1213111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3" name="n_4mainValue【児童館】&#10;有形固定資産減価償却率">
          <a:extLst>
            <a:ext uri="{FF2B5EF4-FFF2-40B4-BE49-F238E27FC236}">
              <a16:creationId xmlns:a16="http://schemas.microsoft.com/office/drawing/2014/main" id="{77988B98-DCC3-4852-9499-65B171BF081F}"/>
            </a:ext>
          </a:extLst>
        </xdr:cNvPr>
        <xdr:cNvSpPr txBox="1"/>
      </xdr:nvSpPr>
      <xdr:spPr>
        <a:xfrm>
          <a:off x="113240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9B2F3249-0E17-4A0D-9C1E-5621BDE5B37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C1EB7505-440F-47D3-8A95-EE1DE40938E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3E2E734B-7654-4036-9495-4ADF83FE8FD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EA401C0C-8EC6-4A6A-9379-63135B30EB8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EBB9ECE-417A-43E9-B60A-885027401CC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29F5DB3-9DBF-460E-B019-D70460CDDBC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48C1A41-D93B-4D95-A1E2-4C1DAB8BD6A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BCC5A13-AD95-4A60-B558-3D94AFDFC0D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0644123-FE0E-4ED8-BD99-B28E2FA35A5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CF3CEC18-164E-4E8C-81E9-9E5DFB8EDB7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6ECC88FE-CBB1-4BD1-92C8-5AFC662DACC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46655C17-CC76-4433-9ECF-F222F598546D}"/>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C07D220A-0E6B-4B3D-AFB4-92A6C0FAB3FD}"/>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F5590AA3-C856-4272-A463-671FE4425B88}"/>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A807A07A-792E-466C-9781-CF22AA92FD62}"/>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428591B-F800-44F3-AAE2-D9695D592B5B}"/>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54D267F9-9EA8-47B9-93AD-D05B8441051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D92B4CE3-A9B9-4020-ABFE-58977877C47E}"/>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43EA7B5-4139-475C-904D-D72770F4D9A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EB46952-18BF-47A0-AB13-DBF9D97DA4E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B3717D8E-99ED-4572-87FC-FE9005C73D4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6BF0EC36-9142-4F86-A109-BC36B3814BC6}"/>
            </a:ext>
          </a:extLst>
        </xdr:cNvPr>
        <xdr:cNvCxnSpPr/>
      </xdr:nvCxnSpPr>
      <xdr:spPr>
        <a:xfrm flipV="1">
          <a:off x="19947254" y="13562838"/>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D647088C-F3C2-427C-8085-777FD9B10C6F}"/>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25219014-28AF-4D41-84AB-89DE27153CC2}"/>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348F3E9E-A8FB-4D60-B7AC-9A075A2E5FF5}"/>
            </a:ext>
          </a:extLst>
        </xdr:cNvPr>
        <xdr:cNvSpPr txBox="1"/>
      </xdr:nvSpPr>
      <xdr:spPr>
        <a:xfrm>
          <a:off x="19985990" y="13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9900C939-49BE-45F5-8EF6-757801C2CDD0}"/>
            </a:ext>
          </a:extLst>
        </xdr:cNvPr>
        <xdr:cNvCxnSpPr/>
      </xdr:nvCxnSpPr>
      <xdr:spPr>
        <a:xfrm>
          <a:off x="19885660" y="1356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0" name="【児童館】&#10;一人当たり面積平均値テキスト">
          <a:extLst>
            <a:ext uri="{FF2B5EF4-FFF2-40B4-BE49-F238E27FC236}">
              <a16:creationId xmlns:a16="http://schemas.microsoft.com/office/drawing/2014/main" id="{79E7C8BC-2738-434F-B658-E0A5AE79FEBF}"/>
            </a:ext>
          </a:extLst>
        </xdr:cNvPr>
        <xdr:cNvSpPr txBox="1"/>
      </xdr:nvSpPr>
      <xdr:spPr>
        <a:xfrm>
          <a:off x="1998599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F69D175C-978D-455C-A9BA-99DDE8E7ABBA}"/>
            </a:ext>
          </a:extLst>
        </xdr:cNvPr>
        <xdr:cNvSpPr/>
      </xdr:nvSpPr>
      <xdr:spPr>
        <a:xfrm>
          <a:off x="19904710" y="143609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FA2E228B-85EE-4B7A-A350-814C70E3CD0E}"/>
            </a:ext>
          </a:extLst>
        </xdr:cNvPr>
        <xdr:cNvSpPr/>
      </xdr:nvSpPr>
      <xdr:spPr>
        <a:xfrm>
          <a:off x="19161760" y="1436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3CDA9E93-E504-44FA-9ADF-AA21CD1EF575}"/>
            </a:ext>
          </a:extLst>
        </xdr:cNvPr>
        <xdr:cNvSpPr/>
      </xdr:nvSpPr>
      <xdr:spPr>
        <a:xfrm>
          <a:off x="18345150" y="1434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a:extLst>
            <a:ext uri="{FF2B5EF4-FFF2-40B4-BE49-F238E27FC236}">
              <a16:creationId xmlns:a16="http://schemas.microsoft.com/office/drawing/2014/main" id="{E68FA091-002F-4322-AE14-D0AA30EC71C8}"/>
            </a:ext>
          </a:extLst>
        </xdr:cNvPr>
        <xdr:cNvSpPr/>
      </xdr:nvSpPr>
      <xdr:spPr>
        <a:xfrm>
          <a:off x="175475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7EBA2F5A-B3E9-4E2B-91BC-9BAB9D9E28D4}"/>
            </a:ext>
          </a:extLst>
        </xdr:cNvPr>
        <xdr:cNvSpPr/>
      </xdr:nvSpPr>
      <xdr:spPr>
        <a:xfrm>
          <a:off x="167614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865C442-D22E-419E-98FD-B8EDE259FA8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DDF3E9A-4E8B-4405-9EB4-77F225D07A8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7F228CF-0E4C-4BD8-8F9C-F25D180EDFC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7926E86-AC40-4210-ACB4-610957A43AE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027673F-539D-46F5-BF23-DE562513093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21" name="楕円 720">
          <a:extLst>
            <a:ext uri="{FF2B5EF4-FFF2-40B4-BE49-F238E27FC236}">
              <a16:creationId xmlns:a16="http://schemas.microsoft.com/office/drawing/2014/main" id="{498833B9-141C-458E-9D5F-0CF30D3A0DFD}"/>
            </a:ext>
          </a:extLst>
        </xdr:cNvPr>
        <xdr:cNvSpPr/>
      </xdr:nvSpPr>
      <xdr:spPr>
        <a:xfrm>
          <a:off x="19904710" y="146131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722" name="【児童館】&#10;一人当たり面積該当値テキスト">
          <a:extLst>
            <a:ext uri="{FF2B5EF4-FFF2-40B4-BE49-F238E27FC236}">
              <a16:creationId xmlns:a16="http://schemas.microsoft.com/office/drawing/2014/main" id="{73B404F7-9B88-4E86-9638-64700EC449C4}"/>
            </a:ext>
          </a:extLst>
        </xdr:cNvPr>
        <xdr:cNvSpPr txBox="1"/>
      </xdr:nvSpPr>
      <xdr:spPr>
        <a:xfrm>
          <a:off x="19985990" y="145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723" name="楕円 722">
          <a:extLst>
            <a:ext uri="{FF2B5EF4-FFF2-40B4-BE49-F238E27FC236}">
              <a16:creationId xmlns:a16="http://schemas.microsoft.com/office/drawing/2014/main" id="{FFB9B6A5-89FB-4FB7-8B3A-9FD9E2D5B498}"/>
            </a:ext>
          </a:extLst>
        </xdr:cNvPr>
        <xdr:cNvSpPr/>
      </xdr:nvSpPr>
      <xdr:spPr>
        <a:xfrm>
          <a:off x="19161760" y="146131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724" name="直線コネクタ 723">
          <a:extLst>
            <a:ext uri="{FF2B5EF4-FFF2-40B4-BE49-F238E27FC236}">
              <a16:creationId xmlns:a16="http://schemas.microsoft.com/office/drawing/2014/main" id="{56691738-1B4D-488E-8B48-F2F0EEA51126}"/>
            </a:ext>
          </a:extLst>
        </xdr:cNvPr>
        <xdr:cNvCxnSpPr/>
      </xdr:nvCxnSpPr>
      <xdr:spPr>
        <a:xfrm>
          <a:off x="19204940" y="146677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5" name="楕円 724">
          <a:extLst>
            <a:ext uri="{FF2B5EF4-FFF2-40B4-BE49-F238E27FC236}">
              <a16:creationId xmlns:a16="http://schemas.microsoft.com/office/drawing/2014/main" id="{0DF56015-E8F5-4796-8CEA-88A3FE722B46}"/>
            </a:ext>
          </a:extLst>
        </xdr:cNvPr>
        <xdr:cNvSpPr/>
      </xdr:nvSpPr>
      <xdr:spPr>
        <a:xfrm>
          <a:off x="18345150" y="1461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95250</xdr:rowOff>
    </xdr:to>
    <xdr:cxnSp macro="">
      <xdr:nvCxnSpPr>
        <xdr:cNvPr id="726" name="直線コネクタ 725">
          <a:extLst>
            <a:ext uri="{FF2B5EF4-FFF2-40B4-BE49-F238E27FC236}">
              <a16:creationId xmlns:a16="http://schemas.microsoft.com/office/drawing/2014/main" id="{67941D5C-49A9-4D23-A4C1-AA89C191070A}"/>
            </a:ext>
          </a:extLst>
        </xdr:cNvPr>
        <xdr:cNvCxnSpPr/>
      </xdr:nvCxnSpPr>
      <xdr:spPr>
        <a:xfrm flipV="1">
          <a:off x="18399760" y="146677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7" name="楕円 726">
          <a:extLst>
            <a:ext uri="{FF2B5EF4-FFF2-40B4-BE49-F238E27FC236}">
              <a16:creationId xmlns:a16="http://schemas.microsoft.com/office/drawing/2014/main" id="{98B7C065-10D6-4A21-A46B-D5706DFAEC22}"/>
            </a:ext>
          </a:extLst>
        </xdr:cNvPr>
        <xdr:cNvSpPr/>
      </xdr:nvSpPr>
      <xdr:spPr>
        <a:xfrm>
          <a:off x="17547590" y="1461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8" name="直線コネクタ 727">
          <a:extLst>
            <a:ext uri="{FF2B5EF4-FFF2-40B4-BE49-F238E27FC236}">
              <a16:creationId xmlns:a16="http://schemas.microsoft.com/office/drawing/2014/main" id="{CB9C74B8-BC6D-4851-9F1F-AE6F8E73DDB9}"/>
            </a:ext>
          </a:extLst>
        </xdr:cNvPr>
        <xdr:cNvCxnSpPr/>
      </xdr:nvCxnSpPr>
      <xdr:spPr>
        <a:xfrm>
          <a:off x="17602200" y="1466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9" name="楕円 728">
          <a:extLst>
            <a:ext uri="{FF2B5EF4-FFF2-40B4-BE49-F238E27FC236}">
              <a16:creationId xmlns:a16="http://schemas.microsoft.com/office/drawing/2014/main" id="{2673C048-4D5A-4D69-A669-68908CFE1625}"/>
            </a:ext>
          </a:extLst>
        </xdr:cNvPr>
        <xdr:cNvSpPr/>
      </xdr:nvSpPr>
      <xdr:spPr>
        <a:xfrm>
          <a:off x="16761460" y="146241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99822</xdr:rowOff>
    </xdr:to>
    <xdr:cxnSp macro="">
      <xdr:nvCxnSpPr>
        <xdr:cNvPr id="730" name="直線コネクタ 729">
          <a:extLst>
            <a:ext uri="{FF2B5EF4-FFF2-40B4-BE49-F238E27FC236}">
              <a16:creationId xmlns:a16="http://schemas.microsoft.com/office/drawing/2014/main" id="{F944F778-4332-4B2C-9FBE-398D0A007240}"/>
            </a:ext>
          </a:extLst>
        </xdr:cNvPr>
        <xdr:cNvCxnSpPr/>
      </xdr:nvCxnSpPr>
      <xdr:spPr>
        <a:xfrm flipV="1">
          <a:off x="16804640" y="14664690"/>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a:extLst>
            <a:ext uri="{FF2B5EF4-FFF2-40B4-BE49-F238E27FC236}">
              <a16:creationId xmlns:a16="http://schemas.microsoft.com/office/drawing/2014/main" id="{83793F75-B129-4259-A20B-D108420B7E94}"/>
            </a:ext>
          </a:extLst>
        </xdr:cNvPr>
        <xdr:cNvSpPr txBox="1"/>
      </xdr:nvSpPr>
      <xdr:spPr>
        <a:xfrm>
          <a:off x="18982132"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a:extLst>
            <a:ext uri="{FF2B5EF4-FFF2-40B4-BE49-F238E27FC236}">
              <a16:creationId xmlns:a16="http://schemas.microsoft.com/office/drawing/2014/main" id="{1A1ED2F5-4509-45E7-B515-5D0F0523CA50}"/>
            </a:ext>
          </a:extLst>
        </xdr:cNvPr>
        <xdr:cNvSpPr txBox="1"/>
      </xdr:nvSpPr>
      <xdr:spPr>
        <a:xfrm>
          <a:off x="18182032"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3" name="n_3aveValue【児童館】&#10;一人当たり面積">
          <a:extLst>
            <a:ext uri="{FF2B5EF4-FFF2-40B4-BE49-F238E27FC236}">
              <a16:creationId xmlns:a16="http://schemas.microsoft.com/office/drawing/2014/main" id="{593CA271-5827-4D78-B616-8D06E54BDFCD}"/>
            </a:ext>
          </a:extLst>
        </xdr:cNvPr>
        <xdr:cNvSpPr txBox="1"/>
      </xdr:nvSpPr>
      <xdr:spPr>
        <a:xfrm>
          <a:off x="17384472"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4" name="n_4aveValue【児童館】&#10;一人当たり面積">
          <a:extLst>
            <a:ext uri="{FF2B5EF4-FFF2-40B4-BE49-F238E27FC236}">
              <a16:creationId xmlns:a16="http://schemas.microsoft.com/office/drawing/2014/main" id="{A80230DA-D805-4F9F-B09E-168FCDF36E9C}"/>
            </a:ext>
          </a:extLst>
        </xdr:cNvPr>
        <xdr:cNvSpPr txBox="1"/>
      </xdr:nvSpPr>
      <xdr:spPr>
        <a:xfrm>
          <a:off x="16588817"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735" name="n_1mainValue【児童館】&#10;一人当たり面積">
          <a:extLst>
            <a:ext uri="{FF2B5EF4-FFF2-40B4-BE49-F238E27FC236}">
              <a16:creationId xmlns:a16="http://schemas.microsoft.com/office/drawing/2014/main" id="{6ADE8998-D985-4F3D-9740-D6820CDE63AD}"/>
            </a:ext>
          </a:extLst>
        </xdr:cNvPr>
        <xdr:cNvSpPr txBox="1"/>
      </xdr:nvSpPr>
      <xdr:spPr>
        <a:xfrm>
          <a:off x="18982132" y="147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6" name="n_2mainValue【児童館】&#10;一人当たり面積">
          <a:extLst>
            <a:ext uri="{FF2B5EF4-FFF2-40B4-BE49-F238E27FC236}">
              <a16:creationId xmlns:a16="http://schemas.microsoft.com/office/drawing/2014/main" id="{F12C700F-084A-446F-9487-F255F5773F40}"/>
            </a:ext>
          </a:extLst>
        </xdr:cNvPr>
        <xdr:cNvSpPr txBox="1"/>
      </xdr:nvSpPr>
      <xdr:spPr>
        <a:xfrm>
          <a:off x="181820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7" name="n_3mainValue【児童館】&#10;一人当たり面積">
          <a:extLst>
            <a:ext uri="{FF2B5EF4-FFF2-40B4-BE49-F238E27FC236}">
              <a16:creationId xmlns:a16="http://schemas.microsoft.com/office/drawing/2014/main" id="{9614322A-B7C5-455D-8C68-EC9C3C35F61B}"/>
            </a:ext>
          </a:extLst>
        </xdr:cNvPr>
        <xdr:cNvSpPr txBox="1"/>
      </xdr:nvSpPr>
      <xdr:spPr>
        <a:xfrm>
          <a:off x="1738447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8" name="n_4mainValue【児童館】&#10;一人当たり面積">
          <a:extLst>
            <a:ext uri="{FF2B5EF4-FFF2-40B4-BE49-F238E27FC236}">
              <a16:creationId xmlns:a16="http://schemas.microsoft.com/office/drawing/2014/main" id="{99EF550C-8A39-4723-BC54-299D6A3BE9CA}"/>
            </a:ext>
          </a:extLst>
        </xdr:cNvPr>
        <xdr:cNvSpPr txBox="1"/>
      </xdr:nvSpPr>
      <xdr:spPr>
        <a:xfrm>
          <a:off x="16588817" y="147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606F429A-D873-4C53-A9FD-D601C88109D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7736E10-F2BE-4E64-AD5E-85AECC1DB5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AEAE695-0541-4764-9FE4-B9DE85C8D9A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2B66664-5656-4A36-9611-62D41C687DF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FB7DE69-AB06-40C6-A481-6B9B6DBCD9C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B006683-CC61-4CD8-82D8-33F278BDAC1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8EE2F35-5AAD-44B5-9518-C7953CEF37B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AD5A001-E7EC-4F6A-AA8F-9BA7DF74564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6CAE0CDB-9086-4074-9D07-AD5A070BF31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5A9F445-7A5F-45B5-8DAA-A0F166F28F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EAC8D3FC-F9E9-4695-9F84-16DF581705E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2D8F20D6-9697-4964-AA59-60CD1AA8337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4C291194-BB76-4BDE-8613-5D780B0C9D54}"/>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351319D-614B-44A2-89B2-4F3F52B8A6F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328A8CD-6578-4D3E-BCBE-24CDA9FB612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5AF62A61-B4EE-4089-9525-22D53B6B6865}"/>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A8153990-4E80-4EFD-9A39-776052D5BD7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9D5ABAA-CB22-44CA-A796-D49DFE3B615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81274438-AF87-4E59-B35A-41C29D4139B3}"/>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519A3B5-7B99-42A1-9B78-5C31743F457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69261DDA-8E66-4766-800C-6AC6AD5C788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3949BB5-4907-4DE3-9E0B-1CC2EA77AB9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42A80F09-E7A4-4538-B822-0988E6CCFED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BE9B8C7-CC25-4AA8-81C4-FB9E62367CE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547E2748-79B4-473C-BAB5-8B42966BC7E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B20FF73-B013-4B52-8544-6C4E59BB8F0D}"/>
            </a:ext>
          </a:extLst>
        </xdr:cNvPr>
        <xdr:cNvCxnSpPr/>
      </xdr:nvCxnSpPr>
      <xdr:spPr>
        <a:xfrm flipV="1">
          <a:off x="14703424" y="17211131"/>
          <a:ext cx="0" cy="15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29790E95-6FF0-4943-9B90-F79E3950FB3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2E72EF0C-1468-431C-AAEF-5224B0011F51}"/>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a:extLst>
            <a:ext uri="{FF2B5EF4-FFF2-40B4-BE49-F238E27FC236}">
              <a16:creationId xmlns:a16="http://schemas.microsoft.com/office/drawing/2014/main" id="{7B940C1F-3063-42E3-85D2-297EEADAA721}"/>
            </a:ext>
          </a:extLst>
        </xdr:cNvPr>
        <xdr:cNvSpPr txBox="1"/>
      </xdr:nvSpPr>
      <xdr:spPr>
        <a:xfrm>
          <a:off x="14742160" y="16992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CEC29857-9B72-4E20-B8FB-6480F20EF974}"/>
            </a:ext>
          </a:extLst>
        </xdr:cNvPr>
        <xdr:cNvCxnSpPr/>
      </xdr:nvCxnSpPr>
      <xdr:spPr>
        <a:xfrm>
          <a:off x="1461135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69" name="【公民館】&#10;有形固定資産減価償却率平均値テキスト">
          <a:extLst>
            <a:ext uri="{FF2B5EF4-FFF2-40B4-BE49-F238E27FC236}">
              <a16:creationId xmlns:a16="http://schemas.microsoft.com/office/drawing/2014/main" id="{407F6659-40CF-40E7-A0CD-D2E4C4B9B0DB}"/>
            </a:ext>
          </a:extLst>
        </xdr:cNvPr>
        <xdr:cNvSpPr txBox="1"/>
      </xdr:nvSpPr>
      <xdr:spPr>
        <a:xfrm>
          <a:off x="14742160" y="1818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a:extLst>
            <a:ext uri="{FF2B5EF4-FFF2-40B4-BE49-F238E27FC236}">
              <a16:creationId xmlns:a16="http://schemas.microsoft.com/office/drawing/2014/main" id="{2847AD81-B596-42CD-BE66-6DA8B7CEA5C6}"/>
            </a:ext>
          </a:extLst>
        </xdr:cNvPr>
        <xdr:cNvSpPr/>
      </xdr:nvSpPr>
      <xdr:spPr>
        <a:xfrm>
          <a:off x="14649450" y="182004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a:extLst>
            <a:ext uri="{FF2B5EF4-FFF2-40B4-BE49-F238E27FC236}">
              <a16:creationId xmlns:a16="http://schemas.microsoft.com/office/drawing/2014/main" id="{20F911BA-1EBB-4510-ABDC-D21D2E90FABF}"/>
            </a:ext>
          </a:extLst>
        </xdr:cNvPr>
        <xdr:cNvSpPr/>
      </xdr:nvSpPr>
      <xdr:spPr>
        <a:xfrm>
          <a:off x="138874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a:extLst>
            <a:ext uri="{FF2B5EF4-FFF2-40B4-BE49-F238E27FC236}">
              <a16:creationId xmlns:a16="http://schemas.microsoft.com/office/drawing/2014/main" id="{4EF2E338-4711-408F-BAB1-629CA3024D70}"/>
            </a:ext>
          </a:extLst>
        </xdr:cNvPr>
        <xdr:cNvSpPr/>
      </xdr:nvSpPr>
      <xdr:spPr>
        <a:xfrm>
          <a:off x="13089890" y="1811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3" name="フローチャート: 判断 772">
          <a:extLst>
            <a:ext uri="{FF2B5EF4-FFF2-40B4-BE49-F238E27FC236}">
              <a16:creationId xmlns:a16="http://schemas.microsoft.com/office/drawing/2014/main" id="{F4A6AC7C-2535-4DB7-A73F-D5EE696E0C42}"/>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4" name="フローチャート: 判断 773">
          <a:extLst>
            <a:ext uri="{FF2B5EF4-FFF2-40B4-BE49-F238E27FC236}">
              <a16:creationId xmlns:a16="http://schemas.microsoft.com/office/drawing/2014/main" id="{B856F558-5084-4DC1-959B-68992FD66908}"/>
            </a:ext>
          </a:extLst>
        </xdr:cNvPr>
        <xdr:cNvSpPr/>
      </xdr:nvSpPr>
      <xdr:spPr>
        <a:xfrm>
          <a:off x="11487150" y="181106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C9A2D91-FA73-4023-9683-939D3B324F1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AA7800A-E342-43DF-931D-DBEC0BDDCC7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05B0BD4-6775-4F31-A309-E0013C05235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258C034-14BC-4F64-8C53-F2D9088505C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474046A-6A5A-4066-B971-842D38E288C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80" name="楕円 779">
          <a:extLst>
            <a:ext uri="{FF2B5EF4-FFF2-40B4-BE49-F238E27FC236}">
              <a16:creationId xmlns:a16="http://schemas.microsoft.com/office/drawing/2014/main" id="{EB610B24-4F0D-4C58-98B1-23CDE0D92829}"/>
            </a:ext>
          </a:extLst>
        </xdr:cNvPr>
        <xdr:cNvSpPr/>
      </xdr:nvSpPr>
      <xdr:spPr>
        <a:xfrm>
          <a:off x="14649450" y="18098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123389</xdr:rowOff>
    </xdr:from>
    <xdr:ext cx="405111" cy="259045"/>
    <xdr:sp macro="" textlink="">
      <xdr:nvSpPr>
        <xdr:cNvPr id="781" name="【公民館】&#10;有形固定資産減価償却率該当値テキスト">
          <a:extLst>
            <a:ext uri="{FF2B5EF4-FFF2-40B4-BE49-F238E27FC236}">
              <a16:creationId xmlns:a16="http://schemas.microsoft.com/office/drawing/2014/main" id="{FBCB6C6A-BBD4-40C7-8F0A-9DBB791272B8}"/>
            </a:ext>
          </a:extLst>
        </xdr:cNvPr>
        <xdr:cNvSpPr txBox="1"/>
      </xdr:nvSpPr>
      <xdr:spPr>
        <a:xfrm>
          <a:off x="14742160" y="1795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782" name="楕円 781">
          <a:extLst>
            <a:ext uri="{FF2B5EF4-FFF2-40B4-BE49-F238E27FC236}">
              <a16:creationId xmlns:a16="http://schemas.microsoft.com/office/drawing/2014/main" id="{10A32055-A41C-413D-A220-71CBC9B745D7}"/>
            </a:ext>
          </a:extLst>
        </xdr:cNvPr>
        <xdr:cNvSpPr/>
      </xdr:nvSpPr>
      <xdr:spPr>
        <a:xfrm>
          <a:off x="13887450" y="180613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151312</xdr:rowOff>
    </xdr:to>
    <xdr:cxnSp macro="">
      <xdr:nvCxnSpPr>
        <xdr:cNvPr id="783" name="直線コネクタ 782">
          <a:extLst>
            <a:ext uri="{FF2B5EF4-FFF2-40B4-BE49-F238E27FC236}">
              <a16:creationId xmlns:a16="http://schemas.microsoft.com/office/drawing/2014/main" id="{C4B823E9-522D-45FA-B716-9F00611C3A78}"/>
            </a:ext>
          </a:extLst>
        </xdr:cNvPr>
        <xdr:cNvCxnSpPr/>
      </xdr:nvCxnSpPr>
      <xdr:spPr>
        <a:xfrm>
          <a:off x="13942060" y="18116006"/>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84" name="楕円 783">
          <a:extLst>
            <a:ext uri="{FF2B5EF4-FFF2-40B4-BE49-F238E27FC236}">
              <a16:creationId xmlns:a16="http://schemas.microsoft.com/office/drawing/2014/main" id="{5F779DEC-D1C4-439F-9B1A-B0FE5B71C3B1}"/>
            </a:ext>
          </a:extLst>
        </xdr:cNvPr>
        <xdr:cNvSpPr/>
      </xdr:nvSpPr>
      <xdr:spPr>
        <a:xfrm>
          <a:off x="13089890" y="1802737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113756</xdr:rowOff>
    </xdr:to>
    <xdr:cxnSp macro="">
      <xdr:nvCxnSpPr>
        <xdr:cNvPr id="785" name="直線コネクタ 784">
          <a:extLst>
            <a:ext uri="{FF2B5EF4-FFF2-40B4-BE49-F238E27FC236}">
              <a16:creationId xmlns:a16="http://schemas.microsoft.com/office/drawing/2014/main" id="{649B5ED3-B593-431C-B148-996BE40FC334}"/>
            </a:ext>
          </a:extLst>
        </xdr:cNvPr>
        <xdr:cNvCxnSpPr/>
      </xdr:nvCxnSpPr>
      <xdr:spPr>
        <a:xfrm>
          <a:off x="13144500" y="18080082"/>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86" name="楕円 785">
          <a:extLst>
            <a:ext uri="{FF2B5EF4-FFF2-40B4-BE49-F238E27FC236}">
              <a16:creationId xmlns:a16="http://schemas.microsoft.com/office/drawing/2014/main" id="{00757821-A232-4A14-9E64-E86DCA21A08E}"/>
            </a:ext>
          </a:extLst>
        </xdr:cNvPr>
        <xdr:cNvSpPr/>
      </xdr:nvSpPr>
      <xdr:spPr>
        <a:xfrm>
          <a:off x="12303760" y="17995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77832</xdr:rowOff>
    </xdr:to>
    <xdr:cxnSp macro="">
      <xdr:nvCxnSpPr>
        <xdr:cNvPr id="787" name="直線コネクタ 786">
          <a:extLst>
            <a:ext uri="{FF2B5EF4-FFF2-40B4-BE49-F238E27FC236}">
              <a16:creationId xmlns:a16="http://schemas.microsoft.com/office/drawing/2014/main" id="{4F497D08-EB7E-40DE-93DD-6DABBBA4F18D}"/>
            </a:ext>
          </a:extLst>
        </xdr:cNvPr>
        <xdr:cNvCxnSpPr/>
      </xdr:nvCxnSpPr>
      <xdr:spPr>
        <a:xfrm>
          <a:off x="12346940" y="18046066"/>
          <a:ext cx="79756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788" name="楕円 787">
          <a:extLst>
            <a:ext uri="{FF2B5EF4-FFF2-40B4-BE49-F238E27FC236}">
              <a16:creationId xmlns:a16="http://schemas.microsoft.com/office/drawing/2014/main" id="{CC4C6603-465F-4E03-9E6E-397362A527A8}"/>
            </a:ext>
          </a:extLst>
        </xdr:cNvPr>
        <xdr:cNvSpPr/>
      </xdr:nvSpPr>
      <xdr:spPr>
        <a:xfrm>
          <a:off x="11487150" y="180339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84364</xdr:rowOff>
    </xdr:to>
    <xdr:cxnSp macro="">
      <xdr:nvCxnSpPr>
        <xdr:cNvPr id="789" name="直線コネクタ 788">
          <a:extLst>
            <a:ext uri="{FF2B5EF4-FFF2-40B4-BE49-F238E27FC236}">
              <a16:creationId xmlns:a16="http://schemas.microsoft.com/office/drawing/2014/main" id="{A7061F12-70A9-4687-82E6-DA220EFA4D20}"/>
            </a:ext>
          </a:extLst>
        </xdr:cNvPr>
        <xdr:cNvCxnSpPr/>
      </xdr:nvCxnSpPr>
      <xdr:spPr>
        <a:xfrm flipV="1">
          <a:off x="11541760" y="18046066"/>
          <a:ext cx="80518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790" name="n_1aveValue【公民館】&#10;有形固定資産減価償却率">
          <a:extLst>
            <a:ext uri="{FF2B5EF4-FFF2-40B4-BE49-F238E27FC236}">
              <a16:creationId xmlns:a16="http://schemas.microsoft.com/office/drawing/2014/main" id="{A7DF3B65-CF0A-4D44-BAFD-B39562C597FF}"/>
            </a:ext>
          </a:extLst>
        </xdr:cNvPr>
        <xdr:cNvSpPr txBox="1"/>
      </xdr:nvSpPr>
      <xdr:spPr>
        <a:xfrm>
          <a:off x="13738234"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1" name="n_2aveValue【公民館】&#10;有形固定資産減価償却率">
          <a:extLst>
            <a:ext uri="{FF2B5EF4-FFF2-40B4-BE49-F238E27FC236}">
              <a16:creationId xmlns:a16="http://schemas.microsoft.com/office/drawing/2014/main" id="{7A30008D-A86F-4144-807E-5A653A20D9E5}"/>
            </a:ext>
          </a:extLst>
        </xdr:cNvPr>
        <xdr:cNvSpPr txBox="1"/>
      </xdr:nvSpPr>
      <xdr:spPr>
        <a:xfrm>
          <a:off x="1295718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2" name="n_3aveValue【公民館】&#10;有形固定資産減価償却率">
          <a:extLst>
            <a:ext uri="{FF2B5EF4-FFF2-40B4-BE49-F238E27FC236}">
              <a16:creationId xmlns:a16="http://schemas.microsoft.com/office/drawing/2014/main" id="{B18349EA-4523-41B2-B321-0A16A4527ED8}"/>
            </a:ext>
          </a:extLst>
        </xdr:cNvPr>
        <xdr:cNvSpPr txBox="1"/>
      </xdr:nvSpPr>
      <xdr:spPr>
        <a:xfrm>
          <a:off x="12171054"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93" name="n_4aveValue【公民館】&#10;有形固定資産減価償却率">
          <a:extLst>
            <a:ext uri="{FF2B5EF4-FFF2-40B4-BE49-F238E27FC236}">
              <a16:creationId xmlns:a16="http://schemas.microsoft.com/office/drawing/2014/main" id="{7BAA5F95-93DD-43BE-B96D-52D31A4DB7C2}"/>
            </a:ext>
          </a:extLst>
        </xdr:cNvPr>
        <xdr:cNvSpPr txBox="1"/>
      </xdr:nvSpPr>
      <xdr:spPr>
        <a:xfrm>
          <a:off x="11354444" y="182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9633</xdr:rowOff>
    </xdr:from>
    <xdr:ext cx="405111" cy="259045"/>
    <xdr:sp macro="" textlink="">
      <xdr:nvSpPr>
        <xdr:cNvPr id="794" name="n_1mainValue【公民館】&#10;有形固定資産減価償却率">
          <a:extLst>
            <a:ext uri="{FF2B5EF4-FFF2-40B4-BE49-F238E27FC236}">
              <a16:creationId xmlns:a16="http://schemas.microsoft.com/office/drawing/2014/main" id="{B0A1B892-17A8-45CB-9019-D90CA126B41B}"/>
            </a:ext>
          </a:extLst>
        </xdr:cNvPr>
        <xdr:cNvSpPr txBox="1"/>
      </xdr:nvSpPr>
      <xdr:spPr>
        <a:xfrm>
          <a:off x="13738234" y="1784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5" name="n_2mainValue【公民館】&#10;有形固定資産減価償却率">
          <a:extLst>
            <a:ext uri="{FF2B5EF4-FFF2-40B4-BE49-F238E27FC236}">
              <a16:creationId xmlns:a16="http://schemas.microsoft.com/office/drawing/2014/main" id="{31B36F44-7497-4408-8D72-7FE6055DF703}"/>
            </a:ext>
          </a:extLst>
        </xdr:cNvPr>
        <xdr:cNvSpPr txBox="1"/>
      </xdr:nvSpPr>
      <xdr:spPr>
        <a:xfrm>
          <a:off x="1295718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6" name="n_3mainValue【公民館】&#10;有形固定資産減価償却率">
          <a:extLst>
            <a:ext uri="{FF2B5EF4-FFF2-40B4-BE49-F238E27FC236}">
              <a16:creationId xmlns:a16="http://schemas.microsoft.com/office/drawing/2014/main" id="{F3C20E97-D999-4FA7-BC3D-A0D0B6FBE004}"/>
            </a:ext>
          </a:extLst>
        </xdr:cNvPr>
        <xdr:cNvSpPr txBox="1"/>
      </xdr:nvSpPr>
      <xdr:spPr>
        <a:xfrm>
          <a:off x="1217105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797" name="n_4mainValue【公民館】&#10;有形固定資産減価償却率">
          <a:extLst>
            <a:ext uri="{FF2B5EF4-FFF2-40B4-BE49-F238E27FC236}">
              <a16:creationId xmlns:a16="http://schemas.microsoft.com/office/drawing/2014/main" id="{167CE472-300B-4132-9838-7B7C11D4BDB4}"/>
            </a:ext>
          </a:extLst>
        </xdr:cNvPr>
        <xdr:cNvSpPr txBox="1"/>
      </xdr:nvSpPr>
      <xdr:spPr>
        <a:xfrm>
          <a:off x="113544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5E5C685-C4CB-4830-A91B-9CD9A3AE644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130D750B-6187-4B3D-A32D-3A2F98B53E3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7EF581FA-BE0B-4C73-90F9-A103FF75B32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1B980ADD-B489-49E4-94B5-2520E49600F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ACEE9DA8-D892-43F8-8AB4-24EA7FFAC97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09BBB09-9C93-4223-96F8-DDE9449B1DD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E242695-CC7A-4A45-B266-4AC7CC2D1E6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9429201E-0999-4EFF-A2E0-901E2F0468E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F472A9C-4A0E-44FC-8E76-B51FD53C93B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CF187E75-34F9-4C9D-8B98-0031EC02297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F11EB4F6-F52A-4151-9A12-2ED5CD9CE830}"/>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E8C27033-72EC-470F-AB80-468433573E09}"/>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FC99894-96F1-451E-9374-0C69B384607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420FF8B-B0AA-46DB-A344-20D75179465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EE25BCC4-2D47-4303-B8DC-DE4B9FF01484}"/>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72EC7497-D9A0-4EEE-BF66-222E14E36AAE}"/>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F28DCA05-C4E6-49A6-B744-23D732329A6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8284E55-8992-49D6-98CC-DB90EF4D216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1BDBA49-86B0-4863-B9CC-A3B8FAA54AF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a:extLst>
            <a:ext uri="{FF2B5EF4-FFF2-40B4-BE49-F238E27FC236}">
              <a16:creationId xmlns:a16="http://schemas.microsoft.com/office/drawing/2014/main" id="{A95490D8-02FE-4AF4-9D92-1921C9DE2798}"/>
            </a:ext>
          </a:extLst>
        </xdr:cNvPr>
        <xdr:cNvCxnSpPr/>
      </xdr:nvCxnSpPr>
      <xdr:spPr>
        <a:xfrm flipV="1">
          <a:off x="19947254" y="17289590"/>
          <a:ext cx="0" cy="116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a:extLst>
            <a:ext uri="{FF2B5EF4-FFF2-40B4-BE49-F238E27FC236}">
              <a16:creationId xmlns:a16="http://schemas.microsoft.com/office/drawing/2014/main" id="{73E94129-35A4-4AD7-B3C3-861B8745B919}"/>
            </a:ext>
          </a:extLst>
        </xdr:cNvPr>
        <xdr:cNvSpPr txBox="1"/>
      </xdr:nvSpPr>
      <xdr:spPr>
        <a:xfrm>
          <a:off x="1998599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a:extLst>
            <a:ext uri="{FF2B5EF4-FFF2-40B4-BE49-F238E27FC236}">
              <a16:creationId xmlns:a16="http://schemas.microsoft.com/office/drawing/2014/main" id="{4B4EFC0A-5A44-438E-8D0A-11FAB0AD8382}"/>
            </a:ext>
          </a:extLst>
        </xdr:cNvPr>
        <xdr:cNvCxnSpPr/>
      </xdr:nvCxnSpPr>
      <xdr:spPr>
        <a:xfrm>
          <a:off x="19885660" y="18456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a:extLst>
            <a:ext uri="{FF2B5EF4-FFF2-40B4-BE49-F238E27FC236}">
              <a16:creationId xmlns:a16="http://schemas.microsoft.com/office/drawing/2014/main" id="{A0AD90FA-A901-488F-8636-CF443D14422C}"/>
            </a:ext>
          </a:extLst>
        </xdr:cNvPr>
        <xdr:cNvSpPr txBox="1"/>
      </xdr:nvSpPr>
      <xdr:spPr>
        <a:xfrm>
          <a:off x="19985990" y="170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a:extLst>
            <a:ext uri="{FF2B5EF4-FFF2-40B4-BE49-F238E27FC236}">
              <a16:creationId xmlns:a16="http://schemas.microsoft.com/office/drawing/2014/main" id="{16C1F449-BE69-495A-B97D-69B3CA3A02BA}"/>
            </a:ext>
          </a:extLst>
        </xdr:cNvPr>
        <xdr:cNvCxnSpPr/>
      </xdr:nvCxnSpPr>
      <xdr:spPr>
        <a:xfrm>
          <a:off x="19885660" y="1728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822" name="【公民館】&#10;一人当たり面積平均値テキスト">
          <a:extLst>
            <a:ext uri="{FF2B5EF4-FFF2-40B4-BE49-F238E27FC236}">
              <a16:creationId xmlns:a16="http://schemas.microsoft.com/office/drawing/2014/main" id="{2739C428-EA86-4B41-9F70-1E15E9B65083}"/>
            </a:ext>
          </a:extLst>
        </xdr:cNvPr>
        <xdr:cNvSpPr txBox="1"/>
      </xdr:nvSpPr>
      <xdr:spPr>
        <a:xfrm>
          <a:off x="19985990" y="1812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a:extLst>
            <a:ext uri="{FF2B5EF4-FFF2-40B4-BE49-F238E27FC236}">
              <a16:creationId xmlns:a16="http://schemas.microsoft.com/office/drawing/2014/main" id="{2FD2924A-8294-4F47-B62B-EEC37C25966A}"/>
            </a:ext>
          </a:extLst>
        </xdr:cNvPr>
        <xdr:cNvSpPr/>
      </xdr:nvSpPr>
      <xdr:spPr>
        <a:xfrm>
          <a:off x="19904710" y="181387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a:extLst>
            <a:ext uri="{FF2B5EF4-FFF2-40B4-BE49-F238E27FC236}">
              <a16:creationId xmlns:a16="http://schemas.microsoft.com/office/drawing/2014/main" id="{16C70439-0DDD-43B9-B80D-EF0BB003BFEA}"/>
            </a:ext>
          </a:extLst>
        </xdr:cNvPr>
        <xdr:cNvSpPr/>
      </xdr:nvSpPr>
      <xdr:spPr>
        <a:xfrm>
          <a:off x="19161760" y="181295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a:extLst>
            <a:ext uri="{FF2B5EF4-FFF2-40B4-BE49-F238E27FC236}">
              <a16:creationId xmlns:a16="http://schemas.microsoft.com/office/drawing/2014/main" id="{2365AB60-B01D-40F6-A7D7-9DF642A606EE}"/>
            </a:ext>
          </a:extLst>
        </xdr:cNvPr>
        <xdr:cNvSpPr/>
      </xdr:nvSpPr>
      <xdr:spPr>
        <a:xfrm>
          <a:off x="18345150" y="1813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6" name="フローチャート: 判断 825">
          <a:extLst>
            <a:ext uri="{FF2B5EF4-FFF2-40B4-BE49-F238E27FC236}">
              <a16:creationId xmlns:a16="http://schemas.microsoft.com/office/drawing/2014/main" id="{520D9B53-1ED1-4C16-AB9C-23E32D6A563C}"/>
            </a:ext>
          </a:extLst>
        </xdr:cNvPr>
        <xdr:cNvSpPr/>
      </xdr:nvSpPr>
      <xdr:spPr>
        <a:xfrm>
          <a:off x="17547590" y="1813661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7" name="フローチャート: 判断 826">
          <a:extLst>
            <a:ext uri="{FF2B5EF4-FFF2-40B4-BE49-F238E27FC236}">
              <a16:creationId xmlns:a16="http://schemas.microsoft.com/office/drawing/2014/main" id="{6C05DDF0-F14D-4068-AE0E-DA41D3146822}"/>
            </a:ext>
          </a:extLst>
        </xdr:cNvPr>
        <xdr:cNvSpPr/>
      </xdr:nvSpPr>
      <xdr:spPr>
        <a:xfrm>
          <a:off x="16761460" y="181463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D93F914-D91F-4C19-A3A0-1D4D49AD196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52F0C0C-9B28-4839-B6EC-F323A4A3B60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E3F3308-3F98-4C66-B390-47DA310330F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C687F9E-CA94-4980-BE68-C1740E7A3D0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DE2F7C6-7051-4B31-A85A-415A7580FF8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120841</xdr:rowOff>
    </xdr:from>
    <xdr:to>
      <xdr:col>116</xdr:col>
      <xdr:colOff>114300</xdr:colOff>
      <xdr:row>106</xdr:row>
      <xdr:rowOff>50991</xdr:rowOff>
    </xdr:to>
    <xdr:sp macro="" textlink="">
      <xdr:nvSpPr>
        <xdr:cNvPr id="833" name="楕円 832">
          <a:extLst>
            <a:ext uri="{FF2B5EF4-FFF2-40B4-BE49-F238E27FC236}">
              <a16:creationId xmlns:a16="http://schemas.microsoft.com/office/drawing/2014/main" id="{841D4BC4-8D0B-4C47-B773-6AB418748DE7}"/>
            </a:ext>
          </a:extLst>
        </xdr:cNvPr>
        <xdr:cNvSpPr/>
      </xdr:nvSpPr>
      <xdr:spPr>
        <a:xfrm>
          <a:off x="19904710" y="181249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143718</xdr:rowOff>
    </xdr:from>
    <xdr:ext cx="469744" cy="259045"/>
    <xdr:sp macro="" textlink="">
      <xdr:nvSpPr>
        <xdr:cNvPr id="834" name="【公民館】&#10;一人当たり面積該当値テキスト">
          <a:extLst>
            <a:ext uri="{FF2B5EF4-FFF2-40B4-BE49-F238E27FC236}">
              <a16:creationId xmlns:a16="http://schemas.microsoft.com/office/drawing/2014/main" id="{C66704DD-9FD3-4060-A617-2BE6EA615038}"/>
            </a:ext>
          </a:extLst>
        </xdr:cNvPr>
        <xdr:cNvSpPr txBox="1"/>
      </xdr:nvSpPr>
      <xdr:spPr>
        <a:xfrm>
          <a:off x="19985990" y="1797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126555</xdr:rowOff>
    </xdr:from>
    <xdr:to>
      <xdr:col>112</xdr:col>
      <xdr:colOff>38100</xdr:colOff>
      <xdr:row>106</xdr:row>
      <xdr:rowOff>56705</xdr:rowOff>
    </xdr:to>
    <xdr:sp macro="" textlink="">
      <xdr:nvSpPr>
        <xdr:cNvPr id="835" name="楕円 834">
          <a:extLst>
            <a:ext uri="{FF2B5EF4-FFF2-40B4-BE49-F238E27FC236}">
              <a16:creationId xmlns:a16="http://schemas.microsoft.com/office/drawing/2014/main" id="{332D31FA-1F5A-4738-9B6B-21F0F8F38CC3}"/>
            </a:ext>
          </a:extLst>
        </xdr:cNvPr>
        <xdr:cNvSpPr/>
      </xdr:nvSpPr>
      <xdr:spPr>
        <a:xfrm>
          <a:off x="19161760" y="18132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191</xdr:rowOff>
    </xdr:from>
    <xdr:to>
      <xdr:col>116</xdr:col>
      <xdr:colOff>63500</xdr:colOff>
      <xdr:row>106</xdr:row>
      <xdr:rowOff>5905</xdr:rowOff>
    </xdr:to>
    <xdr:cxnSp macro="">
      <xdr:nvCxnSpPr>
        <xdr:cNvPr id="836" name="直線コネクタ 835">
          <a:extLst>
            <a:ext uri="{FF2B5EF4-FFF2-40B4-BE49-F238E27FC236}">
              <a16:creationId xmlns:a16="http://schemas.microsoft.com/office/drawing/2014/main" id="{D9862875-AC05-4D35-B4AD-C89360C60772}"/>
            </a:ext>
          </a:extLst>
        </xdr:cNvPr>
        <xdr:cNvCxnSpPr/>
      </xdr:nvCxnSpPr>
      <xdr:spPr>
        <a:xfrm flipV="1">
          <a:off x="19204940" y="18173891"/>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837" name="楕円 836">
          <a:extLst>
            <a:ext uri="{FF2B5EF4-FFF2-40B4-BE49-F238E27FC236}">
              <a16:creationId xmlns:a16="http://schemas.microsoft.com/office/drawing/2014/main" id="{F715654F-F959-46CE-964C-23ECDE3739F0}"/>
            </a:ext>
          </a:extLst>
        </xdr:cNvPr>
        <xdr:cNvSpPr/>
      </xdr:nvSpPr>
      <xdr:spPr>
        <a:xfrm>
          <a:off x="18345150" y="181366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xdr:rowOff>
    </xdr:from>
    <xdr:to>
      <xdr:col>111</xdr:col>
      <xdr:colOff>177800</xdr:colOff>
      <xdr:row>106</xdr:row>
      <xdr:rowOff>9906</xdr:rowOff>
    </xdr:to>
    <xdr:cxnSp macro="">
      <xdr:nvCxnSpPr>
        <xdr:cNvPr id="838" name="直線コネクタ 837">
          <a:extLst>
            <a:ext uri="{FF2B5EF4-FFF2-40B4-BE49-F238E27FC236}">
              <a16:creationId xmlns:a16="http://schemas.microsoft.com/office/drawing/2014/main" id="{1365502A-4D86-471F-9641-5AAFC3C9DCAA}"/>
            </a:ext>
          </a:extLst>
        </xdr:cNvPr>
        <xdr:cNvCxnSpPr/>
      </xdr:nvCxnSpPr>
      <xdr:spPr>
        <a:xfrm flipV="1">
          <a:off x="18399760" y="18181510"/>
          <a:ext cx="80518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839" name="楕円 838">
          <a:extLst>
            <a:ext uri="{FF2B5EF4-FFF2-40B4-BE49-F238E27FC236}">
              <a16:creationId xmlns:a16="http://schemas.microsoft.com/office/drawing/2014/main" id="{4044F197-C3E0-4ABF-B64B-71C930E01632}"/>
            </a:ext>
          </a:extLst>
        </xdr:cNvPr>
        <xdr:cNvSpPr/>
      </xdr:nvSpPr>
      <xdr:spPr>
        <a:xfrm>
          <a:off x="17547590" y="181335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14478</xdr:rowOff>
    </xdr:to>
    <xdr:cxnSp macro="">
      <xdr:nvCxnSpPr>
        <xdr:cNvPr id="840" name="直線コネクタ 839">
          <a:extLst>
            <a:ext uri="{FF2B5EF4-FFF2-40B4-BE49-F238E27FC236}">
              <a16:creationId xmlns:a16="http://schemas.microsoft.com/office/drawing/2014/main" id="{3BF7C86B-24D5-4B02-9AA1-0E1D7BB703CE}"/>
            </a:ext>
          </a:extLst>
        </xdr:cNvPr>
        <xdr:cNvCxnSpPr/>
      </xdr:nvCxnSpPr>
      <xdr:spPr>
        <a:xfrm flipV="1">
          <a:off x="17602200" y="1818551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157417</xdr:rowOff>
    </xdr:from>
    <xdr:to>
      <xdr:col>98</xdr:col>
      <xdr:colOff>38100</xdr:colOff>
      <xdr:row>106</xdr:row>
      <xdr:rowOff>87567</xdr:rowOff>
    </xdr:to>
    <xdr:sp macro="" textlink="">
      <xdr:nvSpPr>
        <xdr:cNvPr id="841" name="楕円 840">
          <a:extLst>
            <a:ext uri="{FF2B5EF4-FFF2-40B4-BE49-F238E27FC236}">
              <a16:creationId xmlns:a16="http://schemas.microsoft.com/office/drawing/2014/main" id="{92A12C91-C1A8-49C8-9F5A-ECAB840139F9}"/>
            </a:ext>
          </a:extLst>
        </xdr:cNvPr>
        <xdr:cNvSpPr/>
      </xdr:nvSpPr>
      <xdr:spPr>
        <a:xfrm>
          <a:off x="16761460" y="18161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xdr:rowOff>
    </xdr:from>
    <xdr:to>
      <xdr:col>102</xdr:col>
      <xdr:colOff>114300</xdr:colOff>
      <xdr:row>106</xdr:row>
      <xdr:rowOff>36767</xdr:rowOff>
    </xdr:to>
    <xdr:cxnSp macro="">
      <xdr:nvCxnSpPr>
        <xdr:cNvPr id="842" name="直線コネクタ 841">
          <a:extLst>
            <a:ext uri="{FF2B5EF4-FFF2-40B4-BE49-F238E27FC236}">
              <a16:creationId xmlns:a16="http://schemas.microsoft.com/office/drawing/2014/main" id="{EE006E2F-677E-4C11-BB96-009FE5B124FB}"/>
            </a:ext>
          </a:extLst>
        </xdr:cNvPr>
        <xdr:cNvCxnSpPr/>
      </xdr:nvCxnSpPr>
      <xdr:spPr>
        <a:xfrm flipV="1">
          <a:off x="16804640" y="18191988"/>
          <a:ext cx="79756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3" name="n_1aveValue【公民館】&#10;一人当たり面積">
          <a:extLst>
            <a:ext uri="{FF2B5EF4-FFF2-40B4-BE49-F238E27FC236}">
              <a16:creationId xmlns:a16="http://schemas.microsoft.com/office/drawing/2014/main" id="{EB16FCF5-C08C-404D-A019-0F2BB019368C}"/>
            </a:ext>
          </a:extLst>
        </xdr:cNvPr>
        <xdr:cNvSpPr txBox="1"/>
      </xdr:nvSpPr>
      <xdr:spPr>
        <a:xfrm>
          <a:off x="18982132" y="1790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844" name="n_2aveValue【公民館】&#10;一人当たり面積">
          <a:extLst>
            <a:ext uri="{FF2B5EF4-FFF2-40B4-BE49-F238E27FC236}">
              <a16:creationId xmlns:a16="http://schemas.microsoft.com/office/drawing/2014/main" id="{B28B98A2-A58C-4B46-9DA7-3C52E01DD5F1}"/>
            </a:ext>
          </a:extLst>
        </xdr:cNvPr>
        <xdr:cNvSpPr txBox="1"/>
      </xdr:nvSpPr>
      <xdr:spPr>
        <a:xfrm>
          <a:off x="18182032" y="182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5" name="n_3aveValue【公民館】&#10;一人当たり面積">
          <a:extLst>
            <a:ext uri="{FF2B5EF4-FFF2-40B4-BE49-F238E27FC236}">
              <a16:creationId xmlns:a16="http://schemas.microsoft.com/office/drawing/2014/main" id="{B4ECC134-8A6F-4AC1-84C3-27DA88A9E761}"/>
            </a:ext>
          </a:extLst>
        </xdr:cNvPr>
        <xdr:cNvSpPr txBox="1"/>
      </xdr:nvSpPr>
      <xdr:spPr>
        <a:xfrm>
          <a:off x="17384472"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6" name="n_4aveValue【公民館】&#10;一人当たり面積">
          <a:extLst>
            <a:ext uri="{FF2B5EF4-FFF2-40B4-BE49-F238E27FC236}">
              <a16:creationId xmlns:a16="http://schemas.microsoft.com/office/drawing/2014/main" id="{F7DACB41-0CFC-4876-9F9E-12A153D29269}"/>
            </a:ext>
          </a:extLst>
        </xdr:cNvPr>
        <xdr:cNvSpPr txBox="1"/>
      </xdr:nvSpPr>
      <xdr:spPr>
        <a:xfrm>
          <a:off x="16588817" y="179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47832</xdr:rowOff>
    </xdr:from>
    <xdr:ext cx="469744" cy="259045"/>
    <xdr:sp macro="" textlink="">
      <xdr:nvSpPr>
        <xdr:cNvPr id="847" name="n_1mainValue【公民館】&#10;一人当たり面積">
          <a:extLst>
            <a:ext uri="{FF2B5EF4-FFF2-40B4-BE49-F238E27FC236}">
              <a16:creationId xmlns:a16="http://schemas.microsoft.com/office/drawing/2014/main" id="{9CB585B0-04BE-4D61-BD61-1704500B9D27}"/>
            </a:ext>
          </a:extLst>
        </xdr:cNvPr>
        <xdr:cNvSpPr txBox="1"/>
      </xdr:nvSpPr>
      <xdr:spPr>
        <a:xfrm>
          <a:off x="18982132" y="1822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77233</xdr:rowOff>
    </xdr:from>
    <xdr:ext cx="469744" cy="259045"/>
    <xdr:sp macro="" textlink="">
      <xdr:nvSpPr>
        <xdr:cNvPr id="848" name="n_2mainValue【公民館】&#10;一人当たり面積">
          <a:extLst>
            <a:ext uri="{FF2B5EF4-FFF2-40B4-BE49-F238E27FC236}">
              <a16:creationId xmlns:a16="http://schemas.microsoft.com/office/drawing/2014/main" id="{9C8B9259-C194-4827-85E3-F166604C1E5B}"/>
            </a:ext>
          </a:extLst>
        </xdr:cNvPr>
        <xdr:cNvSpPr txBox="1"/>
      </xdr:nvSpPr>
      <xdr:spPr>
        <a:xfrm>
          <a:off x="18182032"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56405</xdr:rowOff>
    </xdr:from>
    <xdr:ext cx="469744" cy="259045"/>
    <xdr:sp macro="" textlink="">
      <xdr:nvSpPr>
        <xdr:cNvPr id="849" name="n_3mainValue【公民館】&#10;一人当たり面積">
          <a:extLst>
            <a:ext uri="{FF2B5EF4-FFF2-40B4-BE49-F238E27FC236}">
              <a16:creationId xmlns:a16="http://schemas.microsoft.com/office/drawing/2014/main" id="{6BE3364D-8597-4091-9B64-033B5BB4B659}"/>
            </a:ext>
          </a:extLst>
        </xdr:cNvPr>
        <xdr:cNvSpPr txBox="1"/>
      </xdr:nvSpPr>
      <xdr:spPr>
        <a:xfrm>
          <a:off x="17384472" y="182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78694</xdr:rowOff>
    </xdr:from>
    <xdr:ext cx="469744" cy="259045"/>
    <xdr:sp macro="" textlink="">
      <xdr:nvSpPr>
        <xdr:cNvPr id="850" name="n_4mainValue【公民館】&#10;一人当たり面積">
          <a:extLst>
            <a:ext uri="{FF2B5EF4-FFF2-40B4-BE49-F238E27FC236}">
              <a16:creationId xmlns:a16="http://schemas.microsoft.com/office/drawing/2014/main" id="{016F42DD-CC37-4888-B131-DB897CBC07EF}"/>
            </a:ext>
          </a:extLst>
        </xdr:cNvPr>
        <xdr:cNvSpPr txBox="1"/>
      </xdr:nvSpPr>
      <xdr:spPr>
        <a:xfrm>
          <a:off x="16588817" y="182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5AA97B9-157E-4887-97F3-355F1DDCF4F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8BF980C-0A8C-4652-96C9-34ED241020D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4236F9E-9A0A-4FD8-A9D2-2E6CB4407F2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％、児童館で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％となっている。また、学校施設については、小学校が</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％に対し、中学校が</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償却率が高くなっている。今後、保育所や住宅に関する建替や改修などの施設整備の方向性を決定していくためには、統廃合を含めた運営形態等の協議が必要不可欠であり、早急に行う必要がある。その他の老朽化施設については、用途変更や廃止を含め、計画的な施設改修・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7E4F60-F77D-40A7-B653-94C738859A6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D93147-3F01-4023-9626-415D1B2EED4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12ACAC-958F-4CD5-ABDE-CB384595A88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978035-CC08-4113-8689-2DAD0733971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A6B6A3-FCA7-4ED6-87EF-1D2DF045BA5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18544A-5AB4-43E5-A95F-EEC2750B5E2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D3B701-02FC-4685-BF97-8857405A59B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07A0F4-6F52-4D15-B565-752EC68CCBE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CEFD2-D42B-40FD-9F79-8C630650798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E7052A-933A-49D4-80F7-95E8F1F3030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8,838
8,804
85.39
7,193,438
7,099,301
89,979
3,635,254
4,998,045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DB286A-BF67-437B-A7DE-58CE0879E5F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9D234-A741-4A7D-9110-2B7768779FE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0EC4E9-0C7D-4052-B070-9031DAFB958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21300E-53C0-431E-AECF-5F5FB829177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6BE7E4-B1FC-4A97-A723-2D222FC9CB8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CA02E7-1817-4B7A-9997-77E13133024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DAAD97-4CE6-46A7-9138-5E867BA244F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08B71E-D6E8-409C-86B2-72B080F9D66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6A9B2F-EFA1-4FC4-8543-7EDC5948C5B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1A4792-5181-4A4A-BCF1-35FBD146E18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39398B-2DF9-4AC0-81C5-00A6FD1F163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7A318A-34A1-4206-84C7-886A125004E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0901C8-B777-42F0-9B55-0C88666C277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7248CD-BF9B-42D7-9023-DD572665123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C756F6-1780-4121-88D4-69F000AD41D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C5EC2A-0FAA-4D87-8C3E-143FD756F73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05DDF8-07D2-44E6-BFFE-60849FA1F3F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5DD07B-A2FF-4C31-BCF0-059B4A11121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C6695B-0E99-441E-A60E-58F0F94721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446804-1AD9-4D03-8B15-A9E933E01C5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A5247C-AA3D-4690-9BE4-23ECDC0EB8F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E50846-2160-4A4B-9655-ED13F9BA416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59E09A-C638-47F1-8FC5-F91D44AED1E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E95B61-EA12-4D41-94DE-2B45D5ABBAA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EED423-4650-4D2C-B7BA-EC0D162AA4F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750CDA-AA12-46F2-90B1-D00923545F7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FFADEC-448A-49D6-9D20-BF4EC78FEBD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7E3129-A9F9-4E81-BFB8-0DC1A4D94EE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F8A037-007B-4A6A-8D7B-229FC133531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E7A6659-E2C8-4166-9076-7852C23AC16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64A59D3-E970-4B8D-A5F2-DC2A72C6017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7BD2DC8-FF73-4279-B5C1-3C99AF6849B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04D035-0CFA-47E9-93DB-00DFA99AC65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56105EB-B23F-4525-A905-6746C3FF920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4DEF2F8-D175-4932-94F0-1C88BC2BB2C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B276FDE-9F61-49FF-9594-BEBF10E9C34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116DC9A-6ED0-458B-8204-F20937692DC6}"/>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C412A6D-4405-4748-884A-943E2AD89BA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BABD706-B2C4-48D1-BDB3-27F89350656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59467B-40D3-4A6D-91FD-C6363DAB282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AB4F497-4D87-46AD-8FCE-8567C225BBE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682029B-11F1-4909-A568-5056D1B441A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9B4D32B-D0D4-42CB-A0D5-B2E153B84C3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7E14320-C711-4A3E-9F00-C2097FB0D34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3F2EA2C-5D76-4368-B7C1-D597DD28AFB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CDC4C6B-1C71-4841-84B6-4CD09294770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257D518-9B69-47F5-8920-12034AE083A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4663E37-912F-470F-BD6C-66905CFCBD5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32331D7-FB6F-42D4-9E77-6CDD43A18EEF}"/>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A41425C-7926-4424-BB6E-39266DA96BE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9FACD17-DCB4-467C-8302-0BD6A22A74E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F4F2AD2-74CB-4F1E-958A-B55EB84F3C4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F742B5D-0B9A-47D0-9C3A-AEAD12B8E06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7080A7D-CDD5-42B4-B273-2E303B47737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1E10BC9-9C91-49DD-BB49-BAC85EABF78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4F5CC37-438D-4418-9510-16DC613626D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A1D7BDF-618D-4531-9BE9-BA485406073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5CCD843-BFE3-4A8B-ABA6-413D9AEA4A3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CCE2CE6-F295-442A-A95F-0A2D5992815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0E238C6-3D7C-48CE-99BD-E05E7201783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1D9CFE4-283D-4D18-95BA-05747A92EE9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01F6E20-4B5B-4976-A1B9-C94C9D3BC6E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A51D8C0-7688-442A-B605-43047017875C}"/>
            </a:ext>
          </a:extLst>
        </xdr:cNvPr>
        <xdr:cNvCxnSpPr/>
      </xdr:nvCxnSpPr>
      <xdr:spPr>
        <a:xfrm flipV="1">
          <a:off x="4173855" y="967631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614A558-905E-4268-AC24-D3BEE5A3F050}"/>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856BA6B-6F57-4863-8257-FDE6A14B8752}"/>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4E1C0D45-CFBC-4A70-A4BE-F3E0AA136985}"/>
            </a:ext>
          </a:extLst>
        </xdr:cNvPr>
        <xdr:cNvSpPr txBox="1"/>
      </xdr:nvSpPr>
      <xdr:spPr>
        <a:xfrm>
          <a:off x="4212590" y="944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C34BA3F7-0977-4CAC-B5AA-DC8753ED3819}"/>
            </a:ext>
          </a:extLst>
        </xdr:cNvPr>
        <xdr:cNvCxnSpPr/>
      </xdr:nvCxnSpPr>
      <xdr:spPr>
        <a:xfrm>
          <a:off x="4112260" y="967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C97469F-18DA-417F-8C69-B4D2D823A8BB}"/>
            </a:ext>
          </a:extLst>
        </xdr:cNvPr>
        <xdr:cNvSpPr txBox="1"/>
      </xdr:nvSpPr>
      <xdr:spPr>
        <a:xfrm>
          <a:off x="4212590" y="10428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00B55606-5A62-40F7-9277-2C7230576154}"/>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1CB8E253-B0D5-4D04-969F-B299702AEA54}"/>
            </a:ext>
          </a:extLst>
        </xdr:cNvPr>
        <xdr:cNvSpPr/>
      </xdr:nvSpPr>
      <xdr:spPr>
        <a:xfrm>
          <a:off x="3388360" y="105502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BB9AE8E0-9F58-4533-BD1D-BE8F99C16912}"/>
            </a:ext>
          </a:extLst>
        </xdr:cNvPr>
        <xdr:cNvSpPr/>
      </xdr:nvSpPr>
      <xdr:spPr>
        <a:xfrm>
          <a:off x="2571750" y="105159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355152E7-4190-49BB-9F34-254C47854370}"/>
            </a:ext>
          </a:extLst>
        </xdr:cNvPr>
        <xdr:cNvSpPr/>
      </xdr:nvSpPr>
      <xdr:spPr>
        <a:xfrm>
          <a:off x="1774190" y="104520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E5AD9266-057F-4DEC-B651-3F7E8EAC41AD}"/>
            </a:ext>
          </a:extLst>
        </xdr:cNvPr>
        <xdr:cNvSpPr/>
      </xdr:nvSpPr>
      <xdr:spPr>
        <a:xfrm>
          <a:off x="988060" y="10437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FE17AC-0B5A-4232-9687-810D3918F09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A348076-FB18-44B8-B659-A7831770A7E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2F1BD68-A517-4611-AD43-F6E4AC9A732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0194D15-95BC-41A8-AA6A-6368C8C625B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5EB03E7-BDB9-40AC-B36D-05ADEE180DB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90" name="楕円 89">
          <a:extLst>
            <a:ext uri="{FF2B5EF4-FFF2-40B4-BE49-F238E27FC236}">
              <a16:creationId xmlns:a16="http://schemas.microsoft.com/office/drawing/2014/main" id="{38904D6A-87CE-4CA3-92C1-014C036705CF}"/>
            </a:ext>
          </a:extLst>
        </xdr:cNvPr>
        <xdr:cNvSpPr/>
      </xdr:nvSpPr>
      <xdr:spPr>
        <a:xfrm>
          <a:off x="4131310" y="109377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9AF1576-6D81-413E-BB4A-6865B68F5E08}"/>
            </a:ext>
          </a:extLst>
        </xdr:cNvPr>
        <xdr:cNvSpPr txBox="1"/>
      </xdr:nvSpPr>
      <xdr:spPr>
        <a:xfrm>
          <a:off x="4212590" y="108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141877</xdr:rowOff>
    </xdr:from>
    <xdr:to>
      <xdr:col>20</xdr:col>
      <xdr:colOff>38100</xdr:colOff>
      <xdr:row>64</xdr:row>
      <xdr:rowOff>72027</xdr:rowOff>
    </xdr:to>
    <xdr:sp macro="" textlink="">
      <xdr:nvSpPr>
        <xdr:cNvPr id="92" name="楕円 91">
          <a:extLst>
            <a:ext uri="{FF2B5EF4-FFF2-40B4-BE49-F238E27FC236}">
              <a16:creationId xmlns:a16="http://schemas.microsoft.com/office/drawing/2014/main" id="{0A40439D-D0A0-4768-BB71-7696E5352481}"/>
            </a:ext>
          </a:extLst>
        </xdr:cNvPr>
        <xdr:cNvSpPr/>
      </xdr:nvSpPr>
      <xdr:spPr>
        <a:xfrm>
          <a:off x="3388360" y="1094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21227</xdr:rowOff>
    </xdr:to>
    <xdr:cxnSp macro="">
      <xdr:nvCxnSpPr>
        <xdr:cNvPr id="93" name="直線コネクタ 92">
          <a:extLst>
            <a:ext uri="{FF2B5EF4-FFF2-40B4-BE49-F238E27FC236}">
              <a16:creationId xmlns:a16="http://schemas.microsoft.com/office/drawing/2014/main" id="{E07E94AC-89BE-46F3-8EEE-67D3E58B75CF}"/>
            </a:ext>
          </a:extLst>
        </xdr:cNvPr>
        <xdr:cNvCxnSpPr/>
      </xdr:nvCxnSpPr>
      <xdr:spPr>
        <a:xfrm flipV="1">
          <a:off x="3431540" y="1098858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140244</xdr:rowOff>
    </xdr:from>
    <xdr:to>
      <xdr:col>15</xdr:col>
      <xdr:colOff>101600</xdr:colOff>
      <xdr:row>64</xdr:row>
      <xdr:rowOff>70394</xdr:rowOff>
    </xdr:to>
    <xdr:sp macro="" textlink="">
      <xdr:nvSpPr>
        <xdr:cNvPr id="94" name="楕円 93">
          <a:extLst>
            <a:ext uri="{FF2B5EF4-FFF2-40B4-BE49-F238E27FC236}">
              <a16:creationId xmlns:a16="http://schemas.microsoft.com/office/drawing/2014/main" id="{46F182DA-8087-484E-9A14-899D6F6B7122}"/>
            </a:ext>
          </a:extLst>
        </xdr:cNvPr>
        <xdr:cNvSpPr/>
      </xdr:nvSpPr>
      <xdr:spPr>
        <a:xfrm>
          <a:off x="2571750" y="109377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19594</xdr:rowOff>
    </xdr:from>
    <xdr:to>
      <xdr:col>19</xdr:col>
      <xdr:colOff>177800</xdr:colOff>
      <xdr:row>64</xdr:row>
      <xdr:rowOff>21227</xdr:rowOff>
    </xdr:to>
    <xdr:cxnSp macro="">
      <xdr:nvCxnSpPr>
        <xdr:cNvPr id="95" name="直線コネクタ 94">
          <a:extLst>
            <a:ext uri="{FF2B5EF4-FFF2-40B4-BE49-F238E27FC236}">
              <a16:creationId xmlns:a16="http://schemas.microsoft.com/office/drawing/2014/main" id="{F9A9599B-7033-42E1-97B5-35574665AB62}"/>
            </a:ext>
          </a:extLst>
        </xdr:cNvPr>
        <xdr:cNvCxnSpPr/>
      </xdr:nvCxnSpPr>
      <xdr:spPr>
        <a:xfrm>
          <a:off x="2626360" y="10988584"/>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136978</xdr:rowOff>
    </xdr:from>
    <xdr:to>
      <xdr:col>10</xdr:col>
      <xdr:colOff>165100</xdr:colOff>
      <xdr:row>64</xdr:row>
      <xdr:rowOff>67128</xdr:rowOff>
    </xdr:to>
    <xdr:sp macro="" textlink="">
      <xdr:nvSpPr>
        <xdr:cNvPr id="96" name="楕円 95">
          <a:extLst>
            <a:ext uri="{FF2B5EF4-FFF2-40B4-BE49-F238E27FC236}">
              <a16:creationId xmlns:a16="http://schemas.microsoft.com/office/drawing/2014/main" id="{7EA2E39C-C3B5-4458-8AC2-14E24DD6101E}"/>
            </a:ext>
          </a:extLst>
        </xdr:cNvPr>
        <xdr:cNvSpPr/>
      </xdr:nvSpPr>
      <xdr:spPr>
        <a:xfrm>
          <a:off x="1774190" y="109345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16328</xdr:rowOff>
    </xdr:from>
    <xdr:to>
      <xdr:col>15</xdr:col>
      <xdr:colOff>50800</xdr:colOff>
      <xdr:row>64</xdr:row>
      <xdr:rowOff>19594</xdr:rowOff>
    </xdr:to>
    <xdr:cxnSp macro="">
      <xdr:nvCxnSpPr>
        <xdr:cNvPr id="97" name="直線コネクタ 96">
          <a:extLst>
            <a:ext uri="{FF2B5EF4-FFF2-40B4-BE49-F238E27FC236}">
              <a16:creationId xmlns:a16="http://schemas.microsoft.com/office/drawing/2014/main" id="{BCB5892F-A877-44F0-ACD7-93FAAC289B46}"/>
            </a:ext>
          </a:extLst>
        </xdr:cNvPr>
        <xdr:cNvCxnSpPr/>
      </xdr:nvCxnSpPr>
      <xdr:spPr>
        <a:xfrm>
          <a:off x="1828800" y="109929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048EBA4A-0ED5-4567-A753-D3F0771FE625}"/>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16328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F97F23B-884D-4836-B33E-F8368F77E506}"/>
            </a:ext>
          </a:extLst>
        </xdr:cNvPr>
        <xdr:cNvCxnSpPr/>
      </xdr:nvCxnSpPr>
      <xdr:spPr>
        <a:xfrm flipV="1">
          <a:off x="1031240" y="10992938"/>
          <a:ext cx="7975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9160DE71-0D68-4C70-B228-2E7F67FBC1A7}"/>
            </a:ext>
          </a:extLst>
        </xdr:cNvPr>
        <xdr:cNvSpPr txBox="1"/>
      </xdr:nvSpPr>
      <xdr:spPr>
        <a:xfrm>
          <a:off x="32391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15AF1A53-206B-4F4E-937E-02663ABD6339}"/>
            </a:ext>
          </a:extLst>
        </xdr:cNvPr>
        <xdr:cNvSpPr txBox="1"/>
      </xdr:nvSpPr>
      <xdr:spPr>
        <a:xfrm>
          <a:off x="2439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CC70E3FA-E741-4268-A8BD-C5FC091AC664}"/>
            </a:ext>
          </a:extLst>
        </xdr:cNvPr>
        <xdr:cNvSpPr txBox="1"/>
      </xdr:nvSpPr>
      <xdr:spPr>
        <a:xfrm>
          <a:off x="164148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1B2750C2-E6B5-41F2-BDAF-5CCCF1FB95BD}"/>
            </a:ext>
          </a:extLst>
        </xdr:cNvPr>
        <xdr:cNvSpPr txBox="1"/>
      </xdr:nvSpPr>
      <xdr:spPr>
        <a:xfrm>
          <a:off x="85535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63154</xdr:rowOff>
    </xdr:from>
    <xdr:ext cx="405111" cy="259045"/>
    <xdr:sp macro="" textlink="">
      <xdr:nvSpPr>
        <xdr:cNvPr id="104" name="n_1mainValue【体育館・プール】&#10;有形固定資産減価償却率">
          <a:extLst>
            <a:ext uri="{FF2B5EF4-FFF2-40B4-BE49-F238E27FC236}">
              <a16:creationId xmlns:a16="http://schemas.microsoft.com/office/drawing/2014/main" id="{9CFB7F8D-CDB6-44D7-841D-D5499AB67BA2}"/>
            </a:ext>
          </a:extLst>
        </xdr:cNvPr>
        <xdr:cNvSpPr txBox="1"/>
      </xdr:nvSpPr>
      <xdr:spPr>
        <a:xfrm>
          <a:off x="3239144"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61521</xdr:rowOff>
    </xdr:from>
    <xdr:ext cx="405111" cy="259045"/>
    <xdr:sp macro="" textlink="">
      <xdr:nvSpPr>
        <xdr:cNvPr id="105" name="n_2mainValue【体育館・プール】&#10;有形固定資産減価償却率">
          <a:extLst>
            <a:ext uri="{FF2B5EF4-FFF2-40B4-BE49-F238E27FC236}">
              <a16:creationId xmlns:a16="http://schemas.microsoft.com/office/drawing/2014/main" id="{2F487342-10CB-4661-8FE3-7E759BECA939}"/>
            </a:ext>
          </a:extLst>
        </xdr:cNvPr>
        <xdr:cNvSpPr txBox="1"/>
      </xdr:nvSpPr>
      <xdr:spPr>
        <a:xfrm>
          <a:off x="2439044"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58255</xdr:rowOff>
    </xdr:from>
    <xdr:ext cx="405111" cy="259045"/>
    <xdr:sp macro="" textlink="">
      <xdr:nvSpPr>
        <xdr:cNvPr id="106" name="n_3mainValue【体育館・プール】&#10;有形固定資産減価償却率">
          <a:extLst>
            <a:ext uri="{FF2B5EF4-FFF2-40B4-BE49-F238E27FC236}">
              <a16:creationId xmlns:a16="http://schemas.microsoft.com/office/drawing/2014/main" id="{9C1782D3-486F-4EE7-988B-4CE6164F897D}"/>
            </a:ext>
          </a:extLst>
        </xdr:cNvPr>
        <xdr:cNvSpPr txBox="1"/>
      </xdr:nvSpPr>
      <xdr:spPr>
        <a:xfrm>
          <a:off x="1641484" y="1102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732DB5FF-F941-4DE0-B601-01C61D66DB33}"/>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F11DD4D-7405-46E1-99E6-DCEC72187A4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D22BF57-91DB-4376-8D01-B4913AF8C7B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1A7DD02-FB6D-4A15-9F9C-713DF8D0944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3C6AAA8-A37B-4C77-8A49-0BA3CB76A8C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938DF8F-442D-43FB-BD04-AD29D81E1D8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7A370D2-CC8E-4D21-A9E0-1C2F4AEE726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88FD91E-1D99-41F0-8017-2A119E99F4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60926A3-D1F1-427E-903C-4E99FACFE71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3AA13E3-2367-4F91-B7C7-A7C348B95FE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78086F2-1927-472C-BC5B-1ECF0233926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783842D1-6471-4F83-ABAA-69C410CB67BD}"/>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C25A582A-DA0F-47E0-86D8-44484E3C92FF}"/>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05429BF-93F5-4CFB-9EAA-7AB22FCC71B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6E014214-6BBB-449E-9436-FF8F6A74E13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1D4345ED-FA31-4F8E-B981-19DE21D1CD6E}"/>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F477F3C7-DD08-4424-A04A-C66686A4F19F}"/>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17115E9-1A7E-475F-A577-400E2FD6C34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62BBD556-ED67-4F32-B782-1574C004206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40C8951-4DFF-49B0-BB6A-33CCC982F8E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3443FDFE-5B8F-4B1D-BC5A-7A31FFCB8461}"/>
            </a:ext>
          </a:extLst>
        </xdr:cNvPr>
        <xdr:cNvCxnSpPr/>
      </xdr:nvCxnSpPr>
      <xdr:spPr>
        <a:xfrm flipV="1">
          <a:off x="9429115" y="9546336"/>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CFABD147-1C59-4BDF-AFC5-52D920E3CC33}"/>
            </a:ext>
          </a:extLst>
        </xdr:cNvPr>
        <xdr:cNvSpPr txBox="1"/>
      </xdr:nvSpPr>
      <xdr:spPr>
        <a:xfrm>
          <a:off x="9467850"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B046659B-DC9F-4CD8-BDBD-8E45A981D920}"/>
            </a:ext>
          </a:extLst>
        </xdr:cNvPr>
        <xdr:cNvCxnSpPr/>
      </xdr:nvCxnSpPr>
      <xdr:spPr>
        <a:xfrm>
          <a:off x="9356090" y="108512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39E46906-3F5E-4459-8884-9794C6376AA2}"/>
            </a:ext>
          </a:extLst>
        </xdr:cNvPr>
        <xdr:cNvSpPr txBox="1"/>
      </xdr:nvSpPr>
      <xdr:spPr>
        <a:xfrm>
          <a:off x="9467850" y="93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0C55FE74-F5E0-4D35-89BF-6E21C7E32AF2}"/>
            </a:ext>
          </a:extLst>
        </xdr:cNvPr>
        <xdr:cNvCxnSpPr/>
      </xdr:nvCxnSpPr>
      <xdr:spPr>
        <a:xfrm>
          <a:off x="9356090" y="95463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7018C8AC-BBC1-4466-85BE-03BACCDDB72A}"/>
            </a:ext>
          </a:extLst>
        </xdr:cNvPr>
        <xdr:cNvSpPr txBox="1"/>
      </xdr:nvSpPr>
      <xdr:spPr>
        <a:xfrm>
          <a:off x="946785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CBB762D7-58C2-4211-9818-BA2DA4BEB050}"/>
            </a:ext>
          </a:extLst>
        </xdr:cNvPr>
        <xdr:cNvSpPr/>
      </xdr:nvSpPr>
      <xdr:spPr>
        <a:xfrm>
          <a:off x="9394190" y="1038002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4A976E0C-AD6F-4A4E-B1D5-92C3511AD0E1}"/>
            </a:ext>
          </a:extLst>
        </xdr:cNvPr>
        <xdr:cNvSpPr/>
      </xdr:nvSpPr>
      <xdr:spPr>
        <a:xfrm>
          <a:off x="8632190" y="103926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F4D2475B-45B1-4E36-AA72-8A7C0AEB91F6}"/>
            </a:ext>
          </a:extLst>
        </xdr:cNvPr>
        <xdr:cNvSpPr/>
      </xdr:nvSpPr>
      <xdr:spPr>
        <a:xfrm>
          <a:off x="7846060" y="10383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E3863E0F-026B-4ADF-9BA0-08A7B8B117A8}"/>
            </a:ext>
          </a:extLst>
        </xdr:cNvPr>
        <xdr:cNvSpPr/>
      </xdr:nvSpPr>
      <xdr:spPr>
        <a:xfrm>
          <a:off x="7029450" y="103706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3946F6A4-0F22-4647-8D15-2C35F78D166B}"/>
            </a:ext>
          </a:extLst>
        </xdr:cNvPr>
        <xdr:cNvSpPr/>
      </xdr:nvSpPr>
      <xdr:spPr>
        <a:xfrm>
          <a:off x="6231890" y="103826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9E5A2F4-F3A3-402B-B107-6C4F41B78A0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A159CAF-A1A0-4A5D-B5C5-9BE7C76C3AF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5867DD6-311B-44C0-87E3-9B920C58E37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77CAC00-2D30-437B-BC2E-D24A8C75AB1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26029A6-4C5F-43C4-BEAA-B7D8FF4AD5A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43" name="楕円 142">
          <a:extLst>
            <a:ext uri="{FF2B5EF4-FFF2-40B4-BE49-F238E27FC236}">
              <a16:creationId xmlns:a16="http://schemas.microsoft.com/office/drawing/2014/main" id="{89F9E98F-5573-4D99-9EFF-5798B35A3C54}"/>
            </a:ext>
          </a:extLst>
        </xdr:cNvPr>
        <xdr:cNvSpPr/>
      </xdr:nvSpPr>
      <xdr:spPr>
        <a:xfrm>
          <a:off x="9394190" y="106263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142511</xdr:rowOff>
    </xdr:from>
    <xdr:ext cx="469744" cy="259045"/>
    <xdr:sp macro="" textlink="">
      <xdr:nvSpPr>
        <xdr:cNvPr id="144" name="【体育館・プール】&#10;一人当たり面積該当値テキスト">
          <a:extLst>
            <a:ext uri="{FF2B5EF4-FFF2-40B4-BE49-F238E27FC236}">
              <a16:creationId xmlns:a16="http://schemas.microsoft.com/office/drawing/2014/main" id="{E8CE8B3D-0A4A-47AC-AD51-94C32EF2B5F5}"/>
            </a:ext>
          </a:extLst>
        </xdr:cNvPr>
        <xdr:cNvSpPr txBox="1"/>
      </xdr:nvSpPr>
      <xdr:spPr>
        <a:xfrm>
          <a:off x="9467850" y="10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167513</xdr:rowOff>
    </xdr:from>
    <xdr:to>
      <xdr:col>50</xdr:col>
      <xdr:colOff>165100</xdr:colOff>
      <xdr:row>62</xdr:row>
      <xdr:rowOff>97663</xdr:rowOff>
    </xdr:to>
    <xdr:sp macro="" textlink="">
      <xdr:nvSpPr>
        <xdr:cNvPr id="145" name="楕円 144">
          <a:extLst>
            <a:ext uri="{FF2B5EF4-FFF2-40B4-BE49-F238E27FC236}">
              <a16:creationId xmlns:a16="http://schemas.microsoft.com/office/drawing/2014/main" id="{2885C39E-388B-479B-B534-CB705C52FF96}"/>
            </a:ext>
          </a:extLst>
        </xdr:cNvPr>
        <xdr:cNvSpPr/>
      </xdr:nvSpPr>
      <xdr:spPr>
        <a:xfrm>
          <a:off x="8632190" y="1062977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43434</xdr:rowOff>
    </xdr:from>
    <xdr:to>
      <xdr:col>55</xdr:col>
      <xdr:colOff>0</xdr:colOff>
      <xdr:row>62</xdr:row>
      <xdr:rowOff>46863</xdr:rowOff>
    </xdr:to>
    <xdr:cxnSp macro="">
      <xdr:nvCxnSpPr>
        <xdr:cNvPr id="146" name="直線コネクタ 145">
          <a:extLst>
            <a:ext uri="{FF2B5EF4-FFF2-40B4-BE49-F238E27FC236}">
              <a16:creationId xmlns:a16="http://schemas.microsoft.com/office/drawing/2014/main" id="{62C855B8-0EC0-4EE0-AE42-25C0E07ADCF9}"/>
            </a:ext>
          </a:extLst>
        </xdr:cNvPr>
        <xdr:cNvCxnSpPr/>
      </xdr:nvCxnSpPr>
      <xdr:spPr>
        <a:xfrm flipV="1">
          <a:off x="8686800" y="10675239"/>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170370</xdr:rowOff>
    </xdr:from>
    <xdr:to>
      <xdr:col>46</xdr:col>
      <xdr:colOff>38100</xdr:colOff>
      <xdr:row>62</xdr:row>
      <xdr:rowOff>100520</xdr:rowOff>
    </xdr:to>
    <xdr:sp macro="" textlink="">
      <xdr:nvSpPr>
        <xdr:cNvPr id="147" name="楕円 146">
          <a:extLst>
            <a:ext uri="{FF2B5EF4-FFF2-40B4-BE49-F238E27FC236}">
              <a16:creationId xmlns:a16="http://schemas.microsoft.com/office/drawing/2014/main" id="{AC2946AB-B637-4722-A133-F17CCE9F5387}"/>
            </a:ext>
          </a:extLst>
        </xdr:cNvPr>
        <xdr:cNvSpPr/>
      </xdr:nvSpPr>
      <xdr:spPr>
        <a:xfrm>
          <a:off x="7846060" y="10632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46863</xdr:rowOff>
    </xdr:from>
    <xdr:to>
      <xdr:col>50</xdr:col>
      <xdr:colOff>114300</xdr:colOff>
      <xdr:row>62</xdr:row>
      <xdr:rowOff>49720</xdr:rowOff>
    </xdr:to>
    <xdr:cxnSp macro="">
      <xdr:nvCxnSpPr>
        <xdr:cNvPr id="148" name="直線コネクタ 147">
          <a:extLst>
            <a:ext uri="{FF2B5EF4-FFF2-40B4-BE49-F238E27FC236}">
              <a16:creationId xmlns:a16="http://schemas.microsoft.com/office/drawing/2014/main" id="{E3390271-BF80-48FB-AFA0-270809AF956D}"/>
            </a:ext>
          </a:extLst>
        </xdr:cNvPr>
        <xdr:cNvCxnSpPr/>
      </xdr:nvCxnSpPr>
      <xdr:spPr>
        <a:xfrm flipV="1">
          <a:off x="7889240" y="10678668"/>
          <a:ext cx="79756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xdr:rowOff>
    </xdr:from>
    <xdr:to>
      <xdr:col>41</xdr:col>
      <xdr:colOff>101600</xdr:colOff>
      <xdr:row>62</xdr:row>
      <xdr:rowOff>103378</xdr:rowOff>
    </xdr:to>
    <xdr:sp macro="" textlink="">
      <xdr:nvSpPr>
        <xdr:cNvPr id="149" name="楕円 148">
          <a:extLst>
            <a:ext uri="{FF2B5EF4-FFF2-40B4-BE49-F238E27FC236}">
              <a16:creationId xmlns:a16="http://schemas.microsoft.com/office/drawing/2014/main" id="{DD43516B-0BCD-4E0D-A28F-F19F77A72F2A}"/>
            </a:ext>
          </a:extLst>
        </xdr:cNvPr>
        <xdr:cNvSpPr/>
      </xdr:nvSpPr>
      <xdr:spPr>
        <a:xfrm>
          <a:off x="7029450" y="106316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49720</xdr:rowOff>
    </xdr:from>
    <xdr:to>
      <xdr:col>45</xdr:col>
      <xdr:colOff>177800</xdr:colOff>
      <xdr:row>62</xdr:row>
      <xdr:rowOff>52578</xdr:rowOff>
    </xdr:to>
    <xdr:cxnSp macro="">
      <xdr:nvCxnSpPr>
        <xdr:cNvPr id="150" name="直線コネクタ 149">
          <a:extLst>
            <a:ext uri="{FF2B5EF4-FFF2-40B4-BE49-F238E27FC236}">
              <a16:creationId xmlns:a16="http://schemas.microsoft.com/office/drawing/2014/main" id="{A4A0DAA3-F12B-4205-BE7C-781076AA1810}"/>
            </a:ext>
          </a:extLst>
        </xdr:cNvPr>
        <xdr:cNvCxnSpPr/>
      </xdr:nvCxnSpPr>
      <xdr:spPr>
        <a:xfrm flipV="1">
          <a:off x="7084060" y="10683430"/>
          <a:ext cx="80518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xdr:rowOff>
    </xdr:from>
    <xdr:to>
      <xdr:col>36</xdr:col>
      <xdr:colOff>165100</xdr:colOff>
      <xdr:row>62</xdr:row>
      <xdr:rowOff>105664</xdr:rowOff>
    </xdr:to>
    <xdr:sp macro="" textlink="">
      <xdr:nvSpPr>
        <xdr:cNvPr id="151" name="楕円 150">
          <a:extLst>
            <a:ext uri="{FF2B5EF4-FFF2-40B4-BE49-F238E27FC236}">
              <a16:creationId xmlns:a16="http://schemas.microsoft.com/office/drawing/2014/main" id="{A367E3D8-119E-4FFC-9637-55B293881BEC}"/>
            </a:ext>
          </a:extLst>
        </xdr:cNvPr>
        <xdr:cNvSpPr/>
      </xdr:nvSpPr>
      <xdr:spPr>
        <a:xfrm>
          <a:off x="6231890" y="1063586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52578</xdr:rowOff>
    </xdr:from>
    <xdr:to>
      <xdr:col>41</xdr:col>
      <xdr:colOff>50800</xdr:colOff>
      <xdr:row>62</xdr:row>
      <xdr:rowOff>54864</xdr:rowOff>
    </xdr:to>
    <xdr:cxnSp macro="">
      <xdr:nvCxnSpPr>
        <xdr:cNvPr id="152" name="直線コネクタ 151">
          <a:extLst>
            <a:ext uri="{FF2B5EF4-FFF2-40B4-BE49-F238E27FC236}">
              <a16:creationId xmlns:a16="http://schemas.microsoft.com/office/drawing/2014/main" id="{C14698B9-447E-4D2A-BEDE-BC9A52C8E6C7}"/>
            </a:ext>
          </a:extLst>
        </xdr:cNvPr>
        <xdr:cNvCxnSpPr/>
      </xdr:nvCxnSpPr>
      <xdr:spPr>
        <a:xfrm flipV="1">
          <a:off x="6286500" y="10686288"/>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A3FDCD1D-F328-4EDB-858A-4DEDB7781879}"/>
            </a:ext>
          </a:extLst>
        </xdr:cNvPr>
        <xdr:cNvSpPr txBox="1"/>
      </xdr:nvSpPr>
      <xdr:spPr>
        <a:xfrm>
          <a:off x="8454467" y="1017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99EEEC7B-CDD7-45CA-8E9A-3BD8253AF96B}"/>
            </a:ext>
          </a:extLst>
        </xdr:cNvPr>
        <xdr:cNvSpPr txBox="1"/>
      </xdr:nvSpPr>
      <xdr:spPr>
        <a:xfrm>
          <a:off x="7673417"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30988E73-2E81-4545-9E3F-9E362CD38CCE}"/>
            </a:ext>
          </a:extLst>
        </xdr:cNvPr>
        <xdr:cNvSpPr txBox="1"/>
      </xdr:nvSpPr>
      <xdr:spPr>
        <a:xfrm>
          <a:off x="6866332"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E7DEDE50-7A2A-4E5C-B5A5-14DCE9C581FC}"/>
            </a:ext>
          </a:extLst>
        </xdr:cNvPr>
        <xdr:cNvSpPr txBox="1"/>
      </xdr:nvSpPr>
      <xdr:spPr>
        <a:xfrm>
          <a:off x="6068772" y="101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88790</xdr:rowOff>
    </xdr:from>
    <xdr:ext cx="469744" cy="259045"/>
    <xdr:sp macro="" textlink="">
      <xdr:nvSpPr>
        <xdr:cNvPr id="157" name="n_1mainValue【体育館・プール】&#10;一人当たり面積">
          <a:extLst>
            <a:ext uri="{FF2B5EF4-FFF2-40B4-BE49-F238E27FC236}">
              <a16:creationId xmlns:a16="http://schemas.microsoft.com/office/drawing/2014/main" id="{C4282085-D38E-45CD-A771-F54D9CB8A033}"/>
            </a:ext>
          </a:extLst>
        </xdr:cNvPr>
        <xdr:cNvSpPr txBox="1"/>
      </xdr:nvSpPr>
      <xdr:spPr>
        <a:xfrm>
          <a:off x="8454467" y="107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91647</xdr:rowOff>
    </xdr:from>
    <xdr:ext cx="469744" cy="259045"/>
    <xdr:sp macro="" textlink="">
      <xdr:nvSpPr>
        <xdr:cNvPr id="158" name="n_2mainValue【体育館・プール】&#10;一人当たり面積">
          <a:extLst>
            <a:ext uri="{FF2B5EF4-FFF2-40B4-BE49-F238E27FC236}">
              <a16:creationId xmlns:a16="http://schemas.microsoft.com/office/drawing/2014/main" id="{D47A64E8-5354-492A-AE2C-A41C80FBC08C}"/>
            </a:ext>
          </a:extLst>
        </xdr:cNvPr>
        <xdr:cNvSpPr txBox="1"/>
      </xdr:nvSpPr>
      <xdr:spPr>
        <a:xfrm>
          <a:off x="7673417" y="107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94505</xdr:rowOff>
    </xdr:from>
    <xdr:ext cx="469744" cy="259045"/>
    <xdr:sp macro="" textlink="">
      <xdr:nvSpPr>
        <xdr:cNvPr id="159" name="n_3mainValue【体育館・プール】&#10;一人当たり面積">
          <a:extLst>
            <a:ext uri="{FF2B5EF4-FFF2-40B4-BE49-F238E27FC236}">
              <a16:creationId xmlns:a16="http://schemas.microsoft.com/office/drawing/2014/main" id="{C69EC615-A619-43DB-83E0-5CF5FD5887CB}"/>
            </a:ext>
          </a:extLst>
        </xdr:cNvPr>
        <xdr:cNvSpPr txBox="1"/>
      </xdr:nvSpPr>
      <xdr:spPr>
        <a:xfrm>
          <a:off x="6866332" y="1072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96791</xdr:rowOff>
    </xdr:from>
    <xdr:ext cx="469744" cy="259045"/>
    <xdr:sp macro="" textlink="">
      <xdr:nvSpPr>
        <xdr:cNvPr id="160" name="n_4mainValue【体育館・プール】&#10;一人当たり面積">
          <a:extLst>
            <a:ext uri="{FF2B5EF4-FFF2-40B4-BE49-F238E27FC236}">
              <a16:creationId xmlns:a16="http://schemas.microsoft.com/office/drawing/2014/main" id="{068507B8-516D-40CA-B99F-1B68FCB9AE52}"/>
            </a:ext>
          </a:extLst>
        </xdr:cNvPr>
        <xdr:cNvSpPr txBox="1"/>
      </xdr:nvSpPr>
      <xdr:spPr>
        <a:xfrm>
          <a:off x="6068772"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E3FEF70F-9577-47B2-AC61-D55EE2D817C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E55935AA-2302-461D-BB29-434EF045C67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92A8247-B5D8-464B-AE4C-8F22EE63208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EB72BD48-8803-4B5E-9A2C-010BA2D800F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F79BF43-717D-4188-ABB7-09ABCC815F2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61C4BD16-ED6B-49A4-8DB9-64019DEEEF2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97FD91A0-7189-4DDE-9C03-E01E27C6CB9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1770AD04-A5C8-4E53-92A8-B83011EFE78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B3B4827B-06F1-49D1-BE7D-74B2C96657A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38F23700-5C08-4438-B9C3-093055B690F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7E77D9C3-6DB5-4D6C-AD04-F2F1B22EED8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DFEA74D3-FFC8-4340-AE90-A7871B23531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5A0AC1CF-BC6E-4583-9641-94AB5688A2A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EB1161F-DAC3-4A94-89C3-F9AA263B3C16}"/>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18723BE3-2D92-4968-83F7-0859570292A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966C263C-9955-4FFB-A5EF-611732A8FB61}"/>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BB17568E-5CB1-4831-8559-598A6D6482B6}"/>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81A523C3-5275-4FDA-97A8-E313F80BE009}"/>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50ECAC82-368B-4620-9D1A-E23628BCF0E1}"/>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BDCA112E-CED0-43A4-8540-F085240B233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DCCCB8A1-CB71-48CA-89E0-2536AD40E253}"/>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5E4FEAB5-8435-4668-848D-C837403CEC7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4EA1246B-94A7-4EDF-AC3F-2E4FD494252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49A4B5B3-119D-4A79-A00F-B359274E3EC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E3719B10-87BC-4C2E-88DD-F4A64734391E}"/>
            </a:ext>
          </a:extLst>
        </xdr:cNvPr>
        <xdr:cNvCxnSpPr/>
      </xdr:nvCxnSpPr>
      <xdr:spPr>
        <a:xfrm flipV="1">
          <a:off x="4173855" y="13348334"/>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B3DA76D9-6400-4F75-8CE9-55AAAEB0E679}"/>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A3C0348D-7278-414B-A2C7-16B2BDC29F71}"/>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178CE435-2F6C-440F-B11B-C1276535FEE0}"/>
            </a:ext>
          </a:extLst>
        </xdr:cNvPr>
        <xdr:cNvSpPr txBox="1"/>
      </xdr:nvSpPr>
      <xdr:spPr>
        <a:xfrm>
          <a:off x="4212590" y="1312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CD558081-2383-417A-A6F9-6DE955B13EC9}"/>
            </a:ext>
          </a:extLst>
        </xdr:cNvPr>
        <xdr:cNvCxnSpPr/>
      </xdr:nvCxnSpPr>
      <xdr:spPr>
        <a:xfrm>
          <a:off x="4112260" y="13348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89496B21-4380-4462-A5C9-8FCE52C7DD6D}"/>
            </a:ext>
          </a:extLst>
        </xdr:cNvPr>
        <xdr:cNvSpPr txBox="1"/>
      </xdr:nvSpPr>
      <xdr:spPr>
        <a:xfrm>
          <a:off x="4212590" y="1384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708DCDC1-6249-4584-8571-D8962BD135AF}"/>
            </a:ext>
          </a:extLst>
        </xdr:cNvPr>
        <xdr:cNvSpPr/>
      </xdr:nvSpPr>
      <xdr:spPr>
        <a:xfrm>
          <a:off x="4131310" y="13989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8B6F3359-F99F-4421-B0D2-D6495DC19EB1}"/>
            </a:ext>
          </a:extLst>
        </xdr:cNvPr>
        <xdr:cNvSpPr/>
      </xdr:nvSpPr>
      <xdr:spPr>
        <a:xfrm>
          <a:off x="3388360" y="13989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1DC70234-D56B-479D-A665-E95DE4203D9E}"/>
            </a:ext>
          </a:extLst>
        </xdr:cNvPr>
        <xdr:cNvSpPr/>
      </xdr:nvSpPr>
      <xdr:spPr>
        <a:xfrm>
          <a:off x="2571750" y="139414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a:extLst>
            <a:ext uri="{FF2B5EF4-FFF2-40B4-BE49-F238E27FC236}">
              <a16:creationId xmlns:a16="http://schemas.microsoft.com/office/drawing/2014/main" id="{72C93450-D631-4E10-B44A-642313517BD1}"/>
            </a:ext>
          </a:extLst>
        </xdr:cNvPr>
        <xdr:cNvSpPr/>
      </xdr:nvSpPr>
      <xdr:spPr>
        <a:xfrm>
          <a:off x="1774190" y="1390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a:extLst>
            <a:ext uri="{FF2B5EF4-FFF2-40B4-BE49-F238E27FC236}">
              <a16:creationId xmlns:a16="http://schemas.microsoft.com/office/drawing/2014/main" id="{98F42B8C-5B6D-495C-9B73-C194E24AD21F}"/>
            </a:ext>
          </a:extLst>
        </xdr:cNvPr>
        <xdr:cNvSpPr/>
      </xdr:nvSpPr>
      <xdr:spPr>
        <a:xfrm>
          <a:off x="988060" y="138328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D593B53B-3381-4163-931A-0DB13B8411E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782EA38-AE53-41E3-8BEF-9C8C2850D0E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77C8875-5797-4CD8-9CCA-B8B61F3E85E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5FE0857-57B2-406C-A91D-10026A65F4D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AD57ACE-5851-489C-BD8D-720AFE5A3C7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01" name="楕円 200">
          <a:extLst>
            <a:ext uri="{FF2B5EF4-FFF2-40B4-BE49-F238E27FC236}">
              <a16:creationId xmlns:a16="http://schemas.microsoft.com/office/drawing/2014/main" id="{480E5E07-93E6-4BC5-9155-84D7BB1FE8FF}"/>
            </a:ext>
          </a:extLst>
        </xdr:cNvPr>
        <xdr:cNvSpPr/>
      </xdr:nvSpPr>
      <xdr:spPr>
        <a:xfrm>
          <a:off x="4131310" y="142805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DB78D769-FF2C-4EA5-BAC9-4B9678C9FB8E}"/>
            </a:ext>
          </a:extLst>
        </xdr:cNvPr>
        <xdr:cNvSpPr txBox="1"/>
      </xdr:nvSpPr>
      <xdr:spPr>
        <a:xfrm>
          <a:off x="4212590"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03" name="楕円 202">
          <a:extLst>
            <a:ext uri="{FF2B5EF4-FFF2-40B4-BE49-F238E27FC236}">
              <a16:creationId xmlns:a16="http://schemas.microsoft.com/office/drawing/2014/main" id="{6D2FF603-7DE9-473F-98A6-18B4DC6D1E10}"/>
            </a:ext>
          </a:extLst>
        </xdr:cNvPr>
        <xdr:cNvSpPr/>
      </xdr:nvSpPr>
      <xdr:spPr>
        <a:xfrm>
          <a:off x="338836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99061</xdr:rowOff>
    </xdr:to>
    <xdr:cxnSp macro="">
      <xdr:nvCxnSpPr>
        <xdr:cNvPr id="204" name="直線コネクタ 203">
          <a:extLst>
            <a:ext uri="{FF2B5EF4-FFF2-40B4-BE49-F238E27FC236}">
              <a16:creationId xmlns:a16="http://schemas.microsoft.com/office/drawing/2014/main" id="{BC6F67AF-75D2-4261-A51F-3798D6A22D88}"/>
            </a:ext>
          </a:extLst>
        </xdr:cNvPr>
        <xdr:cNvCxnSpPr/>
      </xdr:nvCxnSpPr>
      <xdr:spPr>
        <a:xfrm>
          <a:off x="3431540" y="14293215"/>
          <a:ext cx="7429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05" name="楕円 204">
          <a:extLst>
            <a:ext uri="{FF2B5EF4-FFF2-40B4-BE49-F238E27FC236}">
              <a16:creationId xmlns:a16="http://schemas.microsoft.com/office/drawing/2014/main" id="{FD9B1A66-473E-4127-B816-401912B0A783}"/>
            </a:ext>
          </a:extLst>
        </xdr:cNvPr>
        <xdr:cNvSpPr/>
      </xdr:nvSpPr>
      <xdr:spPr>
        <a:xfrm>
          <a:off x="2571750" y="14208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64770</xdr:rowOff>
    </xdr:to>
    <xdr:cxnSp macro="">
      <xdr:nvCxnSpPr>
        <xdr:cNvPr id="206" name="直線コネクタ 205">
          <a:extLst>
            <a:ext uri="{FF2B5EF4-FFF2-40B4-BE49-F238E27FC236}">
              <a16:creationId xmlns:a16="http://schemas.microsoft.com/office/drawing/2014/main" id="{C867A2BF-1F67-410B-8C9A-40DBE7D4E61D}"/>
            </a:ext>
          </a:extLst>
        </xdr:cNvPr>
        <xdr:cNvCxnSpPr/>
      </xdr:nvCxnSpPr>
      <xdr:spPr>
        <a:xfrm>
          <a:off x="2626360" y="14257020"/>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07" name="楕円 206">
          <a:extLst>
            <a:ext uri="{FF2B5EF4-FFF2-40B4-BE49-F238E27FC236}">
              <a16:creationId xmlns:a16="http://schemas.microsoft.com/office/drawing/2014/main" id="{19960C16-AE7B-446E-AB99-B944C8CF9D15}"/>
            </a:ext>
          </a:extLst>
        </xdr:cNvPr>
        <xdr:cNvSpPr/>
      </xdr:nvSpPr>
      <xdr:spPr>
        <a:xfrm>
          <a:off x="1774190" y="14210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30480</xdr:rowOff>
    </xdr:to>
    <xdr:cxnSp macro="">
      <xdr:nvCxnSpPr>
        <xdr:cNvPr id="208" name="直線コネクタ 207">
          <a:extLst>
            <a:ext uri="{FF2B5EF4-FFF2-40B4-BE49-F238E27FC236}">
              <a16:creationId xmlns:a16="http://schemas.microsoft.com/office/drawing/2014/main" id="{A685E3F6-A7B0-452A-BEE2-4AD7843AEBE7}"/>
            </a:ext>
          </a:extLst>
        </xdr:cNvPr>
        <xdr:cNvCxnSpPr/>
      </xdr:nvCxnSpPr>
      <xdr:spPr>
        <a:xfrm flipV="1">
          <a:off x="1828800" y="1425702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126364</xdr:rowOff>
    </xdr:from>
    <xdr:to>
      <xdr:col>6</xdr:col>
      <xdr:colOff>38100</xdr:colOff>
      <xdr:row>83</xdr:row>
      <xdr:rowOff>56514</xdr:rowOff>
    </xdr:to>
    <xdr:sp macro="" textlink="">
      <xdr:nvSpPr>
        <xdr:cNvPr id="209" name="楕円 208">
          <a:extLst>
            <a:ext uri="{FF2B5EF4-FFF2-40B4-BE49-F238E27FC236}">
              <a16:creationId xmlns:a16="http://schemas.microsoft.com/office/drawing/2014/main" id="{78E6635F-75A4-4555-ACDD-3E9CB26EEF80}"/>
            </a:ext>
          </a:extLst>
        </xdr:cNvPr>
        <xdr:cNvSpPr/>
      </xdr:nvSpPr>
      <xdr:spPr>
        <a:xfrm>
          <a:off x="988060" y="14189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30480</xdr:rowOff>
    </xdr:to>
    <xdr:cxnSp macro="">
      <xdr:nvCxnSpPr>
        <xdr:cNvPr id="210" name="直線コネクタ 209">
          <a:extLst>
            <a:ext uri="{FF2B5EF4-FFF2-40B4-BE49-F238E27FC236}">
              <a16:creationId xmlns:a16="http://schemas.microsoft.com/office/drawing/2014/main" id="{6A9F7649-7B1F-4F03-9F63-599734302559}"/>
            </a:ext>
          </a:extLst>
        </xdr:cNvPr>
        <xdr:cNvCxnSpPr/>
      </xdr:nvCxnSpPr>
      <xdr:spPr>
        <a:xfrm>
          <a:off x="1031240" y="14237969"/>
          <a:ext cx="7975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a:extLst>
            <a:ext uri="{FF2B5EF4-FFF2-40B4-BE49-F238E27FC236}">
              <a16:creationId xmlns:a16="http://schemas.microsoft.com/office/drawing/2014/main" id="{399CD5D3-D27A-4196-AB46-55116F7E2F61}"/>
            </a:ext>
          </a:extLst>
        </xdr:cNvPr>
        <xdr:cNvSpPr txBox="1"/>
      </xdr:nvSpPr>
      <xdr:spPr>
        <a:xfrm>
          <a:off x="323914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40326A96-5718-4FD8-86D0-0711AE8021E5}"/>
            </a:ext>
          </a:extLst>
        </xdr:cNvPr>
        <xdr:cNvSpPr txBox="1"/>
      </xdr:nvSpPr>
      <xdr:spPr>
        <a:xfrm>
          <a:off x="2439044" y="137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a:extLst>
            <a:ext uri="{FF2B5EF4-FFF2-40B4-BE49-F238E27FC236}">
              <a16:creationId xmlns:a16="http://schemas.microsoft.com/office/drawing/2014/main" id="{FC95F285-DD00-4054-AB5F-D067CBA53C07}"/>
            </a:ext>
          </a:extLst>
        </xdr:cNvPr>
        <xdr:cNvSpPr txBox="1"/>
      </xdr:nvSpPr>
      <xdr:spPr>
        <a:xfrm>
          <a:off x="164148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14" name="n_4aveValue【福祉施設】&#10;有形固定資産減価償却率">
          <a:extLst>
            <a:ext uri="{FF2B5EF4-FFF2-40B4-BE49-F238E27FC236}">
              <a16:creationId xmlns:a16="http://schemas.microsoft.com/office/drawing/2014/main" id="{D923B99B-FA30-4C4A-89A3-5A75C404452C}"/>
            </a:ext>
          </a:extLst>
        </xdr:cNvPr>
        <xdr:cNvSpPr txBox="1"/>
      </xdr:nvSpPr>
      <xdr:spPr>
        <a:xfrm>
          <a:off x="85535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15" name="n_1mainValue【福祉施設】&#10;有形固定資産減価償却率">
          <a:extLst>
            <a:ext uri="{FF2B5EF4-FFF2-40B4-BE49-F238E27FC236}">
              <a16:creationId xmlns:a16="http://schemas.microsoft.com/office/drawing/2014/main" id="{0D889F0F-C7DC-479C-BF93-E53C057B52F5}"/>
            </a:ext>
          </a:extLst>
        </xdr:cNvPr>
        <xdr:cNvSpPr txBox="1"/>
      </xdr:nvSpPr>
      <xdr:spPr>
        <a:xfrm>
          <a:off x="3239144" y="143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216" name="n_2mainValue【福祉施設】&#10;有形固定資産減価償却率">
          <a:extLst>
            <a:ext uri="{FF2B5EF4-FFF2-40B4-BE49-F238E27FC236}">
              <a16:creationId xmlns:a16="http://schemas.microsoft.com/office/drawing/2014/main" id="{A0FFB896-E804-46C5-A7F7-15CAEC9BEE76}"/>
            </a:ext>
          </a:extLst>
        </xdr:cNvPr>
        <xdr:cNvSpPr txBox="1"/>
      </xdr:nvSpPr>
      <xdr:spPr>
        <a:xfrm>
          <a:off x="2439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17" name="n_3mainValue【福祉施設】&#10;有形固定資産減価償却率">
          <a:extLst>
            <a:ext uri="{FF2B5EF4-FFF2-40B4-BE49-F238E27FC236}">
              <a16:creationId xmlns:a16="http://schemas.microsoft.com/office/drawing/2014/main" id="{E27335F9-7522-4812-9BBF-4CF76D9D8890}"/>
            </a:ext>
          </a:extLst>
        </xdr:cNvPr>
        <xdr:cNvSpPr txBox="1"/>
      </xdr:nvSpPr>
      <xdr:spPr>
        <a:xfrm>
          <a:off x="164148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218" name="n_4mainValue【福祉施設】&#10;有形固定資産減価償却率">
          <a:extLst>
            <a:ext uri="{FF2B5EF4-FFF2-40B4-BE49-F238E27FC236}">
              <a16:creationId xmlns:a16="http://schemas.microsoft.com/office/drawing/2014/main" id="{121899CD-D005-432D-B2B4-8910E0150F2F}"/>
            </a:ext>
          </a:extLst>
        </xdr:cNvPr>
        <xdr:cNvSpPr txBox="1"/>
      </xdr:nvSpPr>
      <xdr:spPr>
        <a:xfrm>
          <a:off x="855354" y="142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2F888061-34BD-4397-BFB0-B152DBA2C33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53DFFCD7-8BAF-4ACA-A872-3592AE583A3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5DAE3A18-E41B-414F-B19A-9D0DB55266E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5345E540-29BD-4AFF-8661-7624F14BD52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AE96294F-F858-489D-BD7A-3F6A863072E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FA46293B-9C38-4A28-A1AF-A789D5058D1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9EAFBBE6-C828-4B60-A924-C15D5F84D7E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B50E0E7C-82E3-4468-B507-783CFB56E9B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5BF467B5-8961-4CBC-810E-88C47EAC520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21D124-9BC4-4F5B-A63C-65B0ABEAC7A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1C1BD587-6D47-4DEB-AC9D-B54623AE3116}"/>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8D8012A4-7640-4851-8EE7-236BD680724D}"/>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E1ABC2D0-A845-4684-AD30-00A937BF0623}"/>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DCD69337-5956-4C0A-B1FA-0D033537861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CE2C6FB9-67F1-42B5-B481-00D7C088ED46}"/>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C6C83DAF-CFEF-4F97-B6BA-5D0E4A26E0C8}"/>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689B5FA7-81EB-4BB0-9DDE-9D13C39A08F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D011E686-EEDA-4D91-97DA-AD43DAC66F14}"/>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59A36921-803A-41AE-A1F0-080299E4975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72463405-E8CD-46F1-9C3B-8208E459B5F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B5EED766-2E8F-424A-AC3E-890AD710AB8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DCA19C5A-25E2-4CA7-B445-F87141F13C35}"/>
            </a:ext>
          </a:extLst>
        </xdr:cNvPr>
        <xdr:cNvCxnSpPr/>
      </xdr:nvCxnSpPr>
      <xdr:spPr>
        <a:xfrm flipV="1">
          <a:off x="9429115" y="13294005"/>
          <a:ext cx="0" cy="1486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E9776601-214A-4D03-B3ED-1A89A1C3199D}"/>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C75C194A-2C2E-404E-9879-6D3F0E849207}"/>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A28922C4-D776-4B03-94B3-94E57E4418EC}"/>
            </a:ext>
          </a:extLst>
        </xdr:cNvPr>
        <xdr:cNvSpPr txBox="1"/>
      </xdr:nvSpPr>
      <xdr:spPr>
        <a:xfrm>
          <a:off x="9467850" y="130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64DF7787-3C57-46BD-86A6-0C95D8440732}"/>
            </a:ext>
          </a:extLst>
        </xdr:cNvPr>
        <xdr:cNvCxnSpPr/>
      </xdr:nvCxnSpPr>
      <xdr:spPr>
        <a:xfrm>
          <a:off x="9356090" y="132940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45" name="【福祉施設】&#10;一人当たり面積平均値テキスト">
          <a:extLst>
            <a:ext uri="{FF2B5EF4-FFF2-40B4-BE49-F238E27FC236}">
              <a16:creationId xmlns:a16="http://schemas.microsoft.com/office/drawing/2014/main" id="{D8222AC7-7B2C-48F0-A6FC-CB19765CB07D}"/>
            </a:ext>
          </a:extLst>
        </xdr:cNvPr>
        <xdr:cNvSpPr txBox="1"/>
      </xdr:nvSpPr>
      <xdr:spPr>
        <a:xfrm>
          <a:off x="9467850" y="14370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23311459-FFB8-4253-A869-FAC2D60B3529}"/>
            </a:ext>
          </a:extLst>
        </xdr:cNvPr>
        <xdr:cNvSpPr/>
      </xdr:nvSpPr>
      <xdr:spPr>
        <a:xfrm>
          <a:off x="9394190" y="1452267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0C5EECB1-ECF5-4008-9631-47DF1C93EAA2}"/>
            </a:ext>
          </a:extLst>
        </xdr:cNvPr>
        <xdr:cNvSpPr/>
      </xdr:nvSpPr>
      <xdr:spPr>
        <a:xfrm>
          <a:off x="8632190" y="145426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F6F63787-3D27-4BCD-949C-20482926351B}"/>
            </a:ext>
          </a:extLst>
        </xdr:cNvPr>
        <xdr:cNvSpPr/>
      </xdr:nvSpPr>
      <xdr:spPr>
        <a:xfrm>
          <a:off x="7846060" y="145601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a:extLst>
            <a:ext uri="{FF2B5EF4-FFF2-40B4-BE49-F238E27FC236}">
              <a16:creationId xmlns:a16="http://schemas.microsoft.com/office/drawing/2014/main" id="{03A3077F-7D0B-47B4-8F21-B62C82AA84EF}"/>
            </a:ext>
          </a:extLst>
        </xdr:cNvPr>
        <xdr:cNvSpPr/>
      </xdr:nvSpPr>
      <xdr:spPr>
        <a:xfrm>
          <a:off x="7029450" y="145751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a:extLst>
            <a:ext uri="{FF2B5EF4-FFF2-40B4-BE49-F238E27FC236}">
              <a16:creationId xmlns:a16="http://schemas.microsoft.com/office/drawing/2014/main" id="{F6AA332A-7066-457B-9DD6-890E1CA940FA}"/>
            </a:ext>
          </a:extLst>
        </xdr:cNvPr>
        <xdr:cNvSpPr/>
      </xdr:nvSpPr>
      <xdr:spPr>
        <a:xfrm>
          <a:off x="6231890" y="145476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22595B6-C597-4E1E-8035-E9BDC9B2D22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6B313F9-916D-4073-B9E2-F4E48345933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86378E1-C32D-4D82-8ED7-1E976C88B20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89371F7-C5FB-491A-87BB-8F5A262676B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9BCCE3B-7102-4731-911A-D3D1996B6C7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27533</xdr:rowOff>
    </xdr:from>
    <xdr:to>
      <xdr:col>55</xdr:col>
      <xdr:colOff>50800</xdr:colOff>
      <xdr:row>85</xdr:row>
      <xdr:rowOff>129133</xdr:rowOff>
    </xdr:to>
    <xdr:sp macro="" textlink="">
      <xdr:nvSpPr>
        <xdr:cNvPr id="256" name="楕円 255">
          <a:extLst>
            <a:ext uri="{FF2B5EF4-FFF2-40B4-BE49-F238E27FC236}">
              <a16:creationId xmlns:a16="http://schemas.microsoft.com/office/drawing/2014/main" id="{05A8826E-1108-4037-B592-A081D5EB8E13}"/>
            </a:ext>
          </a:extLst>
        </xdr:cNvPr>
        <xdr:cNvSpPr/>
      </xdr:nvSpPr>
      <xdr:spPr>
        <a:xfrm>
          <a:off x="9394190" y="1459887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5960</xdr:rowOff>
    </xdr:from>
    <xdr:ext cx="469744" cy="259045"/>
    <xdr:sp macro="" textlink="">
      <xdr:nvSpPr>
        <xdr:cNvPr id="257" name="【福祉施設】&#10;一人当たり面積該当値テキスト">
          <a:extLst>
            <a:ext uri="{FF2B5EF4-FFF2-40B4-BE49-F238E27FC236}">
              <a16:creationId xmlns:a16="http://schemas.microsoft.com/office/drawing/2014/main" id="{72B847B2-D067-4BB2-8A18-0E65328403BD}"/>
            </a:ext>
          </a:extLst>
        </xdr:cNvPr>
        <xdr:cNvSpPr txBox="1"/>
      </xdr:nvSpPr>
      <xdr:spPr>
        <a:xfrm>
          <a:off x="9467850" y="145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30277</xdr:rowOff>
    </xdr:from>
    <xdr:to>
      <xdr:col>50</xdr:col>
      <xdr:colOff>165100</xdr:colOff>
      <xdr:row>85</xdr:row>
      <xdr:rowOff>131877</xdr:rowOff>
    </xdr:to>
    <xdr:sp macro="" textlink="">
      <xdr:nvSpPr>
        <xdr:cNvPr id="258" name="楕円 257">
          <a:extLst>
            <a:ext uri="{FF2B5EF4-FFF2-40B4-BE49-F238E27FC236}">
              <a16:creationId xmlns:a16="http://schemas.microsoft.com/office/drawing/2014/main" id="{58449714-1A25-49D9-B945-F56F472EEC6F}"/>
            </a:ext>
          </a:extLst>
        </xdr:cNvPr>
        <xdr:cNvSpPr/>
      </xdr:nvSpPr>
      <xdr:spPr>
        <a:xfrm>
          <a:off x="8632190" y="146016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78333</xdr:rowOff>
    </xdr:from>
    <xdr:to>
      <xdr:col>55</xdr:col>
      <xdr:colOff>0</xdr:colOff>
      <xdr:row>85</xdr:row>
      <xdr:rowOff>81077</xdr:rowOff>
    </xdr:to>
    <xdr:cxnSp macro="">
      <xdr:nvCxnSpPr>
        <xdr:cNvPr id="259" name="直線コネクタ 258">
          <a:extLst>
            <a:ext uri="{FF2B5EF4-FFF2-40B4-BE49-F238E27FC236}">
              <a16:creationId xmlns:a16="http://schemas.microsoft.com/office/drawing/2014/main" id="{71C3E5A2-CAD3-483A-A28C-8F336297994C}"/>
            </a:ext>
          </a:extLst>
        </xdr:cNvPr>
        <xdr:cNvCxnSpPr/>
      </xdr:nvCxnSpPr>
      <xdr:spPr>
        <a:xfrm flipV="1">
          <a:off x="8686800" y="14651583"/>
          <a:ext cx="74295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32105</xdr:rowOff>
    </xdr:from>
    <xdr:to>
      <xdr:col>46</xdr:col>
      <xdr:colOff>38100</xdr:colOff>
      <xdr:row>85</xdr:row>
      <xdr:rowOff>133705</xdr:rowOff>
    </xdr:to>
    <xdr:sp macro="" textlink="">
      <xdr:nvSpPr>
        <xdr:cNvPr id="260" name="楕円 259">
          <a:extLst>
            <a:ext uri="{FF2B5EF4-FFF2-40B4-BE49-F238E27FC236}">
              <a16:creationId xmlns:a16="http://schemas.microsoft.com/office/drawing/2014/main" id="{E59B9EC0-4C46-4D04-A6E1-B9BDA898EEEE}"/>
            </a:ext>
          </a:extLst>
        </xdr:cNvPr>
        <xdr:cNvSpPr/>
      </xdr:nvSpPr>
      <xdr:spPr>
        <a:xfrm>
          <a:off x="7846060" y="1460345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81077</xdr:rowOff>
    </xdr:from>
    <xdr:to>
      <xdr:col>50</xdr:col>
      <xdr:colOff>114300</xdr:colOff>
      <xdr:row>85</xdr:row>
      <xdr:rowOff>82905</xdr:rowOff>
    </xdr:to>
    <xdr:cxnSp macro="">
      <xdr:nvCxnSpPr>
        <xdr:cNvPr id="261" name="直線コネクタ 260">
          <a:extLst>
            <a:ext uri="{FF2B5EF4-FFF2-40B4-BE49-F238E27FC236}">
              <a16:creationId xmlns:a16="http://schemas.microsoft.com/office/drawing/2014/main" id="{2AE6785E-C312-4896-9B2A-E77CBB70D689}"/>
            </a:ext>
          </a:extLst>
        </xdr:cNvPr>
        <xdr:cNvCxnSpPr/>
      </xdr:nvCxnSpPr>
      <xdr:spPr>
        <a:xfrm flipV="1">
          <a:off x="7889240" y="14656232"/>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33934</xdr:rowOff>
    </xdr:from>
    <xdr:to>
      <xdr:col>41</xdr:col>
      <xdr:colOff>101600</xdr:colOff>
      <xdr:row>85</xdr:row>
      <xdr:rowOff>135534</xdr:rowOff>
    </xdr:to>
    <xdr:sp macro="" textlink="">
      <xdr:nvSpPr>
        <xdr:cNvPr id="262" name="楕円 261">
          <a:extLst>
            <a:ext uri="{FF2B5EF4-FFF2-40B4-BE49-F238E27FC236}">
              <a16:creationId xmlns:a16="http://schemas.microsoft.com/office/drawing/2014/main" id="{8FA6C6F8-8B91-4EA7-AB1C-54EB930CF6E4}"/>
            </a:ext>
          </a:extLst>
        </xdr:cNvPr>
        <xdr:cNvSpPr/>
      </xdr:nvSpPr>
      <xdr:spPr>
        <a:xfrm>
          <a:off x="7029450" y="146052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82905</xdr:rowOff>
    </xdr:from>
    <xdr:to>
      <xdr:col>45</xdr:col>
      <xdr:colOff>177800</xdr:colOff>
      <xdr:row>85</xdr:row>
      <xdr:rowOff>84734</xdr:rowOff>
    </xdr:to>
    <xdr:cxnSp macro="">
      <xdr:nvCxnSpPr>
        <xdr:cNvPr id="263" name="直線コネクタ 262">
          <a:extLst>
            <a:ext uri="{FF2B5EF4-FFF2-40B4-BE49-F238E27FC236}">
              <a16:creationId xmlns:a16="http://schemas.microsoft.com/office/drawing/2014/main" id="{A9445A9A-1378-46DE-9C23-51CA7C853CDA}"/>
            </a:ext>
          </a:extLst>
        </xdr:cNvPr>
        <xdr:cNvCxnSpPr/>
      </xdr:nvCxnSpPr>
      <xdr:spPr>
        <a:xfrm flipV="1">
          <a:off x="7084060" y="14658060"/>
          <a:ext cx="80518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35764</xdr:rowOff>
    </xdr:from>
    <xdr:to>
      <xdr:col>36</xdr:col>
      <xdr:colOff>165100</xdr:colOff>
      <xdr:row>85</xdr:row>
      <xdr:rowOff>137364</xdr:rowOff>
    </xdr:to>
    <xdr:sp macro="" textlink="">
      <xdr:nvSpPr>
        <xdr:cNvPr id="264" name="楕円 263">
          <a:extLst>
            <a:ext uri="{FF2B5EF4-FFF2-40B4-BE49-F238E27FC236}">
              <a16:creationId xmlns:a16="http://schemas.microsoft.com/office/drawing/2014/main" id="{CEE44566-380F-4251-9B6C-82FE0B6C57E0}"/>
            </a:ext>
          </a:extLst>
        </xdr:cNvPr>
        <xdr:cNvSpPr/>
      </xdr:nvSpPr>
      <xdr:spPr>
        <a:xfrm>
          <a:off x="6231890" y="1460901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84734</xdr:rowOff>
    </xdr:from>
    <xdr:to>
      <xdr:col>41</xdr:col>
      <xdr:colOff>50800</xdr:colOff>
      <xdr:row>85</xdr:row>
      <xdr:rowOff>86564</xdr:rowOff>
    </xdr:to>
    <xdr:cxnSp macro="">
      <xdr:nvCxnSpPr>
        <xdr:cNvPr id="265" name="直線コネクタ 264">
          <a:extLst>
            <a:ext uri="{FF2B5EF4-FFF2-40B4-BE49-F238E27FC236}">
              <a16:creationId xmlns:a16="http://schemas.microsoft.com/office/drawing/2014/main" id="{6DF1FCB0-FD91-4213-94CE-52D9606B0504}"/>
            </a:ext>
          </a:extLst>
        </xdr:cNvPr>
        <xdr:cNvCxnSpPr/>
      </xdr:nvCxnSpPr>
      <xdr:spPr>
        <a:xfrm flipV="1">
          <a:off x="6286500" y="14659889"/>
          <a:ext cx="79756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6" name="n_1aveValue【福祉施設】&#10;一人当たり面積">
          <a:extLst>
            <a:ext uri="{FF2B5EF4-FFF2-40B4-BE49-F238E27FC236}">
              <a16:creationId xmlns:a16="http://schemas.microsoft.com/office/drawing/2014/main" id="{A9040512-F5FC-479A-8C16-5AAE7B6E1B70}"/>
            </a:ext>
          </a:extLst>
        </xdr:cNvPr>
        <xdr:cNvSpPr txBox="1"/>
      </xdr:nvSpPr>
      <xdr:spPr>
        <a:xfrm>
          <a:off x="845446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7" name="n_2aveValue【福祉施設】&#10;一人当たり面積">
          <a:extLst>
            <a:ext uri="{FF2B5EF4-FFF2-40B4-BE49-F238E27FC236}">
              <a16:creationId xmlns:a16="http://schemas.microsoft.com/office/drawing/2014/main" id="{F5E57356-B10A-412E-854C-46887D3BA032}"/>
            </a:ext>
          </a:extLst>
        </xdr:cNvPr>
        <xdr:cNvSpPr txBox="1"/>
      </xdr:nvSpPr>
      <xdr:spPr>
        <a:xfrm>
          <a:off x="7673417" y="143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68" name="n_3aveValue【福祉施設】&#10;一人当たり面積">
          <a:extLst>
            <a:ext uri="{FF2B5EF4-FFF2-40B4-BE49-F238E27FC236}">
              <a16:creationId xmlns:a16="http://schemas.microsoft.com/office/drawing/2014/main" id="{2DA471D7-0222-4489-9B4D-E1E43537E8A9}"/>
            </a:ext>
          </a:extLst>
        </xdr:cNvPr>
        <xdr:cNvSpPr txBox="1"/>
      </xdr:nvSpPr>
      <xdr:spPr>
        <a:xfrm>
          <a:off x="6866332" y="1435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69" name="n_4aveValue【福祉施設】&#10;一人当たり面積">
          <a:extLst>
            <a:ext uri="{FF2B5EF4-FFF2-40B4-BE49-F238E27FC236}">
              <a16:creationId xmlns:a16="http://schemas.microsoft.com/office/drawing/2014/main" id="{5AEAFB20-E6C3-42FF-A7BF-0D75CB182608}"/>
            </a:ext>
          </a:extLst>
        </xdr:cNvPr>
        <xdr:cNvSpPr txBox="1"/>
      </xdr:nvSpPr>
      <xdr:spPr>
        <a:xfrm>
          <a:off x="6068772" y="143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123004</xdr:rowOff>
    </xdr:from>
    <xdr:ext cx="469744" cy="259045"/>
    <xdr:sp macro="" textlink="">
      <xdr:nvSpPr>
        <xdr:cNvPr id="270" name="n_1mainValue【福祉施設】&#10;一人当たり面積">
          <a:extLst>
            <a:ext uri="{FF2B5EF4-FFF2-40B4-BE49-F238E27FC236}">
              <a16:creationId xmlns:a16="http://schemas.microsoft.com/office/drawing/2014/main" id="{A12A7FA8-FF6F-4DC3-A8A9-BD04D24AF5F8}"/>
            </a:ext>
          </a:extLst>
        </xdr:cNvPr>
        <xdr:cNvSpPr txBox="1"/>
      </xdr:nvSpPr>
      <xdr:spPr>
        <a:xfrm>
          <a:off x="8454467" y="146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124832</xdr:rowOff>
    </xdr:from>
    <xdr:ext cx="469744" cy="259045"/>
    <xdr:sp macro="" textlink="">
      <xdr:nvSpPr>
        <xdr:cNvPr id="271" name="n_2mainValue【福祉施設】&#10;一人当たり面積">
          <a:extLst>
            <a:ext uri="{FF2B5EF4-FFF2-40B4-BE49-F238E27FC236}">
              <a16:creationId xmlns:a16="http://schemas.microsoft.com/office/drawing/2014/main" id="{7931D27A-1FDF-43B0-829B-C146C9EC69E2}"/>
            </a:ext>
          </a:extLst>
        </xdr:cNvPr>
        <xdr:cNvSpPr txBox="1"/>
      </xdr:nvSpPr>
      <xdr:spPr>
        <a:xfrm>
          <a:off x="7673417" y="1469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126661</xdr:rowOff>
    </xdr:from>
    <xdr:ext cx="469744" cy="259045"/>
    <xdr:sp macro="" textlink="">
      <xdr:nvSpPr>
        <xdr:cNvPr id="272" name="n_3mainValue【福祉施設】&#10;一人当たり面積">
          <a:extLst>
            <a:ext uri="{FF2B5EF4-FFF2-40B4-BE49-F238E27FC236}">
              <a16:creationId xmlns:a16="http://schemas.microsoft.com/office/drawing/2014/main" id="{B137839A-CD95-4A73-AD33-0ECC8AF8A21B}"/>
            </a:ext>
          </a:extLst>
        </xdr:cNvPr>
        <xdr:cNvSpPr txBox="1"/>
      </xdr:nvSpPr>
      <xdr:spPr>
        <a:xfrm>
          <a:off x="6866332" y="1470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128491</xdr:rowOff>
    </xdr:from>
    <xdr:ext cx="469744" cy="259045"/>
    <xdr:sp macro="" textlink="">
      <xdr:nvSpPr>
        <xdr:cNvPr id="273" name="n_4mainValue【福祉施設】&#10;一人当たり面積">
          <a:extLst>
            <a:ext uri="{FF2B5EF4-FFF2-40B4-BE49-F238E27FC236}">
              <a16:creationId xmlns:a16="http://schemas.microsoft.com/office/drawing/2014/main" id="{ACB933EA-6896-4A54-B346-02E3125CBA80}"/>
            </a:ext>
          </a:extLst>
        </xdr:cNvPr>
        <xdr:cNvSpPr txBox="1"/>
      </xdr:nvSpPr>
      <xdr:spPr>
        <a:xfrm>
          <a:off x="6068772" y="1470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F9AE299D-4C3A-447E-BB6C-DD04F903F8F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E2B10E9A-7B6D-4555-9631-4F5775CD6FB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3A496FEB-9A93-41E1-9FDA-E8A5633F0E1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C017C192-91F9-4C34-A7FC-F8116CC7544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B32BDB3-3709-4CB2-8559-7739EBA9268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68305E5-CD55-4741-9A95-41D87DEC378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9006A4E0-0669-4AAE-AB6D-343B89D9B21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220EA288-2E97-4507-BEAE-2F6DA383D3B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C928BDE0-3A2A-4170-9E83-0705839DADA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A281C296-092D-435D-83F4-62C5366422E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F2C998C7-799A-4AEB-909D-16C6362BCCE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714FF38E-19E0-4DDA-9509-DD1E26D8E9A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9335900D-0092-45C5-ADEA-8EA3D80BBC3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D10948D8-ECC9-4631-999E-27F768E35EB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9BAF9712-750A-45C7-B763-9831C428DCD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BA4ED08D-1FA2-483D-9C64-3B7F45682336}"/>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B6F96D5F-D2F9-41F5-BA49-004CD2AFE38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B41B331B-09B1-44B3-8E1C-ECD7BC73792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CB900126-8664-48B6-B885-F260E775527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BE13C1BA-67A1-4907-B568-724C0125433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D7FFB3B8-458F-4E80-9125-C04878477C0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CB8D14F2-4C17-40F1-8084-8916A1C7230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2066CA69-DD4C-4EB6-805A-F9873299702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7CC17FB9-536B-4D23-8164-6E5DE5D4DD3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FDA3D56D-EA36-43FA-85CB-5D8BAFF66EE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726AECF2-BAD7-4909-9C4E-E708745F8EE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A0B7A90C-4DAC-4847-9941-8801118E549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a:extLst>
            <a:ext uri="{FF2B5EF4-FFF2-40B4-BE49-F238E27FC236}">
              <a16:creationId xmlns:a16="http://schemas.microsoft.com/office/drawing/2014/main" id="{8423BAE4-9262-4E28-B00D-17A57804A0C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2" name="テキスト ボックス 301">
          <a:extLst>
            <a:ext uri="{FF2B5EF4-FFF2-40B4-BE49-F238E27FC236}">
              <a16:creationId xmlns:a16="http://schemas.microsoft.com/office/drawing/2014/main" id="{814F6919-5A36-4E76-83B4-FD3783442A0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a:extLst>
            <a:ext uri="{FF2B5EF4-FFF2-40B4-BE49-F238E27FC236}">
              <a16:creationId xmlns:a16="http://schemas.microsoft.com/office/drawing/2014/main" id="{F6311CCB-8D0C-472B-9790-3252FCFFC71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a:extLst>
            <a:ext uri="{FF2B5EF4-FFF2-40B4-BE49-F238E27FC236}">
              <a16:creationId xmlns:a16="http://schemas.microsoft.com/office/drawing/2014/main" id="{FB641858-C659-4729-8358-6284BB34441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a:extLst>
            <a:ext uri="{FF2B5EF4-FFF2-40B4-BE49-F238E27FC236}">
              <a16:creationId xmlns:a16="http://schemas.microsoft.com/office/drawing/2014/main" id="{1DB5705F-45F1-445B-85CE-02E89287EE5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a:extLst>
            <a:ext uri="{FF2B5EF4-FFF2-40B4-BE49-F238E27FC236}">
              <a16:creationId xmlns:a16="http://schemas.microsoft.com/office/drawing/2014/main" id="{4C1F8C9B-3AB4-4BC4-B4EA-37D3CA4106F1}"/>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a:extLst>
            <a:ext uri="{FF2B5EF4-FFF2-40B4-BE49-F238E27FC236}">
              <a16:creationId xmlns:a16="http://schemas.microsoft.com/office/drawing/2014/main" id="{25B9E4E4-0FF7-47B5-B01A-3E336FDFAD76}"/>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a:extLst>
            <a:ext uri="{FF2B5EF4-FFF2-40B4-BE49-F238E27FC236}">
              <a16:creationId xmlns:a16="http://schemas.microsoft.com/office/drawing/2014/main" id="{97A0BB6C-CFAC-4E2C-87DC-41A9066F9AE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a:extLst>
            <a:ext uri="{FF2B5EF4-FFF2-40B4-BE49-F238E27FC236}">
              <a16:creationId xmlns:a16="http://schemas.microsoft.com/office/drawing/2014/main" id="{F3B18104-5BAB-4609-8DC6-FCA802BC591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0" name="テキスト ボックス 309">
          <a:extLst>
            <a:ext uri="{FF2B5EF4-FFF2-40B4-BE49-F238E27FC236}">
              <a16:creationId xmlns:a16="http://schemas.microsoft.com/office/drawing/2014/main" id="{BFB1AACE-CB8A-47B3-B39F-FF1B56F0662D}"/>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a:extLst>
            <a:ext uri="{FF2B5EF4-FFF2-40B4-BE49-F238E27FC236}">
              <a16:creationId xmlns:a16="http://schemas.microsoft.com/office/drawing/2014/main" id="{71E3FF7C-99CB-4B30-82AE-BAAA229BEFC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2" name="テキスト ボックス 311">
          <a:extLst>
            <a:ext uri="{FF2B5EF4-FFF2-40B4-BE49-F238E27FC236}">
              <a16:creationId xmlns:a16="http://schemas.microsoft.com/office/drawing/2014/main" id="{6327AFFC-3801-472D-A33A-F46556C006B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一般廃棄物処理施設】&#10;有形固定資産減価償却率グラフ枠">
          <a:extLst>
            <a:ext uri="{FF2B5EF4-FFF2-40B4-BE49-F238E27FC236}">
              <a16:creationId xmlns:a16="http://schemas.microsoft.com/office/drawing/2014/main" id="{FC78BFF0-DA29-4315-869B-A372EF8159C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4" name="直線コネクタ 313">
          <a:extLst>
            <a:ext uri="{FF2B5EF4-FFF2-40B4-BE49-F238E27FC236}">
              <a16:creationId xmlns:a16="http://schemas.microsoft.com/office/drawing/2014/main" id="{A02637E8-3BC2-4040-8044-1634218BF776}"/>
            </a:ext>
          </a:extLst>
        </xdr:cNvPr>
        <xdr:cNvCxnSpPr/>
      </xdr:nvCxnSpPr>
      <xdr:spPr>
        <a:xfrm flipV="1">
          <a:off x="14703424" y="564070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5" name="【一般廃棄物処理施設】&#10;有形固定資産減価償却率最小値テキスト">
          <a:extLst>
            <a:ext uri="{FF2B5EF4-FFF2-40B4-BE49-F238E27FC236}">
              <a16:creationId xmlns:a16="http://schemas.microsoft.com/office/drawing/2014/main" id="{24DBC71E-664F-4511-AFE2-A4019E68B3EB}"/>
            </a:ext>
          </a:extLst>
        </xdr:cNvPr>
        <xdr:cNvSpPr txBox="1"/>
      </xdr:nvSpPr>
      <xdr:spPr>
        <a:xfrm>
          <a:off x="1474216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6" name="直線コネクタ 315">
          <a:extLst>
            <a:ext uri="{FF2B5EF4-FFF2-40B4-BE49-F238E27FC236}">
              <a16:creationId xmlns:a16="http://schemas.microsoft.com/office/drawing/2014/main" id="{146E8FDE-E57B-41DD-9FEE-DA504F54C422}"/>
            </a:ext>
          </a:extLst>
        </xdr:cNvPr>
        <xdr:cNvCxnSpPr/>
      </xdr:nvCxnSpPr>
      <xdr:spPr>
        <a:xfrm>
          <a:off x="1461135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7" name="【一般廃棄物処理施設】&#10;有形固定資産減価償却率最大値テキスト">
          <a:extLst>
            <a:ext uri="{FF2B5EF4-FFF2-40B4-BE49-F238E27FC236}">
              <a16:creationId xmlns:a16="http://schemas.microsoft.com/office/drawing/2014/main" id="{AB6A2933-C4EC-412E-83F2-2A9D2D020823}"/>
            </a:ext>
          </a:extLst>
        </xdr:cNvPr>
        <xdr:cNvSpPr txBox="1"/>
      </xdr:nvSpPr>
      <xdr:spPr>
        <a:xfrm>
          <a:off x="147421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8" name="直線コネクタ 317">
          <a:extLst>
            <a:ext uri="{FF2B5EF4-FFF2-40B4-BE49-F238E27FC236}">
              <a16:creationId xmlns:a16="http://schemas.microsoft.com/office/drawing/2014/main" id="{496ED883-E2A9-4455-AC6D-5EA4336BC35C}"/>
            </a:ext>
          </a:extLst>
        </xdr:cNvPr>
        <xdr:cNvCxnSpPr/>
      </xdr:nvCxnSpPr>
      <xdr:spPr>
        <a:xfrm>
          <a:off x="14611350" y="564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19" name="【一般廃棄物処理施設】&#10;有形固定資産減価償却率平均値テキスト">
          <a:extLst>
            <a:ext uri="{FF2B5EF4-FFF2-40B4-BE49-F238E27FC236}">
              <a16:creationId xmlns:a16="http://schemas.microsoft.com/office/drawing/2014/main" id="{64C9C998-5629-4B4A-9EB4-02E6601EDB41}"/>
            </a:ext>
          </a:extLst>
        </xdr:cNvPr>
        <xdr:cNvSpPr txBox="1"/>
      </xdr:nvSpPr>
      <xdr:spPr>
        <a:xfrm>
          <a:off x="147421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0" name="フローチャート: 判断 319">
          <a:extLst>
            <a:ext uri="{FF2B5EF4-FFF2-40B4-BE49-F238E27FC236}">
              <a16:creationId xmlns:a16="http://schemas.microsoft.com/office/drawing/2014/main" id="{C694C16B-0030-408E-AE35-E31CD9934337}"/>
            </a:ext>
          </a:extLst>
        </xdr:cNvPr>
        <xdr:cNvSpPr/>
      </xdr:nvSpPr>
      <xdr:spPr>
        <a:xfrm>
          <a:off x="14649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1" name="フローチャート: 判断 320">
          <a:extLst>
            <a:ext uri="{FF2B5EF4-FFF2-40B4-BE49-F238E27FC236}">
              <a16:creationId xmlns:a16="http://schemas.microsoft.com/office/drawing/2014/main" id="{2660D7D7-D5AC-4448-8519-FEEFE4D39BE6}"/>
            </a:ext>
          </a:extLst>
        </xdr:cNvPr>
        <xdr:cNvSpPr/>
      </xdr:nvSpPr>
      <xdr:spPr>
        <a:xfrm>
          <a:off x="13887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2" name="フローチャート: 判断 321">
          <a:extLst>
            <a:ext uri="{FF2B5EF4-FFF2-40B4-BE49-F238E27FC236}">
              <a16:creationId xmlns:a16="http://schemas.microsoft.com/office/drawing/2014/main" id="{DED1FD6C-D551-4FA7-88DC-0F2793F860EB}"/>
            </a:ext>
          </a:extLst>
        </xdr:cNvPr>
        <xdr:cNvSpPr/>
      </xdr:nvSpPr>
      <xdr:spPr>
        <a:xfrm>
          <a:off x="130898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3" name="フローチャート: 判断 322">
          <a:extLst>
            <a:ext uri="{FF2B5EF4-FFF2-40B4-BE49-F238E27FC236}">
              <a16:creationId xmlns:a16="http://schemas.microsoft.com/office/drawing/2014/main" id="{DA436304-8B8B-49FA-98D9-016D7BC1B290}"/>
            </a:ext>
          </a:extLst>
        </xdr:cNvPr>
        <xdr:cNvSpPr/>
      </xdr:nvSpPr>
      <xdr:spPr>
        <a:xfrm>
          <a:off x="12303760" y="636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4" name="フローチャート: 判断 323">
          <a:extLst>
            <a:ext uri="{FF2B5EF4-FFF2-40B4-BE49-F238E27FC236}">
              <a16:creationId xmlns:a16="http://schemas.microsoft.com/office/drawing/2014/main" id="{B35111CB-2E3A-43DF-AC35-EE45748CDE68}"/>
            </a:ext>
          </a:extLst>
        </xdr:cNvPr>
        <xdr:cNvSpPr/>
      </xdr:nvSpPr>
      <xdr:spPr>
        <a:xfrm>
          <a:off x="11487150" y="6330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7E4CF313-9BA8-4597-9DE7-BF6B93970D5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1CC3895-9FE8-434E-936B-E544470C2E4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316C2974-FDC2-49D5-BEB4-F69EC85A101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45294F2-E716-4847-AEA7-2F5A54AA37E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1854443-F691-46F4-8F13-F9C544B7999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330" name="楕円 329">
          <a:extLst>
            <a:ext uri="{FF2B5EF4-FFF2-40B4-BE49-F238E27FC236}">
              <a16:creationId xmlns:a16="http://schemas.microsoft.com/office/drawing/2014/main" id="{FCACD228-4C30-4FDB-A42C-EE56117D9507}"/>
            </a:ext>
          </a:extLst>
        </xdr:cNvPr>
        <xdr:cNvSpPr/>
      </xdr:nvSpPr>
      <xdr:spPr>
        <a:xfrm>
          <a:off x="14649450" y="6694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331" name="【一般廃棄物処理施設】&#10;有形固定資産減価償却率該当値テキスト">
          <a:extLst>
            <a:ext uri="{FF2B5EF4-FFF2-40B4-BE49-F238E27FC236}">
              <a16:creationId xmlns:a16="http://schemas.microsoft.com/office/drawing/2014/main" id="{6EE734B3-735B-4A42-9044-D58F9A185C92}"/>
            </a:ext>
          </a:extLst>
        </xdr:cNvPr>
        <xdr:cNvSpPr txBox="1"/>
      </xdr:nvSpPr>
      <xdr:spPr>
        <a:xfrm>
          <a:off x="1474216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332" name="楕円 331">
          <a:extLst>
            <a:ext uri="{FF2B5EF4-FFF2-40B4-BE49-F238E27FC236}">
              <a16:creationId xmlns:a16="http://schemas.microsoft.com/office/drawing/2014/main" id="{FFF8DA98-B82E-4E1E-9C98-8D9CD1804C77}"/>
            </a:ext>
          </a:extLst>
        </xdr:cNvPr>
        <xdr:cNvSpPr/>
      </xdr:nvSpPr>
      <xdr:spPr>
        <a:xfrm>
          <a:off x="13887450" y="669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55245</xdr:rowOff>
    </xdr:from>
    <xdr:to>
      <xdr:col>85</xdr:col>
      <xdr:colOff>127000</xdr:colOff>
      <xdr:row>39</xdr:row>
      <xdr:rowOff>57150</xdr:rowOff>
    </xdr:to>
    <xdr:cxnSp macro="">
      <xdr:nvCxnSpPr>
        <xdr:cNvPr id="333" name="直線コネクタ 332">
          <a:extLst>
            <a:ext uri="{FF2B5EF4-FFF2-40B4-BE49-F238E27FC236}">
              <a16:creationId xmlns:a16="http://schemas.microsoft.com/office/drawing/2014/main" id="{653D5BCF-545F-48DA-9A61-64295F762459}"/>
            </a:ext>
          </a:extLst>
        </xdr:cNvPr>
        <xdr:cNvCxnSpPr/>
      </xdr:nvCxnSpPr>
      <xdr:spPr>
        <a:xfrm>
          <a:off x="13942060" y="67456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334" name="楕円 333">
          <a:extLst>
            <a:ext uri="{FF2B5EF4-FFF2-40B4-BE49-F238E27FC236}">
              <a16:creationId xmlns:a16="http://schemas.microsoft.com/office/drawing/2014/main" id="{171C81BF-B1F9-4355-8C5B-EC1EA875DEF5}"/>
            </a:ext>
          </a:extLst>
        </xdr:cNvPr>
        <xdr:cNvSpPr/>
      </xdr:nvSpPr>
      <xdr:spPr>
        <a:xfrm>
          <a:off x="13089890" y="67443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55245</xdr:rowOff>
    </xdr:from>
    <xdr:to>
      <xdr:col>81</xdr:col>
      <xdr:colOff>50800</xdr:colOff>
      <xdr:row>39</xdr:row>
      <xdr:rowOff>112395</xdr:rowOff>
    </xdr:to>
    <xdr:cxnSp macro="">
      <xdr:nvCxnSpPr>
        <xdr:cNvPr id="335" name="直線コネクタ 334">
          <a:extLst>
            <a:ext uri="{FF2B5EF4-FFF2-40B4-BE49-F238E27FC236}">
              <a16:creationId xmlns:a16="http://schemas.microsoft.com/office/drawing/2014/main" id="{CEE4141B-80DA-4D8F-818A-EFD798B827BC}"/>
            </a:ext>
          </a:extLst>
        </xdr:cNvPr>
        <xdr:cNvCxnSpPr/>
      </xdr:nvCxnSpPr>
      <xdr:spPr>
        <a:xfrm flipV="1">
          <a:off x="13144500" y="6745605"/>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336" name="楕円 335">
          <a:extLst>
            <a:ext uri="{FF2B5EF4-FFF2-40B4-BE49-F238E27FC236}">
              <a16:creationId xmlns:a16="http://schemas.microsoft.com/office/drawing/2014/main" id="{42614DEF-C526-4859-80F8-DF6355CB1129}"/>
            </a:ext>
          </a:extLst>
        </xdr:cNvPr>
        <xdr:cNvSpPr/>
      </xdr:nvSpPr>
      <xdr:spPr>
        <a:xfrm>
          <a:off x="12303760" y="670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112395</xdr:rowOff>
    </xdr:to>
    <xdr:cxnSp macro="">
      <xdr:nvCxnSpPr>
        <xdr:cNvPr id="337" name="直線コネクタ 336">
          <a:extLst>
            <a:ext uri="{FF2B5EF4-FFF2-40B4-BE49-F238E27FC236}">
              <a16:creationId xmlns:a16="http://schemas.microsoft.com/office/drawing/2014/main" id="{F6EF6DD0-5AF5-490E-A3A2-53579C09149D}"/>
            </a:ext>
          </a:extLst>
        </xdr:cNvPr>
        <xdr:cNvCxnSpPr/>
      </xdr:nvCxnSpPr>
      <xdr:spPr>
        <a:xfrm>
          <a:off x="12346940" y="675132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338" name="楕円 337">
          <a:extLst>
            <a:ext uri="{FF2B5EF4-FFF2-40B4-BE49-F238E27FC236}">
              <a16:creationId xmlns:a16="http://schemas.microsoft.com/office/drawing/2014/main" id="{84A9C87C-6FDC-42D5-B1EC-63D54FF1875E}"/>
            </a:ext>
          </a:extLst>
        </xdr:cNvPr>
        <xdr:cNvSpPr/>
      </xdr:nvSpPr>
      <xdr:spPr>
        <a:xfrm>
          <a:off x="11487150" y="6658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24765</xdr:rowOff>
    </xdr:from>
    <xdr:to>
      <xdr:col>71</xdr:col>
      <xdr:colOff>177800</xdr:colOff>
      <xdr:row>39</xdr:row>
      <xdr:rowOff>66675</xdr:rowOff>
    </xdr:to>
    <xdr:cxnSp macro="">
      <xdr:nvCxnSpPr>
        <xdr:cNvPr id="339" name="直線コネクタ 338">
          <a:extLst>
            <a:ext uri="{FF2B5EF4-FFF2-40B4-BE49-F238E27FC236}">
              <a16:creationId xmlns:a16="http://schemas.microsoft.com/office/drawing/2014/main" id="{1FD396AE-8E71-414E-98EE-24E0467C9BE2}"/>
            </a:ext>
          </a:extLst>
        </xdr:cNvPr>
        <xdr:cNvCxnSpPr/>
      </xdr:nvCxnSpPr>
      <xdr:spPr>
        <a:xfrm>
          <a:off x="11541760" y="67075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2922F9BF-E668-45F1-A836-CDCD72288AFC}"/>
            </a:ext>
          </a:extLst>
        </xdr:cNvPr>
        <xdr:cNvSpPr txBox="1"/>
      </xdr:nvSpPr>
      <xdr:spPr>
        <a:xfrm>
          <a:off x="1373823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7184F835-7E80-4C6E-9B8F-2C9A7B79EAFA}"/>
            </a:ext>
          </a:extLst>
        </xdr:cNvPr>
        <xdr:cNvSpPr txBox="1"/>
      </xdr:nvSpPr>
      <xdr:spPr>
        <a:xfrm>
          <a:off x="1295718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780D6365-A764-4237-BA29-B5A78640F51C}"/>
            </a:ext>
          </a:extLst>
        </xdr:cNvPr>
        <xdr:cNvSpPr txBox="1"/>
      </xdr:nvSpPr>
      <xdr:spPr>
        <a:xfrm>
          <a:off x="1217105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BD56C03E-B38A-464F-BE7A-61D3008DF21A}"/>
            </a:ext>
          </a:extLst>
        </xdr:cNvPr>
        <xdr:cNvSpPr txBox="1"/>
      </xdr:nvSpPr>
      <xdr:spPr>
        <a:xfrm>
          <a:off x="113544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228F1F27-A6CB-4B3A-86AA-28A4B03CBBE6}"/>
            </a:ext>
          </a:extLst>
        </xdr:cNvPr>
        <xdr:cNvSpPr txBox="1"/>
      </xdr:nvSpPr>
      <xdr:spPr>
        <a:xfrm>
          <a:off x="1373823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C981C9DC-9F8B-4627-8365-EFE8C45AFEC8}"/>
            </a:ext>
          </a:extLst>
        </xdr:cNvPr>
        <xdr:cNvSpPr txBox="1"/>
      </xdr:nvSpPr>
      <xdr:spPr>
        <a:xfrm>
          <a:off x="1295718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EE699454-A2CE-42DB-A494-12442DCCD2A9}"/>
            </a:ext>
          </a:extLst>
        </xdr:cNvPr>
        <xdr:cNvSpPr txBox="1"/>
      </xdr:nvSpPr>
      <xdr:spPr>
        <a:xfrm>
          <a:off x="1217105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347" name="n_4mainValue【一般廃棄物処理施設】&#10;有形固定資産減価償却率">
          <a:extLst>
            <a:ext uri="{FF2B5EF4-FFF2-40B4-BE49-F238E27FC236}">
              <a16:creationId xmlns:a16="http://schemas.microsoft.com/office/drawing/2014/main" id="{D72A76C0-56B7-4C5B-8601-90A739FAEF63}"/>
            </a:ext>
          </a:extLst>
        </xdr:cNvPr>
        <xdr:cNvSpPr txBox="1"/>
      </xdr:nvSpPr>
      <xdr:spPr>
        <a:xfrm>
          <a:off x="113544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B69B0F31-31CE-4758-936A-F28416C1112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9C17B3C3-1737-44C8-8046-3C51B4A34FC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82A18E6A-5467-483C-B414-0D2DD09089D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0B81F584-3359-486F-BA5B-58659541CE5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06CDEE9D-7C19-478B-A7EE-966F06A9C8D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DA477895-585E-46CE-9123-FD698307992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E3536108-D1FA-418D-A0B1-A844FDFA8F6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9FFC2072-3921-4C3F-AE73-CDEF64CC2C4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700DB3C6-D6D2-49CE-9EC1-1E9A171F0D9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64D5A235-6927-4815-9EA0-5B38676CDDD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a:extLst>
            <a:ext uri="{FF2B5EF4-FFF2-40B4-BE49-F238E27FC236}">
              <a16:creationId xmlns:a16="http://schemas.microsoft.com/office/drawing/2014/main" id="{0E2B8E8C-3354-41B0-B8A5-B1256264248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9" name="テキスト ボックス 358">
          <a:extLst>
            <a:ext uri="{FF2B5EF4-FFF2-40B4-BE49-F238E27FC236}">
              <a16:creationId xmlns:a16="http://schemas.microsoft.com/office/drawing/2014/main" id="{2ED1ABAA-BBAD-4366-AE06-0D7C0E85AA37}"/>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a:extLst>
            <a:ext uri="{FF2B5EF4-FFF2-40B4-BE49-F238E27FC236}">
              <a16:creationId xmlns:a16="http://schemas.microsoft.com/office/drawing/2014/main" id="{8D0A6A64-999D-4484-8FB3-9F970C58FED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1" name="テキスト ボックス 360">
          <a:extLst>
            <a:ext uri="{FF2B5EF4-FFF2-40B4-BE49-F238E27FC236}">
              <a16:creationId xmlns:a16="http://schemas.microsoft.com/office/drawing/2014/main" id="{1120B62C-02C5-49AC-B154-90868E19742C}"/>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a:extLst>
            <a:ext uri="{FF2B5EF4-FFF2-40B4-BE49-F238E27FC236}">
              <a16:creationId xmlns:a16="http://schemas.microsoft.com/office/drawing/2014/main" id="{630C0B27-6BA6-4B37-9768-31E9059EE71D}"/>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a:extLst>
            <a:ext uri="{FF2B5EF4-FFF2-40B4-BE49-F238E27FC236}">
              <a16:creationId xmlns:a16="http://schemas.microsoft.com/office/drawing/2014/main" id="{10D08080-5576-4A94-B3A5-33E2F7643678}"/>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a:extLst>
            <a:ext uri="{FF2B5EF4-FFF2-40B4-BE49-F238E27FC236}">
              <a16:creationId xmlns:a16="http://schemas.microsoft.com/office/drawing/2014/main" id="{8712C80A-6ACB-4B0B-9EA6-849C64DAEE16}"/>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5" name="テキスト ボックス 364">
          <a:extLst>
            <a:ext uri="{FF2B5EF4-FFF2-40B4-BE49-F238E27FC236}">
              <a16:creationId xmlns:a16="http://schemas.microsoft.com/office/drawing/2014/main" id="{C4F5611C-1BA8-43B3-910B-E84B9F391781}"/>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a:extLst>
            <a:ext uri="{FF2B5EF4-FFF2-40B4-BE49-F238E27FC236}">
              <a16:creationId xmlns:a16="http://schemas.microsoft.com/office/drawing/2014/main" id="{FD5541EA-DA24-4E4A-8473-8063DD14F68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7" name="テキスト ボックス 366">
          <a:extLst>
            <a:ext uri="{FF2B5EF4-FFF2-40B4-BE49-F238E27FC236}">
              <a16:creationId xmlns:a16="http://schemas.microsoft.com/office/drawing/2014/main" id="{092A753A-061E-4FBE-9564-A2DAFEDE477A}"/>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F66CF550-4ADB-4B0E-A9E2-C46A121EE5E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9" name="テキスト ボックス 368">
          <a:extLst>
            <a:ext uri="{FF2B5EF4-FFF2-40B4-BE49-F238E27FC236}">
              <a16:creationId xmlns:a16="http://schemas.microsoft.com/office/drawing/2014/main" id="{08C34019-4079-4284-B2B9-1C3DB1D1DE80}"/>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a:extLst>
            <a:ext uri="{FF2B5EF4-FFF2-40B4-BE49-F238E27FC236}">
              <a16:creationId xmlns:a16="http://schemas.microsoft.com/office/drawing/2014/main" id="{22BDC553-0C2F-4545-8857-1118EF7F2D7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1" name="直線コネクタ 370">
          <a:extLst>
            <a:ext uri="{FF2B5EF4-FFF2-40B4-BE49-F238E27FC236}">
              <a16:creationId xmlns:a16="http://schemas.microsoft.com/office/drawing/2014/main" id="{EE4C906D-33BD-4F79-93D3-5B4508D66C7C}"/>
            </a:ext>
          </a:extLst>
        </xdr:cNvPr>
        <xdr:cNvCxnSpPr/>
      </xdr:nvCxnSpPr>
      <xdr:spPr>
        <a:xfrm flipV="1">
          <a:off x="19947254" y="5727095"/>
          <a:ext cx="0" cy="150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2" name="【一般廃棄物処理施設】&#10;一人当たり有形固定資産（償却資産）額最小値テキスト">
          <a:extLst>
            <a:ext uri="{FF2B5EF4-FFF2-40B4-BE49-F238E27FC236}">
              <a16:creationId xmlns:a16="http://schemas.microsoft.com/office/drawing/2014/main" id="{A405601A-FD4F-4698-875C-504152FCE946}"/>
            </a:ext>
          </a:extLst>
        </xdr:cNvPr>
        <xdr:cNvSpPr txBox="1"/>
      </xdr:nvSpPr>
      <xdr:spPr>
        <a:xfrm>
          <a:off x="1998599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3" name="直線コネクタ 372">
          <a:extLst>
            <a:ext uri="{FF2B5EF4-FFF2-40B4-BE49-F238E27FC236}">
              <a16:creationId xmlns:a16="http://schemas.microsoft.com/office/drawing/2014/main" id="{D0F47D39-AE7F-4CD0-BB23-51448B418393}"/>
            </a:ext>
          </a:extLst>
        </xdr:cNvPr>
        <xdr:cNvCxnSpPr/>
      </xdr:nvCxnSpPr>
      <xdr:spPr>
        <a:xfrm>
          <a:off x="19885660" y="7235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4" name="【一般廃棄物処理施設】&#10;一人当たり有形固定資産（償却資産）額最大値テキスト">
          <a:extLst>
            <a:ext uri="{FF2B5EF4-FFF2-40B4-BE49-F238E27FC236}">
              <a16:creationId xmlns:a16="http://schemas.microsoft.com/office/drawing/2014/main" id="{04860D25-339F-44B2-A556-54912E4B941E}"/>
            </a:ext>
          </a:extLst>
        </xdr:cNvPr>
        <xdr:cNvSpPr txBox="1"/>
      </xdr:nvSpPr>
      <xdr:spPr>
        <a:xfrm>
          <a:off x="19985990" y="5508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5" name="直線コネクタ 374">
          <a:extLst>
            <a:ext uri="{FF2B5EF4-FFF2-40B4-BE49-F238E27FC236}">
              <a16:creationId xmlns:a16="http://schemas.microsoft.com/office/drawing/2014/main" id="{B0AD0952-8AC5-407D-920B-D944471960AF}"/>
            </a:ext>
          </a:extLst>
        </xdr:cNvPr>
        <xdr:cNvCxnSpPr/>
      </xdr:nvCxnSpPr>
      <xdr:spPr>
        <a:xfrm>
          <a:off x="19885660" y="572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376" name="【一般廃棄物処理施設】&#10;一人当たり有形固定資産（償却資産）額平均値テキスト">
          <a:extLst>
            <a:ext uri="{FF2B5EF4-FFF2-40B4-BE49-F238E27FC236}">
              <a16:creationId xmlns:a16="http://schemas.microsoft.com/office/drawing/2014/main" id="{BEAA6CFA-23BA-42F4-8249-9B40125D9FFD}"/>
            </a:ext>
          </a:extLst>
        </xdr:cNvPr>
        <xdr:cNvSpPr txBox="1"/>
      </xdr:nvSpPr>
      <xdr:spPr>
        <a:xfrm>
          <a:off x="19985990" y="6743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7" name="フローチャート: 判断 376">
          <a:extLst>
            <a:ext uri="{FF2B5EF4-FFF2-40B4-BE49-F238E27FC236}">
              <a16:creationId xmlns:a16="http://schemas.microsoft.com/office/drawing/2014/main" id="{3586B324-9F1D-4269-9ECB-C831A7AB4BC7}"/>
            </a:ext>
          </a:extLst>
        </xdr:cNvPr>
        <xdr:cNvSpPr/>
      </xdr:nvSpPr>
      <xdr:spPr>
        <a:xfrm>
          <a:off x="19904710" y="68963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8" name="フローチャート: 判断 377">
          <a:extLst>
            <a:ext uri="{FF2B5EF4-FFF2-40B4-BE49-F238E27FC236}">
              <a16:creationId xmlns:a16="http://schemas.microsoft.com/office/drawing/2014/main" id="{12DA8FE4-69D3-483C-B0AC-6E136B2D6162}"/>
            </a:ext>
          </a:extLst>
        </xdr:cNvPr>
        <xdr:cNvSpPr/>
      </xdr:nvSpPr>
      <xdr:spPr>
        <a:xfrm>
          <a:off x="19161760" y="6932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79" name="フローチャート: 判断 378">
          <a:extLst>
            <a:ext uri="{FF2B5EF4-FFF2-40B4-BE49-F238E27FC236}">
              <a16:creationId xmlns:a16="http://schemas.microsoft.com/office/drawing/2014/main" id="{CDEB59B4-1E24-4591-8468-41D162CF47AD}"/>
            </a:ext>
          </a:extLst>
        </xdr:cNvPr>
        <xdr:cNvSpPr/>
      </xdr:nvSpPr>
      <xdr:spPr>
        <a:xfrm>
          <a:off x="18345150" y="6952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0" name="フローチャート: 判断 379">
          <a:extLst>
            <a:ext uri="{FF2B5EF4-FFF2-40B4-BE49-F238E27FC236}">
              <a16:creationId xmlns:a16="http://schemas.microsoft.com/office/drawing/2014/main" id="{3D4AB8EE-E463-4659-BFD4-B5803E0A1623}"/>
            </a:ext>
          </a:extLst>
        </xdr:cNvPr>
        <xdr:cNvSpPr/>
      </xdr:nvSpPr>
      <xdr:spPr>
        <a:xfrm>
          <a:off x="17547590" y="69788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1" name="フローチャート: 判断 380">
          <a:extLst>
            <a:ext uri="{FF2B5EF4-FFF2-40B4-BE49-F238E27FC236}">
              <a16:creationId xmlns:a16="http://schemas.microsoft.com/office/drawing/2014/main" id="{84C8C232-BEC2-4EF3-A6C0-73AEE426796C}"/>
            </a:ext>
          </a:extLst>
        </xdr:cNvPr>
        <xdr:cNvSpPr/>
      </xdr:nvSpPr>
      <xdr:spPr>
        <a:xfrm>
          <a:off x="16761460" y="6978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0FA726B-2BAD-4686-AD78-4DA8CF1116B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EEB86C05-CF95-4D9E-88C6-DAF4BC34D04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C1E24D8-302B-450F-BE29-F9E52509024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9DAF66C-B803-4E6E-AC55-D61BE5C740F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FC8550E-504D-4695-93E6-3DE7878257F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112367</xdr:rowOff>
    </xdr:from>
    <xdr:to>
      <xdr:col>116</xdr:col>
      <xdr:colOff>114300</xdr:colOff>
      <xdr:row>42</xdr:row>
      <xdr:rowOff>42517</xdr:rowOff>
    </xdr:to>
    <xdr:sp macro="" textlink="">
      <xdr:nvSpPr>
        <xdr:cNvPr id="387" name="楕円 386">
          <a:extLst>
            <a:ext uri="{FF2B5EF4-FFF2-40B4-BE49-F238E27FC236}">
              <a16:creationId xmlns:a16="http://schemas.microsoft.com/office/drawing/2014/main" id="{A6919D36-4AD8-4205-8ED8-4A475D402F39}"/>
            </a:ext>
          </a:extLst>
        </xdr:cNvPr>
        <xdr:cNvSpPr/>
      </xdr:nvSpPr>
      <xdr:spPr>
        <a:xfrm>
          <a:off x="19904710" y="71418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27294</xdr:rowOff>
    </xdr:from>
    <xdr:ext cx="534377" cy="259045"/>
    <xdr:sp macro="" textlink="">
      <xdr:nvSpPr>
        <xdr:cNvPr id="388" name="【一般廃棄物処理施設】&#10;一人当たり有形固定資産（償却資産）額該当値テキスト">
          <a:extLst>
            <a:ext uri="{FF2B5EF4-FFF2-40B4-BE49-F238E27FC236}">
              <a16:creationId xmlns:a16="http://schemas.microsoft.com/office/drawing/2014/main" id="{A85CCB2E-1B4F-47C2-89F5-EADF8E783E00}"/>
            </a:ext>
          </a:extLst>
        </xdr:cNvPr>
        <xdr:cNvSpPr txBox="1"/>
      </xdr:nvSpPr>
      <xdr:spPr>
        <a:xfrm>
          <a:off x="19985990" y="705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114036</xdr:rowOff>
    </xdr:from>
    <xdr:to>
      <xdr:col>112</xdr:col>
      <xdr:colOff>38100</xdr:colOff>
      <xdr:row>42</xdr:row>
      <xdr:rowOff>44186</xdr:rowOff>
    </xdr:to>
    <xdr:sp macro="" textlink="">
      <xdr:nvSpPr>
        <xdr:cNvPr id="389" name="楕円 388">
          <a:extLst>
            <a:ext uri="{FF2B5EF4-FFF2-40B4-BE49-F238E27FC236}">
              <a16:creationId xmlns:a16="http://schemas.microsoft.com/office/drawing/2014/main" id="{2A6E6E41-901D-437A-9C47-929FD19840D0}"/>
            </a:ext>
          </a:extLst>
        </xdr:cNvPr>
        <xdr:cNvSpPr/>
      </xdr:nvSpPr>
      <xdr:spPr>
        <a:xfrm>
          <a:off x="19161760" y="71434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163167</xdr:rowOff>
    </xdr:from>
    <xdr:to>
      <xdr:col>116</xdr:col>
      <xdr:colOff>63500</xdr:colOff>
      <xdr:row>41</xdr:row>
      <xdr:rowOff>164836</xdr:rowOff>
    </xdr:to>
    <xdr:cxnSp macro="">
      <xdr:nvCxnSpPr>
        <xdr:cNvPr id="390" name="直線コネクタ 389">
          <a:extLst>
            <a:ext uri="{FF2B5EF4-FFF2-40B4-BE49-F238E27FC236}">
              <a16:creationId xmlns:a16="http://schemas.microsoft.com/office/drawing/2014/main" id="{AFC041C2-0FBC-4ED3-96A0-4B9683A0105B}"/>
            </a:ext>
          </a:extLst>
        </xdr:cNvPr>
        <xdr:cNvCxnSpPr/>
      </xdr:nvCxnSpPr>
      <xdr:spPr>
        <a:xfrm flipV="1">
          <a:off x="19204940" y="7194522"/>
          <a:ext cx="74295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77757</xdr:rowOff>
    </xdr:from>
    <xdr:to>
      <xdr:col>107</xdr:col>
      <xdr:colOff>101600</xdr:colOff>
      <xdr:row>42</xdr:row>
      <xdr:rowOff>7907</xdr:rowOff>
    </xdr:to>
    <xdr:sp macro="" textlink="">
      <xdr:nvSpPr>
        <xdr:cNvPr id="391" name="楕円 390">
          <a:extLst>
            <a:ext uri="{FF2B5EF4-FFF2-40B4-BE49-F238E27FC236}">
              <a16:creationId xmlns:a16="http://schemas.microsoft.com/office/drawing/2014/main" id="{D996315E-63FB-4127-83BA-FD5CC764CCB5}"/>
            </a:ext>
          </a:extLst>
        </xdr:cNvPr>
        <xdr:cNvSpPr/>
      </xdr:nvSpPr>
      <xdr:spPr>
        <a:xfrm>
          <a:off x="18345150" y="71072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128557</xdr:rowOff>
    </xdr:from>
    <xdr:to>
      <xdr:col>111</xdr:col>
      <xdr:colOff>177800</xdr:colOff>
      <xdr:row>41</xdr:row>
      <xdr:rowOff>164836</xdr:rowOff>
    </xdr:to>
    <xdr:cxnSp macro="">
      <xdr:nvCxnSpPr>
        <xdr:cNvPr id="392" name="直線コネクタ 391">
          <a:extLst>
            <a:ext uri="{FF2B5EF4-FFF2-40B4-BE49-F238E27FC236}">
              <a16:creationId xmlns:a16="http://schemas.microsoft.com/office/drawing/2014/main" id="{A93E509C-C57F-4660-A22D-FC8438A8405C}"/>
            </a:ext>
          </a:extLst>
        </xdr:cNvPr>
        <xdr:cNvCxnSpPr/>
      </xdr:nvCxnSpPr>
      <xdr:spPr>
        <a:xfrm>
          <a:off x="18399760" y="7161817"/>
          <a:ext cx="80518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79816</xdr:rowOff>
    </xdr:from>
    <xdr:to>
      <xdr:col>102</xdr:col>
      <xdr:colOff>165100</xdr:colOff>
      <xdr:row>42</xdr:row>
      <xdr:rowOff>9966</xdr:rowOff>
    </xdr:to>
    <xdr:sp macro="" textlink="">
      <xdr:nvSpPr>
        <xdr:cNvPr id="393" name="楕円 392">
          <a:extLst>
            <a:ext uri="{FF2B5EF4-FFF2-40B4-BE49-F238E27FC236}">
              <a16:creationId xmlns:a16="http://schemas.microsoft.com/office/drawing/2014/main" id="{70F7FC61-3687-4345-89F2-8F7DD2BD7BC2}"/>
            </a:ext>
          </a:extLst>
        </xdr:cNvPr>
        <xdr:cNvSpPr/>
      </xdr:nvSpPr>
      <xdr:spPr>
        <a:xfrm>
          <a:off x="17547590" y="71092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128557</xdr:rowOff>
    </xdr:from>
    <xdr:to>
      <xdr:col>107</xdr:col>
      <xdr:colOff>50800</xdr:colOff>
      <xdr:row>41</xdr:row>
      <xdr:rowOff>130616</xdr:rowOff>
    </xdr:to>
    <xdr:cxnSp macro="">
      <xdr:nvCxnSpPr>
        <xdr:cNvPr id="394" name="直線コネクタ 393">
          <a:extLst>
            <a:ext uri="{FF2B5EF4-FFF2-40B4-BE49-F238E27FC236}">
              <a16:creationId xmlns:a16="http://schemas.microsoft.com/office/drawing/2014/main" id="{5A01D513-4DDB-4692-A90A-9711240059E2}"/>
            </a:ext>
          </a:extLst>
        </xdr:cNvPr>
        <xdr:cNvCxnSpPr/>
      </xdr:nvCxnSpPr>
      <xdr:spPr>
        <a:xfrm flipV="1">
          <a:off x="17602200" y="7161817"/>
          <a:ext cx="79756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81509</xdr:rowOff>
    </xdr:from>
    <xdr:to>
      <xdr:col>98</xdr:col>
      <xdr:colOff>38100</xdr:colOff>
      <xdr:row>42</xdr:row>
      <xdr:rowOff>11659</xdr:rowOff>
    </xdr:to>
    <xdr:sp macro="" textlink="">
      <xdr:nvSpPr>
        <xdr:cNvPr id="395" name="楕円 394">
          <a:extLst>
            <a:ext uri="{FF2B5EF4-FFF2-40B4-BE49-F238E27FC236}">
              <a16:creationId xmlns:a16="http://schemas.microsoft.com/office/drawing/2014/main" id="{3CF8E265-7C44-4AAC-B173-939FE302955B}"/>
            </a:ext>
          </a:extLst>
        </xdr:cNvPr>
        <xdr:cNvSpPr/>
      </xdr:nvSpPr>
      <xdr:spPr>
        <a:xfrm>
          <a:off x="16761460" y="711286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130616</xdr:rowOff>
    </xdr:from>
    <xdr:to>
      <xdr:col>102</xdr:col>
      <xdr:colOff>114300</xdr:colOff>
      <xdr:row>41</xdr:row>
      <xdr:rowOff>132309</xdr:rowOff>
    </xdr:to>
    <xdr:cxnSp macro="">
      <xdr:nvCxnSpPr>
        <xdr:cNvPr id="396" name="直線コネクタ 395">
          <a:extLst>
            <a:ext uri="{FF2B5EF4-FFF2-40B4-BE49-F238E27FC236}">
              <a16:creationId xmlns:a16="http://schemas.microsoft.com/office/drawing/2014/main" id="{A9C25C1A-88DA-4EF7-BEA5-E0167793E517}"/>
            </a:ext>
          </a:extLst>
        </xdr:cNvPr>
        <xdr:cNvCxnSpPr/>
      </xdr:nvCxnSpPr>
      <xdr:spPr>
        <a:xfrm flipV="1">
          <a:off x="16804640" y="7163876"/>
          <a:ext cx="79756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5DE9D7F0-3032-4561-BE33-274D418D12D7}"/>
            </a:ext>
          </a:extLst>
        </xdr:cNvPr>
        <xdr:cNvSpPr txBox="1"/>
      </xdr:nvSpPr>
      <xdr:spPr>
        <a:xfrm>
          <a:off x="18919405" y="670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32502C5E-849F-4435-BFA9-FBA3AACB177E}"/>
            </a:ext>
          </a:extLst>
        </xdr:cNvPr>
        <xdr:cNvSpPr txBox="1"/>
      </xdr:nvSpPr>
      <xdr:spPr>
        <a:xfrm>
          <a:off x="18138355" y="67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74A131B9-4C97-4C89-888F-F1C71DBC22D0}"/>
            </a:ext>
          </a:extLst>
        </xdr:cNvPr>
        <xdr:cNvSpPr txBox="1"/>
      </xdr:nvSpPr>
      <xdr:spPr>
        <a:xfrm>
          <a:off x="17323650" y="67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29C83E36-8BB1-4682-8B95-ACA13DDDABC9}"/>
            </a:ext>
          </a:extLst>
        </xdr:cNvPr>
        <xdr:cNvSpPr txBox="1"/>
      </xdr:nvSpPr>
      <xdr:spPr>
        <a:xfrm>
          <a:off x="16526090" y="674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35313</xdr:rowOff>
    </xdr:from>
    <xdr:ext cx="534377" cy="259045"/>
    <xdr:sp macro="" textlink="">
      <xdr:nvSpPr>
        <xdr:cNvPr id="401" name="n_1mainValue【一般廃棄物処理施設】&#10;一人当たり有形固定資産（償却資産）額">
          <a:extLst>
            <a:ext uri="{FF2B5EF4-FFF2-40B4-BE49-F238E27FC236}">
              <a16:creationId xmlns:a16="http://schemas.microsoft.com/office/drawing/2014/main" id="{A99813A1-2061-4B70-BF47-0609CB1AD182}"/>
            </a:ext>
          </a:extLst>
        </xdr:cNvPr>
        <xdr:cNvSpPr txBox="1"/>
      </xdr:nvSpPr>
      <xdr:spPr>
        <a:xfrm>
          <a:off x="18951721" y="72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170484</xdr:rowOff>
    </xdr:from>
    <xdr:ext cx="534377" cy="259045"/>
    <xdr:sp macro="" textlink="">
      <xdr:nvSpPr>
        <xdr:cNvPr id="402" name="n_2mainValue【一般廃棄物処理施設】&#10;一人当たり有形固定資産（償却資産）額">
          <a:extLst>
            <a:ext uri="{FF2B5EF4-FFF2-40B4-BE49-F238E27FC236}">
              <a16:creationId xmlns:a16="http://schemas.microsoft.com/office/drawing/2014/main" id="{C07C2732-0F4A-4ADB-A0E3-14F3066EB49C}"/>
            </a:ext>
          </a:extLst>
        </xdr:cNvPr>
        <xdr:cNvSpPr txBox="1"/>
      </xdr:nvSpPr>
      <xdr:spPr>
        <a:xfrm>
          <a:off x="18170671" y="72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1093</xdr:rowOff>
    </xdr:from>
    <xdr:ext cx="534377" cy="259045"/>
    <xdr:sp macro="" textlink="">
      <xdr:nvSpPr>
        <xdr:cNvPr id="403" name="n_3mainValue【一般廃棄物処理施設】&#10;一人当たり有形固定資産（償却資産）額">
          <a:extLst>
            <a:ext uri="{FF2B5EF4-FFF2-40B4-BE49-F238E27FC236}">
              <a16:creationId xmlns:a16="http://schemas.microsoft.com/office/drawing/2014/main" id="{BF37751E-09D2-4033-8EA0-9883655F202D}"/>
            </a:ext>
          </a:extLst>
        </xdr:cNvPr>
        <xdr:cNvSpPr txBox="1"/>
      </xdr:nvSpPr>
      <xdr:spPr>
        <a:xfrm>
          <a:off x="17354061" y="72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2786</xdr:rowOff>
    </xdr:from>
    <xdr:ext cx="534377" cy="259045"/>
    <xdr:sp macro="" textlink="">
      <xdr:nvSpPr>
        <xdr:cNvPr id="404" name="n_4mainValue【一般廃棄物処理施設】&#10;一人当たり有形固定資産（償却資産）額">
          <a:extLst>
            <a:ext uri="{FF2B5EF4-FFF2-40B4-BE49-F238E27FC236}">
              <a16:creationId xmlns:a16="http://schemas.microsoft.com/office/drawing/2014/main" id="{3E313FFF-DA7A-462E-A55F-4DF42380F4E4}"/>
            </a:ext>
          </a:extLst>
        </xdr:cNvPr>
        <xdr:cNvSpPr txBox="1"/>
      </xdr:nvSpPr>
      <xdr:spPr>
        <a:xfrm>
          <a:off x="16556501" y="72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6B5A57E1-4AFE-419D-A628-6D391BBEA89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5CA974A0-3712-43BC-8FCD-829D7BB2605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98E74F44-A97F-4187-86EC-25FC9D3FF38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E5EF559A-B613-46CC-A82D-C699A9E5F77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8B7918AA-2255-4AB6-BEFF-3A44743A67A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280C5DEA-B3F5-4B52-95BB-E5646008AE9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33324FDD-D444-42F8-9D45-F4A42341330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E19B7D56-BCD1-4855-B9F2-84BD42939B3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BA095B24-B9A9-4937-9FB8-9AB5E1979DF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7644068F-F5E2-47E3-B1E8-AED2945C489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CDA203FD-87A6-444F-9F2A-62E973510BB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3064FE1D-18C4-46DE-BF32-21BA7D8288D1}"/>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0EDF491C-509B-40EE-A59E-28476D91E79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14778830-3509-42FA-A5F3-8503A5DF081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C193AC11-87D1-4CCA-BF85-0419F69D6602}"/>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3B7C291A-5058-4622-B9DB-E866276F986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AF2B766C-9185-495C-9BCA-9A6C0BBF9771}"/>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D3C1AA7C-8A4F-4D04-A160-601D54C2FA32}"/>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DA77093C-2C11-4AA7-AEAC-8EE57A05314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F51F2FB-A7A5-4CD7-AC9D-C3A84DC52F6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D7E79578-8A4A-4BE5-AD19-0C95608817B4}"/>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B9FCAF56-51CE-40BC-9948-077BE41CDC7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a:extLst>
            <a:ext uri="{FF2B5EF4-FFF2-40B4-BE49-F238E27FC236}">
              <a16:creationId xmlns:a16="http://schemas.microsoft.com/office/drawing/2014/main" id="{1E9EB1AD-4800-4C8B-A0A5-0F8C528AA340}"/>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FA6D80EA-B3E1-479F-8C29-18F73E0D171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29" name="直線コネクタ 428">
          <a:extLst>
            <a:ext uri="{FF2B5EF4-FFF2-40B4-BE49-F238E27FC236}">
              <a16:creationId xmlns:a16="http://schemas.microsoft.com/office/drawing/2014/main" id="{11A76170-F646-4695-BEE8-DD398E432D11}"/>
            </a:ext>
          </a:extLst>
        </xdr:cNvPr>
        <xdr:cNvCxnSpPr/>
      </xdr:nvCxnSpPr>
      <xdr:spPr>
        <a:xfrm flipV="1">
          <a:off x="1470342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保健センター・保健所】&#10;有形固定資産減価償却率最小値テキスト">
          <a:extLst>
            <a:ext uri="{FF2B5EF4-FFF2-40B4-BE49-F238E27FC236}">
              <a16:creationId xmlns:a16="http://schemas.microsoft.com/office/drawing/2014/main" id="{E3A17701-CDD4-44AD-9218-1783C2B73FBE}"/>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a:extLst>
            <a:ext uri="{FF2B5EF4-FFF2-40B4-BE49-F238E27FC236}">
              <a16:creationId xmlns:a16="http://schemas.microsoft.com/office/drawing/2014/main" id="{A099BD6A-D103-4E1C-B0B6-EDEA1DC40893}"/>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2" name="【保健センター・保健所】&#10;有形固定資産減価償却率最大値テキスト">
          <a:extLst>
            <a:ext uri="{FF2B5EF4-FFF2-40B4-BE49-F238E27FC236}">
              <a16:creationId xmlns:a16="http://schemas.microsoft.com/office/drawing/2014/main" id="{2F02AF7D-DC50-48D4-B8BD-9156F4CC1D36}"/>
            </a:ext>
          </a:extLst>
        </xdr:cNvPr>
        <xdr:cNvSpPr txBox="1"/>
      </xdr:nvSpPr>
      <xdr:spPr>
        <a:xfrm>
          <a:off x="1474216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3" name="直線コネクタ 432">
          <a:extLst>
            <a:ext uri="{FF2B5EF4-FFF2-40B4-BE49-F238E27FC236}">
              <a16:creationId xmlns:a16="http://schemas.microsoft.com/office/drawing/2014/main" id="{EA34C62A-24E9-4CEA-BE24-CA8DA0E4F460}"/>
            </a:ext>
          </a:extLst>
        </xdr:cNvPr>
        <xdr:cNvCxnSpPr/>
      </xdr:nvCxnSpPr>
      <xdr:spPr>
        <a:xfrm>
          <a:off x="1461135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7E2C081F-3BBA-4402-854E-1888085B47C1}"/>
            </a:ext>
          </a:extLst>
        </xdr:cNvPr>
        <xdr:cNvSpPr txBox="1"/>
      </xdr:nvSpPr>
      <xdr:spPr>
        <a:xfrm>
          <a:off x="1474216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5" name="フローチャート: 判断 434">
          <a:extLst>
            <a:ext uri="{FF2B5EF4-FFF2-40B4-BE49-F238E27FC236}">
              <a16:creationId xmlns:a16="http://schemas.microsoft.com/office/drawing/2014/main" id="{705DE71C-1E82-45DE-91F3-2AA079241030}"/>
            </a:ext>
          </a:extLst>
        </xdr:cNvPr>
        <xdr:cNvSpPr/>
      </xdr:nvSpPr>
      <xdr:spPr>
        <a:xfrm>
          <a:off x="14649450" y="10106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6" name="フローチャート: 判断 435">
          <a:extLst>
            <a:ext uri="{FF2B5EF4-FFF2-40B4-BE49-F238E27FC236}">
              <a16:creationId xmlns:a16="http://schemas.microsoft.com/office/drawing/2014/main" id="{434D08A9-C5AB-4D72-A60B-D0A8ECF4C28B}"/>
            </a:ext>
          </a:extLst>
        </xdr:cNvPr>
        <xdr:cNvSpPr/>
      </xdr:nvSpPr>
      <xdr:spPr>
        <a:xfrm>
          <a:off x="13887450" y="100685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7" name="フローチャート: 判断 436">
          <a:extLst>
            <a:ext uri="{FF2B5EF4-FFF2-40B4-BE49-F238E27FC236}">
              <a16:creationId xmlns:a16="http://schemas.microsoft.com/office/drawing/2014/main" id="{74DEE925-4165-4FA1-8D2F-A2DB3AA56B73}"/>
            </a:ext>
          </a:extLst>
        </xdr:cNvPr>
        <xdr:cNvSpPr/>
      </xdr:nvSpPr>
      <xdr:spPr>
        <a:xfrm>
          <a:off x="13089890" y="100685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8" name="フローチャート: 判断 437">
          <a:extLst>
            <a:ext uri="{FF2B5EF4-FFF2-40B4-BE49-F238E27FC236}">
              <a16:creationId xmlns:a16="http://schemas.microsoft.com/office/drawing/2014/main" id="{25B29D45-735D-4FCF-B26D-627DB4254634}"/>
            </a:ext>
          </a:extLst>
        </xdr:cNvPr>
        <xdr:cNvSpPr/>
      </xdr:nvSpPr>
      <xdr:spPr>
        <a:xfrm>
          <a:off x="12303760" y="99980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39" name="フローチャート: 判断 438">
          <a:extLst>
            <a:ext uri="{FF2B5EF4-FFF2-40B4-BE49-F238E27FC236}">
              <a16:creationId xmlns:a16="http://schemas.microsoft.com/office/drawing/2014/main" id="{F2E322AD-55DE-424A-B66C-DA0AC2054311}"/>
            </a:ext>
          </a:extLst>
        </xdr:cNvPr>
        <xdr:cNvSpPr/>
      </xdr:nvSpPr>
      <xdr:spPr>
        <a:xfrm>
          <a:off x="11487150" y="9961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D5F55601-B30D-4EBC-A6A9-3E6FDC6E708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81A5B868-FD96-44B5-849A-F4236E17692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70C8A0C3-B08F-4651-84CB-6369B9080C4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A723DE8A-B7D9-42DA-BAA8-B05BF956E9D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865CEFE-D4A3-44CC-88B0-E6CCEE85BED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445" name="楕円 444">
          <a:extLst>
            <a:ext uri="{FF2B5EF4-FFF2-40B4-BE49-F238E27FC236}">
              <a16:creationId xmlns:a16="http://schemas.microsoft.com/office/drawing/2014/main" id="{DDEBD6B0-2450-4ED0-AF33-CAF19F4F17BB}"/>
            </a:ext>
          </a:extLst>
        </xdr:cNvPr>
        <xdr:cNvSpPr/>
      </xdr:nvSpPr>
      <xdr:spPr>
        <a:xfrm>
          <a:off x="14649450" y="9879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B0687499-0492-43E8-9B2D-A65B29EE02E4}"/>
            </a:ext>
          </a:extLst>
        </xdr:cNvPr>
        <xdr:cNvSpPr txBox="1"/>
      </xdr:nvSpPr>
      <xdr:spPr>
        <a:xfrm>
          <a:off x="1474216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47" name="楕円 446">
          <a:extLst>
            <a:ext uri="{FF2B5EF4-FFF2-40B4-BE49-F238E27FC236}">
              <a16:creationId xmlns:a16="http://schemas.microsoft.com/office/drawing/2014/main" id="{DAB5B42C-845C-4776-9A91-AD59562E7A06}"/>
            </a:ext>
          </a:extLst>
        </xdr:cNvPr>
        <xdr:cNvSpPr/>
      </xdr:nvSpPr>
      <xdr:spPr>
        <a:xfrm>
          <a:off x="13887450" y="98380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57</xdr:row>
      <xdr:rowOff>160020</xdr:rowOff>
    </xdr:to>
    <xdr:cxnSp macro="">
      <xdr:nvCxnSpPr>
        <xdr:cNvPr id="448" name="直線コネクタ 447">
          <a:extLst>
            <a:ext uri="{FF2B5EF4-FFF2-40B4-BE49-F238E27FC236}">
              <a16:creationId xmlns:a16="http://schemas.microsoft.com/office/drawing/2014/main" id="{90F54B03-3AE2-4CF3-832C-65B0EC260F85}"/>
            </a:ext>
          </a:extLst>
        </xdr:cNvPr>
        <xdr:cNvCxnSpPr/>
      </xdr:nvCxnSpPr>
      <xdr:spPr>
        <a:xfrm>
          <a:off x="13942060" y="989266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27305</xdr:rowOff>
    </xdr:from>
    <xdr:to>
      <xdr:col>76</xdr:col>
      <xdr:colOff>165100</xdr:colOff>
      <xdr:row>57</xdr:row>
      <xdr:rowOff>128905</xdr:rowOff>
    </xdr:to>
    <xdr:sp macro="" textlink="">
      <xdr:nvSpPr>
        <xdr:cNvPr id="449" name="楕円 448">
          <a:extLst>
            <a:ext uri="{FF2B5EF4-FFF2-40B4-BE49-F238E27FC236}">
              <a16:creationId xmlns:a16="http://schemas.microsoft.com/office/drawing/2014/main" id="{064C37D1-933A-442D-A900-FA25A8ADE6F8}"/>
            </a:ext>
          </a:extLst>
        </xdr:cNvPr>
        <xdr:cNvSpPr/>
      </xdr:nvSpPr>
      <xdr:spPr>
        <a:xfrm>
          <a:off x="13089890" y="97980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78105</xdr:rowOff>
    </xdr:from>
    <xdr:to>
      <xdr:col>81</xdr:col>
      <xdr:colOff>50800</xdr:colOff>
      <xdr:row>57</xdr:row>
      <xdr:rowOff>118110</xdr:rowOff>
    </xdr:to>
    <xdr:cxnSp macro="">
      <xdr:nvCxnSpPr>
        <xdr:cNvPr id="450" name="直線コネクタ 449">
          <a:extLst>
            <a:ext uri="{FF2B5EF4-FFF2-40B4-BE49-F238E27FC236}">
              <a16:creationId xmlns:a16="http://schemas.microsoft.com/office/drawing/2014/main" id="{ADF4B401-47D1-4346-AACD-DE8745F7CCFF}"/>
            </a:ext>
          </a:extLst>
        </xdr:cNvPr>
        <xdr:cNvCxnSpPr/>
      </xdr:nvCxnSpPr>
      <xdr:spPr>
        <a:xfrm>
          <a:off x="13144500" y="985075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451" name="楕円 450">
          <a:extLst>
            <a:ext uri="{FF2B5EF4-FFF2-40B4-BE49-F238E27FC236}">
              <a16:creationId xmlns:a16="http://schemas.microsoft.com/office/drawing/2014/main" id="{7DBF7B76-198B-48F1-A5A6-72DCE3FA3ABF}"/>
            </a:ext>
          </a:extLst>
        </xdr:cNvPr>
        <xdr:cNvSpPr/>
      </xdr:nvSpPr>
      <xdr:spPr>
        <a:xfrm>
          <a:off x="12303760" y="97713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78105</xdr:rowOff>
    </xdr:to>
    <xdr:cxnSp macro="">
      <xdr:nvCxnSpPr>
        <xdr:cNvPr id="452" name="直線コネクタ 451">
          <a:extLst>
            <a:ext uri="{FF2B5EF4-FFF2-40B4-BE49-F238E27FC236}">
              <a16:creationId xmlns:a16="http://schemas.microsoft.com/office/drawing/2014/main" id="{2C8BB20E-DCE1-4A2B-9CCB-891D89550E41}"/>
            </a:ext>
          </a:extLst>
        </xdr:cNvPr>
        <xdr:cNvCxnSpPr/>
      </xdr:nvCxnSpPr>
      <xdr:spPr>
        <a:xfrm>
          <a:off x="12346940" y="982027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453" name="楕円 452">
          <a:extLst>
            <a:ext uri="{FF2B5EF4-FFF2-40B4-BE49-F238E27FC236}">
              <a16:creationId xmlns:a16="http://schemas.microsoft.com/office/drawing/2014/main" id="{746B8475-7C69-43FA-851A-DF6514FAD41E}"/>
            </a:ext>
          </a:extLst>
        </xdr:cNvPr>
        <xdr:cNvSpPr/>
      </xdr:nvSpPr>
      <xdr:spPr>
        <a:xfrm>
          <a:off x="11487150" y="9731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57</xdr:row>
      <xdr:rowOff>45720</xdr:rowOff>
    </xdr:to>
    <xdr:cxnSp macro="">
      <xdr:nvCxnSpPr>
        <xdr:cNvPr id="454" name="直線コネクタ 453">
          <a:extLst>
            <a:ext uri="{FF2B5EF4-FFF2-40B4-BE49-F238E27FC236}">
              <a16:creationId xmlns:a16="http://schemas.microsoft.com/office/drawing/2014/main" id="{8E04F6D5-4BDC-44D6-997E-1ECBF5CF2B12}"/>
            </a:ext>
          </a:extLst>
        </xdr:cNvPr>
        <xdr:cNvCxnSpPr/>
      </xdr:nvCxnSpPr>
      <xdr:spPr>
        <a:xfrm>
          <a:off x="11541760" y="978027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323FF8E9-5870-4745-A35C-C118BD8DAE2A}"/>
            </a:ext>
          </a:extLst>
        </xdr:cNvPr>
        <xdr:cNvSpPr txBox="1"/>
      </xdr:nvSpPr>
      <xdr:spPr>
        <a:xfrm>
          <a:off x="1373823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4CA252A8-4B1C-4499-B558-5D2EFE2C4F12}"/>
            </a:ext>
          </a:extLst>
        </xdr:cNvPr>
        <xdr:cNvSpPr txBox="1"/>
      </xdr:nvSpPr>
      <xdr:spPr>
        <a:xfrm>
          <a:off x="1295718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498C79DA-CE68-46F4-80B9-050179626B03}"/>
            </a:ext>
          </a:extLst>
        </xdr:cNvPr>
        <xdr:cNvSpPr txBox="1"/>
      </xdr:nvSpPr>
      <xdr:spPr>
        <a:xfrm>
          <a:off x="1217105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54948DC7-C7B4-44EC-AFA7-BF137D1CAB7A}"/>
            </a:ext>
          </a:extLst>
        </xdr:cNvPr>
        <xdr:cNvSpPr txBox="1"/>
      </xdr:nvSpPr>
      <xdr:spPr>
        <a:xfrm>
          <a:off x="113544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E5E307D6-2CB4-4832-9553-0901AF6193DC}"/>
            </a:ext>
          </a:extLst>
        </xdr:cNvPr>
        <xdr:cNvSpPr txBox="1"/>
      </xdr:nvSpPr>
      <xdr:spPr>
        <a:xfrm>
          <a:off x="1373823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145432</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DEB2A5F9-DAF6-43AA-BD48-9ADBA1036BDD}"/>
            </a:ext>
          </a:extLst>
        </xdr:cNvPr>
        <xdr:cNvSpPr txBox="1"/>
      </xdr:nvSpPr>
      <xdr:spPr>
        <a:xfrm>
          <a:off x="1295718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BD79AD40-642B-4835-87ED-0F90A4B2EAFB}"/>
            </a:ext>
          </a:extLst>
        </xdr:cNvPr>
        <xdr:cNvSpPr txBox="1"/>
      </xdr:nvSpPr>
      <xdr:spPr>
        <a:xfrm>
          <a:off x="1217105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822A4018-42C8-43FF-BFE6-F51B062046B8}"/>
            </a:ext>
          </a:extLst>
        </xdr:cNvPr>
        <xdr:cNvSpPr txBox="1"/>
      </xdr:nvSpPr>
      <xdr:spPr>
        <a:xfrm>
          <a:off x="113544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A0A58150-DE8B-4CC1-A120-4EA61180E7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82788FBB-6916-4D1D-A804-7D7E7323090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E77CA072-2CF8-4B1D-95D7-E83353DE68E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2555244C-DF37-44BF-8009-E7AC80C8E91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CB5FE29B-5D35-48A3-907B-6BE5DC41F0D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72909FE9-3952-49B0-AE30-B215831D52A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3FE3A02E-DEE3-4A08-978F-71570E003F0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B342F818-05C0-47E6-9926-085F09C3D1C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C07F9E08-202D-4AEE-B86E-C0AE320233D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CB8976C-A856-4C19-83DE-2EF24EA3D83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A856F433-F524-4EB1-898B-2F1042C30E83}"/>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54A77FA4-B975-4CB3-A082-987EF790308B}"/>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24EB22EC-FEAC-4F11-BFC8-F82CB378631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A10B01D2-1A86-45C0-B167-9FACD00EEDAB}"/>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1A9A2E6A-B2C5-4B2E-A255-2BC732AD4DF2}"/>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8E99B31F-B91E-42DB-8B9C-03B450552D9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2AC192C8-3C8F-42D6-AA00-050FB0278E9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D1590538-381D-4E38-9765-5D54F3AC2A3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65570B3B-C077-40DD-98D6-39DA8555ECA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7000FCF0-95D1-46F2-B95C-1B50F967E1D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4AC9701C-173A-41FA-89AD-A7456335B6D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4" name="直線コネクタ 483">
          <a:extLst>
            <a:ext uri="{FF2B5EF4-FFF2-40B4-BE49-F238E27FC236}">
              <a16:creationId xmlns:a16="http://schemas.microsoft.com/office/drawing/2014/main" id="{B96F226F-494E-4392-B63C-AD44675E949B}"/>
            </a:ext>
          </a:extLst>
        </xdr:cNvPr>
        <xdr:cNvCxnSpPr/>
      </xdr:nvCxnSpPr>
      <xdr:spPr>
        <a:xfrm flipV="1">
          <a:off x="19947254" y="9694164"/>
          <a:ext cx="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DFEB8F42-4B3B-41EC-8700-DC4AABA2CB5C}"/>
            </a:ext>
          </a:extLst>
        </xdr:cNvPr>
        <xdr:cNvSpPr txBox="1"/>
      </xdr:nvSpPr>
      <xdr:spPr>
        <a:xfrm>
          <a:off x="19985990"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86" name="直線コネクタ 485">
          <a:extLst>
            <a:ext uri="{FF2B5EF4-FFF2-40B4-BE49-F238E27FC236}">
              <a16:creationId xmlns:a16="http://schemas.microsoft.com/office/drawing/2014/main" id="{DEA69639-2B31-4F0A-A8C5-30A85C896F2C}"/>
            </a:ext>
          </a:extLst>
        </xdr:cNvPr>
        <xdr:cNvCxnSpPr/>
      </xdr:nvCxnSpPr>
      <xdr:spPr>
        <a:xfrm>
          <a:off x="19885660" y="10856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D35A26A9-22BB-4436-9132-D7FA60DE19E2}"/>
            </a:ext>
          </a:extLst>
        </xdr:cNvPr>
        <xdr:cNvSpPr txBox="1"/>
      </xdr:nvSpPr>
      <xdr:spPr>
        <a:xfrm>
          <a:off x="1998599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88" name="直線コネクタ 487">
          <a:extLst>
            <a:ext uri="{FF2B5EF4-FFF2-40B4-BE49-F238E27FC236}">
              <a16:creationId xmlns:a16="http://schemas.microsoft.com/office/drawing/2014/main" id="{9F6059E8-C0A3-46D4-AB66-4FC713949964}"/>
            </a:ext>
          </a:extLst>
        </xdr:cNvPr>
        <xdr:cNvCxnSpPr/>
      </xdr:nvCxnSpPr>
      <xdr:spPr>
        <a:xfrm>
          <a:off x="19885660" y="9694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C64E05FB-C523-4AEE-8A5E-F0F85CE970B9}"/>
            </a:ext>
          </a:extLst>
        </xdr:cNvPr>
        <xdr:cNvSpPr txBox="1"/>
      </xdr:nvSpPr>
      <xdr:spPr>
        <a:xfrm>
          <a:off x="19985990" y="1047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0" name="フローチャート: 判断 489">
          <a:extLst>
            <a:ext uri="{FF2B5EF4-FFF2-40B4-BE49-F238E27FC236}">
              <a16:creationId xmlns:a16="http://schemas.microsoft.com/office/drawing/2014/main" id="{E3BD0A27-A99A-4C25-8B35-6283AFCC3F7C}"/>
            </a:ext>
          </a:extLst>
        </xdr:cNvPr>
        <xdr:cNvSpPr/>
      </xdr:nvSpPr>
      <xdr:spPr>
        <a:xfrm>
          <a:off x="19904710" y="1049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1" name="フローチャート: 判断 490">
          <a:extLst>
            <a:ext uri="{FF2B5EF4-FFF2-40B4-BE49-F238E27FC236}">
              <a16:creationId xmlns:a16="http://schemas.microsoft.com/office/drawing/2014/main" id="{872C4915-11D7-4C24-A8EF-D86A979ADDE7}"/>
            </a:ext>
          </a:extLst>
        </xdr:cNvPr>
        <xdr:cNvSpPr/>
      </xdr:nvSpPr>
      <xdr:spPr>
        <a:xfrm>
          <a:off x="19161760" y="1052461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2" name="フローチャート: 判断 491">
          <a:extLst>
            <a:ext uri="{FF2B5EF4-FFF2-40B4-BE49-F238E27FC236}">
              <a16:creationId xmlns:a16="http://schemas.microsoft.com/office/drawing/2014/main" id="{DF192295-8F59-4D66-AABB-31E9533FD5F2}"/>
            </a:ext>
          </a:extLst>
        </xdr:cNvPr>
        <xdr:cNvSpPr/>
      </xdr:nvSpPr>
      <xdr:spPr>
        <a:xfrm>
          <a:off x="18345150" y="105509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93" name="フローチャート: 判断 492">
          <a:extLst>
            <a:ext uri="{FF2B5EF4-FFF2-40B4-BE49-F238E27FC236}">
              <a16:creationId xmlns:a16="http://schemas.microsoft.com/office/drawing/2014/main" id="{57185009-EC74-4EBD-9C2D-C6F95C5C7436}"/>
            </a:ext>
          </a:extLst>
        </xdr:cNvPr>
        <xdr:cNvSpPr/>
      </xdr:nvSpPr>
      <xdr:spPr>
        <a:xfrm>
          <a:off x="17547590" y="104747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4" name="フローチャート: 判断 493">
          <a:extLst>
            <a:ext uri="{FF2B5EF4-FFF2-40B4-BE49-F238E27FC236}">
              <a16:creationId xmlns:a16="http://schemas.microsoft.com/office/drawing/2014/main" id="{5501905C-4E3F-400F-A5D8-6FD5947D2F11}"/>
            </a:ext>
          </a:extLst>
        </xdr:cNvPr>
        <xdr:cNvSpPr/>
      </xdr:nvSpPr>
      <xdr:spPr>
        <a:xfrm>
          <a:off x="16761460" y="1048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5A776271-876E-4E13-B1EF-7D8FB188C29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BCAB868-BC02-4AAA-978F-AC8E787A461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A7C1AAA9-3798-40A4-AD4E-3CB6AC3031F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11AF832-FF66-4E5C-9789-4FB532D1EE1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B0A8848-62FB-4B7F-88A7-3A12F712AAE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500" name="楕円 499">
          <a:extLst>
            <a:ext uri="{FF2B5EF4-FFF2-40B4-BE49-F238E27FC236}">
              <a16:creationId xmlns:a16="http://schemas.microsoft.com/office/drawing/2014/main" id="{A916472B-3BB6-450B-A66F-62798559CFAB}"/>
            </a:ext>
          </a:extLst>
        </xdr:cNvPr>
        <xdr:cNvSpPr/>
      </xdr:nvSpPr>
      <xdr:spPr>
        <a:xfrm>
          <a:off x="19904710" y="9780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BE7C5FA1-7D29-46C8-9CF0-D175B175BE38}"/>
            </a:ext>
          </a:extLst>
        </xdr:cNvPr>
        <xdr:cNvSpPr txBox="1"/>
      </xdr:nvSpPr>
      <xdr:spPr>
        <a:xfrm>
          <a:off x="19985990" y="9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502" name="楕円 501">
          <a:extLst>
            <a:ext uri="{FF2B5EF4-FFF2-40B4-BE49-F238E27FC236}">
              <a16:creationId xmlns:a16="http://schemas.microsoft.com/office/drawing/2014/main" id="{DAF5B5A0-A3F9-40DC-9EA3-E13C28A33709}"/>
            </a:ext>
          </a:extLst>
        </xdr:cNvPr>
        <xdr:cNvSpPr/>
      </xdr:nvSpPr>
      <xdr:spPr>
        <a:xfrm>
          <a:off x="19161760" y="9799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80010</xdr:rowOff>
    </xdr:to>
    <xdr:cxnSp macro="">
      <xdr:nvCxnSpPr>
        <xdr:cNvPr id="503" name="直線コネクタ 502">
          <a:extLst>
            <a:ext uri="{FF2B5EF4-FFF2-40B4-BE49-F238E27FC236}">
              <a16:creationId xmlns:a16="http://schemas.microsoft.com/office/drawing/2014/main" id="{37662A48-751C-4D78-84C9-C734A2EAF26A}"/>
            </a:ext>
          </a:extLst>
        </xdr:cNvPr>
        <xdr:cNvCxnSpPr/>
      </xdr:nvCxnSpPr>
      <xdr:spPr>
        <a:xfrm flipV="1">
          <a:off x="19204940" y="982599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42926</xdr:rowOff>
    </xdr:from>
    <xdr:to>
      <xdr:col>107</xdr:col>
      <xdr:colOff>101600</xdr:colOff>
      <xdr:row>57</xdr:row>
      <xdr:rowOff>144526</xdr:rowOff>
    </xdr:to>
    <xdr:sp macro="" textlink="">
      <xdr:nvSpPr>
        <xdr:cNvPr id="504" name="楕円 503">
          <a:extLst>
            <a:ext uri="{FF2B5EF4-FFF2-40B4-BE49-F238E27FC236}">
              <a16:creationId xmlns:a16="http://schemas.microsoft.com/office/drawing/2014/main" id="{D3772A2D-25AF-4F30-A7C3-8707ED19AB95}"/>
            </a:ext>
          </a:extLst>
        </xdr:cNvPr>
        <xdr:cNvSpPr/>
      </xdr:nvSpPr>
      <xdr:spPr>
        <a:xfrm>
          <a:off x="18345150" y="98174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93726</xdr:rowOff>
    </xdr:to>
    <xdr:cxnSp macro="">
      <xdr:nvCxnSpPr>
        <xdr:cNvPr id="505" name="直線コネクタ 504">
          <a:extLst>
            <a:ext uri="{FF2B5EF4-FFF2-40B4-BE49-F238E27FC236}">
              <a16:creationId xmlns:a16="http://schemas.microsoft.com/office/drawing/2014/main" id="{BF00829E-3183-48D4-A5F0-12FF11A7B6B3}"/>
            </a:ext>
          </a:extLst>
        </xdr:cNvPr>
        <xdr:cNvCxnSpPr/>
      </xdr:nvCxnSpPr>
      <xdr:spPr>
        <a:xfrm flipV="1">
          <a:off x="18399760" y="9854565"/>
          <a:ext cx="80518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61214</xdr:rowOff>
    </xdr:from>
    <xdr:to>
      <xdr:col>102</xdr:col>
      <xdr:colOff>165100</xdr:colOff>
      <xdr:row>57</xdr:row>
      <xdr:rowOff>162814</xdr:rowOff>
    </xdr:to>
    <xdr:sp macro="" textlink="">
      <xdr:nvSpPr>
        <xdr:cNvPr id="506" name="楕円 505">
          <a:extLst>
            <a:ext uri="{FF2B5EF4-FFF2-40B4-BE49-F238E27FC236}">
              <a16:creationId xmlns:a16="http://schemas.microsoft.com/office/drawing/2014/main" id="{7E600D66-CA21-4A07-861A-CCB80A55EC33}"/>
            </a:ext>
          </a:extLst>
        </xdr:cNvPr>
        <xdr:cNvSpPr/>
      </xdr:nvSpPr>
      <xdr:spPr>
        <a:xfrm>
          <a:off x="17547590" y="98300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93726</xdr:rowOff>
    </xdr:from>
    <xdr:to>
      <xdr:col>107</xdr:col>
      <xdr:colOff>50800</xdr:colOff>
      <xdr:row>57</xdr:row>
      <xdr:rowOff>112014</xdr:rowOff>
    </xdr:to>
    <xdr:cxnSp macro="">
      <xdr:nvCxnSpPr>
        <xdr:cNvPr id="507" name="直線コネクタ 506">
          <a:extLst>
            <a:ext uri="{FF2B5EF4-FFF2-40B4-BE49-F238E27FC236}">
              <a16:creationId xmlns:a16="http://schemas.microsoft.com/office/drawing/2014/main" id="{4B210309-9F10-4B68-862B-D62B6B6CD836}"/>
            </a:ext>
          </a:extLst>
        </xdr:cNvPr>
        <xdr:cNvCxnSpPr/>
      </xdr:nvCxnSpPr>
      <xdr:spPr>
        <a:xfrm flipV="1">
          <a:off x="17602200" y="9870186"/>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77216</xdr:rowOff>
    </xdr:from>
    <xdr:to>
      <xdr:col>98</xdr:col>
      <xdr:colOff>38100</xdr:colOff>
      <xdr:row>58</xdr:row>
      <xdr:rowOff>7366</xdr:rowOff>
    </xdr:to>
    <xdr:sp macro="" textlink="">
      <xdr:nvSpPr>
        <xdr:cNvPr id="508" name="楕円 507">
          <a:extLst>
            <a:ext uri="{FF2B5EF4-FFF2-40B4-BE49-F238E27FC236}">
              <a16:creationId xmlns:a16="http://schemas.microsoft.com/office/drawing/2014/main" id="{C970B02A-7A2B-4D2F-B4E0-363F9C263EB3}"/>
            </a:ext>
          </a:extLst>
        </xdr:cNvPr>
        <xdr:cNvSpPr/>
      </xdr:nvSpPr>
      <xdr:spPr>
        <a:xfrm>
          <a:off x="16761460" y="98498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112014</xdr:rowOff>
    </xdr:from>
    <xdr:to>
      <xdr:col>102</xdr:col>
      <xdr:colOff>114300</xdr:colOff>
      <xdr:row>57</xdr:row>
      <xdr:rowOff>128016</xdr:rowOff>
    </xdr:to>
    <xdr:cxnSp macro="">
      <xdr:nvCxnSpPr>
        <xdr:cNvPr id="509" name="直線コネクタ 508">
          <a:extLst>
            <a:ext uri="{FF2B5EF4-FFF2-40B4-BE49-F238E27FC236}">
              <a16:creationId xmlns:a16="http://schemas.microsoft.com/office/drawing/2014/main" id="{4D7947D4-45A2-48DF-A7A5-AC89BDD61BF0}"/>
            </a:ext>
          </a:extLst>
        </xdr:cNvPr>
        <xdr:cNvCxnSpPr/>
      </xdr:nvCxnSpPr>
      <xdr:spPr>
        <a:xfrm flipV="1">
          <a:off x="16804640" y="9884664"/>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510" name="n_1aveValue【保健センター・保健所】&#10;一人当たり面積">
          <a:extLst>
            <a:ext uri="{FF2B5EF4-FFF2-40B4-BE49-F238E27FC236}">
              <a16:creationId xmlns:a16="http://schemas.microsoft.com/office/drawing/2014/main" id="{1D51BAB3-FCB4-4B43-844D-0449BD645B49}"/>
            </a:ext>
          </a:extLst>
        </xdr:cNvPr>
        <xdr:cNvSpPr txBox="1"/>
      </xdr:nvSpPr>
      <xdr:spPr>
        <a:xfrm>
          <a:off x="18982132" y="10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511" name="n_2aveValue【保健センター・保健所】&#10;一人当たり面積">
          <a:extLst>
            <a:ext uri="{FF2B5EF4-FFF2-40B4-BE49-F238E27FC236}">
              <a16:creationId xmlns:a16="http://schemas.microsoft.com/office/drawing/2014/main" id="{06093CA9-D190-4CC4-9EC7-8AC21B396B5D}"/>
            </a:ext>
          </a:extLst>
        </xdr:cNvPr>
        <xdr:cNvSpPr txBox="1"/>
      </xdr:nvSpPr>
      <xdr:spPr>
        <a:xfrm>
          <a:off x="18182032" y="1064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512" name="n_3aveValue【保健センター・保健所】&#10;一人当たり面積">
          <a:extLst>
            <a:ext uri="{FF2B5EF4-FFF2-40B4-BE49-F238E27FC236}">
              <a16:creationId xmlns:a16="http://schemas.microsoft.com/office/drawing/2014/main" id="{1C275892-59D0-44E0-8CE7-82022BBCFB03}"/>
            </a:ext>
          </a:extLst>
        </xdr:cNvPr>
        <xdr:cNvSpPr txBox="1"/>
      </xdr:nvSpPr>
      <xdr:spPr>
        <a:xfrm>
          <a:off x="17384472"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513" name="n_4aveValue【保健センター・保健所】&#10;一人当たり面積">
          <a:extLst>
            <a:ext uri="{FF2B5EF4-FFF2-40B4-BE49-F238E27FC236}">
              <a16:creationId xmlns:a16="http://schemas.microsoft.com/office/drawing/2014/main" id="{2D54334D-714E-43E8-8975-B0A330BB74F0}"/>
            </a:ext>
          </a:extLst>
        </xdr:cNvPr>
        <xdr:cNvSpPr txBox="1"/>
      </xdr:nvSpPr>
      <xdr:spPr>
        <a:xfrm>
          <a:off x="1658881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514" name="n_1mainValue【保健センター・保健所】&#10;一人当たり面積">
          <a:extLst>
            <a:ext uri="{FF2B5EF4-FFF2-40B4-BE49-F238E27FC236}">
              <a16:creationId xmlns:a16="http://schemas.microsoft.com/office/drawing/2014/main" id="{ACC49B95-EE0E-4E20-9D7C-0B81D9E95D61}"/>
            </a:ext>
          </a:extLst>
        </xdr:cNvPr>
        <xdr:cNvSpPr txBox="1"/>
      </xdr:nvSpPr>
      <xdr:spPr>
        <a:xfrm>
          <a:off x="18982132" y="957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161053</xdr:rowOff>
    </xdr:from>
    <xdr:ext cx="469744" cy="259045"/>
    <xdr:sp macro="" textlink="">
      <xdr:nvSpPr>
        <xdr:cNvPr id="515" name="n_2mainValue【保健センター・保健所】&#10;一人当たり面積">
          <a:extLst>
            <a:ext uri="{FF2B5EF4-FFF2-40B4-BE49-F238E27FC236}">
              <a16:creationId xmlns:a16="http://schemas.microsoft.com/office/drawing/2014/main" id="{FF05C7EE-A8FB-437C-B2F4-AC8D2E87C0B8}"/>
            </a:ext>
          </a:extLst>
        </xdr:cNvPr>
        <xdr:cNvSpPr txBox="1"/>
      </xdr:nvSpPr>
      <xdr:spPr>
        <a:xfrm>
          <a:off x="18182032" y="95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7891</xdr:rowOff>
    </xdr:from>
    <xdr:ext cx="469744" cy="259045"/>
    <xdr:sp macro="" textlink="">
      <xdr:nvSpPr>
        <xdr:cNvPr id="516" name="n_3mainValue【保健センター・保健所】&#10;一人当たり面積">
          <a:extLst>
            <a:ext uri="{FF2B5EF4-FFF2-40B4-BE49-F238E27FC236}">
              <a16:creationId xmlns:a16="http://schemas.microsoft.com/office/drawing/2014/main" id="{2CD0979A-236C-4DD7-BFE5-DCF8DA198957}"/>
            </a:ext>
          </a:extLst>
        </xdr:cNvPr>
        <xdr:cNvSpPr txBox="1"/>
      </xdr:nvSpPr>
      <xdr:spPr>
        <a:xfrm>
          <a:off x="17384472" y="96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23893</xdr:rowOff>
    </xdr:from>
    <xdr:ext cx="469744" cy="259045"/>
    <xdr:sp macro="" textlink="">
      <xdr:nvSpPr>
        <xdr:cNvPr id="517" name="n_4mainValue【保健センター・保健所】&#10;一人当たり面積">
          <a:extLst>
            <a:ext uri="{FF2B5EF4-FFF2-40B4-BE49-F238E27FC236}">
              <a16:creationId xmlns:a16="http://schemas.microsoft.com/office/drawing/2014/main" id="{B4810A1B-2A2F-4F04-895F-D53B4D9D4FF6}"/>
            </a:ext>
          </a:extLst>
        </xdr:cNvPr>
        <xdr:cNvSpPr txBox="1"/>
      </xdr:nvSpPr>
      <xdr:spPr>
        <a:xfrm>
          <a:off x="16588817" y="962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3D912036-31A2-48D4-9FA7-86D28C1FA59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DDD3813B-1E0B-4EF7-B91B-BE7428B42D5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AFA7570B-321E-4F0E-860A-1219AAA2B6F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5C9592B6-29B6-4ADA-871C-21C7CF981BB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A3A9ED71-DD3F-4ACA-9271-4305BA7C59C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E5F83857-473F-4C16-B8D0-1BA01C23F02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FF5B8D7B-69D4-4E7A-821F-60303E11AA7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1FF70C41-349B-40B5-8D15-16639142048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178C1661-C0BC-4CB2-9DB9-CED87A50CB2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604CD570-BE61-4945-9105-E090FB56033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7D1D6C4E-BED6-4893-81C6-EE9D00F2D55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550562BD-B2A3-4F1B-A1AE-5BC7CA72DC97}"/>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ABC5D215-BD40-495F-A474-C82FB981B408}"/>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C5409569-B6DE-47CF-ADA3-895FBFB64C0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7B081734-EF1B-433D-B8B2-782744F4A90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1BBFCB50-835C-47F0-A8BF-68B1EDC4FE0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6B71A9BE-C72E-4414-A5F5-E30CE44BBB7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69C7ADC8-DD0A-4AB2-8620-66ACB1E7CC7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D28241D5-A4FF-4DF6-B770-F974162087DC}"/>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4EB0CA62-ECF5-449C-AA83-805C06D4CDE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B807B5-816C-4CEB-BA3B-CAB1C13868D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77DC8789-0F1A-4E8A-B452-6CD3A15DB62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B267E707-2C59-41D8-A5EB-290B1CCECC8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1DB5A570-A35A-45F6-8C06-16115613070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157E99AD-9020-46F6-827D-CAC35BBB7A7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E34EE038-B13D-4EC9-940F-84610C327AEE}"/>
            </a:ext>
          </a:extLst>
        </xdr:cNvPr>
        <xdr:cNvCxnSpPr/>
      </xdr:nvCxnSpPr>
      <xdr:spPr>
        <a:xfrm flipV="1">
          <a:off x="14703424" y="13464540"/>
          <a:ext cx="0" cy="145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600FA08B-DF78-4CA0-8BE7-24D6AAFE83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2AD7E8C9-8089-4653-898D-7330DDF231E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C55CAB7D-2068-4DE5-95A4-D03F70CBD986}"/>
            </a:ext>
          </a:extLst>
        </xdr:cNvPr>
        <xdr:cNvSpPr txBox="1"/>
      </xdr:nvSpPr>
      <xdr:spPr>
        <a:xfrm>
          <a:off x="1474216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7" name="直線コネクタ 546">
          <a:extLst>
            <a:ext uri="{FF2B5EF4-FFF2-40B4-BE49-F238E27FC236}">
              <a16:creationId xmlns:a16="http://schemas.microsoft.com/office/drawing/2014/main" id="{11C30BE4-9FE2-4F47-920A-48D25904AFBD}"/>
            </a:ext>
          </a:extLst>
        </xdr:cNvPr>
        <xdr:cNvCxnSpPr/>
      </xdr:nvCxnSpPr>
      <xdr:spPr>
        <a:xfrm>
          <a:off x="14611350" y="1346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6FB53ACC-F80F-4511-BCDA-183E7F688849}"/>
            </a:ext>
          </a:extLst>
        </xdr:cNvPr>
        <xdr:cNvSpPr txBox="1"/>
      </xdr:nvSpPr>
      <xdr:spPr>
        <a:xfrm>
          <a:off x="14742160" y="14022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49" name="フローチャート: 判断 548">
          <a:extLst>
            <a:ext uri="{FF2B5EF4-FFF2-40B4-BE49-F238E27FC236}">
              <a16:creationId xmlns:a16="http://schemas.microsoft.com/office/drawing/2014/main" id="{6C1A307C-27E3-4A0B-A0E2-AE9B075D357F}"/>
            </a:ext>
          </a:extLst>
        </xdr:cNvPr>
        <xdr:cNvSpPr/>
      </xdr:nvSpPr>
      <xdr:spPr>
        <a:xfrm>
          <a:off x="14649450" y="1416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0" name="フローチャート: 判断 549">
          <a:extLst>
            <a:ext uri="{FF2B5EF4-FFF2-40B4-BE49-F238E27FC236}">
              <a16:creationId xmlns:a16="http://schemas.microsoft.com/office/drawing/2014/main" id="{8B526F31-EEBB-404D-AF44-2C6717D7EEF9}"/>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1" name="フローチャート: 判断 550">
          <a:extLst>
            <a:ext uri="{FF2B5EF4-FFF2-40B4-BE49-F238E27FC236}">
              <a16:creationId xmlns:a16="http://schemas.microsoft.com/office/drawing/2014/main" id="{5CC39B76-7F32-412A-B8BF-04F31CA2754F}"/>
            </a:ext>
          </a:extLst>
        </xdr:cNvPr>
        <xdr:cNvSpPr/>
      </xdr:nvSpPr>
      <xdr:spPr>
        <a:xfrm>
          <a:off x="13089890" y="1419043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2" name="フローチャート: 判断 551">
          <a:extLst>
            <a:ext uri="{FF2B5EF4-FFF2-40B4-BE49-F238E27FC236}">
              <a16:creationId xmlns:a16="http://schemas.microsoft.com/office/drawing/2014/main" id="{A73BF228-AE27-49E4-A7BB-77F4C28D72E2}"/>
            </a:ext>
          </a:extLst>
        </xdr:cNvPr>
        <xdr:cNvSpPr/>
      </xdr:nvSpPr>
      <xdr:spPr>
        <a:xfrm>
          <a:off x="12303760" y="1427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3" name="フローチャート: 判断 552">
          <a:extLst>
            <a:ext uri="{FF2B5EF4-FFF2-40B4-BE49-F238E27FC236}">
              <a16:creationId xmlns:a16="http://schemas.microsoft.com/office/drawing/2014/main" id="{A8191E85-8572-4F34-919F-6A4A37BDA036}"/>
            </a:ext>
          </a:extLst>
        </xdr:cNvPr>
        <xdr:cNvSpPr/>
      </xdr:nvSpPr>
      <xdr:spPr>
        <a:xfrm>
          <a:off x="11487150" y="142699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DAF22523-E60C-480A-8D87-C2E932709B6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786B4ED-C2B6-429D-812B-D474BC1708D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C7636B75-7199-4E20-90CA-B397462BAFC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84A0EC0-D906-44D4-90E8-C8C581090DC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AE1295A-E194-43A0-8384-5B56D7E34AC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47716</xdr:rowOff>
    </xdr:from>
    <xdr:to>
      <xdr:col>85</xdr:col>
      <xdr:colOff>177800</xdr:colOff>
      <xdr:row>84</xdr:row>
      <xdr:rowOff>149316</xdr:rowOff>
    </xdr:to>
    <xdr:sp macro="" textlink="">
      <xdr:nvSpPr>
        <xdr:cNvPr id="559" name="楕円 558">
          <a:extLst>
            <a:ext uri="{FF2B5EF4-FFF2-40B4-BE49-F238E27FC236}">
              <a16:creationId xmlns:a16="http://schemas.microsoft.com/office/drawing/2014/main" id="{672D276C-2F62-4C75-9C25-E281C73C5B4A}"/>
            </a:ext>
          </a:extLst>
        </xdr:cNvPr>
        <xdr:cNvSpPr/>
      </xdr:nvSpPr>
      <xdr:spPr>
        <a:xfrm>
          <a:off x="14649450" y="144514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26143</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8280E9F4-0481-45D0-8542-F1C7F5AD74D3}"/>
            </a:ext>
          </a:extLst>
        </xdr:cNvPr>
        <xdr:cNvSpPr txBox="1"/>
      </xdr:nvSpPr>
      <xdr:spPr>
        <a:xfrm>
          <a:off x="14742160"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561" name="楕円 560">
          <a:extLst>
            <a:ext uri="{FF2B5EF4-FFF2-40B4-BE49-F238E27FC236}">
              <a16:creationId xmlns:a16="http://schemas.microsoft.com/office/drawing/2014/main" id="{B59F2110-D968-4F2B-A522-8AEE2ED1B403}"/>
            </a:ext>
          </a:extLst>
        </xdr:cNvPr>
        <xdr:cNvSpPr/>
      </xdr:nvSpPr>
      <xdr:spPr>
        <a:xfrm>
          <a:off x="13887450" y="144122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98516</xdr:rowOff>
    </xdr:to>
    <xdr:cxnSp macro="">
      <xdr:nvCxnSpPr>
        <xdr:cNvPr id="562" name="直線コネクタ 561">
          <a:extLst>
            <a:ext uri="{FF2B5EF4-FFF2-40B4-BE49-F238E27FC236}">
              <a16:creationId xmlns:a16="http://schemas.microsoft.com/office/drawing/2014/main" id="{0A915DE9-D21F-44F7-8299-15E62EC41167}"/>
            </a:ext>
          </a:extLst>
        </xdr:cNvPr>
        <xdr:cNvCxnSpPr/>
      </xdr:nvCxnSpPr>
      <xdr:spPr>
        <a:xfrm>
          <a:off x="13942060" y="14457317"/>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563" name="楕円 562">
          <a:extLst>
            <a:ext uri="{FF2B5EF4-FFF2-40B4-BE49-F238E27FC236}">
              <a16:creationId xmlns:a16="http://schemas.microsoft.com/office/drawing/2014/main" id="{3CC131AF-1F04-4EB6-A250-6354D794D8E8}"/>
            </a:ext>
          </a:extLst>
        </xdr:cNvPr>
        <xdr:cNvSpPr/>
      </xdr:nvSpPr>
      <xdr:spPr>
        <a:xfrm>
          <a:off x="13089890" y="143673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59327</xdr:rowOff>
    </xdr:to>
    <xdr:cxnSp macro="">
      <xdr:nvCxnSpPr>
        <xdr:cNvPr id="564" name="直線コネクタ 563">
          <a:extLst>
            <a:ext uri="{FF2B5EF4-FFF2-40B4-BE49-F238E27FC236}">
              <a16:creationId xmlns:a16="http://schemas.microsoft.com/office/drawing/2014/main" id="{8F0AC21F-9864-4F45-AAE7-6E5AD05B6D54}"/>
            </a:ext>
          </a:extLst>
        </xdr:cNvPr>
        <xdr:cNvCxnSpPr/>
      </xdr:nvCxnSpPr>
      <xdr:spPr>
        <a:xfrm>
          <a:off x="13144500" y="14418128"/>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65" name="楕円 564">
          <a:extLst>
            <a:ext uri="{FF2B5EF4-FFF2-40B4-BE49-F238E27FC236}">
              <a16:creationId xmlns:a16="http://schemas.microsoft.com/office/drawing/2014/main" id="{3B2C050C-9E8B-4585-9343-09FDCEA9C2BB}"/>
            </a:ext>
          </a:extLst>
        </xdr:cNvPr>
        <xdr:cNvSpPr/>
      </xdr:nvSpPr>
      <xdr:spPr>
        <a:xfrm>
          <a:off x="12303760" y="14328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20138</xdr:rowOff>
    </xdr:to>
    <xdr:cxnSp macro="">
      <xdr:nvCxnSpPr>
        <xdr:cNvPr id="566" name="直線コネクタ 565">
          <a:extLst>
            <a:ext uri="{FF2B5EF4-FFF2-40B4-BE49-F238E27FC236}">
              <a16:creationId xmlns:a16="http://schemas.microsoft.com/office/drawing/2014/main" id="{E5B82BB8-E4B8-4794-8AFA-0B840CC2190D}"/>
            </a:ext>
          </a:extLst>
        </xdr:cNvPr>
        <xdr:cNvCxnSpPr/>
      </xdr:nvCxnSpPr>
      <xdr:spPr>
        <a:xfrm>
          <a:off x="12346940" y="14382750"/>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72208</xdr:rowOff>
    </xdr:from>
    <xdr:to>
      <xdr:col>67</xdr:col>
      <xdr:colOff>101600</xdr:colOff>
      <xdr:row>84</xdr:row>
      <xdr:rowOff>2358</xdr:rowOff>
    </xdr:to>
    <xdr:sp macro="" textlink="">
      <xdr:nvSpPr>
        <xdr:cNvPr id="567" name="楕円 566">
          <a:extLst>
            <a:ext uri="{FF2B5EF4-FFF2-40B4-BE49-F238E27FC236}">
              <a16:creationId xmlns:a16="http://schemas.microsoft.com/office/drawing/2014/main" id="{98B50B85-18C1-4CF8-B4A1-5B38C0901EA5}"/>
            </a:ext>
          </a:extLst>
        </xdr:cNvPr>
        <xdr:cNvSpPr/>
      </xdr:nvSpPr>
      <xdr:spPr>
        <a:xfrm>
          <a:off x="11487150" y="143006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83</xdr:row>
      <xdr:rowOff>152400</xdr:rowOff>
    </xdr:to>
    <xdr:cxnSp macro="">
      <xdr:nvCxnSpPr>
        <xdr:cNvPr id="568" name="直線コネクタ 567">
          <a:extLst>
            <a:ext uri="{FF2B5EF4-FFF2-40B4-BE49-F238E27FC236}">
              <a16:creationId xmlns:a16="http://schemas.microsoft.com/office/drawing/2014/main" id="{16509C82-22EE-4794-8E62-375A5917C0BE}"/>
            </a:ext>
          </a:extLst>
        </xdr:cNvPr>
        <xdr:cNvCxnSpPr/>
      </xdr:nvCxnSpPr>
      <xdr:spPr>
        <a:xfrm>
          <a:off x="11541760" y="14355263"/>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69" name="n_1aveValue【消防施設】&#10;有形固定資産減価償却率">
          <a:extLst>
            <a:ext uri="{FF2B5EF4-FFF2-40B4-BE49-F238E27FC236}">
              <a16:creationId xmlns:a16="http://schemas.microsoft.com/office/drawing/2014/main" id="{9F3A6948-E51F-4D1F-9386-7D6B1B174362}"/>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570" name="n_2aveValue【消防施設】&#10;有形固定資産減価償却率">
          <a:extLst>
            <a:ext uri="{FF2B5EF4-FFF2-40B4-BE49-F238E27FC236}">
              <a16:creationId xmlns:a16="http://schemas.microsoft.com/office/drawing/2014/main" id="{417BF48F-34F3-4B2D-8ECF-2694A72E266D}"/>
            </a:ext>
          </a:extLst>
        </xdr:cNvPr>
        <xdr:cNvSpPr txBox="1"/>
      </xdr:nvSpPr>
      <xdr:spPr>
        <a:xfrm>
          <a:off x="1295718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571" name="n_3aveValue【消防施設】&#10;有形固定資産減価償却率">
          <a:extLst>
            <a:ext uri="{FF2B5EF4-FFF2-40B4-BE49-F238E27FC236}">
              <a16:creationId xmlns:a16="http://schemas.microsoft.com/office/drawing/2014/main" id="{7C05B041-79DA-48FE-8BA5-20FC46FD4C77}"/>
            </a:ext>
          </a:extLst>
        </xdr:cNvPr>
        <xdr:cNvSpPr txBox="1"/>
      </xdr:nvSpPr>
      <xdr:spPr>
        <a:xfrm>
          <a:off x="1217105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572" name="n_4aveValue【消防施設】&#10;有形固定資産減価償却率">
          <a:extLst>
            <a:ext uri="{FF2B5EF4-FFF2-40B4-BE49-F238E27FC236}">
              <a16:creationId xmlns:a16="http://schemas.microsoft.com/office/drawing/2014/main" id="{8831D6DE-178E-42C2-9375-F0130DCDA715}"/>
            </a:ext>
          </a:extLst>
        </xdr:cNvPr>
        <xdr:cNvSpPr txBox="1"/>
      </xdr:nvSpPr>
      <xdr:spPr>
        <a:xfrm>
          <a:off x="11354444" y="1404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573" name="n_1mainValue【消防施設】&#10;有形固定資産減価償却率">
          <a:extLst>
            <a:ext uri="{FF2B5EF4-FFF2-40B4-BE49-F238E27FC236}">
              <a16:creationId xmlns:a16="http://schemas.microsoft.com/office/drawing/2014/main" id="{E64EA6A8-5955-4F82-A727-89416547FE9A}"/>
            </a:ext>
          </a:extLst>
        </xdr:cNvPr>
        <xdr:cNvSpPr txBox="1"/>
      </xdr:nvSpPr>
      <xdr:spPr>
        <a:xfrm>
          <a:off x="13738234" y="1449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574" name="n_2mainValue【消防施設】&#10;有形固定資産減価償却率">
          <a:extLst>
            <a:ext uri="{FF2B5EF4-FFF2-40B4-BE49-F238E27FC236}">
              <a16:creationId xmlns:a16="http://schemas.microsoft.com/office/drawing/2014/main" id="{A069CF1B-2ACA-44AD-9D26-DF19A54DB20F}"/>
            </a:ext>
          </a:extLst>
        </xdr:cNvPr>
        <xdr:cNvSpPr txBox="1"/>
      </xdr:nvSpPr>
      <xdr:spPr>
        <a:xfrm>
          <a:off x="12957184" y="1446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75" name="n_3mainValue【消防施設】&#10;有形固定資産減価償却率">
          <a:extLst>
            <a:ext uri="{FF2B5EF4-FFF2-40B4-BE49-F238E27FC236}">
              <a16:creationId xmlns:a16="http://schemas.microsoft.com/office/drawing/2014/main" id="{E650FFB7-AABA-4378-B913-6AE4D1E5E43E}"/>
            </a:ext>
          </a:extLst>
        </xdr:cNvPr>
        <xdr:cNvSpPr txBox="1"/>
      </xdr:nvSpPr>
      <xdr:spPr>
        <a:xfrm>
          <a:off x="1217105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164935</xdr:rowOff>
    </xdr:from>
    <xdr:ext cx="405111" cy="259045"/>
    <xdr:sp macro="" textlink="">
      <xdr:nvSpPr>
        <xdr:cNvPr id="576" name="n_4mainValue【消防施設】&#10;有形固定資産減価償却率">
          <a:extLst>
            <a:ext uri="{FF2B5EF4-FFF2-40B4-BE49-F238E27FC236}">
              <a16:creationId xmlns:a16="http://schemas.microsoft.com/office/drawing/2014/main" id="{6C1AB291-FFE9-4DC5-BAAE-92151BC80F92}"/>
            </a:ext>
          </a:extLst>
        </xdr:cNvPr>
        <xdr:cNvSpPr txBox="1"/>
      </xdr:nvSpPr>
      <xdr:spPr>
        <a:xfrm>
          <a:off x="11354444" y="143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515B40BA-FEC2-4F05-B4CC-28031942363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C29D8679-CE44-4522-86A6-2579731C69B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32F2900B-6FB9-4068-86D6-D3863A0627F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4F6B6DA3-97C3-4501-8005-39492D86D0A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593DF9B4-9030-4033-AAEC-E4EB7C3FF88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202FC906-2C02-45A0-8EC3-062FA32D5D1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AE35EB38-58A0-4195-9612-1B1AF9BFBCD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CCB0499D-1B49-4200-B226-F7D93DCBF66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B2C99C7-4369-412D-8D60-D60E541AFB1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D27AF77E-BB13-4DCE-8C28-479E4F5D1D9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D688E5D6-CFA5-41CE-B66D-7C989FCD4A2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94B8238-E0C1-48BB-AA34-2195FDB97318}"/>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BBCB34D5-13F6-476D-96AF-F37201CFB6D0}"/>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6B005DDF-531A-4DBF-8205-CC2F4487A6F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8D1F5A7F-00D0-427F-ABF8-218BB94BFD28}"/>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DC45950C-AF54-4C2F-897A-F2D653F1BDB3}"/>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2960B6B2-1D30-45D8-B2C5-26B83EA9837B}"/>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D1D4EAB2-7ED4-4FF4-BB24-40D20C1DCA2B}"/>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9DE36EF3-A15C-496A-97A4-44A04C9A9E4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715A89F1-B2E6-41C4-956C-F7D90EF2E382}"/>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1FDFFF1C-8EB3-4C6B-BA80-1653A376BE65}"/>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983E874C-DDDF-4FB6-B5B4-4EB1842DE086}"/>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AED689CD-270A-4CD1-8587-FF9C9AFB051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2C82FFE-1248-413C-9E4C-234D58FF050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A2D6B78D-8BD4-4C0A-8EA6-A54D87C7E1A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2" name="直線コネクタ 601">
          <a:extLst>
            <a:ext uri="{FF2B5EF4-FFF2-40B4-BE49-F238E27FC236}">
              <a16:creationId xmlns:a16="http://schemas.microsoft.com/office/drawing/2014/main" id="{C80FBC2E-14BB-4BBA-8304-7112A31F3D49}"/>
            </a:ext>
          </a:extLst>
        </xdr:cNvPr>
        <xdr:cNvCxnSpPr/>
      </xdr:nvCxnSpPr>
      <xdr:spPr>
        <a:xfrm flipV="1">
          <a:off x="1994725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3" name="【消防施設】&#10;一人当たり面積最小値テキスト">
          <a:extLst>
            <a:ext uri="{FF2B5EF4-FFF2-40B4-BE49-F238E27FC236}">
              <a16:creationId xmlns:a16="http://schemas.microsoft.com/office/drawing/2014/main" id="{FBFAB2DE-E8D4-48A5-8448-C74A170C7233}"/>
            </a:ext>
          </a:extLst>
        </xdr:cNvPr>
        <xdr:cNvSpPr txBox="1"/>
      </xdr:nvSpPr>
      <xdr:spPr>
        <a:xfrm>
          <a:off x="1998599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4" name="直線コネクタ 603">
          <a:extLst>
            <a:ext uri="{FF2B5EF4-FFF2-40B4-BE49-F238E27FC236}">
              <a16:creationId xmlns:a16="http://schemas.microsoft.com/office/drawing/2014/main" id="{BF17A7E4-780D-498C-BCAE-02CDD48628DF}"/>
            </a:ext>
          </a:extLst>
        </xdr:cNvPr>
        <xdr:cNvCxnSpPr/>
      </xdr:nvCxnSpPr>
      <xdr:spPr>
        <a:xfrm>
          <a:off x="19885660" y="14894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5" name="【消防施設】&#10;一人当たり面積最大値テキスト">
          <a:extLst>
            <a:ext uri="{FF2B5EF4-FFF2-40B4-BE49-F238E27FC236}">
              <a16:creationId xmlns:a16="http://schemas.microsoft.com/office/drawing/2014/main" id="{A990F059-1DC5-4CEA-80F2-2E4BB79F5914}"/>
            </a:ext>
          </a:extLst>
        </xdr:cNvPr>
        <xdr:cNvSpPr txBox="1"/>
      </xdr:nvSpPr>
      <xdr:spPr>
        <a:xfrm>
          <a:off x="19985990" y="132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6" name="直線コネクタ 605">
          <a:extLst>
            <a:ext uri="{FF2B5EF4-FFF2-40B4-BE49-F238E27FC236}">
              <a16:creationId xmlns:a16="http://schemas.microsoft.com/office/drawing/2014/main" id="{9D27F2D8-F5C0-4E69-B1D0-D58C82E0508F}"/>
            </a:ext>
          </a:extLst>
        </xdr:cNvPr>
        <xdr:cNvCxnSpPr/>
      </xdr:nvCxnSpPr>
      <xdr:spPr>
        <a:xfrm>
          <a:off x="19885660" y="13447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07" name="【消防施設】&#10;一人当たり面積平均値テキスト">
          <a:extLst>
            <a:ext uri="{FF2B5EF4-FFF2-40B4-BE49-F238E27FC236}">
              <a16:creationId xmlns:a16="http://schemas.microsoft.com/office/drawing/2014/main" id="{CFFE727B-652A-4E4E-9F46-43D39D8D6655}"/>
            </a:ext>
          </a:extLst>
        </xdr:cNvPr>
        <xdr:cNvSpPr txBox="1"/>
      </xdr:nvSpPr>
      <xdr:spPr>
        <a:xfrm>
          <a:off x="1998599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08" name="フローチャート: 判断 607">
          <a:extLst>
            <a:ext uri="{FF2B5EF4-FFF2-40B4-BE49-F238E27FC236}">
              <a16:creationId xmlns:a16="http://schemas.microsoft.com/office/drawing/2014/main" id="{D0279120-B11C-4AD3-B1B0-CF228B9D5057}"/>
            </a:ext>
          </a:extLst>
        </xdr:cNvPr>
        <xdr:cNvSpPr/>
      </xdr:nvSpPr>
      <xdr:spPr>
        <a:xfrm>
          <a:off x="19904710" y="145534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09" name="フローチャート: 判断 608">
          <a:extLst>
            <a:ext uri="{FF2B5EF4-FFF2-40B4-BE49-F238E27FC236}">
              <a16:creationId xmlns:a16="http://schemas.microsoft.com/office/drawing/2014/main" id="{B6FF6650-8563-4266-9B18-6CAA69526AD5}"/>
            </a:ext>
          </a:extLst>
        </xdr:cNvPr>
        <xdr:cNvSpPr/>
      </xdr:nvSpPr>
      <xdr:spPr>
        <a:xfrm>
          <a:off x="19161760" y="145673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0" name="フローチャート: 判断 609">
          <a:extLst>
            <a:ext uri="{FF2B5EF4-FFF2-40B4-BE49-F238E27FC236}">
              <a16:creationId xmlns:a16="http://schemas.microsoft.com/office/drawing/2014/main" id="{537E4FCC-61C2-4859-834F-76B19414ABBD}"/>
            </a:ext>
          </a:extLst>
        </xdr:cNvPr>
        <xdr:cNvSpPr/>
      </xdr:nvSpPr>
      <xdr:spPr>
        <a:xfrm>
          <a:off x="18345150" y="14620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11" name="フローチャート: 判断 610">
          <a:extLst>
            <a:ext uri="{FF2B5EF4-FFF2-40B4-BE49-F238E27FC236}">
              <a16:creationId xmlns:a16="http://schemas.microsoft.com/office/drawing/2014/main" id="{971091B2-DAB2-4758-BC11-58AC19336E29}"/>
            </a:ext>
          </a:extLst>
        </xdr:cNvPr>
        <xdr:cNvSpPr/>
      </xdr:nvSpPr>
      <xdr:spPr>
        <a:xfrm>
          <a:off x="17547590" y="146280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612" name="フローチャート: 判断 611">
          <a:extLst>
            <a:ext uri="{FF2B5EF4-FFF2-40B4-BE49-F238E27FC236}">
              <a16:creationId xmlns:a16="http://schemas.microsoft.com/office/drawing/2014/main" id="{12B09D25-2ED3-4602-81C6-28A77E16C12C}"/>
            </a:ext>
          </a:extLst>
        </xdr:cNvPr>
        <xdr:cNvSpPr/>
      </xdr:nvSpPr>
      <xdr:spPr>
        <a:xfrm>
          <a:off x="16761460" y="146269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38F6084-A80C-42EA-951A-D6127ADAFBC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57E034B-FA39-4EAD-95C3-25229EF8F37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5BE3087-9828-4F2E-A8EA-7BCF4080EB5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389CD32-5041-40EF-AB2F-F992907DE72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86625CE-1E96-4507-BF8B-CD353D93B2C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618" name="楕円 617">
          <a:extLst>
            <a:ext uri="{FF2B5EF4-FFF2-40B4-BE49-F238E27FC236}">
              <a16:creationId xmlns:a16="http://schemas.microsoft.com/office/drawing/2014/main" id="{69BEAD08-A0D1-4ED3-88E9-0134F4131158}"/>
            </a:ext>
          </a:extLst>
        </xdr:cNvPr>
        <xdr:cNvSpPr/>
      </xdr:nvSpPr>
      <xdr:spPr>
        <a:xfrm>
          <a:off x="19904710" y="147064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619" name="【消防施設】&#10;一人当たり面積該当値テキスト">
          <a:extLst>
            <a:ext uri="{FF2B5EF4-FFF2-40B4-BE49-F238E27FC236}">
              <a16:creationId xmlns:a16="http://schemas.microsoft.com/office/drawing/2014/main" id="{DFF43A38-F119-435B-8A01-DE77C373455F}"/>
            </a:ext>
          </a:extLst>
        </xdr:cNvPr>
        <xdr:cNvSpPr txBox="1"/>
      </xdr:nvSpPr>
      <xdr:spPr>
        <a:xfrm>
          <a:off x="1998599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620" name="楕円 619">
          <a:extLst>
            <a:ext uri="{FF2B5EF4-FFF2-40B4-BE49-F238E27FC236}">
              <a16:creationId xmlns:a16="http://schemas.microsoft.com/office/drawing/2014/main" id="{E3AECD2C-FB81-4DB4-A09F-318FE2774CA7}"/>
            </a:ext>
          </a:extLst>
        </xdr:cNvPr>
        <xdr:cNvSpPr/>
      </xdr:nvSpPr>
      <xdr:spPr>
        <a:xfrm>
          <a:off x="19161760" y="147085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18506</xdr:rowOff>
    </xdr:to>
    <xdr:cxnSp macro="">
      <xdr:nvCxnSpPr>
        <xdr:cNvPr id="621" name="直線コネクタ 620">
          <a:extLst>
            <a:ext uri="{FF2B5EF4-FFF2-40B4-BE49-F238E27FC236}">
              <a16:creationId xmlns:a16="http://schemas.microsoft.com/office/drawing/2014/main" id="{29EBE9FE-6949-42E0-B9CD-86B97216A422}"/>
            </a:ext>
          </a:extLst>
        </xdr:cNvPr>
        <xdr:cNvCxnSpPr/>
      </xdr:nvCxnSpPr>
      <xdr:spPr>
        <a:xfrm flipV="1">
          <a:off x="19204940" y="14764839"/>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141332</xdr:rowOff>
    </xdr:from>
    <xdr:to>
      <xdr:col>107</xdr:col>
      <xdr:colOff>101600</xdr:colOff>
      <xdr:row>86</xdr:row>
      <xdr:rowOff>71482</xdr:rowOff>
    </xdr:to>
    <xdr:sp macro="" textlink="">
      <xdr:nvSpPr>
        <xdr:cNvPr id="622" name="楕円 621">
          <a:extLst>
            <a:ext uri="{FF2B5EF4-FFF2-40B4-BE49-F238E27FC236}">
              <a16:creationId xmlns:a16="http://schemas.microsoft.com/office/drawing/2014/main" id="{D59C3149-83B7-47E6-99C4-6E1930F09074}"/>
            </a:ext>
          </a:extLst>
        </xdr:cNvPr>
        <xdr:cNvSpPr/>
      </xdr:nvSpPr>
      <xdr:spPr>
        <a:xfrm>
          <a:off x="18345150" y="147126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18506</xdr:rowOff>
    </xdr:from>
    <xdr:to>
      <xdr:col>111</xdr:col>
      <xdr:colOff>177800</xdr:colOff>
      <xdr:row>86</xdr:row>
      <xdr:rowOff>20682</xdr:rowOff>
    </xdr:to>
    <xdr:cxnSp macro="">
      <xdr:nvCxnSpPr>
        <xdr:cNvPr id="623" name="直線コネクタ 622">
          <a:extLst>
            <a:ext uri="{FF2B5EF4-FFF2-40B4-BE49-F238E27FC236}">
              <a16:creationId xmlns:a16="http://schemas.microsoft.com/office/drawing/2014/main" id="{265CB3D1-B98B-4612-B191-A7EF27DB1C50}"/>
            </a:ext>
          </a:extLst>
        </xdr:cNvPr>
        <xdr:cNvCxnSpPr/>
      </xdr:nvCxnSpPr>
      <xdr:spPr>
        <a:xfrm flipV="1">
          <a:off x="18399760" y="1476701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24" name="楕円 623">
          <a:extLst>
            <a:ext uri="{FF2B5EF4-FFF2-40B4-BE49-F238E27FC236}">
              <a16:creationId xmlns:a16="http://schemas.microsoft.com/office/drawing/2014/main" id="{E4787725-1488-415E-B6C5-5997670894DC}"/>
            </a:ext>
          </a:extLst>
        </xdr:cNvPr>
        <xdr:cNvSpPr/>
      </xdr:nvSpPr>
      <xdr:spPr>
        <a:xfrm>
          <a:off x="17547590" y="147328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20682</xdr:rowOff>
    </xdr:from>
    <xdr:to>
      <xdr:col>107</xdr:col>
      <xdr:colOff>50800</xdr:colOff>
      <xdr:row>86</xdr:row>
      <xdr:rowOff>37012</xdr:rowOff>
    </xdr:to>
    <xdr:cxnSp macro="">
      <xdr:nvCxnSpPr>
        <xdr:cNvPr id="625" name="直線コネクタ 624">
          <a:extLst>
            <a:ext uri="{FF2B5EF4-FFF2-40B4-BE49-F238E27FC236}">
              <a16:creationId xmlns:a16="http://schemas.microsoft.com/office/drawing/2014/main" id="{96CCCE62-04A5-4F82-82F9-55394AB9DED7}"/>
            </a:ext>
          </a:extLst>
        </xdr:cNvPr>
        <xdr:cNvCxnSpPr/>
      </xdr:nvCxnSpPr>
      <xdr:spPr>
        <a:xfrm flipV="1">
          <a:off x="17602200" y="14761572"/>
          <a:ext cx="79756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155484</xdr:rowOff>
    </xdr:from>
    <xdr:to>
      <xdr:col>98</xdr:col>
      <xdr:colOff>38100</xdr:colOff>
      <xdr:row>86</xdr:row>
      <xdr:rowOff>85634</xdr:rowOff>
    </xdr:to>
    <xdr:sp macro="" textlink="">
      <xdr:nvSpPr>
        <xdr:cNvPr id="626" name="楕円 625">
          <a:extLst>
            <a:ext uri="{FF2B5EF4-FFF2-40B4-BE49-F238E27FC236}">
              <a16:creationId xmlns:a16="http://schemas.microsoft.com/office/drawing/2014/main" id="{4AF6E94C-51C5-40A8-8F71-992455E0FAFC}"/>
            </a:ext>
          </a:extLst>
        </xdr:cNvPr>
        <xdr:cNvSpPr/>
      </xdr:nvSpPr>
      <xdr:spPr>
        <a:xfrm>
          <a:off x="16761460" y="147287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34834</xdr:rowOff>
    </xdr:from>
    <xdr:to>
      <xdr:col>102</xdr:col>
      <xdr:colOff>114300</xdr:colOff>
      <xdr:row>86</xdr:row>
      <xdr:rowOff>37012</xdr:rowOff>
    </xdr:to>
    <xdr:cxnSp macro="">
      <xdr:nvCxnSpPr>
        <xdr:cNvPr id="627" name="直線コネクタ 626">
          <a:extLst>
            <a:ext uri="{FF2B5EF4-FFF2-40B4-BE49-F238E27FC236}">
              <a16:creationId xmlns:a16="http://schemas.microsoft.com/office/drawing/2014/main" id="{6EB1E421-0604-4FE3-9700-A13F26FB32AA}"/>
            </a:ext>
          </a:extLst>
        </xdr:cNvPr>
        <xdr:cNvCxnSpPr/>
      </xdr:nvCxnSpPr>
      <xdr:spPr>
        <a:xfrm>
          <a:off x="16804640" y="14779534"/>
          <a:ext cx="79756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28" name="n_1aveValue【消防施設】&#10;一人当たり面積">
          <a:extLst>
            <a:ext uri="{FF2B5EF4-FFF2-40B4-BE49-F238E27FC236}">
              <a16:creationId xmlns:a16="http://schemas.microsoft.com/office/drawing/2014/main" id="{04D8732C-E60A-4F63-A6D1-D53CFFBAB426}"/>
            </a:ext>
          </a:extLst>
        </xdr:cNvPr>
        <xdr:cNvSpPr txBox="1"/>
      </xdr:nvSpPr>
      <xdr:spPr>
        <a:xfrm>
          <a:off x="18982132" y="143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29" name="n_2aveValue【消防施設】&#10;一人当たり面積">
          <a:extLst>
            <a:ext uri="{FF2B5EF4-FFF2-40B4-BE49-F238E27FC236}">
              <a16:creationId xmlns:a16="http://schemas.microsoft.com/office/drawing/2014/main" id="{7267670F-726A-4E36-82F6-B0C2AAC48FBB}"/>
            </a:ext>
          </a:extLst>
        </xdr:cNvPr>
        <xdr:cNvSpPr txBox="1"/>
      </xdr:nvSpPr>
      <xdr:spPr>
        <a:xfrm>
          <a:off x="18182032" y="14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630" name="n_3aveValue【消防施設】&#10;一人当たり面積">
          <a:extLst>
            <a:ext uri="{FF2B5EF4-FFF2-40B4-BE49-F238E27FC236}">
              <a16:creationId xmlns:a16="http://schemas.microsoft.com/office/drawing/2014/main" id="{C621BB19-92F5-49E8-BA21-76F02EB6FFF5}"/>
            </a:ext>
          </a:extLst>
        </xdr:cNvPr>
        <xdr:cNvSpPr txBox="1"/>
      </xdr:nvSpPr>
      <xdr:spPr>
        <a:xfrm>
          <a:off x="17384472" y="1440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31" name="n_4aveValue【消防施設】&#10;一人当たり面積">
          <a:extLst>
            <a:ext uri="{FF2B5EF4-FFF2-40B4-BE49-F238E27FC236}">
              <a16:creationId xmlns:a16="http://schemas.microsoft.com/office/drawing/2014/main" id="{ECECCB71-5E9B-418D-998F-22AACB97CFA3}"/>
            </a:ext>
          </a:extLst>
        </xdr:cNvPr>
        <xdr:cNvSpPr txBox="1"/>
      </xdr:nvSpPr>
      <xdr:spPr>
        <a:xfrm>
          <a:off x="16588817" y="144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60433</xdr:rowOff>
    </xdr:from>
    <xdr:ext cx="469744" cy="259045"/>
    <xdr:sp macro="" textlink="">
      <xdr:nvSpPr>
        <xdr:cNvPr id="632" name="n_1mainValue【消防施設】&#10;一人当たり面積">
          <a:extLst>
            <a:ext uri="{FF2B5EF4-FFF2-40B4-BE49-F238E27FC236}">
              <a16:creationId xmlns:a16="http://schemas.microsoft.com/office/drawing/2014/main" id="{3E472DA6-FAF9-4EC2-898D-A5A22E31872F}"/>
            </a:ext>
          </a:extLst>
        </xdr:cNvPr>
        <xdr:cNvSpPr txBox="1"/>
      </xdr:nvSpPr>
      <xdr:spPr>
        <a:xfrm>
          <a:off x="18982132" y="148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62609</xdr:rowOff>
    </xdr:from>
    <xdr:ext cx="469744" cy="259045"/>
    <xdr:sp macro="" textlink="">
      <xdr:nvSpPr>
        <xdr:cNvPr id="633" name="n_2mainValue【消防施設】&#10;一人当たり面積">
          <a:extLst>
            <a:ext uri="{FF2B5EF4-FFF2-40B4-BE49-F238E27FC236}">
              <a16:creationId xmlns:a16="http://schemas.microsoft.com/office/drawing/2014/main" id="{31C3324F-BE58-48E7-87ED-14E14A0ED895}"/>
            </a:ext>
          </a:extLst>
        </xdr:cNvPr>
        <xdr:cNvSpPr txBox="1"/>
      </xdr:nvSpPr>
      <xdr:spPr>
        <a:xfrm>
          <a:off x="18182032" y="148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78939</xdr:rowOff>
    </xdr:from>
    <xdr:ext cx="469744" cy="259045"/>
    <xdr:sp macro="" textlink="">
      <xdr:nvSpPr>
        <xdr:cNvPr id="634" name="n_3mainValue【消防施設】&#10;一人当たり面積">
          <a:extLst>
            <a:ext uri="{FF2B5EF4-FFF2-40B4-BE49-F238E27FC236}">
              <a16:creationId xmlns:a16="http://schemas.microsoft.com/office/drawing/2014/main" id="{34E2828B-E0CA-4E43-AE34-D6860EAEEDE3}"/>
            </a:ext>
          </a:extLst>
        </xdr:cNvPr>
        <xdr:cNvSpPr txBox="1"/>
      </xdr:nvSpPr>
      <xdr:spPr>
        <a:xfrm>
          <a:off x="17384472"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76761</xdr:rowOff>
    </xdr:from>
    <xdr:ext cx="469744" cy="259045"/>
    <xdr:sp macro="" textlink="">
      <xdr:nvSpPr>
        <xdr:cNvPr id="635" name="n_4mainValue【消防施設】&#10;一人当たり面積">
          <a:extLst>
            <a:ext uri="{FF2B5EF4-FFF2-40B4-BE49-F238E27FC236}">
              <a16:creationId xmlns:a16="http://schemas.microsoft.com/office/drawing/2014/main" id="{2F793596-6CCF-406E-BBC0-35574F0A6408}"/>
            </a:ext>
          </a:extLst>
        </xdr:cNvPr>
        <xdr:cNvSpPr txBox="1"/>
      </xdr:nvSpPr>
      <xdr:spPr>
        <a:xfrm>
          <a:off x="1658881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79114CA8-3834-4FA5-B42C-EDADDCDEEB9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39CD2B46-57AC-4930-B1E1-8E35B0510A8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4FDE207D-B47A-4C42-828A-D2881D90FB4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2C9CD7EB-2345-417D-B574-95019429EC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6ED82519-2855-436C-B6A2-C15D0307B73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9419CE83-7838-4D46-A00D-CC5EF6D2D16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DCF3CD2F-CD7A-4D15-B67D-844322E1357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FDEB9D1A-9AC9-48DF-89DB-C47A46F9DC0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CD712063-C3FF-41C3-8BF3-C75C0BBA37D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2A680BBC-F995-4774-8356-323891BD609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72FF5DEB-0991-488B-89EC-76BB83D5A1E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B2C35046-1955-4D10-99BD-5569CBFBDF9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FA1576FA-E87D-4B7B-99A0-D9A728DBCB2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58EC1D9C-1364-40FC-A3CF-E089D57D0C49}"/>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8C4D0BFA-31FA-4455-95EB-24412388B047}"/>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2A44406D-6C35-488D-8016-6959624E408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C0908371-A385-4D50-96F2-D24F0FA5AC0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614C44BC-E4AE-4210-802D-81095B65C4D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AE0B2847-CDD3-43CD-9630-DA1FA77CB0C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A58F6FB4-5500-4796-8EE6-490246821BC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31950C4-AD79-459F-B2B5-7B37082AA4B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6937EEDB-9AAD-43BB-9F27-A65BA71ACDF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7010C544-0B19-4220-9E65-DE6916521417}"/>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E7F56757-1C3D-4DDF-A144-4EDAE1E15A8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CD72D894-CC0F-40CE-B756-A4F5286738B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4430C4E4-4534-46BA-8982-2E96DB015B25}"/>
            </a:ext>
          </a:extLst>
        </xdr:cNvPr>
        <xdr:cNvCxnSpPr/>
      </xdr:nvCxnSpPr>
      <xdr:spPr>
        <a:xfrm flipV="1">
          <a:off x="14703424"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F99468A6-DAC2-4AF8-BBF0-4C92508912AA}"/>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FC9617EF-944D-4AEA-BB12-8B87BC3D70DD}"/>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a:extLst>
            <a:ext uri="{FF2B5EF4-FFF2-40B4-BE49-F238E27FC236}">
              <a16:creationId xmlns:a16="http://schemas.microsoft.com/office/drawing/2014/main" id="{ECA1F021-A0F2-49CE-8903-E842F513D371}"/>
            </a:ext>
          </a:extLst>
        </xdr:cNvPr>
        <xdr:cNvSpPr txBox="1"/>
      </xdr:nvSpPr>
      <xdr:spPr>
        <a:xfrm>
          <a:off x="1474216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a:extLst>
            <a:ext uri="{FF2B5EF4-FFF2-40B4-BE49-F238E27FC236}">
              <a16:creationId xmlns:a16="http://schemas.microsoft.com/office/drawing/2014/main" id="{3B7B3E12-6BB6-41C3-8275-46E0F7076DB5}"/>
            </a:ext>
          </a:extLst>
        </xdr:cNvPr>
        <xdr:cNvCxnSpPr/>
      </xdr:nvCxnSpPr>
      <xdr:spPr>
        <a:xfrm>
          <a:off x="1461135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6" name="【庁舎】&#10;有形固定資産減価償却率平均値テキスト">
          <a:extLst>
            <a:ext uri="{FF2B5EF4-FFF2-40B4-BE49-F238E27FC236}">
              <a16:creationId xmlns:a16="http://schemas.microsoft.com/office/drawing/2014/main" id="{BEDF864C-C924-474B-8A60-8342473A7366}"/>
            </a:ext>
          </a:extLst>
        </xdr:cNvPr>
        <xdr:cNvSpPr txBox="1"/>
      </xdr:nvSpPr>
      <xdr:spPr>
        <a:xfrm>
          <a:off x="14742160" y="1767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7" name="フローチャート: 判断 666">
          <a:extLst>
            <a:ext uri="{FF2B5EF4-FFF2-40B4-BE49-F238E27FC236}">
              <a16:creationId xmlns:a16="http://schemas.microsoft.com/office/drawing/2014/main" id="{AD091F18-498E-4B37-8206-21E1D8F0E475}"/>
            </a:ext>
          </a:extLst>
        </xdr:cNvPr>
        <xdr:cNvSpPr/>
      </xdr:nvSpPr>
      <xdr:spPr>
        <a:xfrm>
          <a:off x="14649450" y="1782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8" name="フローチャート: 判断 667">
          <a:extLst>
            <a:ext uri="{FF2B5EF4-FFF2-40B4-BE49-F238E27FC236}">
              <a16:creationId xmlns:a16="http://schemas.microsoft.com/office/drawing/2014/main" id="{B229B774-75F4-42CD-99EB-A2C42E0C8A17}"/>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69" name="フローチャート: 判断 668">
          <a:extLst>
            <a:ext uri="{FF2B5EF4-FFF2-40B4-BE49-F238E27FC236}">
              <a16:creationId xmlns:a16="http://schemas.microsoft.com/office/drawing/2014/main" id="{2754B06E-2684-4C01-AE0A-8A707E623A50}"/>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70" name="フローチャート: 判断 669">
          <a:extLst>
            <a:ext uri="{FF2B5EF4-FFF2-40B4-BE49-F238E27FC236}">
              <a16:creationId xmlns:a16="http://schemas.microsoft.com/office/drawing/2014/main" id="{240287F3-EA92-4766-8C3E-F9C58DA2ED16}"/>
            </a:ext>
          </a:extLst>
        </xdr:cNvPr>
        <xdr:cNvSpPr/>
      </xdr:nvSpPr>
      <xdr:spPr>
        <a:xfrm>
          <a:off x="12303760" y="1800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71" name="フローチャート: 判断 670">
          <a:extLst>
            <a:ext uri="{FF2B5EF4-FFF2-40B4-BE49-F238E27FC236}">
              <a16:creationId xmlns:a16="http://schemas.microsoft.com/office/drawing/2014/main" id="{E9D5C8C1-B78D-4407-B2B4-8E5C12525EE6}"/>
            </a:ext>
          </a:extLst>
        </xdr:cNvPr>
        <xdr:cNvSpPr/>
      </xdr:nvSpPr>
      <xdr:spPr>
        <a:xfrm>
          <a:off x="11487150" y="1797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0F28287-3D52-40EF-8020-E9F2B5A6D94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6F857C7-497F-424B-9FD7-7A310D55F19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2488B0E-5D5D-4BF6-81B0-8E209F5B300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C625625-986B-4EC7-BA07-81D946ABEC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FDCEC48-3F0C-46B7-98BA-24C65F4F630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677" name="楕円 676">
          <a:extLst>
            <a:ext uri="{FF2B5EF4-FFF2-40B4-BE49-F238E27FC236}">
              <a16:creationId xmlns:a16="http://schemas.microsoft.com/office/drawing/2014/main" id="{E32C96D5-F53E-4096-B4DF-AD9F378DFD4D}"/>
            </a:ext>
          </a:extLst>
        </xdr:cNvPr>
        <xdr:cNvSpPr/>
      </xdr:nvSpPr>
      <xdr:spPr>
        <a:xfrm>
          <a:off x="14649450" y="185164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145885</xdr:rowOff>
    </xdr:from>
    <xdr:ext cx="405111" cy="259045"/>
    <xdr:sp macro="" textlink="">
      <xdr:nvSpPr>
        <xdr:cNvPr id="678" name="【庁舎】&#10;有形固定資産減価償却率該当値テキスト">
          <a:extLst>
            <a:ext uri="{FF2B5EF4-FFF2-40B4-BE49-F238E27FC236}">
              <a16:creationId xmlns:a16="http://schemas.microsoft.com/office/drawing/2014/main" id="{CA30776C-AF11-430A-AB11-E96E663A90A0}"/>
            </a:ext>
          </a:extLst>
        </xdr:cNvPr>
        <xdr:cNvSpPr txBox="1"/>
      </xdr:nvSpPr>
      <xdr:spPr>
        <a:xfrm>
          <a:off x="14742160" y="1848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679" name="楕円 678">
          <a:extLst>
            <a:ext uri="{FF2B5EF4-FFF2-40B4-BE49-F238E27FC236}">
              <a16:creationId xmlns:a16="http://schemas.microsoft.com/office/drawing/2014/main" id="{311E3583-4599-4FB7-A2F2-212D841C27FF}"/>
            </a:ext>
          </a:extLst>
        </xdr:cNvPr>
        <xdr:cNvSpPr/>
      </xdr:nvSpPr>
      <xdr:spPr>
        <a:xfrm>
          <a:off x="13887450" y="184777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46808</xdr:rowOff>
    </xdr:to>
    <xdr:cxnSp macro="">
      <xdr:nvCxnSpPr>
        <xdr:cNvPr id="680" name="直線コネクタ 679">
          <a:extLst>
            <a:ext uri="{FF2B5EF4-FFF2-40B4-BE49-F238E27FC236}">
              <a16:creationId xmlns:a16="http://schemas.microsoft.com/office/drawing/2014/main" id="{5F5F6397-A55E-454D-B1E5-27801DC56785}"/>
            </a:ext>
          </a:extLst>
        </xdr:cNvPr>
        <xdr:cNvCxnSpPr/>
      </xdr:nvCxnSpPr>
      <xdr:spPr>
        <a:xfrm>
          <a:off x="13942060" y="18536194"/>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681" name="楕円 680">
          <a:extLst>
            <a:ext uri="{FF2B5EF4-FFF2-40B4-BE49-F238E27FC236}">
              <a16:creationId xmlns:a16="http://schemas.microsoft.com/office/drawing/2014/main" id="{B25C27E3-0DB1-41F1-8196-C0A1C2338D09}"/>
            </a:ext>
          </a:extLst>
        </xdr:cNvPr>
        <xdr:cNvSpPr/>
      </xdr:nvSpPr>
      <xdr:spPr>
        <a:xfrm>
          <a:off x="13089890" y="184570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108</xdr:row>
      <xdr:rowOff>15784</xdr:rowOff>
    </xdr:to>
    <xdr:cxnSp macro="">
      <xdr:nvCxnSpPr>
        <xdr:cNvPr id="682" name="直線コネクタ 681">
          <a:extLst>
            <a:ext uri="{FF2B5EF4-FFF2-40B4-BE49-F238E27FC236}">
              <a16:creationId xmlns:a16="http://schemas.microsoft.com/office/drawing/2014/main" id="{3DA42B55-3A0B-4B79-B6CD-1EC8C50D362B}"/>
            </a:ext>
          </a:extLst>
        </xdr:cNvPr>
        <xdr:cNvCxnSpPr/>
      </xdr:nvCxnSpPr>
      <xdr:spPr>
        <a:xfrm>
          <a:off x="13144500" y="18509797"/>
          <a:ext cx="79756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683" name="楕円 682">
          <a:extLst>
            <a:ext uri="{FF2B5EF4-FFF2-40B4-BE49-F238E27FC236}">
              <a16:creationId xmlns:a16="http://schemas.microsoft.com/office/drawing/2014/main" id="{051E191E-95D6-49A0-9CE4-7414580BF056}"/>
            </a:ext>
          </a:extLst>
        </xdr:cNvPr>
        <xdr:cNvSpPr/>
      </xdr:nvSpPr>
      <xdr:spPr>
        <a:xfrm>
          <a:off x="12303760" y="184396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162742</xdr:rowOff>
    </xdr:to>
    <xdr:cxnSp macro="">
      <xdr:nvCxnSpPr>
        <xdr:cNvPr id="684" name="直線コネクタ 683">
          <a:extLst>
            <a:ext uri="{FF2B5EF4-FFF2-40B4-BE49-F238E27FC236}">
              <a16:creationId xmlns:a16="http://schemas.microsoft.com/office/drawing/2014/main" id="{89DAE2E6-7FC3-4DEE-A2C0-9E21B2095FA6}"/>
            </a:ext>
          </a:extLst>
        </xdr:cNvPr>
        <xdr:cNvCxnSpPr/>
      </xdr:nvCxnSpPr>
      <xdr:spPr>
        <a:xfrm>
          <a:off x="12346940" y="18484759"/>
          <a:ext cx="79756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85" name="楕円 684">
          <a:extLst>
            <a:ext uri="{FF2B5EF4-FFF2-40B4-BE49-F238E27FC236}">
              <a16:creationId xmlns:a16="http://schemas.microsoft.com/office/drawing/2014/main" id="{6B095C23-1EA4-418F-B24C-BF55C9386A1F}"/>
            </a:ext>
          </a:extLst>
        </xdr:cNvPr>
        <xdr:cNvSpPr/>
      </xdr:nvSpPr>
      <xdr:spPr>
        <a:xfrm>
          <a:off x="11487150" y="184059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141514</xdr:rowOff>
    </xdr:to>
    <xdr:cxnSp macro="">
      <xdr:nvCxnSpPr>
        <xdr:cNvPr id="686" name="直線コネクタ 685">
          <a:extLst>
            <a:ext uri="{FF2B5EF4-FFF2-40B4-BE49-F238E27FC236}">
              <a16:creationId xmlns:a16="http://schemas.microsoft.com/office/drawing/2014/main" id="{8484EFEA-1933-4084-847E-1019B5F55C1A}"/>
            </a:ext>
          </a:extLst>
        </xdr:cNvPr>
        <xdr:cNvCxnSpPr/>
      </xdr:nvCxnSpPr>
      <xdr:spPr>
        <a:xfrm>
          <a:off x="11541760" y="18460538"/>
          <a:ext cx="80518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87" name="n_1aveValue【庁舎】&#10;有形固定資産減価償却率">
          <a:extLst>
            <a:ext uri="{FF2B5EF4-FFF2-40B4-BE49-F238E27FC236}">
              <a16:creationId xmlns:a16="http://schemas.microsoft.com/office/drawing/2014/main" id="{0BD64B59-D00D-4BC5-AE1B-B0141C052248}"/>
            </a:ext>
          </a:extLst>
        </xdr:cNvPr>
        <xdr:cNvSpPr txBox="1"/>
      </xdr:nvSpPr>
      <xdr:spPr>
        <a:xfrm>
          <a:off x="1373823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8" name="n_2aveValue【庁舎】&#10;有形固定資産減価償却率">
          <a:extLst>
            <a:ext uri="{FF2B5EF4-FFF2-40B4-BE49-F238E27FC236}">
              <a16:creationId xmlns:a16="http://schemas.microsoft.com/office/drawing/2014/main" id="{21BEFE3D-E72E-4F94-A9BF-3DEE7075F0EC}"/>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89" name="n_3aveValue【庁舎】&#10;有形固定資産減価償却率">
          <a:extLst>
            <a:ext uri="{FF2B5EF4-FFF2-40B4-BE49-F238E27FC236}">
              <a16:creationId xmlns:a16="http://schemas.microsoft.com/office/drawing/2014/main" id="{6D7CE85B-04E5-4C40-9F4C-C8AD9C1E8498}"/>
            </a:ext>
          </a:extLst>
        </xdr:cNvPr>
        <xdr:cNvSpPr txBox="1"/>
      </xdr:nvSpPr>
      <xdr:spPr>
        <a:xfrm>
          <a:off x="1217105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90" name="n_4aveValue【庁舎】&#10;有形固定資産減価償却率">
          <a:extLst>
            <a:ext uri="{FF2B5EF4-FFF2-40B4-BE49-F238E27FC236}">
              <a16:creationId xmlns:a16="http://schemas.microsoft.com/office/drawing/2014/main" id="{3FB9D8DA-C529-463B-93EA-99A36F97ED38}"/>
            </a:ext>
          </a:extLst>
        </xdr:cNvPr>
        <xdr:cNvSpPr txBox="1"/>
      </xdr:nvSpPr>
      <xdr:spPr>
        <a:xfrm>
          <a:off x="11354444" y="177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691" name="n_1mainValue【庁舎】&#10;有形固定資産減価償却率">
          <a:extLst>
            <a:ext uri="{FF2B5EF4-FFF2-40B4-BE49-F238E27FC236}">
              <a16:creationId xmlns:a16="http://schemas.microsoft.com/office/drawing/2014/main" id="{2F03930B-FFF6-4E07-BCF3-F390ADF46B25}"/>
            </a:ext>
          </a:extLst>
        </xdr:cNvPr>
        <xdr:cNvSpPr txBox="1"/>
      </xdr:nvSpPr>
      <xdr:spPr>
        <a:xfrm>
          <a:off x="13738234"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692" name="n_2mainValue【庁舎】&#10;有形固定資産減価償却率">
          <a:extLst>
            <a:ext uri="{FF2B5EF4-FFF2-40B4-BE49-F238E27FC236}">
              <a16:creationId xmlns:a16="http://schemas.microsoft.com/office/drawing/2014/main" id="{30F1AE70-57F0-44A9-91A6-C09740570CE2}"/>
            </a:ext>
          </a:extLst>
        </xdr:cNvPr>
        <xdr:cNvSpPr txBox="1"/>
      </xdr:nvSpPr>
      <xdr:spPr>
        <a:xfrm>
          <a:off x="12957184" y="185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693" name="n_3mainValue【庁舎】&#10;有形固定資産減価償却率">
          <a:extLst>
            <a:ext uri="{FF2B5EF4-FFF2-40B4-BE49-F238E27FC236}">
              <a16:creationId xmlns:a16="http://schemas.microsoft.com/office/drawing/2014/main" id="{0083D370-2AB8-48F9-BC77-97FEC87F147A}"/>
            </a:ext>
          </a:extLst>
        </xdr:cNvPr>
        <xdr:cNvSpPr txBox="1"/>
      </xdr:nvSpPr>
      <xdr:spPr>
        <a:xfrm>
          <a:off x="12171054" y="185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694" name="n_4mainValue【庁舎】&#10;有形固定資産減価償却率">
          <a:extLst>
            <a:ext uri="{FF2B5EF4-FFF2-40B4-BE49-F238E27FC236}">
              <a16:creationId xmlns:a16="http://schemas.microsoft.com/office/drawing/2014/main" id="{85A93AFA-86A9-4508-9836-8A080B46290A}"/>
            </a:ext>
          </a:extLst>
        </xdr:cNvPr>
        <xdr:cNvSpPr txBox="1"/>
      </xdr:nvSpPr>
      <xdr:spPr>
        <a:xfrm>
          <a:off x="11354444" y="1850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62286B1-E771-465F-A86E-DA2D34237B9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BD49048-4CB8-458F-8DA7-1DE97393559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6EB168B-D1E3-49C2-AD77-E0669B55A85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FE6796-48F8-4B46-93E9-DE329CB0A8A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9CBC9D20-413C-470F-BE4D-896D6D6F363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CDB2920C-2CB2-46F7-A6AF-362093576C3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F1C2B735-1F59-4B35-8D9A-2AD38566840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D5603422-C6A0-4E9C-B291-A03A61050DB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FEE2FF22-E83B-4134-8BC6-F9D686CA3FA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66E0517E-BBE8-411C-94BD-0AB09C69E46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DF4ACE89-C4D9-461E-9B2D-6FC2A2E4398C}"/>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2F614773-71EC-4F9F-967E-9C1B152B9827}"/>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79F74F8F-D3F1-46F0-AA09-55B2E20553DE}"/>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1FEED277-2669-4C41-9686-CB65F2611AA3}"/>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AFC98A8E-0E8C-431C-9579-A6D615AE7240}"/>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7088D0DB-11A1-4FA6-9199-B117EA03A03A}"/>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6C52C826-C9CA-4C47-B54D-4AE033B16304}"/>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3125033-9E43-4ECB-881C-99B9FD74F71F}"/>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4595417-F85C-4720-8E14-7907FAFE7E9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9736E45B-59B6-4456-9C73-417686338CD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85B9FE1F-964A-4E8F-9BE6-5192E250D04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6" name="直線コネクタ 715">
          <a:extLst>
            <a:ext uri="{FF2B5EF4-FFF2-40B4-BE49-F238E27FC236}">
              <a16:creationId xmlns:a16="http://schemas.microsoft.com/office/drawing/2014/main" id="{B3E114EC-49DF-4D2B-BE0B-9AC771C13147}"/>
            </a:ext>
          </a:extLst>
        </xdr:cNvPr>
        <xdr:cNvCxnSpPr/>
      </xdr:nvCxnSpPr>
      <xdr:spPr>
        <a:xfrm flipV="1">
          <a:off x="19947254" y="17364837"/>
          <a:ext cx="0" cy="11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7" name="【庁舎】&#10;一人当たり面積最小値テキスト">
          <a:extLst>
            <a:ext uri="{FF2B5EF4-FFF2-40B4-BE49-F238E27FC236}">
              <a16:creationId xmlns:a16="http://schemas.microsoft.com/office/drawing/2014/main" id="{75770A6F-05F2-457E-B87A-952C68D1B40B}"/>
            </a:ext>
          </a:extLst>
        </xdr:cNvPr>
        <xdr:cNvSpPr txBox="1"/>
      </xdr:nvSpPr>
      <xdr:spPr>
        <a:xfrm>
          <a:off x="19985990" y="184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8" name="直線コネクタ 717">
          <a:extLst>
            <a:ext uri="{FF2B5EF4-FFF2-40B4-BE49-F238E27FC236}">
              <a16:creationId xmlns:a16="http://schemas.microsoft.com/office/drawing/2014/main" id="{9554A0BB-8921-4AFE-8DEF-29228CDA08EA}"/>
            </a:ext>
          </a:extLst>
        </xdr:cNvPr>
        <xdr:cNvCxnSpPr/>
      </xdr:nvCxnSpPr>
      <xdr:spPr>
        <a:xfrm>
          <a:off x="19885660" y="18476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19" name="【庁舎】&#10;一人当たり面積最大値テキスト">
          <a:extLst>
            <a:ext uri="{FF2B5EF4-FFF2-40B4-BE49-F238E27FC236}">
              <a16:creationId xmlns:a16="http://schemas.microsoft.com/office/drawing/2014/main" id="{285BD17D-C975-44D6-9F9B-86A4FD583148}"/>
            </a:ext>
          </a:extLst>
        </xdr:cNvPr>
        <xdr:cNvSpPr txBox="1"/>
      </xdr:nvSpPr>
      <xdr:spPr>
        <a:xfrm>
          <a:off x="19985990" y="1714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0" name="直線コネクタ 719">
          <a:extLst>
            <a:ext uri="{FF2B5EF4-FFF2-40B4-BE49-F238E27FC236}">
              <a16:creationId xmlns:a16="http://schemas.microsoft.com/office/drawing/2014/main" id="{366A6E63-8F6D-430F-AD73-711D7FB00340}"/>
            </a:ext>
          </a:extLst>
        </xdr:cNvPr>
        <xdr:cNvCxnSpPr/>
      </xdr:nvCxnSpPr>
      <xdr:spPr>
        <a:xfrm>
          <a:off x="19885660" y="17364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21" name="【庁舎】&#10;一人当たり面積平均値テキスト">
          <a:extLst>
            <a:ext uri="{FF2B5EF4-FFF2-40B4-BE49-F238E27FC236}">
              <a16:creationId xmlns:a16="http://schemas.microsoft.com/office/drawing/2014/main" id="{73E1E53C-7BFB-4DFC-B9B3-8730D48BC7F2}"/>
            </a:ext>
          </a:extLst>
        </xdr:cNvPr>
        <xdr:cNvSpPr txBox="1"/>
      </xdr:nvSpPr>
      <xdr:spPr>
        <a:xfrm>
          <a:off x="19985990" y="1806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2" name="フローチャート: 判断 721">
          <a:extLst>
            <a:ext uri="{FF2B5EF4-FFF2-40B4-BE49-F238E27FC236}">
              <a16:creationId xmlns:a16="http://schemas.microsoft.com/office/drawing/2014/main" id="{FA426CB6-CE20-4631-90C4-705BB194A828}"/>
            </a:ext>
          </a:extLst>
        </xdr:cNvPr>
        <xdr:cNvSpPr/>
      </xdr:nvSpPr>
      <xdr:spPr>
        <a:xfrm>
          <a:off x="19904710" y="182146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3" name="フローチャート: 判断 722">
          <a:extLst>
            <a:ext uri="{FF2B5EF4-FFF2-40B4-BE49-F238E27FC236}">
              <a16:creationId xmlns:a16="http://schemas.microsoft.com/office/drawing/2014/main" id="{32D5BC42-9FED-408B-9702-0A01B161C478}"/>
            </a:ext>
          </a:extLst>
        </xdr:cNvPr>
        <xdr:cNvSpPr/>
      </xdr:nvSpPr>
      <xdr:spPr>
        <a:xfrm>
          <a:off x="19161760" y="182340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4" name="フローチャート: 判断 723">
          <a:extLst>
            <a:ext uri="{FF2B5EF4-FFF2-40B4-BE49-F238E27FC236}">
              <a16:creationId xmlns:a16="http://schemas.microsoft.com/office/drawing/2014/main" id="{4F642A83-7AA8-495E-AE4C-760393DEF441}"/>
            </a:ext>
          </a:extLst>
        </xdr:cNvPr>
        <xdr:cNvSpPr/>
      </xdr:nvSpPr>
      <xdr:spPr>
        <a:xfrm>
          <a:off x="18345150" y="182383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5" name="フローチャート: 判断 724">
          <a:extLst>
            <a:ext uri="{FF2B5EF4-FFF2-40B4-BE49-F238E27FC236}">
              <a16:creationId xmlns:a16="http://schemas.microsoft.com/office/drawing/2014/main" id="{9DCC8FA7-E5CA-410E-9938-6618311697E2}"/>
            </a:ext>
          </a:extLst>
        </xdr:cNvPr>
        <xdr:cNvSpPr/>
      </xdr:nvSpPr>
      <xdr:spPr>
        <a:xfrm>
          <a:off x="17547590" y="182243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26" name="フローチャート: 判断 725">
          <a:extLst>
            <a:ext uri="{FF2B5EF4-FFF2-40B4-BE49-F238E27FC236}">
              <a16:creationId xmlns:a16="http://schemas.microsoft.com/office/drawing/2014/main" id="{0027416B-5E1D-4BEC-8DFF-14BE9B1ED5A4}"/>
            </a:ext>
          </a:extLst>
        </xdr:cNvPr>
        <xdr:cNvSpPr/>
      </xdr:nvSpPr>
      <xdr:spPr>
        <a:xfrm>
          <a:off x="16761460" y="1822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187E315-DD37-47CD-BF00-944E08C53FC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A3831AA-E82B-4EF3-A8FA-52B02CCA3AA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2989F22-6C1A-459D-9EB8-432FBB05F01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3ED9B0E-4F08-4E58-94FD-9416B2C93C8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E1B5710-5943-4392-BE5A-C4438AA5BF8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160731</xdr:rowOff>
    </xdr:from>
    <xdr:to>
      <xdr:col>116</xdr:col>
      <xdr:colOff>114300</xdr:colOff>
      <xdr:row>107</xdr:row>
      <xdr:rowOff>90881</xdr:rowOff>
    </xdr:to>
    <xdr:sp macro="" textlink="">
      <xdr:nvSpPr>
        <xdr:cNvPr id="732" name="楕円 731">
          <a:extLst>
            <a:ext uri="{FF2B5EF4-FFF2-40B4-BE49-F238E27FC236}">
              <a16:creationId xmlns:a16="http://schemas.microsoft.com/office/drawing/2014/main" id="{8DF8CC40-80EF-414C-88DB-D5CE4FEAD5B8}"/>
            </a:ext>
          </a:extLst>
        </xdr:cNvPr>
        <xdr:cNvSpPr/>
      </xdr:nvSpPr>
      <xdr:spPr>
        <a:xfrm>
          <a:off x="19904710" y="183363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75658</xdr:rowOff>
    </xdr:from>
    <xdr:ext cx="469744" cy="259045"/>
    <xdr:sp macro="" textlink="">
      <xdr:nvSpPr>
        <xdr:cNvPr id="733" name="【庁舎】&#10;一人当たり面積該当値テキスト">
          <a:extLst>
            <a:ext uri="{FF2B5EF4-FFF2-40B4-BE49-F238E27FC236}">
              <a16:creationId xmlns:a16="http://schemas.microsoft.com/office/drawing/2014/main" id="{7C852143-794F-4E64-A2D5-ADE3AEF65544}"/>
            </a:ext>
          </a:extLst>
        </xdr:cNvPr>
        <xdr:cNvSpPr txBox="1"/>
      </xdr:nvSpPr>
      <xdr:spPr>
        <a:xfrm>
          <a:off x="19985990" y="1824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164388</xdr:rowOff>
    </xdr:from>
    <xdr:to>
      <xdr:col>112</xdr:col>
      <xdr:colOff>38100</xdr:colOff>
      <xdr:row>107</xdr:row>
      <xdr:rowOff>94538</xdr:rowOff>
    </xdr:to>
    <xdr:sp macro="" textlink="">
      <xdr:nvSpPr>
        <xdr:cNvPr id="734" name="楕円 733">
          <a:extLst>
            <a:ext uri="{FF2B5EF4-FFF2-40B4-BE49-F238E27FC236}">
              <a16:creationId xmlns:a16="http://schemas.microsoft.com/office/drawing/2014/main" id="{C7AB4766-9372-4744-BBF0-6A5FB2FABE0E}"/>
            </a:ext>
          </a:extLst>
        </xdr:cNvPr>
        <xdr:cNvSpPr/>
      </xdr:nvSpPr>
      <xdr:spPr>
        <a:xfrm>
          <a:off x="19161760" y="18341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40081</xdr:rowOff>
    </xdr:from>
    <xdr:to>
      <xdr:col>116</xdr:col>
      <xdr:colOff>63500</xdr:colOff>
      <xdr:row>107</xdr:row>
      <xdr:rowOff>43738</xdr:rowOff>
    </xdr:to>
    <xdr:cxnSp macro="">
      <xdr:nvCxnSpPr>
        <xdr:cNvPr id="735" name="直線コネクタ 734">
          <a:extLst>
            <a:ext uri="{FF2B5EF4-FFF2-40B4-BE49-F238E27FC236}">
              <a16:creationId xmlns:a16="http://schemas.microsoft.com/office/drawing/2014/main" id="{896938DA-4C62-4F87-A204-E7F54731B0EC}"/>
            </a:ext>
          </a:extLst>
        </xdr:cNvPr>
        <xdr:cNvCxnSpPr/>
      </xdr:nvCxnSpPr>
      <xdr:spPr>
        <a:xfrm flipV="1">
          <a:off x="19204940" y="18385231"/>
          <a:ext cx="74295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36" name="楕円 735">
          <a:extLst>
            <a:ext uri="{FF2B5EF4-FFF2-40B4-BE49-F238E27FC236}">
              <a16:creationId xmlns:a16="http://schemas.microsoft.com/office/drawing/2014/main" id="{384AFA29-E04A-4AA1-9A9C-29B19376D25E}"/>
            </a:ext>
          </a:extLst>
        </xdr:cNvPr>
        <xdr:cNvSpPr/>
      </xdr:nvSpPr>
      <xdr:spPr>
        <a:xfrm>
          <a:off x="18345150" y="18344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43738</xdr:rowOff>
    </xdr:from>
    <xdr:to>
      <xdr:col>111</xdr:col>
      <xdr:colOff>177800</xdr:colOff>
      <xdr:row>107</xdr:row>
      <xdr:rowOff>46482</xdr:rowOff>
    </xdr:to>
    <xdr:cxnSp macro="">
      <xdr:nvCxnSpPr>
        <xdr:cNvPr id="737" name="直線コネクタ 736">
          <a:extLst>
            <a:ext uri="{FF2B5EF4-FFF2-40B4-BE49-F238E27FC236}">
              <a16:creationId xmlns:a16="http://schemas.microsoft.com/office/drawing/2014/main" id="{1539D45B-9569-49F2-8B74-C18D7636797C}"/>
            </a:ext>
          </a:extLst>
        </xdr:cNvPr>
        <xdr:cNvCxnSpPr/>
      </xdr:nvCxnSpPr>
      <xdr:spPr>
        <a:xfrm flipV="1">
          <a:off x="18399760" y="18390793"/>
          <a:ext cx="80518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738" name="楕円 737">
          <a:extLst>
            <a:ext uri="{FF2B5EF4-FFF2-40B4-BE49-F238E27FC236}">
              <a16:creationId xmlns:a16="http://schemas.microsoft.com/office/drawing/2014/main" id="{4D6C9B04-D60F-42CD-88FB-F26A0EF5F799}"/>
            </a:ext>
          </a:extLst>
        </xdr:cNvPr>
        <xdr:cNvSpPr/>
      </xdr:nvSpPr>
      <xdr:spPr>
        <a:xfrm>
          <a:off x="17547590" y="183478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49682</xdr:rowOff>
    </xdr:to>
    <xdr:cxnSp macro="">
      <xdr:nvCxnSpPr>
        <xdr:cNvPr id="739" name="直線コネクタ 738">
          <a:extLst>
            <a:ext uri="{FF2B5EF4-FFF2-40B4-BE49-F238E27FC236}">
              <a16:creationId xmlns:a16="http://schemas.microsoft.com/office/drawing/2014/main" id="{BD7F46B6-11C2-41C9-B0BE-619375C0E64A}"/>
            </a:ext>
          </a:extLst>
        </xdr:cNvPr>
        <xdr:cNvCxnSpPr/>
      </xdr:nvCxnSpPr>
      <xdr:spPr>
        <a:xfrm flipV="1">
          <a:off x="17602200" y="18393537"/>
          <a:ext cx="79756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2082</xdr:rowOff>
    </xdr:from>
    <xdr:to>
      <xdr:col>98</xdr:col>
      <xdr:colOff>38100</xdr:colOff>
      <xdr:row>107</xdr:row>
      <xdr:rowOff>103682</xdr:rowOff>
    </xdr:to>
    <xdr:sp macro="" textlink="">
      <xdr:nvSpPr>
        <xdr:cNvPr id="740" name="楕円 739">
          <a:extLst>
            <a:ext uri="{FF2B5EF4-FFF2-40B4-BE49-F238E27FC236}">
              <a16:creationId xmlns:a16="http://schemas.microsoft.com/office/drawing/2014/main" id="{757C7708-81D0-47B1-9902-04A544F4F187}"/>
            </a:ext>
          </a:extLst>
        </xdr:cNvPr>
        <xdr:cNvSpPr/>
      </xdr:nvSpPr>
      <xdr:spPr>
        <a:xfrm>
          <a:off x="16761460" y="1834723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49682</xdr:rowOff>
    </xdr:from>
    <xdr:to>
      <xdr:col>102</xdr:col>
      <xdr:colOff>114300</xdr:colOff>
      <xdr:row>107</xdr:row>
      <xdr:rowOff>52882</xdr:rowOff>
    </xdr:to>
    <xdr:cxnSp macro="">
      <xdr:nvCxnSpPr>
        <xdr:cNvPr id="741" name="直線コネクタ 740">
          <a:extLst>
            <a:ext uri="{FF2B5EF4-FFF2-40B4-BE49-F238E27FC236}">
              <a16:creationId xmlns:a16="http://schemas.microsoft.com/office/drawing/2014/main" id="{59A3AA1D-6846-47B8-BC36-4A109C5D2FC0}"/>
            </a:ext>
          </a:extLst>
        </xdr:cNvPr>
        <xdr:cNvCxnSpPr/>
      </xdr:nvCxnSpPr>
      <xdr:spPr>
        <a:xfrm flipV="1">
          <a:off x="16804640" y="18398642"/>
          <a:ext cx="79756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42" name="n_1aveValue【庁舎】&#10;一人当たり面積">
          <a:extLst>
            <a:ext uri="{FF2B5EF4-FFF2-40B4-BE49-F238E27FC236}">
              <a16:creationId xmlns:a16="http://schemas.microsoft.com/office/drawing/2014/main" id="{8C278FAF-4593-4F85-85A4-30D5836E89C5}"/>
            </a:ext>
          </a:extLst>
        </xdr:cNvPr>
        <xdr:cNvSpPr txBox="1"/>
      </xdr:nvSpPr>
      <xdr:spPr>
        <a:xfrm>
          <a:off x="18982132"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43" name="n_2aveValue【庁舎】&#10;一人当たり面積">
          <a:extLst>
            <a:ext uri="{FF2B5EF4-FFF2-40B4-BE49-F238E27FC236}">
              <a16:creationId xmlns:a16="http://schemas.microsoft.com/office/drawing/2014/main" id="{A41CA846-1F21-4964-80BC-1C0C3AE37E0A}"/>
            </a:ext>
          </a:extLst>
        </xdr:cNvPr>
        <xdr:cNvSpPr txBox="1"/>
      </xdr:nvSpPr>
      <xdr:spPr>
        <a:xfrm>
          <a:off x="18182032"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744" name="n_3aveValue【庁舎】&#10;一人当たり面積">
          <a:extLst>
            <a:ext uri="{FF2B5EF4-FFF2-40B4-BE49-F238E27FC236}">
              <a16:creationId xmlns:a16="http://schemas.microsoft.com/office/drawing/2014/main" id="{41423BEF-C855-4F8D-A4BE-AE9AE564E7FE}"/>
            </a:ext>
          </a:extLst>
        </xdr:cNvPr>
        <xdr:cNvSpPr txBox="1"/>
      </xdr:nvSpPr>
      <xdr:spPr>
        <a:xfrm>
          <a:off x="17384472" y="180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45" name="n_4aveValue【庁舎】&#10;一人当たり面積">
          <a:extLst>
            <a:ext uri="{FF2B5EF4-FFF2-40B4-BE49-F238E27FC236}">
              <a16:creationId xmlns:a16="http://schemas.microsoft.com/office/drawing/2014/main" id="{C214C848-7482-4EFE-8AF7-6314096EB9A5}"/>
            </a:ext>
          </a:extLst>
        </xdr:cNvPr>
        <xdr:cNvSpPr txBox="1"/>
      </xdr:nvSpPr>
      <xdr:spPr>
        <a:xfrm>
          <a:off x="16588817"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85665</xdr:rowOff>
    </xdr:from>
    <xdr:ext cx="469744" cy="259045"/>
    <xdr:sp macro="" textlink="">
      <xdr:nvSpPr>
        <xdr:cNvPr id="746" name="n_1mainValue【庁舎】&#10;一人当たり面積">
          <a:extLst>
            <a:ext uri="{FF2B5EF4-FFF2-40B4-BE49-F238E27FC236}">
              <a16:creationId xmlns:a16="http://schemas.microsoft.com/office/drawing/2014/main" id="{FD566FA1-2EAF-4A18-9B99-E024CCFBB608}"/>
            </a:ext>
          </a:extLst>
        </xdr:cNvPr>
        <xdr:cNvSpPr txBox="1"/>
      </xdr:nvSpPr>
      <xdr:spPr>
        <a:xfrm>
          <a:off x="18982132" y="184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7" name="n_2mainValue【庁舎】&#10;一人当たり面積">
          <a:extLst>
            <a:ext uri="{FF2B5EF4-FFF2-40B4-BE49-F238E27FC236}">
              <a16:creationId xmlns:a16="http://schemas.microsoft.com/office/drawing/2014/main" id="{5EB5B977-4EDE-4DB0-A373-B341F941AC54}"/>
            </a:ext>
          </a:extLst>
        </xdr:cNvPr>
        <xdr:cNvSpPr txBox="1"/>
      </xdr:nvSpPr>
      <xdr:spPr>
        <a:xfrm>
          <a:off x="18182032"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91609</xdr:rowOff>
    </xdr:from>
    <xdr:ext cx="469744" cy="259045"/>
    <xdr:sp macro="" textlink="">
      <xdr:nvSpPr>
        <xdr:cNvPr id="748" name="n_3mainValue【庁舎】&#10;一人当たり面積">
          <a:extLst>
            <a:ext uri="{FF2B5EF4-FFF2-40B4-BE49-F238E27FC236}">
              <a16:creationId xmlns:a16="http://schemas.microsoft.com/office/drawing/2014/main" id="{82A60498-3985-4B88-81DF-E140CE9CE68E}"/>
            </a:ext>
          </a:extLst>
        </xdr:cNvPr>
        <xdr:cNvSpPr txBox="1"/>
      </xdr:nvSpPr>
      <xdr:spPr>
        <a:xfrm>
          <a:off x="17384472" y="1844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94809</xdr:rowOff>
    </xdr:from>
    <xdr:ext cx="469744" cy="259045"/>
    <xdr:sp macro="" textlink="">
      <xdr:nvSpPr>
        <xdr:cNvPr id="749" name="n_4mainValue【庁舎】&#10;一人当たり面積">
          <a:extLst>
            <a:ext uri="{FF2B5EF4-FFF2-40B4-BE49-F238E27FC236}">
              <a16:creationId xmlns:a16="http://schemas.microsoft.com/office/drawing/2014/main" id="{5806252D-05AC-4D15-ABA4-3ABA8F16CE2A}"/>
            </a:ext>
          </a:extLst>
        </xdr:cNvPr>
        <xdr:cNvSpPr txBox="1"/>
      </xdr:nvSpPr>
      <xdr:spPr>
        <a:xfrm>
          <a:off x="16588817" y="184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22B8C0E5-D0EF-4279-991C-5863149B157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C733C70F-36AF-4307-89AA-09E93ABFA6B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48D5082-D8DB-4924-AC07-A88C0B5D575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体育館・プールについては、有形固定資産償却率が類似団体平均を大きく上回る</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％となっており、施設の老朽化が進んでいる。また、役場庁舎も有形固定資産償却率</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％となっており、全国・県・類似団体平均を大きく上回っている状況にある。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役場庁舎・体育館ともに耐震基準を満たしておらず、施設の在り方や整備等について、早急に方向性を示すとともに施設整備のための財源確保に努める必要がある。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1&#39640;&#21407;&#30010;&#9745;\&#12304;&#36001;&#25919;&#29366;&#27841;&#36039;&#26009;&#38598;&#12305;_453617_&#39640;&#21407;&#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1&#39640;&#21407;&#30010;&#9745;/&#12304;&#36001;&#25919;&#29366;&#27841;&#36039;&#26009;&#38598;&#12305;_453617_&#39640;&#2140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51.4</v>
          </cell>
          <cell r="BX53">
            <v>52.7</v>
          </cell>
          <cell r="CF53">
            <v>54</v>
          </cell>
          <cell r="CN53">
            <v>55.6</v>
          </cell>
          <cell r="CV53">
            <v>56.9</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row>
        <row r="75">
          <cell r="BP75">
            <v>8.1</v>
          </cell>
          <cell r="BX75">
            <v>8.1</v>
          </cell>
          <cell r="CF75">
            <v>7.7</v>
          </cell>
          <cell r="CN75">
            <v>7.4</v>
          </cell>
          <cell r="CV75">
            <v>7.1</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7193438</v>
      </c>
      <c r="BO4" s="436"/>
      <c r="BP4" s="436"/>
      <c r="BQ4" s="436"/>
      <c r="BR4" s="436"/>
      <c r="BS4" s="436"/>
      <c r="BT4" s="436"/>
      <c r="BU4" s="437"/>
      <c r="BV4" s="435">
        <v>7773986</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4.2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7099301</v>
      </c>
      <c r="BO5" s="407"/>
      <c r="BP5" s="407"/>
      <c r="BQ5" s="407"/>
      <c r="BR5" s="407"/>
      <c r="BS5" s="407"/>
      <c r="BT5" s="407"/>
      <c r="BU5" s="408"/>
      <c r="BV5" s="406">
        <v>7596835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87.1</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94137</v>
      </c>
      <c r="BO6" s="407"/>
      <c r="BP6" s="407"/>
      <c r="BQ6" s="407"/>
      <c r="BR6" s="407"/>
      <c r="BS6" s="407"/>
      <c r="BT6" s="407"/>
      <c r="BU6" s="408"/>
      <c r="BV6" s="406">
        <v>177151</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93.7</v>
      </c>
      <c r="CU6" s="550"/>
      <c r="CV6" s="550"/>
      <c r="CW6" s="550"/>
      <c r="CX6" s="550"/>
      <c r="CY6" s="550"/>
      <c r="CZ6" s="550"/>
      <c r="DA6" s="551"/>
      <c r="DB6" s="549">
        <v>90.3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4158</v>
      </c>
      <c r="BO7" s="407"/>
      <c r="BP7" s="407"/>
      <c r="BQ7" s="407"/>
      <c r="BR7" s="407"/>
      <c r="BS7" s="407"/>
      <c r="BT7" s="407"/>
      <c r="BU7" s="408"/>
      <c r="BV7" s="406">
        <v>19475</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3635254</v>
      </c>
      <c r="CU7" s="407"/>
      <c r="CV7" s="407"/>
      <c r="CW7" s="407"/>
      <c r="CX7" s="407"/>
      <c r="CY7" s="407"/>
      <c r="CZ7" s="407"/>
      <c r="DA7" s="408"/>
      <c r="DB7" s="406">
        <v>3769304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96</v>
      </c>
      <c r="AV8" s="465"/>
      <c r="AW8" s="465"/>
      <c r="AX8" s="465"/>
      <c r="AY8" s="420" t="s">
        <v>112</v>
      </c>
      <c r="AZ8" s="421"/>
      <c r="BA8" s="421"/>
      <c r="BB8" s="421"/>
      <c r="BC8" s="421"/>
      <c r="BD8" s="421"/>
      <c r="BE8" s="421"/>
      <c r="BF8" s="421"/>
      <c r="BG8" s="421"/>
      <c r="BH8" s="421"/>
      <c r="BI8" s="421"/>
      <c r="BJ8" s="421"/>
      <c r="BK8" s="421"/>
      <c r="BL8" s="421"/>
      <c r="BM8" s="422"/>
      <c r="BN8" s="406">
        <v>89979</v>
      </c>
      <c r="BO8" s="407"/>
      <c r="BP8" s="407"/>
      <c r="BQ8" s="407"/>
      <c r="BR8" s="407"/>
      <c r="BS8" s="407"/>
      <c r="BT8" s="407"/>
      <c r="BU8" s="408"/>
      <c r="BV8" s="406">
        <v>157676</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0.27</v>
      </c>
      <c r="CU8" s="510"/>
      <c r="CV8" s="510"/>
      <c r="CW8" s="510"/>
      <c r="CX8" s="510"/>
      <c r="CY8" s="510"/>
      <c r="CZ8" s="510"/>
      <c r="DA8" s="511"/>
      <c r="DB8" s="509">
        <v>0.27</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8639</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-67697</v>
      </c>
      <c r="BO9" s="407"/>
      <c r="BP9" s="407"/>
      <c r="BQ9" s="407"/>
      <c r="BR9" s="407"/>
      <c r="BS9" s="407"/>
      <c r="BT9" s="407"/>
      <c r="BU9" s="408"/>
      <c r="BV9" s="406">
        <v>64996</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12</v>
      </c>
      <c r="CU9" s="404"/>
      <c r="CV9" s="404"/>
      <c r="CW9" s="404"/>
      <c r="CX9" s="404"/>
      <c r="CY9" s="404"/>
      <c r="CZ9" s="404"/>
      <c r="DA9" s="405"/>
      <c r="DB9" s="403">
        <v>12.6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9300</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151075</v>
      </c>
      <c r="BO10" s="407"/>
      <c r="BP10" s="407"/>
      <c r="BQ10" s="407"/>
      <c r="BR10" s="407"/>
      <c r="BS10" s="407"/>
      <c r="BT10" s="407"/>
      <c r="BU10" s="408"/>
      <c r="BV10" s="406">
        <v>264064</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133</v>
      </c>
      <c r="DC11" s="510"/>
      <c r="DD11" s="510"/>
      <c r="DE11" s="510"/>
      <c r="DF11" s="510"/>
      <c r="DG11" s="510"/>
      <c r="DH11" s="510"/>
      <c r="DI11" s="511"/>
    </row>
    <row r="12" spans="1:119" ht="18.75" customHeight="1" x14ac:dyDescent="0.2">
      <c r="A12" s="175"/>
      <c r="B12" s="512" t="s">
        <v>134</v>
      </c>
      <c r="C12" s="513"/>
      <c r="D12" s="513"/>
      <c r="E12" s="513"/>
      <c r="F12" s="513"/>
      <c r="G12" s="513"/>
      <c r="H12" s="513"/>
      <c r="I12" s="513"/>
      <c r="J12" s="513"/>
      <c r="K12" s="514"/>
      <c r="L12" s="521" t="s">
        <v>135</v>
      </c>
      <c r="M12" s="522"/>
      <c r="N12" s="522"/>
      <c r="O12" s="522"/>
      <c r="P12" s="522"/>
      <c r="Q12" s="523"/>
      <c r="R12" s="524">
        <v>8838</v>
      </c>
      <c r="S12" s="525"/>
      <c r="T12" s="525"/>
      <c r="U12" s="525"/>
      <c r="V12" s="526"/>
      <c r="W12" s="527" t="s">
        <v>1</v>
      </c>
      <c r="X12" s="465"/>
      <c r="Y12" s="465"/>
      <c r="Z12" s="465"/>
      <c r="AA12" s="465"/>
      <c r="AB12" s="528"/>
      <c r="AC12" s="529" t="s">
        <v>136</v>
      </c>
      <c r="AD12" s="530"/>
      <c r="AE12" s="530"/>
      <c r="AF12" s="530"/>
      <c r="AG12" s="531"/>
      <c r="AH12" s="529" t="s">
        <v>137</v>
      </c>
      <c r="AI12" s="530"/>
      <c r="AJ12" s="530"/>
      <c r="AK12" s="530"/>
      <c r="AL12" s="532"/>
      <c r="AM12" s="463" t="s">
        <v>138</v>
      </c>
      <c r="AN12" s="363"/>
      <c r="AO12" s="363"/>
      <c r="AP12" s="363"/>
      <c r="AQ12" s="363"/>
      <c r="AR12" s="363"/>
      <c r="AS12" s="363"/>
      <c r="AT12" s="364"/>
      <c r="AU12" s="464" t="s">
        <v>139</v>
      </c>
      <c r="AV12" s="465"/>
      <c r="AW12" s="465"/>
      <c r="AX12" s="465"/>
      <c r="AY12" s="420" t="s">
        <v>140</v>
      </c>
      <c r="AZ12" s="421"/>
      <c r="BA12" s="421"/>
      <c r="BB12" s="421"/>
      <c r="BC12" s="421"/>
      <c r="BD12" s="421"/>
      <c r="BE12" s="421"/>
      <c r="BF12" s="421"/>
      <c r="BG12" s="421"/>
      <c r="BH12" s="421"/>
      <c r="BI12" s="421"/>
      <c r="BJ12" s="421"/>
      <c r="BK12" s="421"/>
      <c r="BL12" s="421"/>
      <c r="BM12" s="422"/>
      <c r="BN12" s="406">
        <v>150000</v>
      </c>
      <c r="BO12" s="407"/>
      <c r="BP12" s="407"/>
      <c r="BQ12" s="407"/>
      <c r="BR12" s="407"/>
      <c r="BS12" s="407"/>
      <c r="BT12" s="407"/>
      <c r="BU12" s="408"/>
      <c r="BV12" s="406">
        <v>0</v>
      </c>
      <c r="BW12" s="407"/>
      <c r="BX12" s="407"/>
      <c r="BY12" s="407"/>
      <c r="BZ12" s="407"/>
      <c r="CA12" s="407"/>
      <c r="CB12" s="407"/>
      <c r="CC12" s="408"/>
      <c r="CD12" s="446" t="s">
        <v>141</v>
      </c>
      <c r="CE12" s="366"/>
      <c r="CF12" s="366"/>
      <c r="CG12" s="366"/>
      <c r="CH12" s="366"/>
      <c r="CI12" s="366"/>
      <c r="CJ12" s="366"/>
      <c r="CK12" s="366"/>
      <c r="CL12" s="366"/>
      <c r="CM12" s="366"/>
      <c r="CN12" s="366"/>
      <c r="CO12" s="366"/>
      <c r="CP12" s="366"/>
      <c r="CQ12" s="366"/>
      <c r="CR12" s="366"/>
      <c r="CS12" s="447"/>
      <c r="CT12" s="509" t="s">
        <v>142</v>
      </c>
      <c r="CU12" s="510"/>
      <c r="CV12" s="510"/>
      <c r="CW12" s="510"/>
      <c r="CX12" s="510"/>
      <c r="CY12" s="510"/>
      <c r="CZ12" s="510"/>
      <c r="DA12" s="511"/>
      <c r="DB12" s="509" t="s">
        <v>142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143</v>
      </c>
      <c r="N13" s="491"/>
      <c r="O13" s="491"/>
      <c r="P13" s="491"/>
      <c r="Q13" s="492"/>
      <c r="R13" s="493">
        <v>8804</v>
      </c>
      <c r="S13" s="494"/>
      <c r="T13" s="494"/>
      <c r="U13" s="494"/>
      <c r="V13" s="495"/>
      <c r="W13" s="496" t="s">
        <v>144</v>
      </c>
      <c r="X13" s="392"/>
      <c r="Y13" s="392"/>
      <c r="Z13" s="392"/>
      <c r="AA13" s="392"/>
      <c r="AB13" s="393"/>
      <c r="AC13" s="359">
        <v>798</v>
      </c>
      <c r="AD13" s="360"/>
      <c r="AE13" s="360"/>
      <c r="AF13" s="360"/>
      <c r="AG13" s="361"/>
      <c r="AH13" s="359">
        <v>1144</v>
      </c>
      <c r="AI13" s="360"/>
      <c r="AJ13" s="360"/>
      <c r="AK13" s="360"/>
      <c r="AL13" s="419"/>
      <c r="AM13" s="463" t="s">
        <v>145</v>
      </c>
      <c r="AN13" s="363"/>
      <c r="AO13" s="363"/>
      <c r="AP13" s="363"/>
      <c r="AQ13" s="363"/>
      <c r="AR13" s="363"/>
      <c r="AS13" s="363"/>
      <c r="AT13" s="364"/>
      <c r="AU13" s="464" t="s">
        <v>139</v>
      </c>
      <c r="AV13" s="465"/>
      <c r="AW13" s="465"/>
      <c r="AX13" s="465"/>
      <c r="AY13" s="420" t="s">
        <v>146</v>
      </c>
      <c r="AZ13" s="421"/>
      <c r="BA13" s="421"/>
      <c r="BB13" s="421"/>
      <c r="BC13" s="421"/>
      <c r="BD13" s="421"/>
      <c r="BE13" s="421"/>
      <c r="BF13" s="421"/>
      <c r="BG13" s="421"/>
      <c r="BH13" s="421"/>
      <c r="BI13" s="421"/>
      <c r="BJ13" s="421"/>
      <c r="BK13" s="421"/>
      <c r="BL13" s="421"/>
      <c r="BM13" s="422"/>
      <c r="BN13" s="406">
        <v>-66622</v>
      </c>
      <c r="BO13" s="407"/>
      <c r="BP13" s="407"/>
      <c r="BQ13" s="407"/>
      <c r="BR13" s="407"/>
      <c r="BS13" s="407"/>
      <c r="BT13" s="407"/>
      <c r="BU13" s="408"/>
      <c r="BV13" s="406">
        <v>329060</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7.1</v>
      </c>
      <c r="CU13" s="404"/>
      <c r="CV13" s="404"/>
      <c r="CW13" s="404"/>
      <c r="CX13" s="404"/>
      <c r="CY13" s="404"/>
      <c r="CZ13" s="404"/>
      <c r="DA13" s="405"/>
      <c r="DB13" s="403">
        <v>7.4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148</v>
      </c>
      <c r="M14" s="533"/>
      <c r="N14" s="533"/>
      <c r="O14" s="533"/>
      <c r="P14" s="533"/>
      <c r="Q14" s="534"/>
      <c r="R14" s="493">
        <v>9009</v>
      </c>
      <c r="S14" s="494"/>
      <c r="T14" s="494"/>
      <c r="U14" s="494"/>
      <c r="V14" s="495"/>
      <c r="W14" s="497"/>
      <c r="X14" s="395"/>
      <c r="Y14" s="395"/>
      <c r="Z14" s="395"/>
      <c r="AA14" s="395"/>
      <c r="AB14" s="396"/>
      <c r="AC14" s="486">
        <v>20.8</v>
      </c>
      <c r="AD14" s="487"/>
      <c r="AE14" s="487"/>
      <c r="AF14" s="487"/>
      <c r="AG14" s="488"/>
      <c r="AH14" s="486">
        <v>24.6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t="s">
        <v>142</v>
      </c>
      <c r="CU14" s="504"/>
      <c r="CV14" s="504"/>
      <c r="CW14" s="504"/>
      <c r="CX14" s="504"/>
      <c r="CY14" s="504"/>
      <c r="CZ14" s="504"/>
      <c r="DA14" s="505"/>
      <c r="DB14" s="503" t="s">
        <v>142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143</v>
      </c>
      <c r="N15" s="491"/>
      <c r="O15" s="491"/>
      <c r="P15" s="491"/>
      <c r="Q15" s="492"/>
      <c r="R15" s="493">
        <v>8989</v>
      </c>
      <c r="S15" s="494"/>
      <c r="T15" s="494"/>
      <c r="U15" s="494"/>
      <c r="V15" s="495"/>
      <c r="W15" s="496" t="s">
        <v>150</v>
      </c>
      <c r="X15" s="392"/>
      <c r="Y15" s="392"/>
      <c r="Z15" s="392"/>
      <c r="AA15" s="392"/>
      <c r="AB15" s="393"/>
      <c r="AC15" s="359">
        <v>882</v>
      </c>
      <c r="AD15" s="360"/>
      <c r="AE15" s="360"/>
      <c r="AF15" s="360"/>
      <c r="AG15" s="361"/>
      <c r="AH15" s="359">
        <v>987</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908149</v>
      </c>
      <c r="BO15" s="436"/>
      <c r="BP15" s="436"/>
      <c r="BQ15" s="436"/>
      <c r="BR15" s="436"/>
      <c r="BS15" s="436"/>
      <c r="BT15" s="436"/>
      <c r="BU15" s="437"/>
      <c r="BV15" s="435">
        <v>891215</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23</v>
      </c>
      <c r="AD16" s="487"/>
      <c r="AE16" s="487"/>
      <c r="AF16" s="487"/>
      <c r="AG16" s="488"/>
      <c r="AH16" s="486">
        <v>21.2</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3386788</v>
      </c>
      <c r="BO16" s="407"/>
      <c r="BP16" s="407"/>
      <c r="BQ16" s="407"/>
      <c r="BR16" s="407"/>
      <c r="BS16" s="407"/>
      <c r="BT16" s="407"/>
      <c r="BU16" s="408"/>
      <c r="BV16" s="406">
        <v>3370026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2155</v>
      </c>
      <c r="AD17" s="360"/>
      <c r="AE17" s="360"/>
      <c r="AF17" s="360"/>
      <c r="AG17" s="361"/>
      <c r="AH17" s="359">
        <v>2514</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1120616</v>
      </c>
      <c r="BO17" s="407"/>
      <c r="BP17" s="407"/>
      <c r="BQ17" s="407"/>
      <c r="BR17" s="407"/>
      <c r="BS17" s="407"/>
      <c r="BT17" s="407"/>
      <c r="BU17" s="408"/>
      <c r="BV17" s="406">
        <v>1099950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160</v>
      </c>
      <c r="C18" s="457"/>
      <c r="D18" s="457"/>
      <c r="E18" s="458"/>
      <c r="F18" s="458"/>
      <c r="G18" s="458"/>
      <c r="H18" s="458"/>
      <c r="I18" s="458"/>
      <c r="J18" s="458"/>
      <c r="K18" s="458"/>
      <c r="L18" s="459">
        <v>85.39</v>
      </c>
      <c r="M18" s="459"/>
      <c r="N18" s="459"/>
      <c r="O18" s="459"/>
      <c r="P18" s="459"/>
      <c r="Q18" s="459"/>
      <c r="R18" s="460"/>
      <c r="S18" s="460"/>
      <c r="T18" s="460"/>
      <c r="U18" s="460"/>
      <c r="V18" s="461"/>
      <c r="W18" s="477"/>
      <c r="X18" s="478"/>
      <c r="Y18" s="478"/>
      <c r="Z18" s="478"/>
      <c r="AA18" s="478"/>
      <c r="AB18" s="502"/>
      <c r="AC18" s="376">
        <v>56.2</v>
      </c>
      <c r="AD18" s="377"/>
      <c r="AE18" s="377"/>
      <c r="AF18" s="377"/>
      <c r="AG18" s="462"/>
      <c r="AH18" s="376">
        <v>54.1</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3402832</v>
      </c>
      <c r="BO18" s="407"/>
      <c r="BP18" s="407"/>
      <c r="BQ18" s="407"/>
      <c r="BR18" s="407"/>
      <c r="BS18" s="407"/>
      <c r="BT18" s="407"/>
      <c r="BU18" s="408"/>
      <c r="BV18" s="406">
        <v>3326759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162</v>
      </c>
      <c r="C19" s="457"/>
      <c r="D19" s="457"/>
      <c r="E19" s="458"/>
      <c r="F19" s="458"/>
      <c r="G19" s="458"/>
      <c r="H19" s="458"/>
      <c r="I19" s="458"/>
      <c r="J19" s="458"/>
      <c r="K19" s="458"/>
      <c r="L19" s="466">
        <v>101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4506641</v>
      </c>
      <c r="BO19" s="407"/>
      <c r="BP19" s="407"/>
      <c r="BQ19" s="407"/>
      <c r="BR19" s="407"/>
      <c r="BS19" s="407"/>
      <c r="BT19" s="407"/>
      <c r="BU19" s="408"/>
      <c r="BV19" s="406">
        <v>4446386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164</v>
      </c>
      <c r="C20" s="457"/>
      <c r="D20" s="457"/>
      <c r="E20" s="458"/>
      <c r="F20" s="458"/>
      <c r="G20" s="458"/>
      <c r="H20" s="458"/>
      <c r="I20" s="458"/>
      <c r="J20" s="458"/>
      <c r="K20" s="458"/>
      <c r="L20" s="466">
        <v>3763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4998045</v>
      </c>
      <c r="BO22" s="436"/>
      <c r="BP22" s="436"/>
      <c r="BQ22" s="436"/>
      <c r="BR22" s="436"/>
      <c r="BS22" s="436"/>
      <c r="BT22" s="436"/>
      <c r="BU22" s="437"/>
      <c r="BV22" s="435">
        <v>5162606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4636097</v>
      </c>
      <c r="BO23" s="407"/>
      <c r="BP23" s="407"/>
      <c r="BQ23" s="407"/>
      <c r="BR23" s="407"/>
      <c r="BS23" s="407"/>
      <c r="BT23" s="407"/>
      <c r="BU23" s="408"/>
      <c r="BV23" s="406">
        <v>4699173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174</v>
      </c>
      <c r="F24" s="363"/>
      <c r="G24" s="363"/>
      <c r="H24" s="363"/>
      <c r="I24" s="363"/>
      <c r="J24" s="363"/>
      <c r="K24" s="364"/>
      <c r="L24" s="359">
        <v>1</v>
      </c>
      <c r="M24" s="360"/>
      <c r="N24" s="360"/>
      <c r="O24" s="360"/>
      <c r="P24" s="361"/>
      <c r="Q24" s="359">
        <v>6507</v>
      </c>
      <c r="R24" s="360"/>
      <c r="S24" s="360"/>
      <c r="T24" s="360"/>
      <c r="U24" s="360"/>
      <c r="V24" s="361"/>
      <c r="W24" s="449"/>
      <c r="X24" s="386"/>
      <c r="Y24" s="387"/>
      <c r="Z24" s="362" t="s">
        <v>175</v>
      </c>
      <c r="AA24" s="363"/>
      <c r="AB24" s="363"/>
      <c r="AC24" s="363"/>
      <c r="AD24" s="363"/>
      <c r="AE24" s="363"/>
      <c r="AF24" s="363"/>
      <c r="AG24" s="364"/>
      <c r="AH24" s="359">
        <v>115</v>
      </c>
      <c r="AI24" s="360"/>
      <c r="AJ24" s="360"/>
      <c r="AK24" s="360"/>
      <c r="AL24" s="361"/>
      <c r="AM24" s="359">
        <v>341205</v>
      </c>
      <c r="AN24" s="360"/>
      <c r="AO24" s="360"/>
      <c r="AP24" s="360"/>
      <c r="AQ24" s="360"/>
      <c r="AR24" s="361"/>
      <c r="AS24" s="359">
        <v>2967</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3203387</v>
      </c>
      <c r="BO24" s="407"/>
      <c r="BP24" s="407"/>
      <c r="BQ24" s="407"/>
      <c r="BR24" s="407"/>
      <c r="BS24" s="407"/>
      <c r="BT24" s="407"/>
      <c r="BU24" s="408"/>
      <c r="BV24" s="406">
        <v>3207321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177</v>
      </c>
      <c r="F25" s="363"/>
      <c r="G25" s="363"/>
      <c r="H25" s="363"/>
      <c r="I25" s="363"/>
      <c r="J25" s="363"/>
      <c r="K25" s="364"/>
      <c r="L25" s="359">
        <v>1</v>
      </c>
      <c r="M25" s="360"/>
      <c r="N25" s="360"/>
      <c r="O25" s="360"/>
      <c r="P25" s="361"/>
      <c r="Q25" s="359">
        <v>5500</v>
      </c>
      <c r="R25" s="360"/>
      <c r="S25" s="360"/>
      <c r="T25" s="360"/>
      <c r="U25" s="360"/>
      <c r="V25" s="361"/>
      <c r="W25" s="449"/>
      <c r="X25" s="386"/>
      <c r="Y25" s="387"/>
      <c r="Z25" s="362" t="s">
        <v>178</v>
      </c>
      <c r="AA25" s="363"/>
      <c r="AB25" s="363"/>
      <c r="AC25" s="363"/>
      <c r="AD25" s="363"/>
      <c r="AE25" s="363"/>
      <c r="AF25" s="363"/>
      <c r="AG25" s="364"/>
      <c r="AH25" s="359" t="s">
        <v>179</v>
      </c>
      <c r="AI25" s="360"/>
      <c r="AJ25" s="360"/>
      <c r="AK25" s="360"/>
      <c r="AL25" s="361"/>
      <c r="AM25" s="359" t="s">
        <v>180</v>
      </c>
      <c r="AN25" s="360"/>
      <c r="AO25" s="360"/>
      <c r="AP25" s="360"/>
      <c r="AQ25" s="360"/>
      <c r="AR25" s="361"/>
      <c r="AS25" s="359" t="s">
        <v>180</v>
      </c>
      <c r="AT25" s="360"/>
      <c r="AU25" s="360"/>
      <c r="AV25" s="360"/>
      <c r="AW25" s="360"/>
      <c r="AX25" s="419"/>
      <c r="AY25" s="432" t="s">
        <v>181</v>
      </c>
      <c r="AZ25" s="433"/>
      <c r="BA25" s="433"/>
      <c r="BB25" s="433"/>
      <c r="BC25" s="433"/>
      <c r="BD25" s="433"/>
      <c r="BE25" s="433"/>
      <c r="BF25" s="433"/>
      <c r="BG25" s="433"/>
      <c r="BH25" s="433"/>
      <c r="BI25" s="433"/>
      <c r="BJ25" s="433"/>
      <c r="BK25" s="433"/>
      <c r="BL25" s="433"/>
      <c r="BM25" s="434"/>
      <c r="BN25" s="435">
        <v>1015545</v>
      </c>
      <c r="BO25" s="436"/>
      <c r="BP25" s="436"/>
      <c r="BQ25" s="436"/>
      <c r="BR25" s="436"/>
      <c r="BS25" s="436"/>
      <c r="BT25" s="436"/>
      <c r="BU25" s="437"/>
      <c r="BV25" s="435">
        <v>1362275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182</v>
      </c>
      <c r="F26" s="363"/>
      <c r="G26" s="363"/>
      <c r="H26" s="363"/>
      <c r="I26" s="363"/>
      <c r="J26" s="363"/>
      <c r="K26" s="364"/>
      <c r="L26" s="359">
        <v>1</v>
      </c>
      <c r="M26" s="360"/>
      <c r="N26" s="360"/>
      <c r="O26" s="360"/>
      <c r="P26" s="361"/>
      <c r="Q26" s="359">
        <v>5196</v>
      </c>
      <c r="R26" s="360"/>
      <c r="S26" s="360"/>
      <c r="T26" s="360"/>
      <c r="U26" s="360"/>
      <c r="V26" s="361"/>
      <c r="W26" s="449"/>
      <c r="X26" s="386"/>
      <c r="Y26" s="387"/>
      <c r="Z26" s="362" t="s">
        <v>183</v>
      </c>
      <c r="AA26" s="417"/>
      <c r="AB26" s="417"/>
      <c r="AC26" s="417"/>
      <c r="AD26" s="417"/>
      <c r="AE26" s="417"/>
      <c r="AF26" s="417"/>
      <c r="AG26" s="418"/>
      <c r="AH26" s="359" t="s">
        <v>184</v>
      </c>
      <c r="AI26" s="360"/>
      <c r="AJ26" s="360"/>
      <c r="AK26" s="360"/>
      <c r="AL26" s="361"/>
      <c r="AM26" s="359" t="s">
        <v>180</v>
      </c>
      <c r="AN26" s="360"/>
      <c r="AO26" s="360"/>
      <c r="AP26" s="360"/>
      <c r="AQ26" s="360"/>
      <c r="AR26" s="361"/>
      <c r="AS26" s="359" t="s">
        <v>184</v>
      </c>
      <c r="AT26" s="360"/>
      <c r="AU26" s="360"/>
      <c r="AV26" s="360"/>
      <c r="AW26" s="360"/>
      <c r="AX26" s="419"/>
      <c r="AY26" s="446" t="s">
        <v>185</v>
      </c>
      <c r="AZ26" s="366"/>
      <c r="BA26" s="366"/>
      <c r="BB26" s="366"/>
      <c r="BC26" s="366"/>
      <c r="BD26" s="366"/>
      <c r="BE26" s="366"/>
      <c r="BF26" s="366"/>
      <c r="BG26" s="366"/>
      <c r="BH26" s="366"/>
      <c r="BI26" s="366"/>
      <c r="BJ26" s="366"/>
      <c r="BK26" s="366"/>
      <c r="BL26" s="366"/>
      <c r="BM26" s="447"/>
      <c r="BN26" s="406" t="s">
        <v>184</v>
      </c>
      <c r="BO26" s="407"/>
      <c r="BP26" s="407"/>
      <c r="BQ26" s="407"/>
      <c r="BR26" s="407"/>
      <c r="BS26" s="407"/>
      <c r="BT26" s="407"/>
      <c r="BU26" s="408"/>
      <c r="BV26" s="406" t="s">
        <v>180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186</v>
      </c>
      <c r="F27" s="363"/>
      <c r="G27" s="363"/>
      <c r="H27" s="363"/>
      <c r="I27" s="363"/>
      <c r="J27" s="363"/>
      <c r="K27" s="364"/>
      <c r="L27" s="359">
        <v>1</v>
      </c>
      <c r="M27" s="360"/>
      <c r="N27" s="360"/>
      <c r="O27" s="360"/>
      <c r="P27" s="361"/>
      <c r="Q27" s="359">
        <v>2950</v>
      </c>
      <c r="R27" s="360"/>
      <c r="S27" s="360"/>
      <c r="T27" s="360"/>
      <c r="U27" s="360"/>
      <c r="V27" s="361"/>
      <c r="W27" s="449"/>
      <c r="X27" s="386"/>
      <c r="Y27" s="387"/>
      <c r="Z27" s="362" t="s">
        <v>187</v>
      </c>
      <c r="AA27" s="363"/>
      <c r="AB27" s="363"/>
      <c r="AC27" s="363"/>
      <c r="AD27" s="363"/>
      <c r="AE27" s="363"/>
      <c r="AF27" s="363"/>
      <c r="AG27" s="364"/>
      <c r="AH27" s="359">
        <v>1</v>
      </c>
      <c r="AI27" s="360"/>
      <c r="AJ27" s="360"/>
      <c r="AK27" s="360"/>
      <c r="AL27" s="361"/>
      <c r="AM27" s="359" t="s">
        <v>188</v>
      </c>
      <c r="AN27" s="360"/>
      <c r="AO27" s="360"/>
      <c r="AP27" s="360"/>
      <c r="AQ27" s="360"/>
      <c r="AR27" s="361"/>
      <c r="AS27" s="359" t="s">
        <v>188</v>
      </c>
      <c r="AT27" s="360"/>
      <c r="AU27" s="360"/>
      <c r="AV27" s="360"/>
      <c r="AW27" s="360"/>
      <c r="AX27" s="419"/>
      <c r="AY27" s="443" t="s">
        <v>189</v>
      </c>
      <c r="AZ27" s="444"/>
      <c r="BA27" s="444"/>
      <c r="BB27" s="444"/>
      <c r="BC27" s="444"/>
      <c r="BD27" s="444"/>
      <c r="BE27" s="444"/>
      <c r="BF27" s="444"/>
      <c r="BG27" s="444"/>
      <c r="BH27" s="444"/>
      <c r="BI27" s="444"/>
      <c r="BJ27" s="444"/>
      <c r="BK27" s="444"/>
      <c r="BL27" s="444"/>
      <c r="BM27" s="445"/>
      <c r="BN27" s="440">
        <v>351000</v>
      </c>
      <c r="BO27" s="441"/>
      <c r="BP27" s="441"/>
      <c r="BQ27" s="441"/>
      <c r="BR27" s="441"/>
      <c r="BS27" s="441"/>
      <c r="BT27" s="441"/>
      <c r="BU27" s="442"/>
      <c r="BV27" s="440">
        <v>351000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190</v>
      </c>
      <c r="F28" s="363"/>
      <c r="G28" s="363"/>
      <c r="H28" s="363"/>
      <c r="I28" s="363"/>
      <c r="J28" s="363"/>
      <c r="K28" s="364"/>
      <c r="L28" s="359">
        <v>1</v>
      </c>
      <c r="M28" s="360"/>
      <c r="N28" s="360"/>
      <c r="O28" s="360"/>
      <c r="P28" s="361"/>
      <c r="Q28" s="359">
        <v>2180</v>
      </c>
      <c r="R28" s="360"/>
      <c r="S28" s="360"/>
      <c r="T28" s="360"/>
      <c r="U28" s="360"/>
      <c r="V28" s="361"/>
      <c r="W28" s="449"/>
      <c r="X28" s="386"/>
      <c r="Y28" s="387"/>
      <c r="Z28" s="362" t="s">
        <v>191</v>
      </c>
      <c r="AA28" s="363"/>
      <c r="AB28" s="363"/>
      <c r="AC28" s="363"/>
      <c r="AD28" s="363"/>
      <c r="AE28" s="363"/>
      <c r="AF28" s="363"/>
      <c r="AG28" s="364"/>
      <c r="AH28" s="359" t="s">
        <v>192</v>
      </c>
      <c r="AI28" s="360"/>
      <c r="AJ28" s="360"/>
      <c r="AK28" s="360"/>
      <c r="AL28" s="361"/>
      <c r="AM28" s="359" t="s">
        <v>193</v>
      </c>
      <c r="AN28" s="360"/>
      <c r="AO28" s="360"/>
      <c r="AP28" s="360"/>
      <c r="AQ28" s="360"/>
      <c r="AR28" s="361"/>
      <c r="AS28" s="359" t="s">
        <v>194</v>
      </c>
      <c r="AT28" s="360"/>
      <c r="AU28" s="360"/>
      <c r="AV28" s="360"/>
      <c r="AW28" s="360"/>
      <c r="AX28" s="419"/>
      <c r="AY28" s="423" t="s">
        <v>195</v>
      </c>
      <c r="AZ28" s="424"/>
      <c r="BA28" s="424"/>
      <c r="BB28" s="425"/>
      <c r="BC28" s="432" t="s">
        <v>50</v>
      </c>
      <c r="BD28" s="433"/>
      <c r="BE28" s="433"/>
      <c r="BF28" s="433"/>
      <c r="BG28" s="433"/>
      <c r="BH28" s="433"/>
      <c r="BI28" s="433"/>
      <c r="BJ28" s="433"/>
      <c r="BK28" s="433"/>
      <c r="BL28" s="433"/>
      <c r="BM28" s="434"/>
      <c r="BN28" s="435">
        <v>1296838</v>
      </c>
      <c r="BO28" s="436"/>
      <c r="BP28" s="436"/>
      <c r="BQ28" s="436"/>
      <c r="BR28" s="436"/>
      <c r="BS28" s="436"/>
      <c r="BT28" s="436"/>
      <c r="BU28" s="437"/>
      <c r="BV28" s="435">
        <v>1215763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196</v>
      </c>
      <c r="F29" s="363"/>
      <c r="G29" s="363"/>
      <c r="H29" s="363"/>
      <c r="I29" s="363"/>
      <c r="J29" s="363"/>
      <c r="K29" s="364"/>
      <c r="L29" s="359">
        <v>8</v>
      </c>
      <c r="M29" s="360"/>
      <c r="N29" s="360"/>
      <c r="O29" s="360"/>
      <c r="P29" s="361"/>
      <c r="Q29" s="359">
        <v>2020</v>
      </c>
      <c r="R29" s="360"/>
      <c r="S29" s="360"/>
      <c r="T29" s="360"/>
      <c r="U29" s="360"/>
      <c r="V29" s="361"/>
      <c r="W29" s="450"/>
      <c r="X29" s="451"/>
      <c r="Y29" s="452"/>
      <c r="Z29" s="362" t="s">
        <v>197</v>
      </c>
      <c r="AA29" s="363"/>
      <c r="AB29" s="363"/>
      <c r="AC29" s="363"/>
      <c r="AD29" s="363"/>
      <c r="AE29" s="363"/>
      <c r="AF29" s="363"/>
      <c r="AG29" s="364"/>
      <c r="AH29" s="359">
        <v>116</v>
      </c>
      <c r="AI29" s="360"/>
      <c r="AJ29" s="360"/>
      <c r="AK29" s="360"/>
      <c r="AL29" s="361"/>
      <c r="AM29" s="359">
        <v>345047</v>
      </c>
      <c r="AN29" s="360"/>
      <c r="AO29" s="360"/>
      <c r="AP29" s="360"/>
      <c r="AQ29" s="360"/>
      <c r="AR29" s="361"/>
      <c r="AS29" s="359">
        <v>2975</v>
      </c>
      <c r="AT29" s="360"/>
      <c r="AU29" s="360"/>
      <c r="AV29" s="360"/>
      <c r="AW29" s="360"/>
      <c r="AX29" s="419"/>
      <c r="AY29" s="426"/>
      <c r="AZ29" s="427"/>
      <c r="BA29" s="427"/>
      <c r="BB29" s="428"/>
      <c r="BC29" s="420" t="s">
        <v>198</v>
      </c>
      <c r="BD29" s="421"/>
      <c r="BE29" s="421"/>
      <c r="BF29" s="421"/>
      <c r="BG29" s="421"/>
      <c r="BH29" s="421"/>
      <c r="BI29" s="421"/>
      <c r="BJ29" s="421"/>
      <c r="BK29" s="421"/>
      <c r="BL29" s="421"/>
      <c r="BM29" s="422"/>
      <c r="BN29" s="406">
        <v>2357</v>
      </c>
      <c r="BO29" s="407"/>
      <c r="BP29" s="407"/>
      <c r="BQ29" s="407"/>
      <c r="BR29" s="407"/>
      <c r="BS29" s="407"/>
      <c r="BT29" s="407"/>
      <c r="BU29" s="408"/>
      <c r="BV29" s="406">
        <v>38604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199</v>
      </c>
      <c r="X30" s="374"/>
      <c r="Y30" s="374"/>
      <c r="Z30" s="374"/>
      <c r="AA30" s="374"/>
      <c r="AB30" s="374"/>
      <c r="AC30" s="374"/>
      <c r="AD30" s="374"/>
      <c r="AE30" s="374"/>
      <c r="AF30" s="374"/>
      <c r="AG30" s="375"/>
      <c r="AH30" s="376">
        <v>96.6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1427744</v>
      </c>
      <c r="BO30" s="441"/>
      <c r="BP30" s="441"/>
      <c r="BQ30" s="441"/>
      <c r="BR30" s="441"/>
      <c r="BS30" s="441"/>
      <c r="BT30" s="441"/>
      <c r="BU30" s="442"/>
      <c r="BV30" s="440">
        <v>1190457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200</v>
      </c>
      <c r="D32" s="365"/>
      <c r="E32" s="365"/>
      <c r="F32" s="365"/>
      <c r="G32" s="365"/>
      <c r="H32" s="365"/>
      <c r="I32" s="365"/>
      <c r="J32" s="365"/>
      <c r="K32" s="365"/>
      <c r="L32" s="365"/>
      <c r="M32" s="365"/>
      <c r="N32" s="365"/>
      <c r="O32" s="365"/>
      <c r="P32" s="365"/>
      <c r="Q32" s="365"/>
      <c r="R32" s="365"/>
      <c r="S32" s="365"/>
      <c r="U32" s="366" t="s">
        <v>201</v>
      </c>
      <c r="V32" s="366"/>
      <c r="W32" s="366"/>
      <c r="X32" s="366"/>
      <c r="Y32" s="366"/>
      <c r="Z32" s="366"/>
      <c r="AA32" s="366"/>
      <c r="AB32" s="366"/>
      <c r="AC32" s="366"/>
      <c r="AD32" s="366"/>
      <c r="AE32" s="366"/>
      <c r="AF32" s="366"/>
      <c r="AG32" s="366"/>
      <c r="AH32" s="366"/>
      <c r="AI32" s="366"/>
      <c r="AJ32" s="366"/>
      <c r="AK32" s="366"/>
      <c r="AM32" s="366" t="s">
        <v>202</v>
      </c>
      <c r="AN32" s="366"/>
      <c r="AO32" s="366"/>
      <c r="AP32" s="366"/>
      <c r="AQ32" s="366"/>
      <c r="AR32" s="366"/>
      <c r="AS32" s="366"/>
      <c r="AT32" s="366"/>
      <c r="AU32" s="366"/>
      <c r="AV32" s="366"/>
      <c r="AW32" s="366"/>
      <c r="AX32" s="366"/>
      <c r="AY32" s="366"/>
      <c r="AZ32" s="366"/>
      <c r="BA32" s="366"/>
      <c r="BB32" s="366"/>
      <c r="BC32" s="366"/>
      <c r="BE32" s="366" t="s">
        <v>203</v>
      </c>
      <c r="BF32" s="366"/>
      <c r="BG32" s="366"/>
      <c r="BH32" s="366"/>
      <c r="BI32" s="366"/>
      <c r="BJ32" s="366"/>
      <c r="BK32" s="366"/>
      <c r="BL32" s="366"/>
      <c r="BM32" s="366"/>
      <c r="BN32" s="366"/>
      <c r="BO32" s="366"/>
      <c r="BP32" s="366"/>
      <c r="BQ32" s="366"/>
      <c r="BR32" s="366"/>
      <c r="BS32" s="366"/>
      <c r="BT32" s="366"/>
      <c r="BU32" s="366"/>
      <c r="BW32" s="366" t="s">
        <v>204</v>
      </c>
      <c r="BX32" s="366"/>
      <c r="BY32" s="366"/>
      <c r="BZ32" s="366"/>
      <c r="CA32" s="366"/>
      <c r="CB32" s="366"/>
      <c r="CC32" s="366"/>
      <c r="CD32" s="366"/>
      <c r="CE32" s="366"/>
      <c r="CF32" s="366"/>
      <c r="CG32" s="366"/>
      <c r="CH32" s="366"/>
      <c r="CI32" s="366"/>
      <c r="CJ32" s="366"/>
      <c r="CK32" s="366"/>
      <c r="CL32" s="366"/>
      <c r="CM32" s="366"/>
      <c r="CO32" s="366" t="s">
        <v>205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206</v>
      </c>
      <c r="D33" s="358"/>
      <c r="E33" s="357" t="s">
        <v>207</v>
      </c>
      <c r="F33" s="357"/>
      <c r="G33" s="357"/>
      <c r="H33" s="357"/>
      <c r="I33" s="357"/>
      <c r="J33" s="357"/>
      <c r="K33" s="357"/>
      <c r="L33" s="357"/>
      <c r="M33" s="357"/>
      <c r="N33" s="357"/>
      <c r="O33" s="357"/>
      <c r="P33" s="357"/>
      <c r="Q33" s="357"/>
      <c r="R33" s="357"/>
      <c r="S33" s="357"/>
      <c r="T33" s="200"/>
      <c r="U33" s="358" t="s">
        <v>208</v>
      </c>
      <c r="V33" s="358"/>
      <c r="W33" s="357" t="s">
        <v>207</v>
      </c>
      <c r="X33" s="357"/>
      <c r="Y33" s="357"/>
      <c r="Z33" s="357"/>
      <c r="AA33" s="357"/>
      <c r="AB33" s="357"/>
      <c r="AC33" s="357"/>
      <c r="AD33" s="357"/>
      <c r="AE33" s="357"/>
      <c r="AF33" s="357"/>
      <c r="AG33" s="357"/>
      <c r="AH33" s="357"/>
      <c r="AI33" s="357"/>
      <c r="AJ33" s="357"/>
      <c r="AK33" s="357"/>
      <c r="AL33" s="200"/>
      <c r="AM33" s="358" t="s">
        <v>209</v>
      </c>
      <c r="AN33" s="358"/>
      <c r="AO33" s="357" t="s">
        <v>210</v>
      </c>
      <c r="AP33" s="357"/>
      <c r="AQ33" s="357"/>
      <c r="AR33" s="357"/>
      <c r="AS33" s="357"/>
      <c r="AT33" s="357"/>
      <c r="AU33" s="357"/>
      <c r="AV33" s="357"/>
      <c r="AW33" s="357"/>
      <c r="AX33" s="357"/>
      <c r="AY33" s="357"/>
      <c r="AZ33" s="357"/>
      <c r="BA33" s="357"/>
      <c r="BB33" s="357"/>
      <c r="BC33" s="357"/>
      <c r="BD33" s="201"/>
      <c r="BE33" s="357" t="s">
        <v>211</v>
      </c>
      <c r="BF33" s="357"/>
      <c r="BG33" s="357" t="s">
        <v>212</v>
      </c>
      <c r="BH33" s="357"/>
      <c r="BI33" s="357"/>
      <c r="BJ33" s="357"/>
      <c r="BK33" s="357"/>
      <c r="BL33" s="357"/>
      <c r="BM33" s="357"/>
      <c r="BN33" s="357"/>
      <c r="BO33" s="357"/>
      <c r="BP33" s="357"/>
      <c r="BQ33" s="357"/>
      <c r="BR33" s="357"/>
      <c r="BS33" s="357"/>
      <c r="BT33" s="357"/>
      <c r="BU33" s="357"/>
      <c r="BV33" s="201"/>
      <c r="BW33" s="358" t="s">
        <v>211</v>
      </c>
      <c r="BX33" s="358"/>
      <c r="BY33" s="357" t="s">
        <v>213</v>
      </c>
      <c r="BZ33" s="357"/>
      <c r="CA33" s="357"/>
      <c r="CB33" s="357"/>
      <c r="CC33" s="357"/>
      <c r="CD33" s="357"/>
      <c r="CE33" s="357"/>
      <c r="CF33" s="357"/>
      <c r="CG33" s="357"/>
      <c r="CH33" s="357"/>
      <c r="CI33" s="357"/>
      <c r="CJ33" s="357"/>
      <c r="CK33" s="357"/>
      <c r="CL33" s="357"/>
      <c r="CM33" s="357"/>
      <c r="CN33" s="200"/>
      <c r="CO33" s="358" t="s">
        <v>214</v>
      </c>
      <c r="CP33" s="358"/>
      <c r="CQ33" s="357" t="s">
        <v>215</v>
      </c>
      <c r="CR33" s="357"/>
      <c r="CS33" s="357"/>
      <c r="CT33" s="357"/>
      <c r="CU33" s="357"/>
      <c r="CV33" s="357"/>
      <c r="CW33" s="357"/>
      <c r="CX33" s="357"/>
      <c r="CY33" s="357"/>
      <c r="CZ33" s="357"/>
      <c r="DA33" s="357"/>
      <c r="DB33" s="357"/>
      <c r="DC33" s="357"/>
      <c r="DD33" s="357"/>
      <c r="DE33" s="357"/>
      <c r="DF33" s="200"/>
      <c r="DG33" s="356" t="s">
        <v>216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高原町国民健康保険特別会計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高原町水道事業会計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高原町農業集落排水事業特別会計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奥霧島地域商社ツナガルたかはる株式会社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高原町住宅新築資金等貸付事業特別会計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高原町介護保険事業特別会計（介護保険事業勘定）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高原町病院事業会計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高原町介護保険事業特別会計（介護サービス事業勘定）</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高原町工業用水道事業会計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高原町後期高齢者医療特別会計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西諸広域行政事務組合　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217</v>
      </c>
      <c r="E46" s="351" t="s">
        <v>218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220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221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222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223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224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225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JHq5CnWVuZ6DYnDZ3InLRpW1MWIKl+cPX00YPQhvhe+r3ufmM71cmwp8AzNjW+kEWcgLtS4z752CPbE7mIkSQ==" saltValue="FrKARSA9xhCY+ikYBtCf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1" sqref="B31:Q31"/>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226</v>
      </c>
      <c r="DI1" s="705"/>
      <c r="DJ1" s="705"/>
      <c r="DK1" s="705"/>
      <c r="DL1" s="705"/>
      <c r="DM1" s="705"/>
      <c r="DN1" s="706"/>
      <c r="DO1" s="208"/>
      <c r="DP1" s="704" t="s">
        <v>227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230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231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232</v>
      </c>
      <c r="S4" s="661"/>
      <c r="T4" s="661"/>
      <c r="U4" s="661"/>
      <c r="V4" s="661"/>
      <c r="W4" s="661"/>
      <c r="X4" s="661"/>
      <c r="Y4" s="662"/>
      <c r="Z4" s="660" t="s">
        <v>233</v>
      </c>
      <c r="AA4" s="661"/>
      <c r="AB4" s="661"/>
      <c r="AC4" s="662"/>
      <c r="AD4" s="660" t="s">
        <v>234</v>
      </c>
      <c r="AE4" s="661"/>
      <c r="AF4" s="661"/>
      <c r="AG4" s="661"/>
      <c r="AH4" s="661"/>
      <c r="AI4" s="661"/>
      <c r="AJ4" s="661"/>
      <c r="AK4" s="662"/>
      <c r="AL4" s="660" t="s">
        <v>233</v>
      </c>
      <c r="AM4" s="661"/>
      <c r="AN4" s="661"/>
      <c r="AO4" s="662"/>
      <c r="AP4" s="707" t="s">
        <v>235</v>
      </c>
      <c r="AQ4" s="707"/>
      <c r="AR4" s="707"/>
      <c r="AS4" s="707"/>
      <c r="AT4" s="707"/>
      <c r="AU4" s="707"/>
      <c r="AV4" s="707"/>
      <c r="AW4" s="707"/>
      <c r="AX4" s="707"/>
      <c r="AY4" s="707"/>
      <c r="AZ4" s="707"/>
      <c r="BA4" s="707"/>
      <c r="BB4" s="707"/>
      <c r="BC4" s="707"/>
      <c r="BD4" s="707"/>
      <c r="BE4" s="707"/>
      <c r="BF4" s="707"/>
      <c r="BG4" s="707" t="s">
        <v>236</v>
      </c>
      <c r="BH4" s="707"/>
      <c r="BI4" s="707"/>
      <c r="BJ4" s="707"/>
      <c r="BK4" s="707"/>
      <c r="BL4" s="707"/>
      <c r="BM4" s="707"/>
      <c r="BN4" s="707"/>
      <c r="BO4" s="707" t="s">
        <v>233</v>
      </c>
      <c r="BP4" s="707"/>
      <c r="BQ4" s="707"/>
      <c r="BR4" s="707"/>
      <c r="BS4" s="707" t="s">
        <v>237</v>
      </c>
      <c r="BT4" s="707"/>
      <c r="BU4" s="707"/>
      <c r="BV4" s="707"/>
      <c r="BW4" s="707"/>
      <c r="BX4" s="707"/>
      <c r="BY4" s="707"/>
      <c r="BZ4" s="707"/>
      <c r="CA4" s="707"/>
      <c r="CB4" s="707"/>
      <c r="CD4" s="660" t="s">
        <v>238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239</v>
      </c>
      <c r="C5" s="667"/>
      <c r="D5" s="667"/>
      <c r="E5" s="667"/>
      <c r="F5" s="667"/>
      <c r="G5" s="667"/>
      <c r="H5" s="667"/>
      <c r="I5" s="667"/>
      <c r="J5" s="667"/>
      <c r="K5" s="667"/>
      <c r="L5" s="667"/>
      <c r="M5" s="667"/>
      <c r="N5" s="667"/>
      <c r="O5" s="667"/>
      <c r="P5" s="667"/>
      <c r="Q5" s="668"/>
      <c r="R5" s="663">
        <v>821129</v>
      </c>
      <c r="S5" s="664"/>
      <c r="T5" s="664"/>
      <c r="U5" s="664"/>
      <c r="V5" s="664"/>
      <c r="W5" s="664"/>
      <c r="X5" s="664"/>
      <c r="Y5" s="689"/>
      <c r="Z5" s="702">
        <v>11.4</v>
      </c>
      <c r="AA5" s="702"/>
      <c r="AB5" s="702"/>
      <c r="AC5" s="702"/>
      <c r="AD5" s="703">
        <v>821129</v>
      </c>
      <c r="AE5" s="703"/>
      <c r="AF5" s="703"/>
      <c r="AG5" s="703"/>
      <c r="AH5" s="703"/>
      <c r="AI5" s="703"/>
      <c r="AJ5" s="703"/>
      <c r="AK5" s="703"/>
      <c r="AL5" s="690">
        <v>22.6</v>
      </c>
      <c r="AM5" s="672"/>
      <c r="AN5" s="672"/>
      <c r="AO5" s="691"/>
      <c r="AP5" s="666" t="s">
        <v>240</v>
      </c>
      <c r="AQ5" s="667"/>
      <c r="AR5" s="667"/>
      <c r="AS5" s="667"/>
      <c r="AT5" s="667"/>
      <c r="AU5" s="667"/>
      <c r="AV5" s="667"/>
      <c r="AW5" s="667"/>
      <c r="AX5" s="667"/>
      <c r="AY5" s="667"/>
      <c r="AZ5" s="667"/>
      <c r="BA5" s="667"/>
      <c r="BB5" s="667"/>
      <c r="BC5" s="667"/>
      <c r="BD5" s="667"/>
      <c r="BE5" s="667"/>
      <c r="BF5" s="668"/>
      <c r="BG5" s="608">
        <v>820471</v>
      </c>
      <c r="BH5" s="609"/>
      <c r="BI5" s="609"/>
      <c r="BJ5" s="609"/>
      <c r="BK5" s="609"/>
      <c r="BL5" s="609"/>
      <c r="BM5" s="609"/>
      <c r="BN5" s="610"/>
      <c r="BO5" s="646">
        <v>99.9</v>
      </c>
      <c r="BP5" s="646"/>
      <c r="BQ5" s="646"/>
      <c r="BR5" s="646"/>
      <c r="BS5" s="647" t="s">
        <v>180</v>
      </c>
      <c r="BT5" s="647"/>
      <c r="BU5" s="647"/>
      <c r="BV5" s="647"/>
      <c r="BW5" s="647"/>
      <c r="BX5" s="647"/>
      <c r="BY5" s="647"/>
      <c r="BZ5" s="647"/>
      <c r="CA5" s="647"/>
      <c r="CB5" s="687"/>
      <c r="CD5" s="660" t="s">
        <v>235</v>
      </c>
      <c r="CE5" s="661"/>
      <c r="CF5" s="661"/>
      <c r="CG5" s="661"/>
      <c r="CH5" s="661"/>
      <c r="CI5" s="661"/>
      <c r="CJ5" s="661"/>
      <c r="CK5" s="661"/>
      <c r="CL5" s="661"/>
      <c r="CM5" s="661"/>
      <c r="CN5" s="661"/>
      <c r="CO5" s="661"/>
      <c r="CP5" s="661"/>
      <c r="CQ5" s="662"/>
      <c r="CR5" s="660" t="s">
        <v>241</v>
      </c>
      <c r="CS5" s="661"/>
      <c r="CT5" s="661"/>
      <c r="CU5" s="661"/>
      <c r="CV5" s="661"/>
      <c r="CW5" s="661"/>
      <c r="CX5" s="661"/>
      <c r="CY5" s="662"/>
      <c r="CZ5" s="660" t="s">
        <v>233</v>
      </c>
      <c r="DA5" s="661"/>
      <c r="DB5" s="661"/>
      <c r="DC5" s="662"/>
      <c r="DD5" s="660" t="s">
        <v>242</v>
      </c>
      <c r="DE5" s="661"/>
      <c r="DF5" s="661"/>
      <c r="DG5" s="661"/>
      <c r="DH5" s="661"/>
      <c r="DI5" s="661"/>
      <c r="DJ5" s="661"/>
      <c r="DK5" s="661"/>
      <c r="DL5" s="661"/>
      <c r="DM5" s="661"/>
      <c r="DN5" s="661"/>
      <c r="DO5" s="661"/>
      <c r="DP5" s="662"/>
      <c r="DQ5" s="660" t="s">
        <v>243</v>
      </c>
      <c r="DR5" s="661"/>
      <c r="DS5" s="661"/>
      <c r="DT5" s="661"/>
      <c r="DU5" s="661"/>
      <c r="DV5" s="661"/>
      <c r="DW5" s="661"/>
      <c r="DX5" s="661"/>
      <c r="DY5" s="661"/>
      <c r="DZ5" s="661"/>
      <c r="EA5" s="661"/>
      <c r="EB5" s="661"/>
      <c r="EC5" s="662"/>
    </row>
    <row r="6" spans="2:143" ht="11.25" customHeight="1" x14ac:dyDescent="0.2">
      <c r="B6" s="605" t="s">
        <v>244</v>
      </c>
      <c r="C6" s="606"/>
      <c r="D6" s="606"/>
      <c r="E6" s="606"/>
      <c r="F6" s="606"/>
      <c r="G6" s="606"/>
      <c r="H6" s="606"/>
      <c r="I6" s="606"/>
      <c r="J6" s="606"/>
      <c r="K6" s="606"/>
      <c r="L6" s="606"/>
      <c r="M6" s="606"/>
      <c r="N6" s="606"/>
      <c r="O6" s="606"/>
      <c r="P6" s="606"/>
      <c r="Q6" s="607"/>
      <c r="R6" s="608">
        <v>83620</v>
      </c>
      <c r="S6" s="609"/>
      <c r="T6" s="609"/>
      <c r="U6" s="609"/>
      <c r="V6" s="609"/>
      <c r="W6" s="609"/>
      <c r="X6" s="609"/>
      <c r="Y6" s="610"/>
      <c r="Z6" s="646">
        <v>1.2</v>
      </c>
      <c r="AA6" s="646"/>
      <c r="AB6" s="646"/>
      <c r="AC6" s="646"/>
      <c r="AD6" s="647">
        <v>83620</v>
      </c>
      <c r="AE6" s="647"/>
      <c r="AF6" s="647"/>
      <c r="AG6" s="647"/>
      <c r="AH6" s="647"/>
      <c r="AI6" s="647"/>
      <c r="AJ6" s="647"/>
      <c r="AK6" s="647"/>
      <c r="AL6" s="611">
        <v>2.2999999999999998</v>
      </c>
      <c r="AM6" s="612"/>
      <c r="AN6" s="612"/>
      <c r="AO6" s="648"/>
      <c r="AP6" s="605" t="s">
        <v>245</v>
      </c>
      <c r="AQ6" s="606"/>
      <c r="AR6" s="606"/>
      <c r="AS6" s="606"/>
      <c r="AT6" s="606"/>
      <c r="AU6" s="606"/>
      <c r="AV6" s="606"/>
      <c r="AW6" s="606"/>
      <c r="AX6" s="606"/>
      <c r="AY6" s="606"/>
      <c r="AZ6" s="606"/>
      <c r="BA6" s="606"/>
      <c r="BB6" s="606"/>
      <c r="BC6" s="606"/>
      <c r="BD6" s="606"/>
      <c r="BE6" s="606"/>
      <c r="BF6" s="607"/>
      <c r="BG6" s="608">
        <v>820471</v>
      </c>
      <c r="BH6" s="609"/>
      <c r="BI6" s="609"/>
      <c r="BJ6" s="609"/>
      <c r="BK6" s="609"/>
      <c r="BL6" s="609"/>
      <c r="BM6" s="609"/>
      <c r="BN6" s="610"/>
      <c r="BO6" s="646">
        <v>99.9</v>
      </c>
      <c r="BP6" s="646"/>
      <c r="BQ6" s="646"/>
      <c r="BR6" s="646"/>
      <c r="BS6" s="647" t="s">
        <v>246</v>
      </c>
      <c r="BT6" s="647"/>
      <c r="BU6" s="647"/>
      <c r="BV6" s="647"/>
      <c r="BW6" s="647"/>
      <c r="BX6" s="647"/>
      <c r="BY6" s="647"/>
      <c r="BZ6" s="647"/>
      <c r="CA6" s="647"/>
      <c r="CB6" s="687"/>
      <c r="CD6" s="666" t="s">
        <v>247</v>
      </c>
      <c r="CE6" s="667"/>
      <c r="CF6" s="667"/>
      <c r="CG6" s="667"/>
      <c r="CH6" s="667"/>
      <c r="CI6" s="667"/>
      <c r="CJ6" s="667"/>
      <c r="CK6" s="667"/>
      <c r="CL6" s="667"/>
      <c r="CM6" s="667"/>
      <c r="CN6" s="667"/>
      <c r="CO6" s="667"/>
      <c r="CP6" s="667"/>
      <c r="CQ6" s="668"/>
      <c r="CR6" s="608">
        <v>77192</v>
      </c>
      <c r="CS6" s="609"/>
      <c r="CT6" s="609"/>
      <c r="CU6" s="609"/>
      <c r="CV6" s="609"/>
      <c r="CW6" s="609"/>
      <c r="CX6" s="609"/>
      <c r="CY6" s="610"/>
      <c r="CZ6" s="690">
        <v>1.1000000000000001</v>
      </c>
      <c r="DA6" s="672"/>
      <c r="DB6" s="672"/>
      <c r="DC6" s="692"/>
      <c r="DD6" s="614">
        <v>3623</v>
      </c>
      <c r="DE6" s="609"/>
      <c r="DF6" s="609"/>
      <c r="DG6" s="609"/>
      <c r="DH6" s="609"/>
      <c r="DI6" s="609"/>
      <c r="DJ6" s="609"/>
      <c r="DK6" s="609"/>
      <c r="DL6" s="609"/>
      <c r="DM6" s="609"/>
      <c r="DN6" s="609"/>
      <c r="DO6" s="609"/>
      <c r="DP6" s="610"/>
      <c r="DQ6" s="614">
        <v>75808</v>
      </c>
      <c r="DR6" s="609"/>
      <c r="DS6" s="609"/>
      <c r="DT6" s="609"/>
      <c r="DU6" s="609"/>
      <c r="DV6" s="609"/>
      <c r="DW6" s="609"/>
      <c r="DX6" s="609"/>
      <c r="DY6" s="609"/>
      <c r="DZ6" s="609"/>
      <c r="EA6" s="609"/>
      <c r="EB6" s="609"/>
      <c r="EC6" s="645"/>
    </row>
    <row r="7" spans="2:143" ht="11.25" customHeight="1" x14ac:dyDescent="0.2">
      <c r="B7" s="605" t="s">
        <v>248</v>
      </c>
      <c r="C7" s="606"/>
      <c r="D7" s="606"/>
      <c r="E7" s="606"/>
      <c r="F7" s="606"/>
      <c r="G7" s="606"/>
      <c r="H7" s="606"/>
      <c r="I7" s="606"/>
      <c r="J7" s="606"/>
      <c r="K7" s="606"/>
      <c r="L7" s="606"/>
      <c r="M7" s="606"/>
      <c r="N7" s="606"/>
      <c r="O7" s="606"/>
      <c r="P7" s="606"/>
      <c r="Q7" s="607"/>
      <c r="R7" s="608">
        <v>149</v>
      </c>
      <c r="S7" s="609"/>
      <c r="T7" s="609"/>
      <c r="U7" s="609"/>
      <c r="V7" s="609"/>
      <c r="W7" s="609"/>
      <c r="X7" s="609"/>
      <c r="Y7" s="610"/>
      <c r="Z7" s="646">
        <v>0</v>
      </c>
      <c r="AA7" s="646"/>
      <c r="AB7" s="646"/>
      <c r="AC7" s="646"/>
      <c r="AD7" s="647">
        <v>149</v>
      </c>
      <c r="AE7" s="647"/>
      <c r="AF7" s="647"/>
      <c r="AG7" s="647"/>
      <c r="AH7" s="647"/>
      <c r="AI7" s="647"/>
      <c r="AJ7" s="647"/>
      <c r="AK7" s="647"/>
      <c r="AL7" s="611">
        <v>0</v>
      </c>
      <c r="AM7" s="612"/>
      <c r="AN7" s="612"/>
      <c r="AO7" s="648"/>
      <c r="AP7" s="605" t="s">
        <v>249</v>
      </c>
      <c r="AQ7" s="606"/>
      <c r="AR7" s="606"/>
      <c r="AS7" s="606"/>
      <c r="AT7" s="606"/>
      <c r="AU7" s="606"/>
      <c r="AV7" s="606"/>
      <c r="AW7" s="606"/>
      <c r="AX7" s="606"/>
      <c r="AY7" s="606"/>
      <c r="AZ7" s="606"/>
      <c r="BA7" s="606"/>
      <c r="BB7" s="606"/>
      <c r="BC7" s="606"/>
      <c r="BD7" s="606"/>
      <c r="BE7" s="606"/>
      <c r="BF7" s="607"/>
      <c r="BG7" s="608">
        <v>310408</v>
      </c>
      <c r="BH7" s="609"/>
      <c r="BI7" s="609"/>
      <c r="BJ7" s="609"/>
      <c r="BK7" s="609"/>
      <c r="BL7" s="609"/>
      <c r="BM7" s="609"/>
      <c r="BN7" s="610"/>
      <c r="BO7" s="646">
        <v>37.799999999999997</v>
      </c>
      <c r="BP7" s="646"/>
      <c r="BQ7" s="646"/>
      <c r="BR7" s="646"/>
      <c r="BS7" s="647" t="s">
        <v>180</v>
      </c>
      <c r="BT7" s="647"/>
      <c r="BU7" s="647"/>
      <c r="BV7" s="647"/>
      <c r="BW7" s="647"/>
      <c r="BX7" s="647"/>
      <c r="BY7" s="647"/>
      <c r="BZ7" s="647"/>
      <c r="CA7" s="647"/>
      <c r="CB7" s="687"/>
      <c r="CD7" s="605" t="s">
        <v>250</v>
      </c>
      <c r="CE7" s="606"/>
      <c r="CF7" s="606"/>
      <c r="CG7" s="606"/>
      <c r="CH7" s="606"/>
      <c r="CI7" s="606"/>
      <c r="CJ7" s="606"/>
      <c r="CK7" s="606"/>
      <c r="CL7" s="606"/>
      <c r="CM7" s="606"/>
      <c r="CN7" s="606"/>
      <c r="CO7" s="606"/>
      <c r="CP7" s="606"/>
      <c r="CQ7" s="607"/>
      <c r="CR7" s="608">
        <v>1416879</v>
      </c>
      <c r="CS7" s="609"/>
      <c r="CT7" s="609"/>
      <c r="CU7" s="609"/>
      <c r="CV7" s="609"/>
      <c r="CW7" s="609"/>
      <c r="CX7" s="609"/>
      <c r="CY7" s="610"/>
      <c r="CZ7" s="646">
        <v>20</v>
      </c>
      <c r="DA7" s="646"/>
      <c r="DB7" s="646"/>
      <c r="DC7" s="646"/>
      <c r="DD7" s="614">
        <v>12012</v>
      </c>
      <c r="DE7" s="609"/>
      <c r="DF7" s="609"/>
      <c r="DG7" s="609"/>
      <c r="DH7" s="609"/>
      <c r="DI7" s="609"/>
      <c r="DJ7" s="609"/>
      <c r="DK7" s="609"/>
      <c r="DL7" s="609"/>
      <c r="DM7" s="609"/>
      <c r="DN7" s="609"/>
      <c r="DO7" s="609"/>
      <c r="DP7" s="610"/>
      <c r="DQ7" s="614">
        <v>894419</v>
      </c>
      <c r="DR7" s="609"/>
      <c r="DS7" s="609"/>
      <c r="DT7" s="609"/>
      <c r="DU7" s="609"/>
      <c r="DV7" s="609"/>
      <c r="DW7" s="609"/>
      <c r="DX7" s="609"/>
      <c r="DY7" s="609"/>
      <c r="DZ7" s="609"/>
      <c r="EA7" s="609"/>
      <c r="EB7" s="609"/>
      <c r="EC7" s="645"/>
    </row>
    <row r="8" spans="2:143" ht="11.25" customHeight="1" x14ac:dyDescent="0.2">
      <c r="B8" s="605" t="s">
        <v>251</v>
      </c>
      <c r="C8" s="606"/>
      <c r="D8" s="606"/>
      <c r="E8" s="606"/>
      <c r="F8" s="606"/>
      <c r="G8" s="606"/>
      <c r="H8" s="606"/>
      <c r="I8" s="606"/>
      <c r="J8" s="606"/>
      <c r="K8" s="606"/>
      <c r="L8" s="606"/>
      <c r="M8" s="606"/>
      <c r="N8" s="606"/>
      <c r="O8" s="606"/>
      <c r="P8" s="606"/>
      <c r="Q8" s="607"/>
      <c r="R8" s="608">
        <v>1954</v>
      </c>
      <c r="S8" s="609"/>
      <c r="T8" s="609"/>
      <c r="U8" s="609"/>
      <c r="V8" s="609"/>
      <c r="W8" s="609"/>
      <c r="X8" s="609"/>
      <c r="Y8" s="610"/>
      <c r="Z8" s="646">
        <v>0</v>
      </c>
      <c r="AA8" s="646"/>
      <c r="AB8" s="646"/>
      <c r="AC8" s="646"/>
      <c r="AD8" s="647">
        <v>1954</v>
      </c>
      <c r="AE8" s="647"/>
      <c r="AF8" s="647"/>
      <c r="AG8" s="647"/>
      <c r="AH8" s="647"/>
      <c r="AI8" s="647"/>
      <c r="AJ8" s="647"/>
      <c r="AK8" s="647"/>
      <c r="AL8" s="611">
        <v>0.1</v>
      </c>
      <c r="AM8" s="612"/>
      <c r="AN8" s="612"/>
      <c r="AO8" s="648"/>
      <c r="AP8" s="605" t="s">
        <v>252</v>
      </c>
      <c r="AQ8" s="606"/>
      <c r="AR8" s="606"/>
      <c r="AS8" s="606"/>
      <c r="AT8" s="606"/>
      <c r="AU8" s="606"/>
      <c r="AV8" s="606"/>
      <c r="AW8" s="606"/>
      <c r="AX8" s="606"/>
      <c r="AY8" s="606"/>
      <c r="AZ8" s="606"/>
      <c r="BA8" s="606"/>
      <c r="BB8" s="606"/>
      <c r="BC8" s="606"/>
      <c r="BD8" s="606"/>
      <c r="BE8" s="606"/>
      <c r="BF8" s="607"/>
      <c r="BG8" s="608">
        <v>13964</v>
      </c>
      <c r="BH8" s="609"/>
      <c r="BI8" s="609"/>
      <c r="BJ8" s="609"/>
      <c r="BK8" s="609"/>
      <c r="BL8" s="609"/>
      <c r="BM8" s="609"/>
      <c r="BN8" s="610"/>
      <c r="BO8" s="646">
        <v>1.7</v>
      </c>
      <c r="BP8" s="646"/>
      <c r="BQ8" s="646"/>
      <c r="BR8" s="646"/>
      <c r="BS8" s="647" t="s">
        <v>180</v>
      </c>
      <c r="BT8" s="647"/>
      <c r="BU8" s="647"/>
      <c r="BV8" s="647"/>
      <c r="BW8" s="647"/>
      <c r="BX8" s="647"/>
      <c r="BY8" s="647"/>
      <c r="BZ8" s="647"/>
      <c r="CA8" s="647"/>
      <c r="CB8" s="687"/>
      <c r="CD8" s="605" t="s">
        <v>253</v>
      </c>
      <c r="CE8" s="606"/>
      <c r="CF8" s="606"/>
      <c r="CG8" s="606"/>
      <c r="CH8" s="606"/>
      <c r="CI8" s="606"/>
      <c r="CJ8" s="606"/>
      <c r="CK8" s="606"/>
      <c r="CL8" s="606"/>
      <c r="CM8" s="606"/>
      <c r="CN8" s="606"/>
      <c r="CO8" s="606"/>
      <c r="CP8" s="606"/>
      <c r="CQ8" s="607"/>
      <c r="CR8" s="608">
        <v>1971064</v>
      </c>
      <c r="CS8" s="609"/>
      <c r="CT8" s="609"/>
      <c r="CU8" s="609"/>
      <c r="CV8" s="609"/>
      <c r="CW8" s="609"/>
      <c r="CX8" s="609"/>
      <c r="CY8" s="610"/>
      <c r="CZ8" s="646">
        <v>27.8</v>
      </c>
      <c r="DA8" s="646"/>
      <c r="DB8" s="646"/>
      <c r="DC8" s="646"/>
      <c r="DD8" s="614">
        <v>122667</v>
      </c>
      <c r="DE8" s="609"/>
      <c r="DF8" s="609"/>
      <c r="DG8" s="609"/>
      <c r="DH8" s="609"/>
      <c r="DI8" s="609"/>
      <c r="DJ8" s="609"/>
      <c r="DK8" s="609"/>
      <c r="DL8" s="609"/>
      <c r="DM8" s="609"/>
      <c r="DN8" s="609"/>
      <c r="DO8" s="609"/>
      <c r="DP8" s="610"/>
      <c r="DQ8" s="614">
        <v>1039616</v>
      </c>
      <c r="DR8" s="609"/>
      <c r="DS8" s="609"/>
      <c r="DT8" s="609"/>
      <c r="DU8" s="609"/>
      <c r="DV8" s="609"/>
      <c r="DW8" s="609"/>
      <c r="DX8" s="609"/>
      <c r="DY8" s="609"/>
      <c r="DZ8" s="609"/>
      <c r="EA8" s="609"/>
      <c r="EB8" s="609"/>
      <c r="EC8" s="645"/>
    </row>
    <row r="9" spans="2:143" ht="11.25" customHeight="1" x14ac:dyDescent="0.2">
      <c r="B9" s="605" t="s">
        <v>254</v>
      </c>
      <c r="C9" s="606"/>
      <c r="D9" s="606"/>
      <c r="E9" s="606"/>
      <c r="F9" s="606"/>
      <c r="G9" s="606"/>
      <c r="H9" s="606"/>
      <c r="I9" s="606"/>
      <c r="J9" s="606"/>
      <c r="K9" s="606"/>
      <c r="L9" s="606"/>
      <c r="M9" s="606"/>
      <c r="N9" s="606"/>
      <c r="O9" s="606"/>
      <c r="P9" s="606"/>
      <c r="Q9" s="607"/>
      <c r="R9" s="608">
        <v>1580</v>
      </c>
      <c r="S9" s="609"/>
      <c r="T9" s="609"/>
      <c r="U9" s="609"/>
      <c r="V9" s="609"/>
      <c r="W9" s="609"/>
      <c r="X9" s="609"/>
      <c r="Y9" s="610"/>
      <c r="Z9" s="646">
        <v>0</v>
      </c>
      <c r="AA9" s="646"/>
      <c r="AB9" s="646"/>
      <c r="AC9" s="646"/>
      <c r="AD9" s="647">
        <v>1580</v>
      </c>
      <c r="AE9" s="647"/>
      <c r="AF9" s="647"/>
      <c r="AG9" s="647"/>
      <c r="AH9" s="647"/>
      <c r="AI9" s="647"/>
      <c r="AJ9" s="647"/>
      <c r="AK9" s="647"/>
      <c r="AL9" s="611">
        <v>0</v>
      </c>
      <c r="AM9" s="612"/>
      <c r="AN9" s="612"/>
      <c r="AO9" s="648"/>
      <c r="AP9" s="605" t="s">
        <v>255</v>
      </c>
      <c r="AQ9" s="606"/>
      <c r="AR9" s="606"/>
      <c r="AS9" s="606"/>
      <c r="AT9" s="606"/>
      <c r="AU9" s="606"/>
      <c r="AV9" s="606"/>
      <c r="AW9" s="606"/>
      <c r="AX9" s="606"/>
      <c r="AY9" s="606"/>
      <c r="AZ9" s="606"/>
      <c r="BA9" s="606"/>
      <c r="BB9" s="606"/>
      <c r="BC9" s="606"/>
      <c r="BD9" s="606"/>
      <c r="BE9" s="606"/>
      <c r="BF9" s="607"/>
      <c r="BG9" s="608">
        <v>259110</v>
      </c>
      <c r="BH9" s="609"/>
      <c r="BI9" s="609"/>
      <c r="BJ9" s="609"/>
      <c r="BK9" s="609"/>
      <c r="BL9" s="609"/>
      <c r="BM9" s="609"/>
      <c r="BN9" s="610"/>
      <c r="BO9" s="646">
        <v>31.6</v>
      </c>
      <c r="BP9" s="646"/>
      <c r="BQ9" s="646"/>
      <c r="BR9" s="646"/>
      <c r="BS9" s="647" t="s">
        <v>180</v>
      </c>
      <c r="BT9" s="647"/>
      <c r="BU9" s="647"/>
      <c r="BV9" s="647"/>
      <c r="BW9" s="647"/>
      <c r="BX9" s="647"/>
      <c r="BY9" s="647"/>
      <c r="BZ9" s="647"/>
      <c r="CA9" s="647"/>
      <c r="CB9" s="687"/>
      <c r="CD9" s="605" t="s">
        <v>256</v>
      </c>
      <c r="CE9" s="606"/>
      <c r="CF9" s="606"/>
      <c r="CG9" s="606"/>
      <c r="CH9" s="606"/>
      <c r="CI9" s="606"/>
      <c r="CJ9" s="606"/>
      <c r="CK9" s="606"/>
      <c r="CL9" s="606"/>
      <c r="CM9" s="606"/>
      <c r="CN9" s="606"/>
      <c r="CO9" s="606"/>
      <c r="CP9" s="606"/>
      <c r="CQ9" s="607"/>
      <c r="CR9" s="608">
        <v>903757</v>
      </c>
      <c r="CS9" s="609"/>
      <c r="CT9" s="609"/>
      <c r="CU9" s="609"/>
      <c r="CV9" s="609"/>
      <c r="CW9" s="609"/>
      <c r="CX9" s="609"/>
      <c r="CY9" s="610"/>
      <c r="CZ9" s="646">
        <v>12.7</v>
      </c>
      <c r="DA9" s="646"/>
      <c r="DB9" s="646"/>
      <c r="DC9" s="646"/>
      <c r="DD9" s="614">
        <v>14164</v>
      </c>
      <c r="DE9" s="609"/>
      <c r="DF9" s="609"/>
      <c r="DG9" s="609"/>
      <c r="DH9" s="609"/>
      <c r="DI9" s="609"/>
      <c r="DJ9" s="609"/>
      <c r="DK9" s="609"/>
      <c r="DL9" s="609"/>
      <c r="DM9" s="609"/>
      <c r="DN9" s="609"/>
      <c r="DO9" s="609"/>
      <c r="DP9" s="610"/>
      <c r="DQ9" s="614">
        <v>772941</v>
      </c>
      <c r="DR9" s="609"/>
      <c r="DS9" s="609"/>
      <c r="DT9" s="609"/>
      <c r="DU9" s="609"/>
      <c r="DV9" s="609"/>
      <c r="DW9" s="609"/>
      <c r="DX9" s="609"/>
      <c r="DY9" s="609"/>
      <c r="DZ9" s="609"/>
      <c r="EA9" s="609"/>
      <c r="EB9" s="609"/>
      <c r="EC9" s="645"/>
    </row>
    <row r="10" spans="2:143" ht="11.25" customHeight="1" x14ac:dyDescent="0.2">
      <c r="B10" s="605" t="s">
        <v>257</v>
      </c>
      <c r="C10" s="606"/>
      <c r="D10" s="606"/>
      <c r="E10" s="606"/>
      <c r="F10" s="606"/>
      <c r="G10" s="606"/>
      <c r="H10" s="606"/>
      <c r="I10" s="606"/>
      <c r="J10" s="606"/>
      <c r="K10" s="606"/>
      <c r="L10" s="606"/>
      <c r="M10" s="606"/>
      <c r="N10" s="606"/>
      <c r="O10" s="606"/>
      <c r="P10" s="606"/>
      <c r="Q10" s="607"/>
      <c r="R10" s="608" t="s">
        <v>180</v>
      </c>
      <c r="S10" s="609"/>
      <c r="T10" s="609"/>
      <c r="U10" s="609"/>
      <c r="V10" s="609"/>
      <c r="W10" s="609"/>
      <c r="X10" s="609"/>
      <c r="Y10" s="610"/>
      <c r="Z10" s="646" t="s">
        <v>246</v>
      </c>
      <c r="AA10" s="646"/>
      <c r="AB10" s="646"/>
      <c r="AC10" s="646"/>
      <c r="AD10" s="647" t="s">
        <v>180</v>
      </c>
      <c r="AE10" s="647"/>
      <c r="AF10" s="647"/>
      <c r="AG10" s="647"/>
      <c r="AH10" s="647"/>
      <c r="AI10" s="647"/>
      <c r="AJ10" s="647"/>
      <c r="AK10" s="647"/>
      <c r="AL10" s="611" t="s">
        <v>180</v>
      </c>
      <c r="AM10" s="612"/>
      <c r="AN10" s="612"/>
      <c r="AO10" s="648"/>
      <c r="AP10" s="605" t="s">
        <v>258</v>
      </c>
      <c r="AQ10" s="606"/>
      <c r="AR10" s="606"/>
      <c r="AS10" s="606"/>
      <c r="AT10" s="606"/>
      <c r="AU10" s="606"/>
      <c r="AV10" s="606"/>
      <c r="AW10" s="606"/>
      <c r="AX10" s="606"/>
      <c r="AY10" s="606"/>
      <c r="AZ10" s="606"/>
      <c r="BA10" s="606"/>
      <c r="BB10" s="606"/>
      <c r="BC10" s="606"/>
      <c r="BD10" s="606"/>
      <c r="BE10" s="606"/>
      <c r="BF10" s="607"/>
      <c r="BG10" s="608">
        <v>16355</v>
      </c>
      <c r="BH10" s="609"/>
      <c r="BI10" s="609"/>
      <c r="BJ10" s="609"/>
      <c r="BK10" s="609"/>
      <c r="BL10" s="609"/>
      <c r="BM10" s="609"/>
      <c r="BN10" s="610"/>
      <c r="BO10" s="646">
        <v>2</v>
      </c>
      <c r="BP10" s="646"/>
      <c r="BQ10" s="646"/>
      <c r="BR10" s="646"/>
      <c r="BS10" s="647" t="s">
        <v>180</v>
      </c>
      <c r="BT10" s="647"/>
      <c r="BU10" s="647"/>
      <c r="BV10" s="647"/>
      <c r="BW10" s="647"/>
      <c r="BX10" s="647"/>
      <c r="BY10" s="647"/>
      <c r="BZ10" s="647"/>
      <c r="CA10" s="647"/>
      <c r="CB10" s="687"/>
      <c r="CD10" s="605" t="s">
        <v>259</v>
      </c>
      <c r="CE10" s="606"/>
      <c r="CF10" s="606"/>
      <c r="CG10" s="606"/>
      <c r="CH10" s="606"/>
      <c r="CI10" s="606"/>
      <c r="CJ10" s="606"/>
      <c r="CK10" s="606"/>
      <c r="CL10" s="606"/>
      <c r="CM10" s="606"/>
      <c r="CN10" s="606"/>
      <c r="CO10" s="606"/>
      <c r="CP10" s="606"/>
      <c r="CQ10" s="607"/>
      <c r="CR10" s="608">
        <v>2629</v>
      </c>
      <c r="CS10" s="609"/>
      <c r="CT10" s="609"/>
      <c r="CU10" s="609"/>
      <c r="CV10" s="609"/>
      <c r="CW10" s="609"/>
      <c r="CX10" s="609"/>
      <c r="CY10" s="610"/>
      <c r="CZ10" s="646">
        <v>0</v>
      </c>
      <c r="DA10" s="646"/>
      <c r="DB10" s="646"/>
      <c r="DC10" s="646"/>
      <c r="DD10" s="614" t="s">
        <v>180</v>
      </c>
      <c r="DE10" s="609"/>
      <c r="DF10" s="609"/>
      <c r="DG10" s="609"/>
      <c r="DH10" s="609"/>
      <c r="DI10" s="609"/>
      <c r="DJ10" s="609"/>
      <c r="DK10" s="609"/>
      <c r="DL10" s="609"/>
      <c r="DM10" s="609"/>
      <c r="DN10" s="609"/>
      <c r="DO10" s="609"/>
      <c r="DP10" s="610"/>
      <c r="DQ10" s="614">
        <v>2629</v>
      </c>
      <c r="DR10" s="609"/>
      <c r="DS10" s="609"/>
      <c r="DT10" s="609"/>
      <c r="DU10" s="609"/>
      <c r="DV10" s="609"/>
      <c r="DW10" s="609"/>
      <c r="DX10" s="609"/>
      <c r="DY10" s="609"/>
      <c r="DZ10" s="609"/>
      <c r="EA10" s="609"/>
      <c r="EB10" s="609"/>
      <c r="EC10" s="645"/>
    </row>
    <row r="11" spans="2:143" ht="11.25" customHeight="1" x14ac:dyDescent="0.2">
      <c r="B11" s="605" t="s">
        <v>260</v>
      </c>
      <c r="C11" s="606"/>
      <c r="D11" s="606"/>
      <c r="E11" s="606"/>
      <c r="F11" s="606"/>
      <c r="G11" s="606"/>
      <c r="H11" s="606"/>
      <c r="I11" s="606"/>
      <c r="J11" s="606"/>
      <c r="K11" s="606"/>
      <c r="L11" s="606"/>
      <c r="M11" s="606"/>
      <c r="N11" s="606"/>
      <c r="O11" s="606"/>
      <c r="P11" s="606"/>
      <c r="Q11" s="607"/>
      <c r="R11" s="608">
        <v>206390</v>
      </c>
      <c r="S11" s="609"/>
      <c r="T11" s="609"/>
      <c r="U11" s="609"/>
      <c r="V11" s="609"/>
      <c r="W11" s="609"/>
      <c r="X11" s="609"/>
      <c r="Y11" s="610"/>
      <c r="Z11" s="611">
        <v>2.9</v>
      </c>
      <c r="AA11" s="612"/>
      <c r="AB11" s="612"/>
      <c r="AC11" s="613"/>
      <c r="AD11" s="614">
        <v>206390</v>
      </c>
      <c r="AE11" s="609"/>
      <c r="AF11" s="609"/>
      <c r="AG11" s="609"/>
      <c r="AH11" s="609"/>
      <c r="AI11" s="609"/>
      <c r="AJ11" s="609"/>
      <c r="AK11" s="610"/>
      <c r="AL11" s="611">
        <v>5.7</v>
      </c>
      <c r="AM11" s="612"/>
      <c r="AN11" s="612"/>
      <c r="AO11" s="648"/>
      <c r="AP11" s="605" t="s">
        <v>261</v>
      </c>
      <c r="AQ11" s="606"/>
      <c r="AR11" s="606"/>
      <c r="AS11" s="606"/>
      <c r="AT11" s="606"/>
      <c r="AU11" s="606"/>
      <c r="AV11" s="606"/>
      <c r="AW11" s="606"/>
      <c r="AX11" s="606"/>
      <c r="AY11" s="606"/>
      <c r="AZ11" s="606"/>
      <c r="BA11" s="606"/>
      <c r="BB11" s="606"/>
      <c r="BC11" s="606"/>
      <c r="BD11" s="606"/>
      <c r="BE11" s="606"/>
      <c r="BF11" s="607"/>
      <c r="BG11" s="608">
        <v>20979</v>
      </c>
      <c r="BH11" s="609"/>
      <c r="BI11" s="609"/>
      <c r="BJ11" s="609"/>
      <c r="BK11" s="609"/>
      <c r="BL11" s="609"/>
      <c r="BM11" s="609"/>
      <c r="BN11" s="610"/>
      <c r="BO11" s="646">
        <v>2.6</v>
      </c>
      <c r="BP11" s="646"/>
      <c r="BQ11" s="646"/>
      <c r="BR11" s="646"/>
      <c r="BS11" s="647" t="s">
        <v>142</v>
      </c>
      <c r="BT11" s="647"/>
      <c r="BU11" s="647"/>
      <c r="BV11" s="647"/>
      <c r="BW11" s="647"/>
      <c r="BX11" s="647"/>
      <c r="BY11" s="647"/>
      <c r="BZ11" s="647"/>
      <c r="CA11" s="647"/>
      <c r="CB11" s="687"/>
      <c r="CD11" s="605" t="s">
        <v>262</v>
      </c>
      <c r="CE11" s="606"/>
      <c r="CF11" s="606"/>
      <c r="CG11" s="606"/>
      <c r="CH11" s="606"/>
      <c r="CI11" s="606"/>
      <c r="CJ11" s="606"/>
      <c r="CK11" s="606"/>
      <c r="CL11" s="606"/>
      <c r="CM11" s="606"/>
      <c r="CN11" s="606"/>
      <c r="CO11" s="606"/>
      <c r="CP11" s="606"/>
      <c r="CQ11" s="607"/>
      <c r="CR11" s="608">
        <v>588476</v>
      </c>
      <c r="CS11" s="609"/>
      <c r="CT11" s="609"/>
      <c r="CU11" s="609"/>
      <c r="CV11" s="609"/>
      <c r="CW11" s="609"/>
      <c r="CX11" s="609"/>
      <c r="CY11" s="610"/>
      <c r="CZ11" s="646">
        <v>8.3000000000000007</v>
      </c>
      <c r="DA11" s="646"/>
      <c r="DB11" s="646"/>
      <c r="DC11" s="646"/>
      <c r="DD11" s="614">
        <v>206184</v>
      </c>
      <c r="DE11" s="609"/>
      <c r="DF11" s="609"/>
      <c r="DG11" s="609"/>
      <c r="DH11" s="609"/>
      <c r="DI11" s="609"/>
      <c r="DJ11" s="609"/>
      <c r="DK11" s="609"/>
      <c r="DL11" s="609"/>
      <c r="DM11" s="609"/>
      <c r="DN11" s="609"/>
      <c r="DO11" s="609"/>
      <c r="DP11" s="610"/>
      <c r="DQ11" s="614">
        <v>315795</v>
      </c>
      <c r="DR11" s="609"/>
      <c r="DS11" s="609"/>
      <c r="DT11" s="609"/>
      <c r="DU11" s="609"/>
      <c r="DV11" s="609"/>
      <c r="DW11" s="609"/>
      <c r="DX11" s="609"/>
      <c r="DY11" s="609"/>
      <c r="DZ11" s="609"/>
      <c r="EA11" s="609"/>
      <c r="EB11" s="609"/>
      <c r="EC11" s="645"/>
    </row>
    <row r="12" spans="2:143" ht="11.25" customHeight="1" x14ac:dyDescent="0.2">
      <c r="B12" s="605" t="s">
        <v>263</v>
      </c>
      <c r="C12" s="606"/>
      <c r="D12" s="606"/>
      <c r="E12" s="606"/>
      <c r="F12" s="606"/>
      <c r="G12" s="606"/>
      <c r="H12" s="606"/>
      <c r="I12" s="606"/>
      <c r="J12" s="606"/>
      <c r="K12" s="606"/>
      <c r="L12" s="606"/>
      <c r="M12" s="606"/>
      <c r="N12" s="606"/>
      <c r="O12" s="606"/>
      <c r="P12" s="606"/>
      <c r="Q12" s="607"/>
      <c r="R12" s="608">
        <v>2347</v>
      </c>
      <c r="S12" s="609"/>
      <c r="T12" s="609"/>
      <c r="U12" s="609"/>
      <c r="V12" s="609"/>
      <c r="W12" s="609"/>
      <c r="X12" s="609"/>
      <c r="Y12" s="610"/>
      <c r="Z12" s="646">
        <v>0</v>
      </c>
      <c r="AA12" s="646"/>
      <c r="AB12" s="646"/>
      <c r="AC12" s="646"/>
      <c r="AD12" s="647">
        <v>2347</v>
      </c>
      <c r="AE12" s="647"/>
      <c r="AF12" s="647"/>
      <c r="AG12" s="647"/>
      <c r="AH12" s="647"/>
      <c r="AI12" s="647"/>
      <c r="AJ12" s="647"/>
      <c r="AK12" s="647"/>
      <c r="AL12" s="611">
        <v>0.1</v>
      </c>
      <c r="AM12" s="612"/>
      <c r="AN12" s="612"/>
      <c r="AO12" s="648"/>
      <c r="AP12" s="605" t="s">
        <v>264</v>
      </c>
      <c r="AQ12" s="606"/>
      <c r="AR12" s="606"/>
      <c r="AS12" s="606"/>
      <c r="AT12" s="606"/>
      <c r="AU12" s="606"/>
      <c r="AV12" s="606"/>
      <c r="AW12" s="606"/>
      <c r="AX12" s="606"/>
      <c r="AY12" s="606"/>
      <c r="AZ12" s="606"/>
      <c r="BA12" s="606"/>
      <c r="BB12" s="606"/>
      <c r="BC12" s="606"/>
      <c r="BD12" s="606"/>
      <c r="BE12" s="606"/>
      <c r="BF12" s="607"/>
      <c r="BG12" s="608">
        <v>411715</v>
      </c>
      <c r="BH12" s="609"/>
      <c r="BI12" s="609"/>
      <c r="BJ12" s="609"/>
      <c r="BK12" s="609"/>
      <c r="BL12" s="609"/>
      <c r="BM12" s="609"/>
      <c r="BN12" s="610"/>
      <c r="BO12" s="646">
        <v>50.1</v>
      </c>
      <c r="BP12" s="646"/>
      <c r="BQ12" s="646"/>
      <c r="BR12" s="646"/>
      <c r="BS12" s="647" t="s">
        <v>142</v>
      </c>
      <c r="BT12" s="647"/>
      <c r="BU12" s="647"/>
      <c r="BV12" s="647"/>
      <c r="BW12" s="647"/>
      <c r="BX12" s="647"/>
      <c r="BY12" s="647"/>
      <c r="BZ12" s="647"/>
      <c r="CA12" s="647"/>
      <c r="CB12" s="687"/>
      <c r="CD12" s="605" t="s">
        <v>265</v>
      </c>
      <c r="CE12" s="606"/>
      <c r="CF12" s="606"/>
      <c r="CG12" s="606"/>
      <c r="CH12" s="606"/>
      <c r="CI12" s="606"/>
      <c r="CJ12" s="606"/>
      <c r="CK12" s="606"/>
      <c r="CL12" s="606"/>
      <c r="CM12" s="606"/>
      <c r="CN12" s="606"/>
      <c r="CO12" s="606"/>
      <c r="CP12" s="606"/>
      <c r="CQ12" s="607"/>
      <c r="CR12" s="608">
        <v>393777</v>
      </c>
      <c r="CS12" s="609"/>
      <c r="CT12" s="609"/>
      <c r="CU12" s="609"/>
      <c r="CV12" s="609"/>
      <c r="CW12" s="609"/>
      <c r="CX12" s="609"/>
      <c r="CY12" s="610"/>
      <c r="CZ12" s="646">
        <v>5.5</v>
      </c>
      <c r="DA12" s="646"/>
      <c r="DB12" s="646"/>
      <c r="DC12" s="646"/>
      <c r="DD12" s="614">
        <v>30427</v>
      </c>
      <c r="DE12" s="609"/>
      <c r="DF12" s="609"/>
      <c r="DG12" s="609"/>
      <c r="DH12" s="609"/>
      <c r="DI12" s="609"/>
      <c r="DJ12" s="609"/>
      <c r="DK12" s="609"/>
      <c r="DL12" s="609"/>
      <c r="DM12" s="609"/>
      <c r="DN12" s="609"/>
      <c r="DO12" s="609"/>
      <c r="DP12" s="610"/>
      <c r="DQ12" s="614">
        <v>123119</v>
      </c>
      <c r="DR12" s="609"/>
      <c r="DS12" s="609"/>
      <c r="DT12" s="609"/>
      <c r="DU12" s="609"/>
      <c r="DV12" s="609"/>
      <c r="DW12" s="609"/>
      <c r="DX12" s="609"/>
      <c r="DY12" s="609"/>
      <c r="DZ12" s="609"/>
      <c r="EA12" s="609"/>
      <c r="EB12" s="609"/>
      <c r="EC12" s="645"/>
    </row>
    <row r="13" spans="2:143" ht="11.25" customHeight="1" x14ac:dyDescent="0.2">
      <c r="B13" s="605" t="s">
        <v>266</v>
      </c>
      <c r="C13" s="606"/>
      <c r="D13" s="606"/>
      <c r="E13" s="606"/>
      <c r="F13" s="606"/>
      <c r="G13" s="606"/>
      <c r="H13" s="606"/>
      <c r="I13" s="606"/>
      <c r="J13" s="606"/>
      <c r="K13" s="606"/>
      <c r="L13" s="606"/>
      <c r="M13" s="606"/>
      <c r="N13" s="606"/>
      <c r="O13" s="606"/>
      <c r="P13" s="606"/>
      <c r="Q13" s="607"/>
      <c r="R13" s="608" t="s">
        <v>246</v>
      </c>
      <c r="S13" s="609"/>
      <c r="T13" s="609"/>
      <c r="U13" s="609"/>
      <c r="V13" s="609"/>
      <c r="W13" s="609"/>
      <c r="X13" s="609"/>
      <c r="Y13" s="610"/>
      <c r="Z13" s="646" t="s">
        <v>267</v>
      </c>
      <c r="AA13" s="646"/>
      <c r="AB13" s="646"/>
      <c r="AC13" s="646"/>
      <c r="AD13" s="647" t="s">
        <v>142</v>
      </c>
      <c r="AE13" s="647"/>
      <c r="AF13" s="647"/>
      <c r="AG13" s="647"/>
      <c r="AH13" s="647"/>
      <c r="AI13" s="647"/>
      <c r="AJ13" s="647"/>
      <c r="AK13" s="647"/>
      <c r="AL13" s="611" t="s">
        <v>142</v>
      </c>
      <c r="AM13" s="612"/>
      <c r="AN13" s="612"/>
      <c r="AO13" s="648"/>
      <c r="AP13" s="605" t="s">
        <v>268</v>
      </c>
      <c r="AQ13" s="606"/>
      <c r="AR13" s="606"/>
      <c r="AS13" s="606"/>
      <c r="AT13" s="606"/>
      <c r="AU13" s="606"/>
      <c r="AV13" s="606"/>
      <c r="AW13" s="606"/>
      <c r="AX13" s="606"/>
      <c r="AY13" s="606"/>
      <c r="AZ13" s="606"/>
      <c r="BA13" s="606"/>
      <c r="BB13" s="606"/>
      <c r="BC13" s="606"/>
      <c r="BD13" s="606"/>
      <c r="BE13" s="606"/>
      <c r="BF13" s="607"/>
      <c r="BG13" s="608">
        <v>400020</v>
      </c>
      <c r="BH13" s="609"/>
      <c r="BI13" s="609"/>
      <c r="BJ13" s="609"/>
      <c r="BK13" s="609"/>
      <c r="BL13" s="609"/>
      <c r="BM13" s="609"/>
      <c r="BN13" s="610"/>
      <c r="BO13" s="646">
        <v>48.7</v>
      </c>
      <c r="BP13" s="646"/>
      <c r="BQ13" s="646"/>
      <c r="BR13" s="646"/>
      <c r="BS13" s="647" t="s">
        <v>142</v>
      </c>
      <c r="BT13" s="647"/>
      <c r="BU13" s="647"/>
      <c r="BV13" s="647"/>
      <c r="BW13" s="647"/>
      <c r="BX13" s="647"/>
      <c r="BY13" s="647"/>
      <c r="BZ13" s="647"/>
      <c r="CA13" s="647"/>
      <c r="CB13" s="687"/>
      <c r="CD13" s="605" t="s">
        <v>269</v>
      </c>
      <c r="CE13" s="606"/>
      <c r="CF13" s="606"/>
      <c r="CG13" s="606"/>
      <c r="CH13" s="606"/>
      <c r="CI13" s="606"/>
      <c r="CJ13" s="606"/>
      <c r="CK13" s="606"/>
      <c r="CL13" s="606"/>
      <c r="CM13" s="606"/>
      <c r="CN13" s="606"/>
      <c r="CO13" s="606"/>
      <c r="CP13" s="606"/>
      <c r="CQ13" s="607"/>
      <c r="CR13" s="608">
        <v>333572</v>
      </c>
      <c r="CS13" s="609"/>
      <c r="CT13" s="609"/>
      <c r="CU13" s="609"/>
      <c r="CV13" s="609"/>
      <c r="CW13" s="609"/>
      <c r="CX13" s="609"/>
      <c r="CY13" s="610"/>
      <c r="CZ13" s="646">
        <v>4.7</v>
      </c>
      <c r="DA13" s="646"/>
      <c r="DB13" s="646"/>
      <c r="DC13" s="646"/>
      <c r="DD13" s="614">
        <v>214112</v>
      </c>
      <c r="DE13" s="609"/>
      <c r="DF13" s="609"/>
      <c r="DG13" s="609"/>
      <c r="DH13" s="609"/>
      <c r="DI13" s="609"/>
      <c r="DJ13" s="609"/>
      <c r="DK13" s="609"/>
      <c r="DL13" s="609"/>
      <c r="DM13" s="609"/>
      <c r="DN13" s="609"/>
      <c r="DO13" s="609"/>
      <c r="DP13" s="610"/>
      <c r="DQ13" s="614">
        <v>84552</v>
      </c>
      <c r="DR13" s="609"/>
      <c r="DS13" s="609"/>
      <c r="DT13" s="609"/>
      <c r="DU13" s="609"/>
      <c r="DV13" s="609"/>
      <c r="DW13" s="609"/>
      <c r="DX13" s="609"/>
      <c r="DY13" s="609"/>
      <c r="DZ13" s="609"/>
      <c r="EA13" s="609"/>
      <c r="EB13" s="609"/>
      <c r="EC13" s="645"/>
    </row>
    <row r="14" spans="2:143" ht="11.25" customHeight="1" x14ac:dyDescent="0.2">
      <c r="B14" s="605" t="s">
        <v>270</v>
      </c>
      <c r="C14" s="606"/>
      <c r="D14" s="606"/>
      <c r="E14" s="606"/>
      <c r="F14" s="606"/>
      <c r="G14" s="606"/>
      <c r="H14" s="606"/>
      <c r="I14" s="606"/>
      <c r="J14" s="606"/>
      <c r="K14" s="606"/>
      <c r="L14" s="606"/>
      <c r="M14" s="606"/>
      <c r="N14" s="606"/>
      <c r="O14" s="606"/>
      <c r="P14" s="606"/>
      <c r="Q14" s="607"/>
      <c r="R14" s="608" t="s">
        <v>142</v>
      </c>
      <c r="S14" s="609"/>
      <c r="T14" s="609"/>
      <c r="U14" s="609"/>
      <c r="V14" s="609"/>
      <c r="W14" s="609"/>
      <c r="X14" s="609"/>
      <c r="Y14" s="610"/>
      <c r="Z14" s="646" t="s">
        <v>142</v>
      </c>
      <c r="AA14" s="646"/>
      <c r="AB14" s="646"/>
      <c r="AC14" s="646"/>
      <c r="AD14" s="647" t="s">
        <v>180</v>
      </c>
      <c r="AE14" s="647"/>
      <c r="AF14" s="647"/>
      <c r="AG14" s="647"/>
      <c r="AH14" s="647"/>
      <c r="AI14" s="647"/>
      <c r="AJ14" s="647"/>
      <c r="AK14" s="647"/>
      <c r="AL14" s="611" t="s">
        <v>142</v>
      </c>
      <c r="AM14" s="612"/>
      <c r="AN14" s="612"/>
      <c r="AO14" s="648"/>
      <c r="AP14" s="605" t="s">
        <v>271</v>
      </c>
      <c r="AQ14" s="606"/>
      <c r="AR14" s="606"/>
      <c r="AS14" s="606"/>
      <c r="AT14" s="606"/>
      <c r="AU14" s="606"/>
      <c r="AV14" s="606"/>
      <c r="AW14" s="606"/>
      <c r="AX14" s="606"/>
      <c r="AY14" s="606"/>
      <c r="AZ14" s="606"/>
      <c r="BA14" s="606"/>
      <c r="BB14" s="606"/>
      <c r="BC14" s="606"/>
      <c r="BD14" s="606"/>
      <c r="BE14" s="606"/>
      <c r="BF14" s="607"/>
      <c r="BG14" s="608">
        <v>45912</v>
      </c>
      <c r="BH14" s="609"/>
      <c r="BI14" s="609"/>
      <c r="BJ14" s="609"/>
      <c r="BK14" s="609"/>
      <c r="BL14" s="609"/>
      <c r="BM14" s="609"/>
      <c r="BN14" s="610"/>
      <c r="BO14" s="646">
        <v>5.6</v>
      </c>
      <c r="BP14" s="646"/>
      <c r="BQ14" s="646"/>
      <c r="BR14" s="646"/>
      <c r="BS14" s="647" t="s">
        <v>180</v>
      </c>
      <c r="BT14" s="647"/>
      <c r="BU14" s="647"/>
      <c r="BV14" s="647"/>
      <c r="BW14" s="647"/>
      <c r="BX14" s="647"/>
      <c r="BY14" s="647"/>
      <c r="BZ14" s="647"/>
      <c r="CA14" s="647"/>
      <c r="CB14" s="687"/>
      <c r="CD14" s="605" t="s">
        <v>272</v>
      </c>
      <c r="CE14" s="606"/>
      <c r="CF14" s="606"/>
      <c r="CG14" s="606"/>
      <c r="CH14" s="606"/>
      <c r="CI14" s="606"/>
      <c r="CJ14" s="606"/>
      <c r="CK14" s="606"/>
      <c r="CL14" s="606"/>
      <c r="CM14" s="606"/>
      <c r="CN14" s="606"/>
      <c r="CO14" s="606"/>
      <c r="CP14" s="606"/>
      <c r="CQ14" s="607"/>
      <c r="CR14" s="608">
        <v>204918</v>
      </c>
      <c r="CS14" s="609"/>
      <c r="CT14" s="609"/>
      <c r="CU14" s="609"/>
      <c r="CV14" s="609"/>
      <c r="CW14" s="609"/>
      <c r="CX14" s="609"/>
      <c r="CY14" s="610"/>
      <c r="CZ14" s="646">
        <v>2.9</v>
      </c>
      <c r="DA14" s="646"/>
      <c r="DB14" s="646"/>
      <c r="DC14" s="646"/>
      <c r="DD14" s="614">
        <v>5807</v>
      </c>
      <c r="DE14" s="609"/>
      <c r="DF14" s="609"/>
      <c r="DG14" s="609"/>
      <c r="DH14" s="609"/>
      <c r="DI14" s="609"/>
      <c r="DJ14" s="609"/>
      <c r="DK14" s="609"/>
      <c r="DL14" s="609"/>
      <c r="DM14" s="609"/>
      <c r="DN14" s="609"/>
      <c r="DO14" s="609"/>
      <c r="DP14" s="610"/>
      <c r="DQ14" s="614">
        <v>190053</v>
      </c>
      <c r="DR14" s="609"/>
      <c r="DS14" s="609"/>
      <c r="DT14" s="609"/>
      <c r="DU14" s="609"/>
      <c r="DV14" s="609"/>
      <c r="DW14" s="609"/>
      <c r="DX14" s="609"/>
      <c r="DY14" s="609"/>
      <c r="DZ14" s="609"/>
      <c r="EA14" s="609"/>
      <c r="EB14" s="609"/>
      <c r="EC14" s="645"/>
    </row>
    <row r="15" spans="2:143" ht="11.25" customHeight="1" x14ac:dyDescent="0.2">
      <c r="B15" s="605" t="s">
        <v>273</v>
      </c>
      <c r="C15" s="606"/>
      <c r="D15" s="606"/>
      <c r="E15" s="606"/>
      <c r="F15" s="606"/>
      <c r="G15" s="606"/>
      <c r="H15" s="606"/>
      <c r="I15" s="606"/>
      <c r="J15" s="606"/>
      <c r="K15" s="606"/>
      <c r="L15" s="606"/>
      <c r="M15" s="606"/>
      <c r="N15" s="606"/>
      <c r="O15" s="606"/>
      <c r="P15" s="606"/>
      <c r="Q15" s="607"/>
      <c r="R15" s="608" t="s">
        <v>180</v>
      </c>
      <c r="S15" s="609"/>
      <c r="T15" s="609"/>
      <c r="U15" s="609"/>
      <c r="V15" s="609"/>
      <c r="W15" s="609"/>
      <c r="X15" s="609"/>
      <c r="Y15" s="610"/>
      <c r="Z15" s="646" t="s">
        <v>142</v>
      </c>
      <c r="AA15" s="646"/>
      <c r="AB15" s="646"/>
      <c r="AC15" s="646"/>
      <c r="AD15" s="647" t="s">
        <v>180</v>
      </c>
      <c r="AE15" s="647"/>
      <c r="AF15" s="647"/>
      <c r="AG15" s="647"/>
      <c r="AH15" s="647"/>
      <c r="AI15" s="647"/>
      <c r="AJ15" s="647"/>
      <c r="AK15" s="647"/>
      <c r="AL15" s="611" t="s">
        <v>180</v>
      </c>
      <c r="AM15" s="612"/>
      <c r="AN15" s="612"/>
      <c r="AO15" s="648"/>
      <c r="AP15" s="605" t="s">
        <v>274</v>
      </c>
      <c r="AQ15" s="606"/>
      <c r="AR15" s="606"/>
      <c r="AS15" s="606"/>
      <c r="AT15" s="606"/>
      <c r="AU15" s="606"/>
      <c r="AV15" s="606"/>
      <c r="AW15" s="606"/>
      <c r="AX15" s="606"/>
      <c r="AY15" s="606"/>
      <c r="AZ15" s="606"/>
      <c r="BA15" s="606"/>
      <c r="BB15" s="606"/>
      <c r="BC15" s="606"/>
      <c r="BD15" s="606"/>
      <c r="BE15" s="606"/>
      <c r="BF15" s="607"/>
      <c r="BG15" s="608">
        <v>52436</v>
      </c>
      <c r="BH15" s="609"/>
      <c r="BI15" s="609"/>
      <c r="BJ15" s="609"/>
      <c r="BK15" s="609"/>
      <c r="BL15" s="609"/>
      <c r="BM15" s="609"/>
      <c r="BN15" s="610"/>
      <c r="BO15" s="646">
        <v>6.4</v>
      </c>
      <c r="BP15" s="646"/>
      <c r="BQ15" s="646"/>
      <c r="BR15" s="646"/>
      <c r="BS15" s="647" t="s">
        <v>180</v>
      </c>
      <c r="BT15" s="647"/>
      <c r="BU15" s="647"/>
      <c r="BV15" s="647"/>
      <c r="BW15" s="647"/>
      <c r="BX15" s="647"/>
      <c r="BY15" s="647"/>
      <c r="BZ15" s="647"/>
      <c r="CA15" s="647"/>
      <c r="CB15" s="687"/>
      <c r="CD15" s="605" t="s">
        <v>275</v>
      </c>
      <c r="CE15" s="606"/>
      <c r="CF15" s="606"/>
      <c r="CG15" s="606"/>
      <c r="CH15" s="606"/>
      <c r="CI15" s="606"/>
      <c r="CJ15" s="606"/>
      <c r="CK15" s="606"/>
      <c r="CL15" s="606"/>
      <c r="CM15" s="606"/>
      <c r="CN15" s="606"/>
      <c r="CO15" s="606"/>
      <c r="CP15" s="606"/>
      <c r="CQ15" s="607"/>
      <c r="CR15" s="608">
        <v>584756</v>
      </c>
      <c r="CS15" s="609"/>
      <c r="CT15" s="609"/>
      <c r="CU15" s="609"/>
      <c r="CV15" s="609"/>
      <c r="CW15" s="609"/>
      <c r="CX15" s="609"/>
      <c r="CY15" s="610"/>
      <c r="CZ15" s="646">
        <v>8.1999999999999993</v>
      </c>
      <c r="DA15" s="646"/>
      <c r="DB15" s="646"/>
      <c r="DC15" s="646"/>
      <c r="DD15" s="614">
        <v>45494</v>
      </c>
      <c r="DE15" s="609"/>
      <c r="DF15" s="609"/>
      <c r="DG15" s="609"/>
      <c r="DH15" s="609"/>
      <c r="DI15" s="609"/>
      <c r="DJ15" s="609"/>
      <c r="DK15" s="609"/>
      <c r="DL15" s="609"/>
      <c r="DM15" s="609"/>
      <c r="DN15" s="609"/>
      <c r="DO15" s="609"/>
      <c r="DP15" s="610"/>
      <c r="DQ15" s="614">
        <v>356925</v>
      </c>
      <c r="DR15" s="609"/>
      <c r="DS15" s="609"/>
      <c r="DT15" s="609"/>
      <c r="DU15" s="609"/>
      <c r="DV15" s="609"/>
      <c r="DW15" s="609"/>
      <c r="DX15" s="609"/>
      <c r="DY15" s="609"/>
      <c r="DZ15" s="609"/>
      <c r="EA15" s="609"/>
      <c r="EB15" s="609"/>
      <c r="EC15" s="645"/>
    </row>
    <row r="16" spans="2:143" ht="11.25" customHeight="1" x14ac:dyDescent="0.2">
      <c r="B16" s="605" t="s">
        <v>276</v>
      </c>
      <c r="C16" s="606"/>
      <c r="D16" s="606"/>
      <c r="E16" s="606"/>
      <c r="F16" s="606"/>
      <c r="G16" s="606"/>
      <c r="H16" s="606"/>
      <c r="I16" s="606"/>
      <c r="J16" s="606"/>
      <c r="K16" s="606"/>
      <c r="L16" s="606"/>
      <c r="M16" s="606"/>
      <c r="N16" s="606"/>
      <c r="O16" s="606"/>
      <c r="P16" s="606"/>
      <c r="Q16" s="607"/>
      <c r="R16" s="608">
        <v>4021</v>
      </c>
      <c r="S16" s="609"/>
      <c r="T16" s="609"/>
      <c r="U16" s="609"/>
      <c r="V16" s="609"/>
      <c r="W16" s="609"/>
      <c r="X16" s="609"/>
      <c r="Y16" s="610"/>
      <c r="Z16" s="646">
        <v>0.1</v>
      </c>
      <c r="AA16" s="646"/>
      <c r="AB16" s="646"/>
      <c r="AC16" s="646"/>
      <c r="AD16" s="647">
        <v>4021</v>
      </c>
      <c r="AE16" s="647"/>
      <c r="AF16" s="647"/>
      <c r="AG16" s="647"/>
      <c r="AH16" s="647"/>
      <c r="AI16" s="647"/>
      <c r="AJ16" s="647"/>
      <c r="AK16" s="647"/>
      <c r="AL16" s="611">
        <v>0.1</v>
      </c>
      <c r="AM16" s="612"/>
      <c r="AN16" s="612"/>
      <c r="AO16" s="648"/>
      <c r="AP16" s="605" t="s">
        <v>277</v>
      </c>
      <c r="AQ16" s="606"/>
      <c r="AR16" s="606"/>
      <c r="AS16" s="606"/>
      <c r="AT16" s="606"/>
      <c r="AU16" s="606"/>
      <c r="AV16" s="606"/>
      <c r="AW16" s="606"/>
      <c r="AX16" s="606"/>
      <c r="AY16" s="606"/>
      <c r="AZ16" s="606"/>
      <c r="BA16" s="606"/>
      <c r="BB16" s="606"/>
      <c r="BC16" s="606"/>
      <c r="BD16" s="606"/>
      <c r="BE16" s="606"/>
      <c r="BF16" s="607"/>
      <c r="BG16" s="608" t="s">
        <v>180</v>
      </c>
      <c r="BH16" s="609"/>
      <c r="BI16" s="609"/>
      <c r="BJ16" s="609"/>
      <c r="BK16" s="609"/>
      <c r="BL16" s="609"/>
      <c r="BM16" s="609"/>
      <c r="BN16" s="610"/>
      <c r="BO16" s="646" t="s">
        <v>180</v>
      </c>
      <c r="BP16" s="646"/>
      <c r="BQ16" s="646"/>
      <c r="BR16" s="646"/>
      <c r="BS16" s="647" t="s">
        <v>142</v>
      </c>
      <c r="BT16" s="647"/>
      <c r="BU16" s="647"/>
      <c r="BV16" s="647"/>
      <c r="BW16" s="647"/>
      <c r="BX16" s="647"/>
      <c r="BY16" s="647"/>
      <c r="BZ16" s="647"/>
      <c r="CA16" s="647"/>
      <c r="CB16" s="687"/>
      <c r="CD16" s="605" t="s">
        <v>278</v>
      </c>
      <c r="CE16" s="606"/>
      <c r="CF16" s="606"/>
      <c r="CG16" s="606"/>
      <c r="CH16" s="606"/>
      <c r="CI16" s="606"/>
      <c r="CJ16" s="606"/>
      <c r="CK16" s="606"/>
      <c r="CL16" s="606"/>
      <c r="CM16" s="606"/>
      <c r="CN16" s="606"/>
      <c r="CO16" s="606"/>
      <c r="CP16" s="606"/>
      <c r="CQ16" s="607"/>
      <c r="CR16" s="608">
        <v>62049</v>
      </c>
      <c r="CS16" s="609"/>
      <c r="CT16" s="609"/>
      <c r="CU16" s="609"/>
      <c r="CV16" s="609"/>
      <c r="CW16" s="609"/>
      <c r="CX16" s="609"/>
      <c r="CY16" s="610"/>
      <c r="CZ16" s="646">
        <v>0.9</v>
      </c>
      <c r="DA16" s="646"/>
      <c r="DB16" s="646"/>
      <c r="DC16" s="646"/>
      <c r="DD16" s="614" t="s">
        <v>180</v>
      </c>
      <c r="DE16" s="609"/>
      <c r="DF16" s="609"/>
      <c r="DG16" s="609"/>
      <c r="DH16" s="609"/>
      <c r="DI16" s="609"/>
      <c r="DJ16" s="609"/>
      <c r="DK16" s="609"/>
      <c r="DL16" s="609"/>
      <c r="DM16" s="609"/>
      <c r="DN16" s="609"/>
      <c r="DO16" s="609"/>
      <c r="DP16" s="610"/>
      <c r="DQ16" s="614">
        <v>13982</v>
      </c>
      <c r="DR16" s="609"/>
      <c r="DS16" s="609"/>
      <c r="DT16" s="609"/>
      <c r="DU16" s="609"/>
      <c r="DV16" s="609"/>
      <c r="DW16" s="609"/>
      <c r="DX16" s="609"/>
      <c r="DY16" s="609"/>
      <c r="DZ16" s="609"/>
      <c r="EA16" s="609"/>
      <c r="EB16" s="609"/>
      <c r="EC16" s="645"/>
    </row>
    <row r="17" spans="2:133" ht="11.25" customHeight="1" x14ac:dyDescent="0.2">
      <c r="B17" s="605" t="s">
        <v>279</v>
      </c>
      <c r="C17" s="606"/>
      <c r="D17" s="606"/>
      <c r="E17" s="606"/>
      <c r="F17" s="606"/>
      <c r="G17" s="606"/>
      <c r="H17" s="606"/>
      <c r="I17" s="606"/>
      <c r="J17" s="606"/>
      <c r="K17" s="606"/>
      <c r="L17" s="606"/>
      <c r="M17" s="606"/>
      <c r="N17" s="606"/>
      <c r="O17" s="606"/>
      <c r="P17" s="606"/>
      <c r="Q17" s="607"/>
      <c r="R17" s="608">
        <v>9885</v>
      </c>
      <c r="S17" s="609"/>
      <c r="T17" s="609"/>
      <c r="U17" s="609"/>
      <c r="V17" s="609"/>
      <c r="W17" s="609"/>
      <c r="X17" s="609"/>
      <c r="Y17" s="610"/>
      <c r="Z17" s="646">
        <v>0.1</v>
      </c>
      <c r="AA17" s="646"/>
      <c r="AB17" s="646"/>
      <c r="AC17" s="646"/>
      <c r="AD17" s="647">
        <v>9885</v>
      </c>
      <c r="AE17" s="647"/>
      <c r="AF17" s="647"/>
      <c r="AG17" s="647"/>
      <c r="AH17" s="647"/>
      <c r="AI17" s="647"/>
      <c r="AJ17" s="647"/>
      <c r="AK17" s="647"/>
      <c r="AL17" s="611">
        <v>0.3</v>
      </c>
      <c r="AM17" s="612"/>
      <c r="AN17" s="612"/>
      <c r="AO17" s="648"/>
      <c r="AP17" s="605" t="s">
        <v>280</v>
      </c>
      <c r="AQ17" s="606"/>
      <c r="AR17" s="606"/>
      <c r="AS17" s="606"/>
      <c r="AT17" s="606"/>
      <c r="AU17" s="606"/>
      <c r="AV17" s="606"/>
      <c r="AW17" s="606"/>
      <c r="AX17" s="606"/>
      <c r="AY17" s="606"/>
      <c r="AZ17" s="606"/>
      <c r="BA17" s="606"/>
      <c r="BB17" s="606"/>
      <c r="BC17" s="606"/>
      <c r="BD17" s="606"/>
      <c r="BE17" s="606"/>
      <c r="BF17" s="607"/>
      <c r="BG17" s="608" t="s">
        <v>246</v>
      </c>
      <c r="BH17" s="609"/>
      <c r="BI17" s="609"/>
      <c r="BJ17" s="609"/>
      <c r="BK17" s="609"/>
      <c r="BL17" s="609"/>
      <c r="BM17" s="609"/>
      <c r="BN17" s="610"/>
      <c r="BO17" s="646" t="s">
        <v>142</v>
      </c>
      <c r="BP17" s="646"/>
      <c r="BQ17" s="646"/>
      <c r="BR17" s="646"/>
      <c r="BS17" s="647" t="s">
        <v>180</v>
      </c>
      <c r="BT17" s="647"/>
      <c r="BU17" s="647"/>
      <c r="BV17" s="647"/>
      <c r="BW17" s="647"/>
      <c r="BX17" s="647"/>
      <c r="BY17" s="647"/>
      <c r="BZ17" s="647"/>
      <c r="CA17" s="647"/>
      <c r="CB17" s="687"/>
      <c r="CD17" s="605" t="s">
        <v>281</v>
      </c>
      <c r="CE17" s="606"/>
      <c r="CF17" s="606"/>
      <c r="CG17" s="606"/>
      <c r="CH17" s="606"/>
      <c r="CI17" s="606"/>
      <c r="CJ17" s="606"/>
      <c r="CK17" s="606"/>
      <c r="CL17" s="606"/>
      <c r="CM17" s="606"/>
      <c r="CN17" s="606"/>
      <c r="CO17" s="606"/>
      <c r="CP17" s="606"/>
      <c r="CQ17" s="607"/>
      <c r="CR17" s="608">
        <v>560232</v>
      </c>
      <c r="CS17" s="609"/>
      <c r="CT17" s="609"/>
      <c r="CU17" s="609"/>
      <c r="CV17" s="609"/>
      <c r="CW17" s="609"/>
      <c r="CX17" s="609"/>
      <c r="CY17" s="610"/>
      <c r="CZ17" s="646">
        <v>7.9</v>
      </c>
      <c r="DA17" s="646"/>
      <c r="DB17" s="646"/>
      <c r="DC17" s="646"/>
      <c r="DD17" s="614" t="s">
        <v>180</v>
      </c>
      <c r="DE17" s="609"/>
      <c r="DF17" s="609"/>
      <c r="DG17" s="609"/>
      <c r="DH17" s="609"/>
      <c r="DI17" s="609"/>
      <c r="DJ17" s="609"/>
      <c r="DK17" s="609"/>
      <c r="DL17" s="609"/>
      <c r="DM17" s="609"/>
      <c r="DN17" s="609"/>
      <c r="DO17" s="609"/>
      <c r="DP17" s="610"/>
      <c r="DQ17" s="614">
        <v>542665</v>
      </c>
      <c r="DR17" s="609"/>
      <c r="DS17" s="609"/>
      <c r="DT17" s="609"/>
      <c r="DU17" s="609"/>
      <c r="DV17" s="609"/>
      <c r="DW17" s="609"/>
      <c r="DX17" s="609"/>
      <c r="DY17" s="609"/>
      <c r="DZ17" s="609"/>
      <c r="EA17" s="609"/>
      <c r="EB17" s="609"/>
      <c r="EC17" s="645"/>
    </row>
    <row r="18" spans="2:133" ht="11.25" customHeight="1" x14ac:dyDescent="0.2">
      <c r="B18" s="605" t="s">
        <v>282</v>
      </c>
      <c r="C18" s="606"/>
      <c r="D18" s="606"/>
      <c r="E18" s="606"/>
      <c r="F18" s="606"/>
      <c r="G18" s="606"/>
      <c r="H18" s="606"/>
      <c r="I18" s="606"/>
      <c r="J18" s="606"/>
      <c r="K18" s="606"/>
      <c r="L18" s="606"/>
      <c r="M18" s="606"/>
      <c r="N18" s="606"/>
      <c r="O18" s="606"/>
      <c r="P18" s="606"/>
      <c r="Q18" s="607"/>
      <c r="R18" s="608">
        <v>11028</v>
      </c>
      <c r="S18" s="609"/>
      <c r="T18" s="609"/>
      <c r="U18" s="609"/>
      <c r="V18" s="609"/>
      <c r="W18" s="609"/>
      <c r="X18" s="609"/>
      <c r="Y18" s="610"/>
      <c r="Z18" s="646">
        <v>0.2</v>
      </c>
      <c r="AA18" s="646"/>
      <c r="AB18" s="646"/>
      <c r="AC18" s="646"/>
      <c r="AD18" s="647">
        <v>11028</v>
      </c>
      <c r="AE18" s="647"/>
      <c r="AF18" s="647"/>
      <c r="AG18" s="647"/>
      <c r="AH18" s="647"/>
      <c r="AI18" s="647"/>
      <c r="AJ18" s="647"/>
      <c r="AK18" s="647"/>
      <c r="AL18" s="611">
        <v>0.3</v>
      </c>
      <c r="AM18" s="612"/>
      <c r="AN18" s="612"/>
      <c r="AO18" s="648"/>
      <c r="AP18" s="605" t="s">
        <v>283</v>
      </c>
      <c r="AQ18" s="606"/>
      <c r="AR18" s="606"/>
      <c r="AS18" s="606"/>
      <c r="AT18" s="606"/>
      <c r="AU18" s="606"/>
      <c r="AV18" s="606"/>
      <c r="AW18" s="606"/>
      <c r="AX18" s="606"/>
      <c r="AY18" s="606"/>
      <c r="AZ18" s="606"/>
      <c r="BA18" s="606"/>
      <c r="BB18" s="606"/>
      <c r="BC18" s="606"/>
      <c r="BD18" s="606"/>
      <c r="BE18" s="606"/>
      <c r="BF18" s="607"/>
      <c r="BG18" s="608" t="s">
        <v>142</v>
      </c>
      <c r="BH18" s="609"/>
      <c r="BI18" s="609"/>
      <c r="BJ18" s="609"/>
      <c r="BK18" s="609"/>
      <c r="BL18" s="609"/>
      <c r="BM18" s="609"/>
      <c r="BN18" s="610"/>
      <c r="BO18" s="646" t="s">
        <v>246</v>
      </c>
      <c r="BP18" s="646"/>
      <c r="BQ18" s="646"/>
      <c r="BR18" s="646"/>
      <c r="BS18" s="647" t="s">
        <v>142</v>
      </c>
      <c r="BT18" s="647"/>
      <c r="BU18" s="647"/>
      <c r="BV18" s="647"/>
      <c r="BW18" s="647"/>
      <c r="BX18" s="647"/>
      <c r="BY18" s="647"/>
      <c r="BZ18" s="647"/>
      <c r="CA18" s="647"/>
      <c r="CB18" s="687"/>
      <c r="CD18" s="605" t="s">
        <v>284</v>
      </c>
      <c r="CE18" s="606"/>
      <c r="CF18" s="606"/>
      <c r="CG18" s="606"/>
      <c r="CH18" s="606"/>
      <c r="CI18" s="606"/>
      <c r="CJ18" s="606"/>
      <c r="CK18" s="606"/>
      <c r="CL18" s="606"/>
      <c r="CM18" s="606"/>
      <c r="CN18" s="606"/>
      <c r="CO18" s="606"/>
      <c r="CP18" s="606"/>
      <c r="CQ18" s="607"/>
      <c r="CR18" s="608" t="s">
        <v>180</v>
      </c>
      <c r="CS18" s="609"/>
      <c r="CT18" s="609"/>
      <c r="CU18" s="609"/>
      <c r="CV18" s="609"/>
      <c r="CW18" s="609"/>
      <c r="CX18" s="609"/>
      <c r="CY18" s="610"/>
      <c r="CZ18" s="646" t="s">
        <v>246</v>
      </c>
      <c r="DA18" s="646"/>
      <c r="DB18" s="646"/>
      <c r="DC18" s="646"/>
      <c r="DD18" s="614" t="s">
        <v>180</v>
      </c>
      <c r="DE18" s="609"/>
      <c r="DF18" s="609"/>
      <c r="DG18" s="609"/>
      <c r="DH18" s="609"/>
      <c r="DI18" s="609"/>
      <c r="DJ18" s="609"/>
      <c r="DK18" s="609"/>
      <c r="DL18" s="609"/>
      <c r="DM18" s="609"/>
      <c r="DN18" s="609"/>
      <c r="DO18" s="609"/>
      <c r="DP18" s="610"/>
      <c r="DQ18" s="614" t="s">
        <v>180</v>
      </c>
      <c r="DR18" s="609"/>
      <c r="DS18" s="609"/>
      <c r="DT18" s="609"/>
      <c r="DU18" s="609"/>
      <c r="DV18" s="609"/>
      <c r="DW18" s="609"/>
      <c r="DX18" s="609"/>
      <c r="DY18" s="609"/>
      <c r="DZ18" s="609"/>
      <c r="EA18" s="609"/>
      <c r="EB18" s="609"/>
      <c r="EC18" s="645"/>
    </row>
    <row r="19" spans="2:133" ht="11.25" customHeight="1" x14ac:dyDescent="0.2">
      <c r="B19" s="605" t="s">
        <v>285</v>
      </c>
      <c r="C19" s="606"/>
      <c r="D19" s="606"/>
      <c r="E19" s="606"/>
      <c r="F19" s="606"/>
      <c r="G19" s="606"/>
      <c r="H19" s="606"/>
      <c r="I19" s="606"/>
      <c r="J19" s="606"/>
      <c r="K19" s="606"/>
      <c r="L19" s="606"/>
      <c r="M19" s="606"/>
      <c r="N19" s="606"/>
      <c r="O19" s="606"/>
      <c r="P19" s="606"/>
      <c r="Q19" s="607"/>
      <c r="R19" s="608">
        <v>6091</v>
      </c>
      <c r="S19" s="609"/>
      <c r="T19" s="609"/>
      <c r="U19" s="609"/>
      <c r="V19" s="609"/>
      <c r="W19" s="609"/>
      <c r="X19" s="609"/>
      <c r="Y19" s="610"/>
      <c r="Z19" s="646">
        <v>0.1</v>
      </c>
      <c r="AA19" s="646"/>
      <c r="AB19" s="646"/>
      <c r="AC19" s="646"/>
      <c r="AD19" s="647">
        <v>6091</v>
      </c>
      <c r="AE19" s="647"/>
      <c r="AF19" s="647"/>
      <c r="AG19" s="647"/>
      <c r="AH19" s="647"/>
      <c r="AI19" s="647"/>
      <c r="AJ19" s="647"/>
      <c r="AK19" s="647"/>
      <c r="AL19" s="611">
        <v>0.2</v>
      </c>
      <c r="AM19" s="612"/>
      <c r="AN19" s="612"/>
      <c r="AO19" s="648"/>
      <c r="AP19" s="605" t="s">
        <v>286</v>
      </c>
      <c r="AQ19" s="606"/>
      <c r="AR19" s="606"/>
      <c r="AS19" s="606"/>
      <c r="AT19" s="606"/>
      <c r="AU19" s="606"/>
      <c r="AV19" s="606"/>
      <c r="AW19" s="606"/>
      <c r="AX19" s="606"/>
      <c r="AY19" s="606"/>
      <c r="AZ19" s="606"/>
      <c r="BA19" s="606"/>
      <c r="BB19" s="606"/>
      <c r="BC19" s="606"/>
      <c r="BD19" s="606"/>
      <c r="BE19" s="606"/>
      <c r="BF19" s="607"/>
      <c r="BG19" s="608">
        <v>658</v>
      </c>
      <c r="BH19" s="609"/>
      <c r="BI19" s="609"/>
      <c r="BJ19" s="609"/>
      <c r="BK19" s="609"/>
      <c r="BL19" s="609"/>
      <c r="BM19" s="609"/>
      <c r="BN19" s="610"/>
      <c r="BO19" s="646">
        <v>0.1</v>
      </c>
      <c r="BP19" s="646"/>
      <c r="BQ19" s="646"/>
      <c r="BR19" s="646"/>
      <c r="BS19" s="647" t="s">
        <v>246</v>
      </c>
      <c r="BT19" s="647"/>
      <c r="BU19" s="647"/>
      <c r="BV19" s="647"/>
      <c r="BW19" s="647"/>
      <c r="BX19" s="647"/>
      <c r="BY19" s="647"/>
      <c r="BZ19" s="647"/>
      <c r="CA19" s="647"/>
      <c r="CB19" s="687"/>
      <c r="CD19" s="605" t="s">
        <v>287</v>
      </c>
      <c r="CE19" s="606"/>
      <c r="CF19" s="606"/>
      <c r="CG19" s="606"/>
      <c r="CH19" s="606"/>
      <c r="CI19" s="606"/>
      <c r="CJ19" s="606"/>
      <c r="CK19" s="606"/>
      <c r="CL19" s="606"/>
      <c r="CM19" s="606"/>
      <c r="CN19" s="606"/>
      <c r="CO19" s="606"/>
      <c r="CP19" s="606"/>
      <c r="CQ19" s="607"/>
      <c r="CR19" s="608" t="s">
        <v>246</v>
      </c>
      <c r="CS19" s="609"/>
      <c r="CT19" s="609"/>
      <c r="CU19" s="609"/>
      <c r="CV19" s="609"/>
      <c r="CW19" s="609"/>
      <c r="CX19" s="609"/>
      <c r="CY19" s="610"/>
      <c r="CZ19" s="646" t="s">
        <v>180</v>
      </c>
      <c r="DA19" s="646"/>
      <c r="DB19" s="646"/>
      <c r="DC19" s="646"/>
      <c r="DD19" s="614" t="s">
        <v>180</v>
      </c>
      <c r="DE19" s="609"/>
      <c r="DF19" s="609"/>
      <c r="DG19" s="609"/>
      <c r="DH19" s="609"/>
      <c r="DI19" s="609"/>
      <c r="DJ19" s="609"/>
      <c r="DK19" s="609"/>
      <c r="DL19" s="609"/>
      <c r="DM19" s="609"/>
      <c r="DN19" s="609"/>
      <c r="DO19" s="609"/>
      <c r="DP19" s="610"/>
      <c r="DQ19" s="614" t="s">
        <v>180</v>
      </c>
      <c r="DR19" s="609"/>
      <c r="DS19" s="609"/>
      <c r="DT19" s="609"/>
      <c r="DU19" s="609"/>
      <c r="DV19" s="609"/>
      <c r="DW19" s="609"/>
      <c r="DX19" s="609"/>
      <c r="DY19" s="609"/>
      <c r="DZ19" s="609"/>
      <c r="EA19" s="609"/>
      <c r="EB19" s="609"/>
      <c r="EC19" s="645"/>
    </row>
    <row r="20" spans="2:133" ht="11.25" customHeight="1" x14ac:dyDescent="0.2">
      <c r="B20" s="675" t="s">
        <v>288</v>
      </c>
      <c r="C20" s="676"/>
      <c r="D20" s="676"/>
      <c r="E20" s="676"/>
      <c r="F20" s="676"/>
      <c r="G20" s="676"/>
      <c r="H20" s="676"/>
      <c r="I20" s="676"/>
      <c r="J20" s="676"/>
      <c r="K20" s="676"/>
      <c r="L20" s="676"/>
      <c r="M20" s="676"/>
      <c r="N20" s="676"/>
      <c r="O20" s="676"/>
      <c r="P20" s="676"/>
      <c r="Q20" s="677"/>
      <c r="R20" s="608">
        <v>4937</v>
      </c>
      <c r="S20" s="609"/>
      <c r="T20" s="609"/>
      <c r="U20" s="609"/>
      <c r="V20" s="609"/>
      <c r="W20" s="609"/>
      <c r="X20" s="609"/>
      <c r="Y20" s="610"/>
      <c r="Z20" s="646">
        <v>0.1</v>
      </c>
      <c r="AA20" s="646"/>
      <c r="AB20" s="646"/>
      <c r="AC20" s="646"/>
      <c r="AD20" s="647">
        <v>4937</v>
      </c>
      <c r="AE20" s="647"/>
      <c r="AF20" s="647"/>
      <c r="AG20" s="647"/>
      <c r="AH20" s="647"/>
      <c r="AI20" s="647"/>
      <c r="AJ20" s="647"/>
      <c r="AK20" s="647"/>
      <c r="AL20" s="611">
        <v>0.1</v>
      </c>
      <c r="AM20" s="612"/>
      <c r="AN20" s="612"/>
      <c r="AO20" s="648"/>
      <c r="AP20" s="605" t="s">
        <v>289</v>
      </c>
      <c r="AQ20" s="606"/>
      <c r="AR20" s="606"/>
      <c r="AS20" s="606"/>
      <c r="AT20" s="606"/>
      <c r="AU20" s="606"/>
      <c r="AV20" s="606"/>
      <c r="AW20" s="606"/>
      <c r="AX20" s="606"/>
      <c r="AY20" s="606"/>
      <c r="AZ20" s="606"/>
      <c r="BA20" s="606"/>
      <c r="BB20" s="606"/>
      <c r="BC20" s="606"/>
      <c r="BD20" s="606"/>
      <c r="BE20" s="606"/>
      <c r="BF20" s="607"/>
      <c r="BG20" s="608">
        <v>658</v>
      </c>
      <c r="BH20" s="609"/>
      <c r="BI20" s="609"/>
      <c r="BJ20" s="609"/>
      <c r="BK20" s="609"/>
      <c r="BL20" s="609"/>
      <c r="BM20" s="609"/>
      <c r="BN20" s="610"/>
      <c r="BO20" s="646">
        <v>0.1</v>
      </c>
      <c r="BP20" s="646"/>
      <c r="BQ20" s="646"/>
      <c r="BR20" s="646"/>
      <c r="BS20" s="647" t="s">
        <v>246</v>
      </c>
      <c r="BT20" s="647"/>
      <c r="BU20" s="647"/>
      <c r="BV20" s="647"/>
      <c r="BW20" s="647"/>
      <c r="BX20" s="647"/>
      <c r="BY20" s="647"/>
      <c r="BZ20" s="647"/>
      <c r="CA20" s="647"/>
      <c r="CB20" s="687"/>
      <c r="CD20" s="605" t="s">
        <v>290</v>
      </c>
      <c r="CE20" s="606"/>
      <c r="CF20" s="606"/>
      <c r="CG20" s="606"/>
      <c r="CH20" s="606"/>
      <c r="CI20" s="606"/>
      <c r="CJ20" s="606"/>
      <c r="CK20" s="606"/>
      <c r="CL20" s="606"/>
      <c r="CM20" s="606"/>
      <c r="CN20" s="606"/>
      <c r="CO20" s="606"/>
      <c r="CP20" s="606"/>
      <c r="CQ20" s="607"/>
      <c r="CR20" s="608">
        <v>7099301</v>
      </c>
      <c r="CS20" s="609"/>
      <c r="CT20" s="609"/>
      <c r="CU20" s="609"/>
      <c r="CV20" s="609"/>
      <c r="CW20" s="609"/>
      <c r="CX20" s="609"/>
      <c r="CY20" s="610"/>
      <c r="CZ20" s="646">
        <v>100</v>
      </c>
      <c r="DA20" s="646"/>
      <c r="DB20" s="646"/>
      <c r="DC20" s="646"/>
      <c r="DD20" s="614">
        <v>654490</v>
      </c>
      <c r="DE20" s="609"/>
      <c r="DF20" s="609"/>
      <c r="DG20" s="609"/>
      <c r="DH20" s="609"/>
      <c r="DI20" s="609"/>
      <c r="DJ20" s="609"/>
      <c r="DK20" s="609"/>
      <c r="DL20" s="609"/>
      <c r="DM20" s="609"/>
      <c r="DN20" s="609"/>
      <c r="DO20" s="609"/>
      <c r="DP20" s="610"/>
      <c r="DQ20" s="614">
        <v>4412504</v>
      </c>
      <c r="DR20" s="609"/>
      <c r="DS20" s="609"/>
      <c r="DT20" s="609"/>
      <c r="DU20" s="609"/>
      <c r="DV20" s="609"/>
      <c r="DW20" s="609"/>
      <c r="DX20" s="609"/>
      <c r="DY20" s="609"/>
      <c r="DZ20" s="609"/>
      <c r="EA20" s="609"/>
      <c r="EB20" s="609"/>
      <c r="EC20" s="645"/>
    </row>
    <row r="21" spans="2:133" ht="11.25" customHeight="1" x14ac:dyDescent="0.2">
      <c r="B21" s="605" t="s">
        <v>291</v>
      </c>
      <c r="C21" s="606"/>
      <c r="D21" s="606"/>
      <c r="E21" s="606"/>
      <c r="F21" s="606"/>
      <c r="G21" s="606"/>
      <c r="H21" s="606"/>
      <c r="I21" s="606"/>
      <c r="J21" s="606"/>
      <c r="K21" s="606"/>
      <c r="L21" s="606"/>
      <c r="M21" s="606"/>
      <c r="N21" s="606"/>
      <c r="O21" s="606"/>
      <c r="P21" s="606"/>
      <c r="Q21" s="607"/>
      <c r="R21" s="608">
        <v>2832886</v>
      </c>
      <c r="S21" s="609"/>
      <c r="T21" s="609"/>
      <c r="U21" s="609"/>
      <c r="V21" s="609"/>
      <c r="W21" s="609"/>
      <c r="X21" s="609"/>
      <c r="Y21" s="610"/>
      <c r="Z21" s="646">
        <v>39.4</v>
      </c>
      <c r="AA21" s="646"/>
      <c r="AB21" s="646"/>
      <c r="AC21" s="646"/>
      <c r="AD21" s="647">
        <v>2478639</v>
      </c>
      <c r="AE21" s="647"/>
      <c r="AF21" s="647"/>
      <c r="AG21" s="647"/>
      <c r="AH21" s="647"/>
      <c r="AI21" s="647"/>
      <c r="AJ21" s="647"/>
      <c r="AK21" s="647"/>
      <c r="AL21" s="611">
        <v>68.3</v>
      </c>
      <c r="AM21" s="612"/>
      <c r="AN21" s="612"/>
      <c r="AO21" s="648"/>
      <c r="AP21" s="605" t="s">
        <v>292</v>
      </c>
      <c r="AQ21" s="685"/>
      <c r="AR21" s="685"/>
      <c r="AS21" s="685"/>
      <c r="AT21" s="685"/>
      <c r="AU21" s="685"/>
      <c r="AV21" s="685"/>
      <c r="AW21" s="685"/>
      <c r="AX21" s="685"/>
      <c r="AY21" s="685"/>
      <c r="AZ21" s="685"/>
      <c r="BA21" s="685"/>
      <c r="BB21" s="685"/>
      <c r="BC21" s="685"/>
      <c r="BD21" s="685"/>
      <c r="BE21" s="685"/>
      <c r="BF21" s="686"/>
      <c r="BG21" s="608">
        <v>658</v>
      </c>
      <c r="BH21" s="609"/>
      <c r="BI21" s="609"/>
      <c r="BJ21" s="609"/>
      <c r="BK21" s="609"/>
      <c r="BL21" s="609"/>
      <c r="BM21" s="609"/>
      <c r="BN21" s="610"/>
      <c r="BO21" s="646">
        <v>0.1</v>
      </c>
      <c r="BP21" s="646"/>
      <c r="BQ21" s="646"/>
      <c r="BR21" s="646"/>
      <c r="BS21" s="647" t="s">
        <v>180</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293</v>
      </c>
      <c r="C22" s="606"/>
      <c r="D22" s="606"/>
      <c r="E22" s="606"/>
      <c r="F22" s="606"/>
      <c r="G22" s="606"/>
      <c r="H22" s="606"/>
      <c r="I22" s="606"/>
      <c r="J22" s="606"/>
      <c r="K22" s="606"/>
      <c r="L22" s="606"/>
      <c r="M22" s="606"/>
      <c r="N22" s="606"/>
      <c r="O22" s="606"/>
      <c r="P22" s="606"/>
      <c r="Q22" s="607"/>
      <c r="R22" s="608">
        <v>2478639</v>
      </c>
      <c r="S22" s="609"/>
      <c r="T22" s="609"/>
      <c r="U22" s="609"/>
      <c r="V22" s="609"/>
      <c r="W22" s="609"/>
      <c r="X22" s="609"/>
      <c r="Y22" s="610"/>
      <c r="Z22" s="646">
        <v>34.5</v>
      </c>
      <c r="AA22" s="646"/>
      <c r="AB22" s="646"/>
      <c r="AC22" s="646"/>
      <c r="AD22" s="647">
        <v>2478639</v>
      </c>
      <c r="AE22" s="647"/>
      <c r="AF22" s="647"/>
      <c r="AG22" s="647"/>
      <c r="AH22" s="647"/>
      <c r="AI22" s="647"/>
      <c r="AJ22" s="647"/>
      <c r="AK22" s="647"/>
      <c r="AL22" s="611">
        <v>68.3</v>
      </c>
      <c r="AM22" s="612"/>
      <c r="AN22" s="612"/>
      <c r="AO22" s="648"/>
      <c r="AP22" s="605" t="s">
        <v>294</v>
      </c>
      <c r="AQ22" s="685"/>
      <c r="AR22" s="685"/>
      <c r="AS22" s="685"/>
      <c r="AT22" s="685"/>
      <c r="AU22" s="685"/>
      <c r="AV22" s="685"/>
      <c r="AW22" s="685"/>
      <c r="AX22" s="685"/>
      <c r="AY22" s="685"/>
      <c r="AZ22" s="685"/>
      <c r="BA22" s="685"/>
      <c r="BB22" s="685"/>
      <c r="BC22" s="685"/>
      <c r="BD22" s="685"/>
      <c r="BE22" s="685"/>
      <c r="BF22" s="686"/>
      <c r="BG22" s="608" t="s">
        <v>180</v>
      </c>
      <c r="BH22" s="609"/>
      <c r="BI22" s="609"/>
      <c r="BJ22" s="609"/>
      <c r="BK22" s="609"/>
      <c r="BL22" s="609"/>
      <c r="BM22" s="609"/>
      <c r="BN22" s="610"/>
      <c r="BO22" s="646" t="s">
        <v>180</v>
      </c>
      <c r="BP22" s="646"/>
      <c r="BQ22" s="646"/>
      <c r="BR22" s="646"/>
      <c r="BS22" s="647" t="s">
        <v>180</v>
      </c>
      <c r="BT22" s="647"/>
      <c r="BU22" s="647"/>
      <c r="BV22" s="647"/>
      <c r="BW22" s="647"/>
      <c r="BX22" s="647"/>
      <c r="BY22" s="647"/>
      <c r="BZ22" s="647"/>
      <c r="CA22" s="647"/>
      <c r="CB22" s="687"/>
      <c r="CD22" s="660" t="s">
        <v>295</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296</v>
      </c>
      <c r="C23" s="606"/>
      <c r="D23" s="606"/>
      <c r="E23" s="606"/>
      <c r="F23" s="606"/>
      <c r="G23" s="606"/>
      <c r="H23" s="606"/>
      <c r="I23" s="606"/>
      <c r="J23" s="606"/>
      <c r="K23" s="606"/>
      <c r="L23" s="606"/>
      <c r="M23" s="606"/>
      <c r="N23" s="606"/>
      <c r="O23" s="606"/>
      <c r="P23" s="606"/>
      <c r="Q23" s="607"/>
      <c r="R23" s="608">
        <v>354247</v>
      </c>
      <c r="S23" s="609"/>
      <c r="T23" s="609"/>
      <c r="U23" s="609"/>
      <c r="V23" s="609"/>
      <c r="W23" s="609"/>
      <c r="X23" s="609"/>
      <c r="Y23" s="610"/>
      <c r="Z23" s="646">
        <v>4.9000000000000004</v>
      </c>
      <c r="AA23" s="646"/>
      <c r="AB23" s="646"/>
      <c r="AC23" s="646"/>
      <c r="AD23" s="647" t="s">
        <v>180</v>
      </c>
      <c r="AE23" s="647"/>
      <c r="AF23" s="647"/>
      <c r="AG23" s="647"/>
      <c r="AH23" s="647"/>
      <c r="AI23" s="647"/>
      <c r="AJ23" s="647"/>
      <c r="AK23" s="647"/>
      <c r="AL23" s="611" t="s">
        <v>246</v>
      </c>
      <c r="AM23" s="612"/>
      <c r="AN23" s="612"/>
      <c r="AO23" s="648"/>
      <c r="AP23" s="605" t="s">
        <v>297</v>
      </c>
      <c r="AQ23" s="685"/>
      <c r="AR23" s="685"/>
      <c r="AS23" s="685"/>
      <c r="AT23" s="685"/>
      <c r="AU23" s="685"/>
      <c r="AV23" s="685"/>
      <c r="AW23" s="685"/>
      <c r="AX23" s="685"/>
      <c r="AY23" s="685"/>
      <c r="AZ23" s="685"/>
      <c r="BA23" s="685"/>
      <c r="BB23" s="685"/>
      <c r="BC23" s="685"/>
      <c r="BD23" s="685"/>
      <c r="BE23" s="685"/>
      <c r="BF23" s="686"/>
      <c r="BG23" s="608" t="s">
        <v>180</v>
      </c>
      <c r="BH23" s="609"/>
      <c r="BI23" s="609"/>
      <c r="BJ23" s="609"/>
      <c r="BK23" s="609"/>
      <c r="BL23" s="609"/>
      <c r="BM23" s="609"/>
      <c r="BN23" s="610"/>
      <c r="BO23" s="646" t="s">
        <v>142</v>
      </c>
      <c r="BP23" s="646"/>
      <c r="BQ23" s="646"/>
      <c r="BR23" s="646"/>
      <c r="BS23" s="647" t="s">
        <v>142</v>
      </c>
      <c r="BT23" s="647"/>
      <c r="BU23" s="647"/>
      <c r="BV23" s="647"/>
      <c r="BW23" s="647"/>
      <c r="BX23" s="647"/>
      <c r="BY23" s="647"/>
      <c r="BZ23" s="647"/>
      <c r="CA23" s="647"/>
      <c r="CB23" s="687"/>
      <c r="CD23" s="660" t="s">
        <v>235</v>
      </c>
      <c r="CE23" s="661"/>
      <c r="CF23" s="661"/>
      <c r="CG23" s="661"/>
      <c r="CH23" s="661"/>
      <c r="CI23" s="661"/>
      <c r="CJ23" s="661"/>
      <c r="CK23" s="661"/>
      <c r="CL23" s="661"/>
      <c r="CM23" s="661"/>
      <c r="CN23" s="661"/>
      <c r="CO23" s="661"/>
      <c r="CP23" s="661"/>
      <c r="CQ23" s="662"/>
      <c r="CR23" s="660" t="s">
        <v>298</v>
      </c>
      <c r="CS23" s="661"/>
      <c r="CT23" s="661"/>
      <c r="CU23" s="661"/>
      <c r="CV23" s="661"/>
      <c r="CW23" s="661"/>
      <c r="CX23" s="661"/>
      <c r="CY23" s="662"/>
      <c r="CZ23" s="660" t="s">
        <v>299</v>
      </c>
      <c r="DA23" s="661"/>
      <c r="DB23" s="661"/>
      <c r="DC23" s="662"/>
      <c r="DD23" s="660" t="s">
        <v>300</v>
      </c>
      <c r="DE23" s="661"/>
      <c r="DF23" s="661"/>
      <c r="DG23" s="661"/>
      <c r="DH23" s="661"/>
      <c r="DI23" s="661"/>
      <c r="DJ23" s="661"/>
      <c r="DK23" s="662"/>
      <c r="DL23" s="698" t="s">
        <v>301</v>
      </c>
      <c r="DM23" s="699"/>
      <c r="DN23" s="699"/>
      <c r="DO23" s="699"/>
      <c r="DP23" s="699"/>
      <c r="DQ23" s="699"/>
      <c r="DR23" s="699"/>
      <c r="DS23" s="699"/>
      <c r="DT23" s="699"/>
      <c r="DU23" s="699"/>
      <c r="DV23" s="700"/>
      <c r="DW23" s="660" t="s">
        <v>302</v>
      </c>
      <c r="DX23" s="661"/>
      <c r="DY23" s="661"/>
      <c r="DZ23" s="661"/>
      <c r="EA23" s="661"/>
      <c r="EB23" s="661"/>
      <c r="EC23" s="662"/>
    </row>
    <row r="24" spans="2:133" ht="11.25" customHeight="1" x14ac:dyDescent="0.2">
      <c r="B24" s="605" t="s">
        <v>303</v>
      </c>
      <c r="C24" s="606"/>
      <c r="D24" s="606"/>
      <c r="E24" s="606"/>
      <c r="F24" s="606"/>
      <c r="G24" s="606"/>
      <c r="H24" s="606"/>
      <c r="I24" s="606"/>
      <c r="J24" s="606"/>
      <c r="K24" s="606"/>
      <c r="L24" s="606"/>
      <c r="M24" s="606"/>
      <c r="N24" s="606"/>
      <c r="O24" s="606"/>
      <c r="P24" s="606"/>
      <c r="Q24" s="607"/>
      <c r="R24" s="608" t="s">
        <v>180</v>
      </c>
      <c r="S24" s="609"/>
      <c r="T24" s="609"/>
      <c r="U24" s="609"/>
      <c r="V24" s="609"/>
      <c r="W24" s="609"/>
      <c r="X24" s="609"/>
      <c r="Y24" s="610"/>
      <c r="Z24" s="646" t="s">
        <v>246</v>
      </c>
      <c r="AA24" s="646"/>
      <c r="AB24" s="646"/>
      <c r="AC24" s="646"/>
      <c r="AD24" s="647" t="s">
        <v>142</v>
      </c>
      <c r="AE24" s="647"/>
      <c r="AF24" s="647"/>
      <c r="AG24" s="647"/>
      <c r="AH24" s="647"/>
      <c r="AI24" s="647"/>
      <c r="AJ24" s="647"/>
      <c r="AK24" s="647"/>
      <c r="AL24" s="611" t="s">
        <v>246</v>
      </c>
      <c r="AM24" s="612"/>
      <c r="AN24" s="612"/>
      <c r="AO24" s="648"/>
      <c r="AP24" s="605" t="s">
        <v>304</v>
      </c>
      <c r="AQ24" s="685"/>
      <c r="AR24" s="685"/>
      <c r="AS24" s="685"/>
      <c r="AT24" s="685"/>
      <c r="AU24" s="685"/>
      <c r="AV24" s="685"/>
      <c r="AW24" s="685"/>
      <c r="AX24" s="685"/>
      <c r="AY24" s="685"/>
      <c r="AZ24" s="685"/>
      <c r="BA24" s="685"/>
      <c r="BB24" s="685"/>
      <c r="BC24" s="685"/>
      <c r="BD24" s="685"/>
      <c r="BE24" s="685"/>
      <c r="BF24" s="686"/>
      <c r="BG24" s="608" t="s">
        <v>180</v>
      </c>
      <c r="BH24" s="609"/>
      <c r="BI24" s="609"/>
      <c r="BJ24" s="609"/>
      <c r="BK24" s="609"/>
      <c r="BL24" s="609"/>
      <c r="BM24" s="609"/>
      <c r="BN24" s="610"/>
      <c r="BO24" s="646" t="s">
        <v>180</v>
      </c>
      <c r="BP24" s="646"/>
      <c r="BQ24" s="646"/>
      <c r="BR24" s="646"/>
      <c r="BS24" s="647" t="s">
        <v>246</v>
      </c>
      <c r="BT24" s="647"/>
      <c r="BU24" s="647"/>
      <c r="BV24" s="647"/>
      <c r="BW24" s="647"/>
      <c r="BX24" s="647"/>
      <c r="BY24" s="647"/>
      <c r="BZ24" s="647"/>
      <c r="CA24" s="647"/>
      <c r="CB24" s="687"/>
      <c r="CD24" s="666" t="s">
        <v>305</v>
      </c>
      <c r="CE24" s="667"/>
      <c r="CF24" s="667"/>
      <c r="CG24" s="667"/>
      <c r="CH24" s="667"/>
      <c r="CI24" s="667"/>
      <c r="CJ24" s="667"/>
      <c r="CK24" s="667"/>
      <c r="CL24" s="667"/>
      <c r="CM24" s="667"/>
      <c r="CN24" s="667"/>
      <c r="CO24" s="667"/>
      <c r="CP24" s="667"/>
      <c r="CQ24" s="668"/>
      <c r="CR24" s="663">
        <v>2576428</v>
      </c>
      <c r="CS24" s="664"/>
      <c r="CT24" s="664"/>
      <c r="CU24" s="664"/>
      <c r="CV24" s="664"/>
      <c r="CW24" s="664"/>
      <c r="CX24" s="664"/>
      <c r="CY24" s="689"/>
      <c r="CZ24" s="690">
        <v>36.299999999999997</v>
      </c>
      <c r="DA24" s="672"/>
      <c r="DB24" s="672"/>
      <c r="DC24" s="692"/>
      <c r="DD24" s="688">
        <v>1815972</v>
      </c>
      <c r="DE24" s="664"/>
      <c r="DF24" s="664"/>
      <c r="DG24" s="664"/>
      <c r="DH24" s="664"/>
      <c r="DI24" s="664"/>
      <c r="DJ24" s="664"/>
      <c r="DK24" s="689"/>
      <c r="DL24" s="688">
        <v>1779812</v>
      </c>
      <c r="DM24" s="664"/>
      <c r="DN24" s="664"/>
      <c r="DO24" s="664"/>
      <c r="DP24" s="664"/>
      <c r="DQ24" s="664"/>
      <c r="DR24" s="664"/>
      <c r="DS24" s="664"/>
      <c r="DT24" s="664"/>
      <c r="DU24" s="664"/>
      <c r="DV24" s="689"/>
      <c r="DW24" s="690">
        <v>48.5</v>
      </c>
      <c r="DX24" s="672"/>
      <c r="DY24" s="672"/>
      <c r="DZ24" s="672"/>
      <c r="EA24" s="672"/>
      <c r="EB24" s="672"/>
      <c r="EC24" s="691"/>
    </row>
    <row r="25" spans="2:133" ht="11.25" customHeight="1" x14ac:dyDescent="0.2">
      <c r="B25" s="605" t="s">
        <v>306</v>
      </c>
      <c r="C25" s="606"/>
      <c r="D25" s="606"/>
      <c r="E25" s="606"/>
      <c r="F25" s="606"/>
      <c r="G25" s="606"/>
      <c r="H25" s="606"/>
      <c r="I25" s="606"/>
      <c r="J25" s="606"/>
      <c r="K25" s="606"/>
      <c r="L25" s="606"/>
      <c r="M25" s="606"/>
      <c r="N25" s="606"/>
      <c r="O25" s="606"/>
      <c r="P25" s="606"/>
      <c r="Q25" s="607"/>
      <c r="R25" s="608">
        <v>3974989</v>
      </c>
      <c r="S25" s="609"/>
      <c r="T25" s="609"/>
      <c r="U25" s="609"/>
      <c r="V25" s="609"/>
      <c r="W25" s="609"/>
      <c r="X25" s="609"/>
      <c r="Y25" s="610"/>
      <c r="Z25" s="646">
        <v>55.3</v>
      </c>
      <c r="AA25" s="646"/>
      <c r="AB25" s="646"/>
      <c r="AC25" s="646"/>
      <c r="AD25" s="647">
        <v>3620742</v>
      </c>
      <c r="AE25" s="647"/>
      <c r="AF25" s="647"/>
      <c r="AG25" s="647"/>
      <c r="AH25" s="647"/>
      <c r="AI25" s="647"/>
      <c r="AJ25" s="647"/>
      <c r="AK25" s="647"/>
      <c r="AL25" s="611">
        <v>99.7</v>
      </c>
      <c r="AM25" s="612"/>
      <c r="AN25" s="612"/>
      <c r="AO25" s="648"/>
      <c r="AP25" s="605" t="s">
        <v>307</v>
      </c>
      <c r="AQ25" s="685"/>
      <c r="AR25" s="685"/>
      <c r="AS25" s="685"/>
      <c r="AT25" s="685"/>
      <c r="AU25" s="685"/>
      <c r="AV25" s="685"/>
      <c r="AW25" s="685"/>
      <c r="AX25" s="685"/>
      <c r="AY25" s="685"/>
      <c r="AZ25" s="685"/>
      <c r="BA25" s="685"/>
      <c r="BB25" s="685"/>
      <c r="BC25" s="685"/>
      <c r="BD25" s="685"/>
      <c r="BE25" s="685"/>
      <c r="BF25" s="686"/>
      <c r="BG25" s="608" t="s">
        <v>180</v>
      </c>
      <c r="BH25" s="609"/>
      <c r="BI25" s="609"/>
      <c r="BJ25" s="609"/>
      <c r="BK25" s="609"/>
      <c r="BL25" s="609"/>
      <c r="BM25" s="609"/>
      <c r="BN25" s="610"/>
      <c r="BO25" s="646" t="s">
        <v>246</v>
      </c>
      <c r="BP25" s="646"/>
      <c r="BQ25" s="646"/>
      <c r="BR25" s="646"/>
      <c r="BS25" s="647" t="s">
        <v>142</v>
      </c>
      <c r="BT25" s="647"/>
      <c r="BU25" s="647"/>
      <c r="BV25" s="647"/>
      <c r="BW25" s="647"/>
      <c r="BX25" s="647"/>
      <c r="BY25" s="647"/>
      <c r="BZ25" s="647"/>
      <c r="CA25" s="647"/>
      <c r="CB25" s="687"/>
      <c r="CD25" s="605" t="s">
        <v>308</v>
      </c>
      <c r="CE25" s="606"/>
      <c r="CF25" s="606"/>
      <c r="CG25" s="606"/>
      <c r="CH25" s="606"/>
      <c r="CI25" s="606"/>
      <c r="CJ25" s="606"/>
      <c r="CK25" s="606"/>
      <c r="CL25" s="606"/>
      <c r="CM25" s="606"/>
      <c r="CN25" s="606"/>
      <c r="CO25" s="606"/>
      <c r="CP25" s="606"/>
      <c r="CQ25" s="607"/>
      <c r="CR25" s="608">
        <v>1068924</v>
      </c>
      <c r="CS25" s="621"/>
      <c r="CT25" s="621"/>
      <c r="CU25" s="621"/>
      <c r="CV25" s="621"/>
      <c r="CW25" s="621"/>
      <c r="CX25" s="621"/>
      <c r="CY25" s="622"/>
      <c r="CZ25" s="611">
        <v>15.1</v>
      </c>
      <c r="DA25" s="623"/>
      <c r="DB25" s="623"/>
      <c r="DC25" s="624"/>
      <c r="DD25" s="614">
        <v>991934</v>
      </c>
      <c r="DE25" s="621"/>
      <c r="DF25" s="621"/>
      <c r="DG25" s="621"/>
      <c r="DH25" s="621"/>
      <c r="DI25" s="621"/>
      <c r="DJ25" s="621"/>
      <c r="DK25" s="622"/>
      <c r="DL25" s="614">
        <v>959052</v>
      </c>
      <c r="DM25" s="621"/>
      <c r="DN25" s="621"/>
      <c r="DO25" s="621"/>
      <c r="DP25" s="621"/>
      <c r="DQ25" s="621"/>
      <c r="DR25" s="621"/>
      <c r="DS25" s="621"/>
      <c r="DT25" s="621"/>
      <c r="DU25" s="621"/>
      <c r="DV25" s="622"/>
      <c r="DW25" s="611">
        <v>26.2</v>
      </c>
      <c r="DX25" s="623"/>
      <c r="DY25" s="623"/>
      <c r="DZ25" s="623"/>
      <c r="EA25" s="623"/>
      <c r="EB25" s="623"/>
      <c r="EC25" s="635"/>
    </row>
    <row r="26" spans="2:133" ht="11.25" customHeight="1" x14ac:dyDescent="0.2">
      <c r="B26" s="605" t="s">
        <v>309</v>
      </c>
      <c r="C26" s="606"/>
      <c r="D26" s="606"/>
      <c r="E26" s="606"/>
      <c r="F26" s="606"/>
      <c r="G26" s="606"/>
      <c r="H26" s="606"/>
      <c r="I26" s="606"/>
      <c r="J26" s="606"/>
      <c r="K26" s="606"/>
      <c r="L26" s="606"/>
      <c r="M26" s="606"/>
      <c r="N26" s="606"/>
      <c r="O26" s="606"/>
      <c r="P26" s="606"/>
      <c r="Q26" s="607"/>
      <c r="R26" s="608">
        <v>1411</v>
      </c>
      <c r="S26" s="609"/>
      <c r="T26" s="609"/>
      <c r="U26" s="609"/>
      <c r="V26" s="609"/>
      <c r="W26" s="609"/>
      <c r="X26" s="609"/>
      <c r="Y26" s="610"/>
      <c r="Z26" s="646">
        <v>0</v>
      </c>
      <c r="AA26" s="646"/>
      <c r="AB26" s="646"/>
      <c r="AC26" s="646"/>
      <c r="AD26" s="647">
        <v>1411</v>
      </c>
      <c r="AE26" s="647"/>
      <c r="AF26" s="647"/>
      <c r="AG26" s="647"/>
      <c r="AH26" s="647"/>
      <c r="AI26" s="647"/>
      <c r="AJ26" s="647"/>
      <c r="AK26" s="647"/>
      <c r="AL26" s="611">
        <v>0</v>
      </c>
      <c r="AM26" s="612"/>
      <c r="AN26" s="612"/>
      <c r="AO26" s="648"/>
      <c r="AP26" s="605" t="s">
        <v>310</v>
      </c>
      <c r="AQ26" s="685"/>
      <c r="AR26" s="685"/>
      <c r="AS26" s="685"/>
      <c r="AT26" s="685"/>
      <c r="AU26" s="685"/>
      <c r="AV26" s="685"/>
      <c r="AW26" s="685"/>
      <c r="AX26" s="685"/>
      <c r="AY26" s="685"/>
      <c r="AZ26" s="685"/>
      <c r="BA26" s="685"/>
      <c r="BB26" s="685"/>
      <c r="BC26" s="685"/>
      <c r="BD26" s="685"/>
      <c r="BE26" s="685"/>
      <c r="BF26" s="686"/>
      <c r="BG26" s="608" t="s">
        <v>142</v>
      </c>
      <c r="BH26" s="609"/>
      <c r="BI26" s="609"/>
      <c r="BJ26" s="609"/>
      <c r="BK26" s="609"/>
      <c r="BL26" s="609"/>
      <c r="BM26" s="609"/>
      <c r="BN26" s="610"/>
      <c r="BO26" s="646" t="s">
        <v>180</v>
      </c>
      <c r="BP26" s="646"/>
      <c r="BQ26" s="646"/>
      <c r="BR26" s="646"/>
      <c r="BS26" s="647" t="s">
        <v>142</v>
      </c>
      <c r="BT26" s="647"/>
      <c r="BU26" s="647"/>
      <c r="BV26" s="647"/>
      <c r="BW26" s="647"/>
      <c r="BX26" s="647"/>
      <c r="BY26" s="647"/>
      <c r="BZ26" s="647"/>
      <c r="CA26" s="647"/>
      <c r="CB26" s="687"/>
      <c r="CD26" s="605" t="s">
        <v>311</v>
      </c>
      <c r="CE26" s="606"/>
      <c r="CF26" s="606"/>
      <c r="CG26" s="606"/>
      <c r="CH26" s="606"/>
      <c r="CI26" s="606"/>
      <c r="CJ26" s="606"/>
      <c r="CK26" s="606"/>
      <c r="CL26" s="606"/>
      <c r="CM26" s="606"/>
      <c r="CN26" s="606"/>
      <c r="CO26" s="606"/>
      <c r="CP26" s="606"/>
      <c r="CQ26" s="607"/>
      <c r="CR26" s="608">
        <v>638390</v>
      </c>
      <c r="CS26" s="609"/>
      <c r="CT26" s="609"/>
      <c r="CU26" s="609"/>
      <c r="CV26" s="609"/>
      <c r="CW26" s="609"/>
      <c r="CX26" s="609"/>
      <c r="CY26" s="610"/>
      <c r="CZ26" s="611">
        <v>9</v>
      </c>
      <c r="DA26" s="623"/>
      <c r="DB26" s="623"/>
      <c r="DC26" s="624"/>
      <c r="DD26" s="614">
        <v>619236</v>
      </c>
      <c r="DE26" s="609"/>
      <c r="DF26" s="609"/>
      <c r="DG26" s="609"/>
      <c r="DH26" s="609"/>
      <c r="DI26" s="609"/>
      <c r="DJ26" s="609"/>
      <c r="DK26" s="610"/>
      <c r="DL26" s="614" t="s">
        <v>180</v>
      </c>
      <c r="DM26" s="609"/>
      <c r="DN26" s="609"/>
      <c r="DO26" s="609"/>
      <c r="DP26" s="609"/>
      <c r="DQ26" s="609"/>
      <c r="DR26" s="609"/>
      <c r="DS26" s="609"/>
      <c r="DT26" s="609"/>
      <c r="DU26" s="609"/>
      <c r="DV26" s="610"/>
      <c r="DW26" s="611" t="s">
        <v>180</v>
      </c>
      <c r="DX26" s="623"/>
      <c r="DY26" s="623"/>
      <c r="DZ26" s="623"/>
      <c r="EA26" s="623"/>
      <c r="EB26" s="623"/>
      <c r="EC26" s="635"/>
    </row>
    <row r="27" spans="2:133" ht="11.25" customHeight="1" x14ac:dyDescent="0.2">
      <c r="B27" s="605" t="s">
        <v>312</v>
      </c>
      <c r="C27" s="606"/>
      <c r="D27" s="606"/>
      <c r="E27" s="606"/>
      <c r="F27" s="606"/>
      <c r="G27" s="606"/>
      <c r="H27" s="606"/>
      <c r="I27" s="606"/>
      <c r="J27" s="606"/>
      <c r="K27" s="606"/>
      <c r="L27" s="606"/>
      <c r="M27" s="606"/>
      <c r="N27" s="606"/>
      <c r="O27" s="606"/>
      <c r="P27" s="606"/>
      <c r="Q27" s="607"/>
      <c r="R27" s="608">
        <v>63654</v>
      </c>
      <c r="S27" s="609"/>
      <c r="T27" s="609"/>
      <c r="U27" s="609"/>
      <c r="V27" s="609"/>
      <c r="W27" s="609"/>
      <c r="X27" s="609"/>
      <c r="Y27" s="610"/>
      <c r="Z27" s="646">
        <v>0.9</v>
      </c>
      <c r="AA27" s="646"/>
      <c r="AB27" s="646"/>
      <c r="AC27" s="646"/>
      <c r="AD27" s="647" t="s">
        <v>180</v>
      </c>
      <c r="AE27" s="647"/>
      <c r="AF27" s="647"/>
      <c r="AG27" s="647"/>
      <c r="AH27" s="647"/>
      <c r="AI27" s="647"/>
      <c r="AJ27" s="647"/>
      <c r="AK27" s="647"/>
      <c r="AL27" s="611" t="s">
        <v>246</v>
      </c>
      <c r="AM27" s="612"/>
      <c r="AN27" s="612"/>
      <c r="AO27" s="648"/>
      <c r="AP27" s="605" t="s">
        <v>313</v>
      </c>
      <c r="AQ27" s="606"/>
      <c r="AR27" s="606"/>
      <c r="AS27" s="606"/>
      <c r="AT27" s="606"/>
      <c r="AU27" s="606"/>
      <c r="AV27" s="606"/>
      <c r="AW27" s="606"/>
      <c r="AX27" s="606"/>
      <c r="AY27" s="606"/>
      <c r="AZ27" s="606"/>
      <c r="BA27" s="606"/>
      <c r="BB27" s="606"/>
      <c r="BC27" s="606"/>
      <c r="BD27" s="606"/>
      <c r="BE27" s="606"/>
      <c r="BF27" s="607"/>
      <c r="BG27" s="608">
        <v>821129</v>
      </c>
      <c r="BH27" s="609"/>
      <c r="BI27" s="609"/>
      <c r="BJ27" s="609"/>
      <c r="BK27" s="609"/>
      <c r="BL27" s="609"/>
      <c r="BM27" s="609"/>
      <c r="BN27" s="610"/>
      <c r="BO27" s="646">
        <v>100</v>
      </c>
      <c r="BP27" s="646"/>
      <c r="BQ27" s="646"/>
      <c r="BR27" s="646"/>
      <c r="BS27" s="647" t="s">
        <v>180</v>
      </c>
      <c r="BT27" s="647"/>
      <c r="BU27" s="647"/>
      <c r="BV27" s="647"/>
      <c r="BW27" s="647"/>
      <c r="BX27" s="647"/>
      <c r="BY27" s="647"/>
      <c r="BZ27" s="647"/>
      <c r="CA27" s="647"/>
      <c r="CB27" s="687"/>
      <c r="CD27" s="605" t="s">
        <v>314</v>
      </c>
      <c r="CE27" s="606"/>
      <c r="CF27" s="606"/>
      <c r="CG27" s="606"/>
      <c r="CH27" s="606"/>
      <c r="CI27" s="606"/>
      <c r="CJ27" s="606"/>
      <c r="CK27" s="606"/>
      <c r="CL27" s="606"/>
      <c r="CM27" s="606"/>
      <c r="CN27" s="606"/>
      <c r="CO27" s="606"/>
      <c r="CP27" s="606"/>
      <c r="CQ27" s="607"/>
      <c r="CR27" s="608">
        <v>947272</v>
      </c>
      <c r="CS27" s="621"/>
      <c r="CT27" s="621"/>
      <c r="CU27" s="621"/>
      <c r="CV27" s="621"/>
      <c r="CW27" s="621"/>
      <c r="CX27" s="621"/>
      <c r="CY27" s="622"/>
      <c r="CZ27" s="611">
        <v>13.3</v>
      </c>
      <c r="DA27" s="623"/>
      <c r="DB27" s="623"/>
      <c r="DC27" s="624"/>
      <c r="DD27" s="614">
        <v>281373</v>
      </c>
      <c r="DE27" s="621"/>
      <c r="DF27" s="621"/>
      <c r="DG27" s="621"/>
      <c r="DH27" s="621"/>
      <c r="DI27" s="621"/>
      <c r="DJ27" s="621"/>
      <c r="DK27" s="622"/>
      <c r="DL27" s="614">
        <v>278095</v>
      </c>
      <c r="DM27" s="621"/>
      <c r="DN27" s="621"/>
      <c r="DO27" s="621"/>
      <c r="DP27" s="621"/>
      <c r="DQ27" s="621"/>
      <c r="DR27" s="621"/>
      <c r="DS27" s="621"/>
      <c r="DT27" s="621"/>
      <c r="DU27" s="621"/>
      <c r="DV27" s="622"/>
      <c r="DW27" s="611">
        <v>7.6</v>
      </c>
      <c r="DX27" s="623"/>
      <c r="DY27" s="623"/>
      <c r="DZ27" s="623"/>
      <c r="EA27" s="623"/>
      <c r="EB27" s="623"/>
      <c r="EC27" s="635"/>
    </row>
    <row r="28" spans="2:133" ht="11.25" customHeight="1" x14ac:dyDescent="0.2">
      <c r="B28" s="605" t="s">
        <v>315</v>
      </c>
      <c r="C28" s="606"/>
      <c r="D28" s="606"/>
      <c r="E28" s="606"/>
      <c r="F28" s="606"/>
      <c r="G28" s="606"/>
      <c r="H28" s="606"/>
      <c r="I28" s="606"/>
      <c r="J28" s="606"/>
      <c r="K28" s="606"/>
      <c r="L28" s="606"/>
      <c r="M28" s="606"/>
      <c r="N28" s="606"/>
      <c r="O28" s="606"/>
      <c r="P28" s="606"/>
      <c r="Q28" s="607"/>
      <c r="R28" s="608">
        <v>45377</v>
      </c>
      <c r="S28" s="609"/>
      <c r="T28" s="609"/>
      <c r="U28" s="609"/>
      <c r="V28" s="609"/>
      <c r="W28" s="609"/>
      <c r="X28" s="609"/>
      <c r="Y28" s="610"/>
      <c r="Z28" s="646">
        <v>0.6</v>
      </c>
      <c r="AA28" s="646"/>
      <c r="AB28" s="646"/>
      <c r="AC28" s="646"/>
      <c r="AD28" s="647">
        <v>3342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316</v>
      </c>
      <c r="CE28" s="606"/>
      <c r="CF28" s="606"/>
      <c r="CG28" s="606"/>
      <c r="CH28" s="606"/>
      <c r="CI28" s="606"/>
      <c r="CJ28" s="606"/>
      <c r="CK28" s="606"/>
      <c r="CL28" s="606"/>
      <c r="CM28" s="606"/>
      <c r="CN28" s="606"/>
      <c r="CO28" s="606"/>
      <c r="CP28" s="606"/>
      <c r="CQ28" s="607"/>
      <c r="CR28" s="608">
        <v>560232</v>
      </c>
      <c r="CS28" s="609"/>
      <c r="CT28" s="609"/>
      <c r="CU28" s="609"/>
      <c r="CV28" s="609"/>
      <c r="CW28" s="609"/>
      <c r="CX28" s="609"/>
      <c r="CY28" s="610"/>
      <c r="CZ28" s="611">
        <v>7.9</v>
      </c>
      <c r="DA28" s="623"/>
      <c r="DB28" s="623"/>
      <c r="DC28" s="624"/>
      <c r="DD28" s="614">
        <v>542665</v>
      </c>
      <c r="DE28" s="609"/>
      <c r="DF28" s="609"/>
      <c r="DG28" s="609"/>
      <c r="DH28" s="609"/>
      <c r="DI28" s="609"/>
      <c r="DJ28" s="609"/>
      <c r="DK28" s="610"/>
      <c r="DL28" s="614">
        <v>542665</v>
      </c>
      <c r="DM28" s="609"/>
      <c r="DN28" s="609"/>
      <c r="DO28" s="609"/>
      <c r="DP28" s="609"/>
      <c r="DQ28" s="609"/>
      <c r="DR28" s="609"/>
      <c r="DS28" s="609"/>
      <c r="DT28" s="609"/>
      <c r="DU28" s="609"/>
      <c r="DV28" s="610"/>
      <c r="DW28" s="611">
        <v>14.8</v>
      </c>
      <c r="DX28" s="623"/>
      <c r="DY28" s="623"/>
      <c r="DZ28" s="623"/>
      <c r="EA28" s="623"/>
      <c r="EB28" s="623"/>
      <c r="EC28" s="635"/>
    </row>
    <row r="29" spans="2:133" ht="11.25" customHeight="1" x14ac:dyDescent="0.2">
      <c r="B29" s="605" t="s">
        <v>317</v>
      </c>
      <c r="C29" s="606"/>
      <c r="D29" s="606"/>
      <c r="E29" s="606"/>
      <c r="F29" s="606"/>
      <c r="G29" s="606"/>
      <c r="H29" s="606"/>
      <c r="I29" s="606"/>
      <c r="J29" s="606"/>
      <c r="K29" s="606"/>
      <c r="L29" s="606"/>
      <c r="M29" s="606"/>
      <c r="N29" s="606"/>
      <c r="O29" s="606"/>
      <c r="P29" s="606"/>
      <c r="Q29" s="607"/>
      <c r="R29" s="608">
        <v>8404</v>
      </c>
      <c r="S29" s="609"/>
      <c r="T29" s="609"/>
      <c r="U29" s="609"/>
      <c r="V29" s="609"/>
      <c r="W29" s="609"/>
      <c r="X29" s="609"/>
      <c r="Y29" s="610"/>
      <c r="Z29" s="646">
        <v>0.1</v>
      </c>
      <c r="AA29" s="646"/>
      <c r="AB29" s="646"/>
      <c r="AC29" s="646"/>
      <c r="AD29" s="647" t="s">
        <v>180</v>
      </c>
      <c r="AE29" s="647"/>
      <c r="AF29" s="647"/>
      <c r="AG29" s="647"/>
      <c r="AH29" s="647"/>
      <c r="AI29" s="647"/>
      <c r="AJ29" s="647"/>
      <c r="AK29" s="647"/>
      <c r="AL29" s="611" t="s">
        <v>142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318</v>
      </c>
      <c r="CE29" s="628"/>
      <c r="CF29" s="605" t="s">
        <v>72</v>
      </c>
      <c r="CG29" s="606"/>
      <c r="CH29" s="606"/>
      <c r="CI29" s="606"/>
      <c r="CJ29" s="606"/>
      <c r="CK29" s="606"/>
      <c r="CL29" s="606"/>
      <c r="CM29" s="606"/>
      <c r="CN29" s="606"/>
      <c r="CO29" s="606"/>
      <c r="CP29" s="606"/>
      <c r="CQ29" s="607"/>
      <c r="CR29" s="608">
        <v>560232</v>
      </c>
      <c r="CS29" s="621"/>
      <c r="CT29" s="621"/>
      <c r="CU29" s="621"/>
      <c r="CV29" s="621"/>
      <c r="CW29" s="621"/>
      <c r="CX29" s="621"/>
      <c r="CY29" s="622"/>
      <c r="CZ29" s="611">
        <v>7.9</v>
      </c>
      <c r="DA29" s="623"/>
      <c r="DB29" s="623"/>
      <c r="DC29" s="624"/>
      <c r="DD29" s="614">
        <v>542665</v>
      </c>
      <c r="DE29" s="621"/>
      <c r="DF29" s="621"/>
      <c r="DG29" s="621"/>
      <c r="DH29" s="621"/>
      <c r="DI29" s="621"/>
      <c r="DJ29" s="621"/>
      <c r="DK29" s="622"/>
      <c r="DL29" s="614">
        <v>542665</v>
      </c>
      <c r="DM29" s="621"/>
      <c r="DN29" s="621"/>
      <c r="DO29" s="621"/>
      <c r="DP29" s="621"/>
      <c r="DQ29" s="621"/>
      <c r="DR29" s="621"/>
      <c r="DS29" s="621"/>
      <c r="DT29" s="621"/>
      <c r="DU29" s="621"/>
      <c r="DV29" s="622"/>
      <c r="DW29" s="611">
        <v>14.8</v>
      </c>
      <c r="DX29" s="623"/>
      <c r="DY29" s="623"/>
      <c r="DZ29" s="623"/>
      <c r="EA29" s="623"/>
      <c r="EB29" s="623"/>
      <c r="EC29" s="635"/>
    </row>
    <row r="30" spans="2:133" ht="11.25" customHeight="1" x14ac:dyDescent="0.2">
      <c r="B30" s="605" t="s">
        <v>319</v>
      </c>
      <c r="C30" s="606"/>
      <c r="D30" s="606"/>
      <c r="E30" s="606"/>
      <c r="F30" s="606"/>
      <c r="G30" s="606"/>
      <c r="H30" s="606"/>
      <c r="I30" s="606"/>
      <c r="J30" s="606"/>
      <c r="K30" s="606"/>
      <c r="L30" s="606"/>
      <c r="M30" s="606"/>
      <c r="N30" s="606"/>
      <c r="O30" s="606"/>
      <c r="P30" s="606"/>
      <c r="Q30" s="607"/>
      <c r="R30" s="608">
        <v>1051719</v>
      </c>
      <c r="S30" s="609"/>
      <c r="T30" s="609"/>
      <c r="U30" s="609"/>
      <c r="V30" s="609"/>
      <c r="W30" s="609"/>
      <c r="X30" s="609"/>
      <c r="Y30" s="610"/>
      <c r="Z30" s="646">
        <v>14.6</v>
      </c>
      <c r="AA30" s="646"/>
      <c r="AB30" s="646"/>
      <c r="AC30" s="646"/>
      <c r="AD30" s="647" t="s">
        <v>180</v>
      </c>
      <c r="AE30" s="647"/>
      <c r="AF30" s="647"/>
      <c r="AG30" s="647"/>
      <c r="AH30" s="647"/>
      <c r="AI30" s="647"/>
      <c r="AJ30" s="647"/>
      <c r="AK30" s="647"/>
      <c r="AL30" s="611" t="s">
        <v>180</v>
      </c>
      <c r="AM30" s="612"/>
      <c r="AN30" s="612"/>
      <c r="AO30" s="648"/>
      <c r="AP30" s="660" t="s">
        <v>235</v>
      </c>
      <c r="AQ30" s="661"/>
      <c r="AR30" s="661"/>
      <c r="AS30" s="661"/>
      <c r="AT30" s="661"/>
      <c r="AU30" s="661"/>
      <c r="AV30" s="661"/>
      <c r="AW30" s="661"/>
      <c r="AX30" s="661"/>
      <c r="AY30" s="661"/>
      <c r="AZ30" s="661"/>
      <c r="BA30" s="661"/>
      <c r="BB30" s="661"/>
      <c r="BC30" s="661"/>
      <c r="BD30" s="661"/>
      <c r="BE30" s="661"/>
      <c r="BF30" s="662"/>
      <c r="BG30" s="660" t="s">
        <v>320</v>
      </c>
      <c r="BH30" s="678"/>
      <c r="BI30" s="678"/>
      <c r="BJ30" s="678"/>
      <c r="BK30" s="678"/>
      <c r="BL30" s="678"/>
      <c r="BM30" s="678"/>
      <c r="BN30" s="678"/>
      <c r="BO30" s="678"/>
      <c r="BP30" s="678"/>
      <c r="BQ30" s="679"/>
      <c r="BR30" s="660" t="s">
        <v>321</v>
      </c>
      <c r="BS30" s="678"/>
      <c r="BT30" s="678"/>
      <c r="BU30" s="678"/>
      <c r="BV30" s="678"/>
      <c r="BW30" s="678"/>
      <c r="BX30" s="678"/>
      <c r="BY30" s="678"/>
      <c r="BZ30" s="678"/>
      <c r="CA30" s="678"/>
      <c r="CB30" s="679"/>
      <c r="CD30" s="629"/>
      <c r="CE30" s="630"/>
      <c r="CF30" s="605" t="s">
        <v>322</v>
      </c>
      <c r="CG30" s="606"/>
      <c r="CH30" s="606"/>
      <c r="CI30" s="606"/>
      <c r="CJ30" s="606"/>
      <c r="CK30" s="606"/>
      <c r="CL30" s="606"/>
      <c r="CM30" s="606"/>
      <c r="CN30" s="606"/>
      <c r="CO30" s="606"/>
      <c r="CP30" s="606"/>
      <c r="CQ30" s="607"/>
      <c r="CR30" s="608">
        <v>546662</v>
      </c>
      <c r="CS30" s="609"/>
      <c r="CT30" s="609"/>
      <c r="CU30" s="609"/>
      <c r="CV30" s="609"/>
      <c r="CW30" s="609"/>
      <c r="CX30" s="609"/>
      <c r="CY30" s="610"/>
      <c r="CZ30" s="611">
        <v>7.7</v>
      </c>
      <c r="DA30" s="623"/>
      <c r="DB30" s="623"/>
      <c r="DC30" s="624"/>
      <c r="DD30" s="614">
        <v>530087</v>
      </c>
      <c r="DE30" s="609"/>
      <c r="DF30" s="609"/>
      <c r="DG30" s="609"/>
      <c r="DH30" s="609"/>
      <c r="DI30" s="609"/>
      <c r="DJ30" s="609"/>
      <c r="DK30" s="610"/>
      <c r="DL30" s="614">
        <v>530087</v>
      </c>
      <c r="DM30" s="609"/>
      <c r="DN30" s="609"/>
      <c r="DO30" s="609"/>
      <c r="DP30" s="609"/>
      <c r="DQ30" s="609"/>
      <c r="DR30" s="609"/>
      <c r="DS30" s="609"/>
      <c r="DT30" s="609"/>
      <c r="DU30" s="609"/>
      <c r="DV30" s="610"/>
      <c r="DW30" s="611">
        <v>14.5</v>
      </c>
      <c r="DX30" s="623"/>
      <c r="DY30" s="623"/>
      <c r="DZ30" s="623"/>
      <c r="EA30" s="623"/>
      <c r="EB30" s="623"/>
      <c r="EC30" s="635"/>
    </row>
    <row r="31" spans="2:133" ht="11.25" customHeight="1" x14ac:dyDescent="0.2">
      <c r="B31" s="675" t="s">
        <v>323</v>
      </c>
      <c r="C31" s="676"/>
      <c r="D31" s="676"/>
      <c r="E31" s="676"/>
      <c r="F31" s="676"/>
      <c r="G31" s="676"/>
      <c r="H31" s="676"/>
      <c r="I31" s="676"/>
      <c r="J31" s="676"/>
      <c r="K31" s="676"/>
      <c r="L31" s="676"/>
      <c r="M31" s="676"/>
      <c r="N31" s="676"/>
      <c r="O31" s="676"/>
      <c r="P31" s="676"/>
      <c r="Q31" s="677"/>
      <c r="R31" s="608" t="s">
        <v>142</v>
      </c>
      <c r="S31" s="609"/>
      <c r="T31" s="609"/>
      <c r="U31" s="609"/>
      <c r="V31" s="609"/>
      <c r="W31" s="609"/>
      <c r="X31" s="609"/>
      <c r="Y31" s="610"/>
      <c r="Z31" s="646" t="s">
        <v>180</v>
      </c>
      <c r="AA31" s="646"/>
      <c r="AB31" s="646"/>
      <c r="AC31" s="646"/>
      <c r="AD31" s="647" t="s">
        <v>180</v>
      </c>
      <c r="AE31" s="647"/>
      <c r="AF31" s="647"/>
      <c r="AG31" s="647"/>
      <c r="AH31" s="647"/>
      <c r="AI31" s="647"/>
      <c r="AJ31" s="647"/>
      <c r="AK31" s="647"/>
      <c r="AL31" s="611" t="s">
        <v>142</v>
      </c>
      <c r="AM31" s="612"/>
      <c r="AN31" s="612"/>
      <c r="AO31" s="648"/>
      <c r="AP31" s="680" t="s">
        <v>324</v>
      </c>
      <c r="AQ31" s="681"/>
      <c r="AR31" s="681"/>
      <c r="AS31" s="681"/>
      <c r="AT31" s="682" t="s">
        <v>325</v>
      </c>
      <c r="AU31" s="212"/>
      <c r="AV31" s="212"/>
      <c r="AW31" s="212"/>
      <c r="AX31" s="666" t="s">
        <v>197</v>
      </c>
      <c r="AY31" s="667"/>
      <c r="AZ31" s="667"/>
      <c r="BA31" s="667"/>
      <c r="BB31" s="667"/>
      <c r="BC31" s="667"/>
      <c r="BD31" s="667"/>
      <c r="BE31" s="667"/>
      <c r="BF31" s="668"/>
      <c r="BG31" s="670">
        <v>99.3</v>
      </c>
      <c r="BH31" s="671"/>
      <c r="BI31" s="671"/>
      <c r="BJ31" s="671"/>
      <c r="BK31" s="671"/>
      <c r="BL31" s="671"/>
      <c r="BM31" s="672">
        <v>95.4</v>
      </c>
      <c r="BN31" s="671"/>
      <c r="BO31" s="671"/>
      <c r="BP31" s="671"/>
      <c r="BQ31" s="673"/>
      <c r="BR31" s="670">
        <v>99.1</v>
      </c>
      <c r="BS31" s="671"/>
      <c r="BT31" s="671"/>
      <c r="BU31" s="671"/>
      <c r="BV31" s="671"/>
      <c r="BW31" s="671"/>
      <c r="BX31" s="672">
        <v>94.4</v>
      </c>
      <c r="BY31" s="671"/>
      <c r="BZ31" s="671"/>
      <c r="CA31" s="671"/>
      <c r="CB31" s="673"/>
      <c r="CD31" s="629"/>
      <c r="CE31" s="630"/>
      <c r="CF31" s="605" t="s">
        <v>326</v>
      </c>
      <c r="CG31" s="606"/>
      <c r="CH31" s="606"/>
      <c r="CI31" s="606"/>
      <c r="CJ31" s="606"/>
      <c r="CK31" s="606"/>
      <c r="CL31" s="606"/>
      <c r="CM31" s="606"/>
      <c r="CN31" s="606"/>
      <c r="CO31" s="606"/>
      <c r="CP31" s="606"/>
      <c r="CQ31" s="607"/>
      <c r="CR31" s="608">
        <v>13570</v>
      </c>
      <c r="CS31" s="621"/>
      <c r="CT31" s="621"/>
      <c r="CU31" s="621"/>
      <c r="CV31" s="621"/>
      <c r="CW31" s="621"/>
      <c r="CX31" s="621"/>
      <c r="CY31" s="622"/>
      <c r="CZ31" s="611">
        <v>0.2</v>
      </c>
      <c r="DA31" s="623"/>
      <c r="DB31" s="623"/>
      <c r="DC31" s="624"/>
      <c r="DD31" s="614">
        <v>12578</v>
      </c>
      <c r="DE31" s="621"/>
      <c r="DF31" s="621"/>
      <c r="DG31" s="621"/>
      <c r="DH31" s="621"/>
      <c r="DI31" s="621"/>
      <c r="DJ31" s="621"/>
      <c r="DK31" s="622"/>
      <c r="DL31" s="614">
        <v>12578</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327</v>
      </c>
      <c r="C32" s="606"/>
      <c r="D32" s="606"/>
      <c r="E32" s="606"/>
      <c r="F32" s="606"/>
      <c r="G32" s="606"/>
      <c r="H32" s="606"/>
      <c r="I32" s="606"/>
      <c r="J32" s="606"/>
      <c r="K32" s="606"/>
      <c r="L32" s="606"/>
      <c r="M32" s="606"/>
      <c r="N32" s="606"/>
      <c r="O32" s="606"/>
      <c r="P32" s="606"/>
      <c r="Q32" s="607"/>
      <c r="R32" s="608">
        <v>538366</v>
      </c>
      <c r="S32" s="609"/>
      <c r="T32" s="609"/>
      <c r="U32" s="609"/>
      <c r="V32" s="609"/>
      <c r="W32" s="609"/>
      <c r="X32" s="609"/>
      <c r="Y32" s="610"/>
      <c r="Z32" s="646">
        <v>7.5</v>
      </c>
      <c r="AA32" s="646"/>
      <c r="AB32" s="646"/>
      <c r="AC32" s="646"/>
      <c r="AD32" s="647" t="s">
        <v>180</v>
      </c>
      <c r="AE32" s="647"/>
      <c r="AF32" s="647"/>
      <c r="AG32" s="647"/>
      <c r="AH32" s="647"/>
      <c r="AI32" s="647"/>
      <c r="AJ32" s="647"/>
      <c r="AK32" s="647"/>
      <c r="AL32" s="611" t="s">
        <v>142</v>
      </c>
      <c r="AM32" s="612"/>
      <c r="AN32" s="612"/>
      <c r="AO32" s="648"/>
      <c r="AP32" s="649"/>
      <c r="AQ32" s="650"/>
      <c r="AR32" s="650"/>
      <c r="AS32" s="650"/>
      <c r="AT32" s="683"/>
      <c r="AU32" s="208" t="s">
        <v>328</v>
      </c>
      <c r="AX32" s="605" t="s">
        <v>329</v>
      </c>
      <c r="AY32" s="606"/>
      <c r="AZ32" s="606"/>
      <c r="BA32" s="606"/>
      <c r="BB32" s="606"/>
      <c r="BC32" s="606"/>
      <c r="BD32" s="606"/>
      <c r="BE32" s="606"/>
      <c r="BF32" s="607"/>
      <c r="BG32" s="674">
        <v>99.5</v>
      </c>
      <c r="BH32" s="621"/>
      <c r="BI32" s="621"/>
      <c r="BJ32" s="621"/>
      <c r="BK32" s="621"/>
      <c r="BL32" s="621"/>
      <c r="BM32" s="612">
        <v>96.7</v>
      </c>
      <c r="BN32" s="621"/>
      <c r="BO32" s="621"/>
      <c r="BP32" s="621"/>
      <c r="BQ32" s="644"/>
      <c r="BR32" s="674">
        <v>99.3</v>
      </c>
      <c r="BS32" s="621"/>
      <c r="BT32" s="621"/>
      <c r="BU32" s="621"/>
      <c r="BV32" s="621"/>
      <c r="BW32" s="621"/>
      <c r="BX32" s="612">
        <v>96.2</v>
      </c>
      <c r="BY32" s="621"/>
      <c r="BZ32" s="621"/>
      <c r="CA32" s="621"/>
      <c r="CB32" s="644"/>
      <c r="CD32" s="631"/>
      <c r="CE32" s="632"/>
      <c r="CF32" s="605" t="s">
        <v>330</v>
      </c>
      <c r="CG32" s="606"/>
      <c r="CH32" s="606"/>
      <c r="CI32" s="606"/>
      <c r="CJ32" s="606"/>
      <c r="CK32" s="606"/>
      <c r="CL32" s="606"/>
      <c r="CM32" s="606"/>
      <c r="CN32" s="606"/>
      <c r="CO32" s="606"/>
      <c r="CP32" s="606"/>
      <c r="CQ32" s="607"/>
      <c r="CR32" s="608" t="s">
        <v>180</v>
      </c>
      <c r="CS32" s="609"/>
      <c r="CT32" s="609"/>
      <c r="CU32" s="609"/>
      <c r="CV32" s="609"/>
      <c r="CW32" s="609"/>
      <c r="CX32" s="609"/>
      <c r="CY32" s="610"/>
      <c r="CZ32" s="611" t="s">
        <v>180</v>
      </c>
      <c r="DA32" s="623"/>
      <c r="DB32" s="623"/>
      <c r="DC32" s="624"/>
      <c r="DD32" s="614" t="s">
        <v>180</v>
      </c>
      <c r="DE32" s="609"/>
      <c r="DF32" s="609"/>
      <c r="DG32" s="609"/>
      <c r="DH32" s="609"/>
      <c r="DI32" s="609"/>
      <c r="DJ32" s="609"/>
      <c r="DK32" s="610"/>
      <c r="DL32" s="614" t="s">
        <v>180</v>
      </c>
      <c r="DM32" s="609"/>
      <c r="DN32" s="609"/>
      <c r="DO32" s="609"/>
      <c r="DP32" s="609"/>
      <c r="DQ32" s="609"/>
      <c r="DR32" s="609"/>
      <c r="DS32" s="609"/>
      <c r="DT32" s="609"/>
      <c r="DU32" s="609"/>
      <c r="DV32" s="610"/>
      <c r="DW32" s="611" t="s">
        <v>246</v>
      </c>
      <c r="DX32" s="623"/>
      <c r="DY32" s="623"/>
      <c r="DZ32" s="623"/>
      <c r="EA32" s="623"/>
      <c r="EB32" s="623"/>
      <c r="EC32" s="635"/>
    </row>
    <row r="33" spans="2:133" ht="11.25" customHeight="1" x14ac:dyDescent="0.2">
      <c r="B33" s="605" t="s">
        <v>331</v>
      </c>
      <c r="C33" s="606"/>
      <c r="D33" s="606"/>
      <c r="E33" s="606"/>
      <c r="F33" s="606"/>
      <c r="G33" s="606"/>
      <c r="H33" s="606"/>
      <c r="I33" s="606"/>
      <c r="J33" s="606"/>
      <c r="K33" s="606"/>
      <c r="L33" s="606"/>
      <c r="M33" s="606"/>
      <c r="N33" s="606"/>
      <c r="O33" s="606"/>
      <c r="P33" s="606"/>
      <c r="Q33" s="607"/>
      <c r="R33" s="608">
        <v>55648</v>
      </c>
      <c r="S33" s="609"/>
      <c r="T33" s="609"/>
      <c r="U33" s="609"/>
      <c r="V33" s="609"/>
      <c r="W33" s="609"/>
      <c r="X33" s="609"/>
      <c r="Y33" s="610"/>
      <c r="Z33" s="646">
        <v>0.8</v>
      </c>
      <c r="AA33" s="646"/>
      <c r="AB33" s="646"/>
      <c r="AC33" s="646"/>
      <c r="AD33" s="647" t="s">
        <v>142</v>
      </c>
      <c r="AE33" s="647"/>
      <c r="AF33" s="647"/>
      <c r="AG33" s="647"/>
      <c r="AH33" s="647"/>
      <c r="AI33" s="647"/>
      <c r="AJ33" s="647"/>
      <c r="AK33" s="647"/>
      <c r="AL33" s="611" t="s">
        <v>246</v>
      </c>
      <c r="AM33" s="612"/>
      <c r="AN33" s="612"/>
      <c r="AO33" s="648"/>
      <c r="AP33" s="651"/>
      <c r="AQ33" s="652"/>
      <c r="AR33" s="652"/>
      <c r="AS33" s="652"/>
      <c r="AT33" s="684"/>
      <c r="AU33" s="213"/>
      <c r="AV33" s="213"/>
      <c r="AW33" s="213"/>
      <c r="AX33" s="589" t="s">
        <v>332</v>
      </c>
      <c r="AY33" s="590"/>
      <c r="AZ33" s="590"/>
      <c r="BA33" s="590"/>
      <c r="BB33" s="590"/>
      <c r="BC33" s="590"/>
      <c r="BD33" s="590"/>
      <c r="BE33" s="590"/>
      <c r="BF33" s="591"/>
      <c r="BG33" s="669">
        <v>99.1</v>
      </c>
      <c r="BH33" s="593"/>
      <c r="BI33" s="593"/>
      <c r="BJ33" s="593"/>
      <c r="BK33" s="593"/>
      <c r="BL33" s="593"/>
      <c r="BM33" s="639">
        <v>93.6</v>
      </c>
      <c r="BN33" s="593"/>
      <c r="BO33" s="593"/>
      <c r="BP33" s="593"/>
      <c r="BQ33" s="656"/>
      <c r="BR33" s="669">
        <v>98.9</v>
      </c>
      <c r="BS33" s="593"/>
      <c r="BT33" s="593"/>
      <c r="BU33" s="593"/>
      <c r="BV33" s="593"/>
      <c r="BW33" s="593"/>
      <c r="BX33" s="639">
        <v>91.9</v>
      </c>
      <c r="BY33" s="593"/>
      <c r="BZ33" s="593"/>
      <c r="CA33" s="593"/>
      <c r="CB33" s="656"/>
      <c r="CD33" s="605" t="s">
        <v>333</v>
      </c>
      <c r="CE33" s="606"/>
      <c r="CF33" s="606"/>
      <c r="CG33" s="606"/>
      <c r="CH33" s="606"/>
      <c r="CI33" s="606"/>
      <c r="CJ33" s="606"/>
      <c r="CK33" s="606"/>
      <c r="CL33" s="606"/>
      <c r="CM33" s="606"/>
      <c r="CN33" s="606"/>
      <c r="CO33" s="606"/>
      <c r="CP33" s="606"/>
      <c r="CQ33" s="607"/>
      <c r="CR33" s="608">
        <v>3806334</v>
      </c>
      <c r="CS33" s="621"/>
      <c r="CT33" s="621"/>
      <c r="CU33" s="621"/>
      <c r="CV33" s="621"/>
      <c r="CW33" s="621"/>
      <c r="CX33" s="621"/>
      <c r="CY33" s="622"/>
      <c r="CZ33" s="611">
        <v>53.6</v>
      </c>
      <c r="DA33" s="623"/>
      <c r="DB33" s="623"/>
      <c r="DC33" s="624"/>
      <c r="DD33" s="614">
        <v>2499510</v>
      </c>
      <c r="DE33" s="621"/>
      <c r="DF33" s="621"/>
      <c r="DG33" s="621"/>
      <c r="DH33" s="621"/>
      <c r="DI33" s="621"/>
      <c r="DJ33" s="621"/>
      <c r="DK33" s="622"/>
      <c r="DL33" s="614">
        <v>1623020</v>
      </c>
      <c r="DM33" s="621"/>
      <c r="DN33" s="621"/>
      <c r="DO33" s="621"/>
      <c r="DP33" s="621"/>
      <c r="DQ33" s="621"/>
      <c r="DR33" s="621"/>
      <c r="DS33" s="621"/>
      <c r="DT33" s="621"/>
      <c r="DU33" s="621"/>
      <c r="DV33" s="622"/>
      <c r="DW33" s="611">
        <v>44.3</v>
      </c>
      <c r="DX33" s="623"/>
      <c r="DY33" s="623"/>
      <c r="DZ33" s="623"/>
      <c r="EA33" s="623"/>
      <c r="EB33" s="623"/>
      <c r="EC33" s="635"/>
    </row>
    <row r="34" spans="2:133" ht="11.25" customHeight="1" x14ac:dyDescent="0.2">
      <c r="B34" s="605" t="s">
        <v>334</v>
      </c>
      <c r="C34" s="606"/>
      <c r="D34" s="606"/>
      <c r="E34" s="606"/>
      <c r="F34" s="606"/>
      <c r="G34" s="606"/>
      <c r="H34" s="606"/>
      <c r="I34" s="606"/>
      <c r="J34" s="606"/>
      <c r="K34" s="606"/>
      <c r="L34" s="606"/>
      <c r="M34" s="606"/>
      <c r="N34" s="606"/>
      <c r="O34" s="606"/>
      <c r="P34" s="606"/>
      <c r="Q34" s="607"/>
      <c r="R34" s="608">
        <v>471044</v>
      </c>
      <c r="S34" s="609"/>
      <c r="T34" s="609"/>
      <c r="U34" s="609"/>
      <c r="V34" s="609"/>
      <c r="W34" s="609"/>
      <c r="X34" s="609"/>
      <c r="Y34" s="610"/>
      <c r="Z34" s="646">
        <v>6.5</v>
      </c>
      <c r="AA34" s="646"/>
      <c r="AB34" s="646"/>
      <c r="AC34" s="646"/>
      <c r="AD34" s="647" t="s">
        <v>180</v>
      </c>
      <c r="AE34" s="647"/>
      <c r="AF34" s="647"/>
      <c r="AG34" s="647"/>
      <c r="AH34" s="647"/>
      <c r="AI34" s="647"/>
      <c r="AJ34" s="647"/>
      <c r="AK34" s="647"/>
      <c r="AL34" s="611" t="s">
        <v>180</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335</v>
      </c>
      <c r="CE34" s="606"/>
      <c r="CF34" s="606"/>
      <c r="CG34" s="606"/>
      <c r="CH34" s="606"/>
      <c r="CI34" s="606"/>
      <c r="CJ34" s="606"/>
      <c r="CK34" s="606"/>
      <c r="CL34" s="606"/>
      <c r="CM34" s="606"/>
      <c r="CN34" s="606"/>
      <c r="CO34" s="606"/>
      <c r="CP34" s="606"/>
      <c r="CQ34" s="607"/>
      <c r="CR34" s="608">
        <v>982268</v>
      </c>
      <c r="CS34" s="609"/>
      <c r="CT34" s="609"/>
      <c r="CU34" s="609"/>
      <c r="CV34" s="609"/>
      <c r="CW34" s="609"/>
      <c r="CX34" s="609"/>
      <c r="CY34" s="610"/>
      <c r="CZ34" s="611">
        <v>13.8</v>
      </c>
      <c r="DA34" s="623"/>
      <c r="DB34" s="623"/>
      <c r="DC34" s="624"/>
      <c r="DD34" s="614">
        <v>633380</v>
      </c>
      <c r="DE34" s="609"/>
      <c r="DF34" s="609"/>
      <c r="DG34" s="609"/>
      <c r="DH34" s="609"/>
      <c r="DI34" s="609"/>
      <c r="DJ34" s="609"/>
      <c r="DK34" s="610"/>
      <c r="DL34" s="614">
        <v>455456</v>
      </c>
      <c r="DM34" s="609"/>
      <c r="DN34" s="609"/>
      <c r="DO34" s="609"/>
      <c r="DP34" s="609"/>
      <c r="DQ34" s="609"/>
      <c r="DR34" s="609"/>
      <c r="DS34" s="609"/>
      <c r="DT34" s="609"/>
      <c r="DU34" s="609"/>
      <c r="DV34" s="610"/>
      <c r="DW34" s="611">
        <v>12.4</v>
      </c>
      <c r="DX34" s="623"/>
      <c r="DY34" s="623"/>
      <c r="DZ34" s="623"/>
      <c r="EA34" s="623"/>
      <c r="EB34" s="623"/>
      <c r="EC34" s="635"/>
    </row>
    <row r="35" spans="2:133" ht="11.25" customHeight="1" x14ac:dyDescent="0.2">
      <c r="B35" s="605" t="s">
        <v>336</v>
      </c>
      <c r="C35" s="606"/>
      <c r="D35" s="606"/>
      <c r="E35" s="606"/>
      <c r="F35" s="606"/>
      <c r="G35" s="606"/>
      <c r="H35" s="606"/>
      <c r="I35" s="606"/>
      <c r="J35" s="606"/>
      <c r="K35" s="606"/>
      <c r="L35" s="606"/>
      <c r="M35" s="606"/>
      <c r="N35" s="606"/>
      <c r="O35" s="606"/>
      <c r="P35" s="606"/>
      <c r="Q35" s="607"/>
      <c r="R35" s="608">
        <v>352161</v>
      </c>
      <c r="S35" s="609"/>
      <c r="T35" s="609"/>
      <c r="U35" s="609"/>
      <c r="V35" s="609"/>
      <c r="W35" s="609"/>
      <c r="X35" s="609"/>
      <c r="Y35" s="610"/>
      <c r="Z35" s="646">
        <v>4.9000000000000004</v>
      </c>
      <c r="AA35" s="646"/>
      <c r="AB35" s="646"/>
      <c r="AC35" s="646"/>
      <c r="AD35" s="647" t="s">
        <v>142</v>
      </c>
      <c r="AE35" s="647"/>
      <c r="AF35" s="647"/>
      <c r="AG35" s="647"/>
      <c r="AH35" s="647"/>
      <c r="AI35" s="647"/>
      <c r="AJ35" s="647"/>
      <c r="AK35" s="647"/>
      <c r="AL35" s="611" t="s">
        <v>246</v>
      </c>
      <c r="AM35" s="612"/>
      <c r="AN35" s="612"/>
      <c r="AO35" s="648"/>
      <c r="AP35" s="216"/>
      <c r="AQ35" s="660" t="s">
        <v>337</v>
      </c>
      <c r="AR35" s="661"/>
      <c r="AS35" s="661"/>
      <c r="AT35" s="661"/>
      <c r="AU35" s="661"/>
      <c r="AV35" s="661"/>
      <c r="AW35" s="661"/>
      <c r="AX35" s="661"/>
      <c r="AY35" s="661"/>
      <c r="AZ35" s="661"/>
      <c r="BA35" s="661"/>
      <c r="BB35" s="661"/>
      <c r="BC35" s="661"/>
      <c r="BD35" s="661"/>
      <c r="BE35" s="661"/>
      <c r="BF35" s="662"/>
      <c r="BG35" s="660" t="s">
        <v>338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339</v>
      </c>
      <c r="CE35" s="606"/>
      <c r="CF35" s="606"/>
      <c r="CG35" s="606"/>
      <c r="CH35" s="606"/>
      <c r="CI35" s="606"/>
      <c r="CJ35" s="606"/>
      <c r="CK35" s="606"/>
      <c r="CL35" s="606"/>
      <c r="CM35" s="606"/>
      <c r="CN35" s="606"/>
      <c r="CO35" s="606"/>
      <c r="CP35" s="606"/>
      <c r="CQ35" s="607"/>
      <c r="CR35" s="608">
        <v>79456</v>
      </c>
      <c r="CS35" s="621"/>
      <c r="CT35" s="621"/>
      <c r="CU35" s="621"/>
      <c r="CV35" s="621"/>
      <c r="CW35" s="621"/>
      <c r="CX35" s="621"/>
      <c r="CY35" s="622"/>
      <c r="CZ35" s="611">
        <v>1.1000000000000001</v>
      </c>
      <c r="DA35" s="623"/>
      <c r="DB35" s="623"/>
      <c r="DC35" s="624"/>
      <c r="DD35" s="614">
        <v>73071</v>
      </c>
      <c r="DE35" s="621"/>
      <c r="DF35" s="621"/>
      <c r="DG35" s="621"/>
      <c r="DH35" s="621"/>
      <c r="DI35" s="621"/>
      <c r="DJ35" s="621"/>
      <c r="DK35" s="622"/>
      <c r="DL35" s="614">
        <v>73071</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2">
      <c r="B36" s="605" t="s">
        <v>340</v>
      </c>
      <c r="C36" s="606"/>
      <c r="D36" s="606"/>
      <c r="E36" s="606"/>
      <c r="F36" s="606"/>
      <c r="G36" s="606"/>
      <c r="H36" s="606"/>
      <c r="I36" s="606"/>
      <c r="J36" s="606"/>
      <c r="K36" s="606"/>
      <c r="L36" s="606"/>
      <c r="M36" s="606"/>
      <c r="N36" s="606"/>
      <c r="O36" s="606"/>
      <c r="P36" s="606"/>
      <c r="Q36" s="607"/>
      <c r="R36" s="608">
        <v>97151</v>
      </c>
      <c r="S36" s="609"/>
      <c r="T36" s="609"/>
      <c r="U36" s="609"/>
      <c r="V36" s="609"/>
      <c r="W36" s="609"/>
      <c r="X36" s="609"/>
      <c r="Y36" s="610"/>
      <c r="Z36" s="646">
        <v>1.4</v>
      </c>
      <c r="AA36" s="646"/>
      <c r="AB36" s="646"/>
      <c r="AC36" s="646"/>
      <c r="AD36" s="647" t="s">
        <v>180</v>
      </c>
      <c r="AE36" s="647"/>
      <c r="AF36" s="647"/>
      <c r="AG36" s="647"/>
      <c r="AH36" s="647"/>
      <c r="AI36" s="647"/>
      <c r="AJ36" s="647"/>
      <c r="AK36" s="647"/>
      <c r="AL36" s="611" t="s">
        <v>246</v>
      </c>
      <c r="AM36" s="612"/>
      <c r="AN36" s="612"/>
      <c r="AO36" s="648"/>
      <c r="AP36" s="216"/>
      <c r="AQ36" s="657" t="s">
        <v>341</v>
      </c>
      <c r="AR36" s="658"/>
      <c r="AS36" s="658"/>
      <c r="AT36" s="658"/>
      <c r="AU36" s="658"/>
      <c r="AV36" s="658"/>
      <c r="AW36" s="658"/>
      <c r="AX36" s="658"/>
      <c r="AY36" s="659"/>
      <c r="AZ36" s="663">
        <v>1083907</v>
      </c>
      <c r="BA36" s="664"/>
      <c r="BB36" s="664"/>
      <c r="BC36" s="664"/>
      <c r="BD36" s="664"/>
      <c r="BE36" s="664"/>
      <c r="BF36" s="665"/>
      <c r="BG36" s="666" t="s">
        <v>342</v>
      </c>
      <c r="BH36" s="667"/>
      <c r="BI36" s="667"/>
      <c r="BJ36" s="667"/>
      <c r="BK36" s="667"/>
      <c r="BL36" s="667"/>
      <c r="BM36" s="667"/>
      <c r="BN36" s="667"/>
      <c r="BO36" s="667"/>
      <c r="BP36" s="667"/>
      <c r="BQ36" s="667"/>
      <c r="BR36" s="667"/>
      <c r="BS36" s="667"/>
      <c r="BT36" s="667"/>
      <c r="BU36" s="668"/>
      <c r="BV36" s="663">
        <v>26277</v>
      </c>
      <c r="BW36" s="664"/>
      <c r="BX36" s="664"/>
      <c r="BY36" s="664"/>
      <c r="BZ36" s="664"/>
      <c r="CA36" s="664"/>
      <c r="CB36" s="665"/>
      <c r="CD36" s="605" t="s">
        <v>343</v>
      </c>
      <c r="CE36" s="606"/>
      <c r="CF36" s="606"/>
      <c r="CG36" s="606"/>
      <c r="CH36" s="606"/>
      <c r="CI36" s="606"/>
      <c r="CJ36" s="606"/>
      <c r="CK36" s="606"/>
      <c r="CL36" s="606"/>
      <c r="CM36" s="606"/>
      <c r="CN36" s="606"/>
      <c r="CO36" s="606"/>
      <c r="CP36" s="606"/>
      <c r="CQ36" s="607"/>
      <c r="CR36" s="608">
        <v>1514729</v>
      </c>
      <c r="CS36" s="609"/>
      <c r="CT36" s="609"/>
      <c r="CU36" s="609"/>
      <c r="CV36" s="609"/>
      <c r="CW36" s="609"/>
      <c r="CX36" s="609"/>
      <c r="CY36" s="610"/>
      <c r="CZ36" s="611">
        <v>21.3</v>
      </c>
      <c r="DA36" s="623"/>
      <c r="DB36" s="623"/>
      <c r="DC36" s="624"/>
      <c r="DD36" s="614">
        <v>1064900</v>
      </c>
      <c r="DE36" s="609"/>
      <c r="DF36" s="609"/>
      <c r="DG36" s="609"/>
      <c r="DH36" s="609"/>
      <c r="DI36" s="609"/>
      <c r="DJ36" s="609"/>
      <c r="DK36" s="610"/>
      <c r="DL36" s="614">
        <v>621166</v>
      </c>
      <c r="DM36" s="609"/>
      <c r="DN36" s="609"/>
      <c r="DO36" s="609"/>
      <c r="DP36" s="609"/>
      <c r="DQ36" s="609"/>
      <c r="DR36" s="609"/>
      <c r="DS36" s="609"/>
      <c r="DT36" s="609"/>
      <c r="DU36" s="609"/>
      <c r="DV36" s="610"/>
      <c r="DW36" s="611">
        <v>16.899999999999999</v>
      </c>
      <c r="DX36" s="623"/>
      <c r="DY36" s="623"/>
      <c r="DZ36" s="623"/>
      <c r="EA36" s="623"/>
      <c r="EB36" s="623"/>
      <c r="EC36" s="635"/>
    </row>
    <row r="37" spans="2:133" ht="11.25" customHeight="1" x14ac:dyDescent="0.2">
      <c r="B37" s="605" t="s">
        <v>344</v>
      </c>
      <c r="C37" s="606"/>
      <c r="D37" s="606"/>
      <c r="E37" s="606"/>
      <c r="F37" s="606"/>
      <c r="G37" s="606"/>
      <c r="H37" s="606"/>
      <c r="I37" s="606"/>
      <c r="J37" s="606"/>
      <c r="K37" s="606"/>
      <c r="L37" s="606"/>
      <c r="M37" s="606"/>
      <c r="N37" s="606"/>
      <c r="O37" s="606"/>
      <c r="P37" s="606"/>
      <c r="Q37" s="607"/>
      <c r="R37" s="608">
        <v>151415</v>
      </c>
      <c r="S37" s="609"/>
      <c r="T37" s="609"/>
      <c r="U37" s="609"/>
      <c r="V37" s="609"/>
      <c r="W37" s="609"/>
      <c r="X37" s="609"/>
      <c r="Y37" s="610"/>
      <c r="Z37" s="646">
        <v>2.1</v>
      </c>
      <c r="AA37" s="646"/>
      <c r="AB37" s="646"/>
      <c r="AC37" s="646"/>
      <c r="AD37" s="647">
        <v>4448</v>
      </c>
      <c r="AE37" s="647"/>
      <c r="AF37" s="647"/>
      <c r="AG37" s="647"/>
      <c r="AH37" s="647"/>
      <c r="AI37" s="647"/>
      <c r="AJ37" s="647"/>
      <c r="AK37" s="647"/>
      <c r="AL37" s="611">
        <v>0.1</v>
      </c>
      <c r="AM37" s="612"/>
      <c r="AN37" s="612"/>
      <c r="AO37" s="648"/>
      <c r="AQ37" s="641" t="s">
        <v>345</v>
      </c>
      <c r="AR37" s="642"/>
      <c r="AS37" s="642"/>
      <c r="AT37" s="642"/>
      <c r="AU37" s="642"/>
      <c r="AV37" s="642"/>
      <c r="AW37" s="642"/>
      <c r="AX37" s="642"/>
      <c r="AY37" s="643"/>
      <c r="AZ37" s="608">
        <v>455391</v>
      </c>
      <c r="BA37" s="609"/>
      <c r="BB37" s="609"/>
      <c r="BC37" s="609"/>
      <c r="BD37" s="621"/>
      <c r="BE37" s="621"/>
      <c r="BF37" s="644"/>
      <c r="BG37" s="605" t="s">
        <v>346</v>
      </c>
      <c r="BH37" s="606"/>
      <c r="BI37" s="606"/>
      <c r="BJ37" s="606"/>
      <c r="BK37" s="606"/>
      <c r="BL37" s="606"/>
      <c r="BM37" s="606"/>
      <c r="BN37" s="606"/>
      <c r="BO37" s="606"/>
      <c r="BP37" s="606"/>
      <c r="BQ37" s="606"/>
      <c r="BR37" s="606"/>
      <c r="BS37" s="606"/>
      <c r="BT37" s="606"/>
      <c r="BU37" s="607"/>
      <c r="BV37" s="608">
        <v>4507</v>
      </c>
      <c r="BW37" s="609"/>
      <c r="BX37" s="609"/>
      <c r="BY37" s="609"/>
      <c r="BZ37" s="609"/>
      <c r="CA37" s="609"/>
      <c r="CB37" s="645"/>
      <c r="CD37" s="605" t="s">
        <v>347</v>
      </c>
      <c r="CE37" s="606"/>
      <c r="CF37" s="606"/>
      <c r="CG37" s="606"/>
      <c r="CH37" s="606"/>
      <c r="CI37" s="606"/>
      <c r="CJ37" s="606"/>
      <c r="CK37" s="606"/>
      <c r="CL37" s="606"/>
      <c r="CM37" s="606"/>
      <c r="CN37" s="606"/>
      <c r="CO37" s="606"/>
      <c r="CP37" s="606"/>
      <c r="CQ37" s="607"/>
      <c r="CR37" s="608">
        <v>171925</v>
      </c>
      <c r="CS37" s="621"/>
      <c r="CT37" s="621"/>
      <c r="CU37" s="621"/>
      <c r="CV37" s="621"/>
      <c r="CW37" s="621"/>
      <c r="CX37" s="621"/>
      <c r="CY37" s="622"/>
      <c r="CZ37" s="611">
        <v>2.4</v>
      </c>
      <c r="DA37" s="623"/>
      <c r="DB37" s="623"/>
      <c r="DC37" s="624"/>
      <c r="DD37" s="614">
        <v>167991</v>
      </c>
      <c r="DE37" s="621"/>
      <c r="DF37" s="621"/>
      <c r="DG37" s="621"/>
      <c r="DH37" s="621"/>
      <c r="DI37" s="621"/>
      <c r="DJ37" s="621"/>
      <c r="DK37" s="622"/>
      <c r="DL37" s="614">
        <v>167983</v>
      </c>
      <c r="DM37" s="621"/>
      <c r="DN37" s="621"/>
      <c r="DO37" s="621"/>
      <c r="DP37" s="621"/>
      <c r="DQ37" s="621"/>
      <c r="DR37" s="621"/>
      <c r="DS37" s="621"/>
      <c r="DT37" s="621"/>
      <c r="DU37" s="621"/>
      <c r="DV37" s="622"/>
      <c r="DW37" s="611">
        <v>4.5999999999999996</v>
      </c>
      <c r="DX37" s="623"/>
      <c r="DY37" s="623"/>
      <c r="DZ37" s="623"/>
      <c r="EA37" s="623"/>
      <c r="EB37" s="623"/>
      <c r="EC37" s="635"/>
    </row>
    <row r="38" spans="2:133" ht="11.25" customHeight="1" x14ac:dyDescent="0.2">
      <c r="B38" s="605" t="s">
        <v>348</v>
      </c>
      <c r="C38" s="606"/>
      <c r="D38" s="606"/>
      <c r="E38" s="606"/>
      <c r="F38" s="606"/>
      <c r="G38" s="606"/>
      <c r="H38" s="606"/>
      <c r="I38" s="606"/>
      <c r="J38" s="606"/>
      <c r="K38" s="606"/>
      <c r="L38" s="606"/>
      <c r="M38" s="606"/>
      <c r="N38" s="606"/>
      <c r="O38" s="606"/>
      <c r="P38" s="606"/>
      <c r="Q38" s="607"/>
      <c r="R38" s="608">
        <v>382099</v>
      </c>
      <c r="S38" s="609"/>
      <c r="T38" s="609"/>
      <c r="U38" s="609"/>
      <c r="V38" s="609"/>
      <c r="W38" s="609"/>
      <c r="X38" s="609"/>
      <c r="Y38" s="610"/>
      <c r="Z38" s="646">
        <v>5.3</v>
      </c>
      <c r="AA38" s="646"/>
      <c r="AB38" s="646"/>
      <c r="AC38" s="646"/>
      <c r="AD38" s="647" t="s">
        <v>142</v>
      </c>
      <c r="AE38" s="647"/>
      <c r="AF38" s="647"/>
      <c r="AG38" s="647"/>
      <c r="AH38" s="647"/>
      <c r="AI38" s="647"/>
      <c r="AJ38" s="647"/>
      <c r="AK38" s="647"/>
      <c r="AL38" s="611" t="s">
        <v>142</v>
      </c>
      <c r="AM38" s="612"/>
      <c r="AN38" s="612"/>
      <c r="AO38" s="648"/>
      <c r="AQ38" s="641" t="s">
        <v>349</v>
      </c>
      <c r="AR38" s="642"/>
      <c r="AS38" s="642"/>
      <c r="AT38" s="642"/>
      <c r="AU38" s="642"/>
      <c r="AV38" s="642"/>
      <c r="AW38" s="642"/>
      <c r="AX38" s="642"/>
      <c r="AY38" s="643"/>
      <c r="AZ38" s="608">
        <v>14485</v>
      </c>
      <c r="BA38" s="609"/>
      <c r="BB38" s="609"/>
      <c r="BC38" s="609"/>
      <c r="BD38" s="621"/>
      <c r="BE38" s="621"/>
      <c r="BF38" s="644"/>
      <c r="BG38" s="605" t="s">
        <v>350</v>
      </c>
      <c r="BH38" s="606"/>
      <c r="BI38" s="606"/>
      <c r="BJ38" s="606"/>
      <c r="BK38" s="606"/>
      <c r="BL38" s="606"/>
      <c r="BM38" s="606"/>
      <c r="BN38" s="606"/>
      <c r="BO38" s="606"/>
      <c r="BP38" s="606"/>
      <c r="BQ38" s="606"/>
      <c r="BR38" s="606"/>
      <c r="BS38" s="606"/>
      <c r="BT38" s="606"/>
      <c r="BU38" s="607"/>
      <c r="BV38" s="608">
        <v>1502</v>
      </c>
      <c r="BW38" s="609"/>
      <c r="BX38" s="609"/>
      <c r="BY38" s="609"/>
      <c r="BZ38" s="609"/>
      <c r="CA38" s="609"/>
      <c r="CB38" s="645"/>
      <c r="CD38" s="605" t="s">
        <v>351</v>
      </c>
      <c r="CE38" s="606"/>
      <c r="CF38" s="606"/>
      <c r="CG38" s="606"/>
      <c r="CH38" s="606"/>
      <c r="CI38" s="606"/>
      <c r="CJ38" s="606"/>
      <c r="CK38" s="606"/>
      <c r="CL38" s="606"/>
      <c r="CM38" s="606"/>
      <c r="CN38" s="606"/>
      <c r="CO38" s="606"/>
      <c r="CP38" s="606"/>
      <c r="CQ38" s="607"/>
      <c r="CR38" s="608">
        <v>616719</v>
      </c>
      <c r="CS38" s="609"/>
      <c r="CT38" s="609"/>
      <c r="CU38" s="609"/>
      <c r="CV38" s="609"/>
      <c r="CW38" s="609"/>
      <c r="CX38" s="609"/>
      <c r="CY38" s="610"/>
      <c r="CZ38" s="611">
        <v>8.6999999999999993</v>
      </c>
      <c r="DA38" s="623"/>
      <c r="DB38" s="623"/>
      <c r="DC38" s="624"/>
      <c r="DD38" s="614">
        <v>495715</v>
      </c>
      <c r="DE38" s="609"/>
      <c r="DF38" s="609"/>
      <c r="DG38" s="609"/>
      <c r="DH38" s="609"/>
      <c r="DI38" s="609"/>
      <c r="DJ38" s="609"/>
      <c r="DK38" s="610"/>
      <c r="DL38" s="614">
        <v>473327</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2">
      <c r="B39" s="605" t="s">
        <v>352</v>
      </c>
      <c r="C39" s="606"/>
      <c r="D39" s="606"/>
      <c r="E39" s="606"/>
      <c r="F39" s="606"/>
      <c r="G39" s="606"/>
      <c r="H39" s="606"/>
      <c r="I39" s="606"/>
      <c r="J39" s="606"/>
      <c r="K39" s="606"/>
      <c r="L39" s="606"/>
      <c r="M39" s="606"/>
      <c r="N39" s="606"/>
      <c r="O39" s="606"/>
      <c r="P39" s="606"/>
      <c r="Q39" s="607"/>
      <c r="R39" s="608" t="s">
        <v>246</v>
      </c>
      <c r="S39" s="609"/>
      <c r="T39" s="609"/>
      <c r="U39" s="609"/>
      <c r="V39" s="609"/>
      <c r="W39" s="609"/>
      <c r="X39" s="609"/>
      <c r="Y39" s="610"/>
      <c r="Z39" s="646" t="s">
        <v>142</v>
      </c>
      <c r="AA39" s="646"/>
      <c r="AB39" s="646"/>
      <c r="AC39" s="646"/>
      <c r="AD39" s="647" t="s">
        <v>142</v>
      </c>
      <c r="AE39" s="647"/>
      <c r="AF39" s="647"/>
      <c r="AG39" s="647"/>
      <c r="AH39" s="647"/>
      <c r="AI39" s="647"/>
      <c r="AJ39" s="647"/>
      <c r="AK39" s="647"/>
      <c r="AL39" s="611" t="s">
        <v>180</v>
      </c>
      <c r="AM39" s="612"/>
      <c r="AN39" s="612"/>
      <c r="AO39" s="648"/>
      <c r="AQ39" s="641" t="s">
        <v>353</v>
      </c>
      <c r="AR39" s="642"/>
      <c r="AS39" s="642"/>
      <c r="AT39" s="642"/>
      <c r="AU39" s="642"/>
      <c r="AV39" s="642"/>
      <c r="AW39" s="642"/>
      <c r="AX39" s="642"/>
      <c r="AY39" s="643"/>
      <c r="AZ39" s="608">
        <v>9806</v>
      </c>
      <c r="BA39" s="609"/>
      <c r="BB39" s="609"/>
      <c r="BC39" s="609"/>
      <c r="BD39" s="621"/>
      <c r="BE39" s="621"/>
      <c r="BF39" s="644"/>
      <c r="BG39" s="605" t="s">
        <v>354</v>
      </c>
      <c r="BH39" s="606"/>
      <c r="BI39" s="606"/>
      <c r="BJ39" s="606"/>
      <c r="BK39" s="606"/>
      <c r="BL39" s="606"/>
      <c r="BM39" s="606"/>
      <c r="BN39" s="606"/>
      <c r="BO39" s="606"/>
      <c r="BP39" s="606"/>
      <c r="BQ39" s="606"/>
      <c r="BR39" s="606"/>
      <c r="BS39" s="606"/>
      <c r="BT39" s="606"/>
      <c r="BU39" s="607"/>
      <c r="BV39" s="608">
        <v>2316</v>
      </c>
      <c r="BW39" s="609"/>
      <c r="BX39" s="609"/>
      <c r="BY39" s="609"/>
      <c r="BZ39" s="609"/>
      <c r="CA39" s="609"/>
      <c r="CB39" s="645"/>
      <c r="CD39" s="605" t="s">
        <v>355</v>
      </c>
      <c r="CE39" s="606"/>
      <c r="CF39" s="606"/>
      <c r="CG39" s="606"/>
      <c r="CH39" s="606"/>
      <c r="CI39" s="606"/>
      <c r="CJ39" s="606"/>
      <c r="CK39" s="606"/>
      <c r="CL39" s="606"/>
      <c r="CM39" s="606"/>
      <c r="CN39" s="606"/>
      <c r="CO39" s="606"/>
      <c r="CP39" s="606"/>
      <c r="CQ39" s="607"/>
      <c r="CR39" s="608">
        <v>535662</v>
      </c>
      <c r="CS39" s="621"/>
      <c r="CT39" s="621"/>
      <c r="CU39" s="621"/>
      <c r="CV39" s="621"/>
      <c r="CW39" s="621"/>
      <c r="CX39" s="621"/>
      <c r="CY39" s="622"/>
      <c r="CZ39" s="611">
        <v>7.5</v>
      </c>
      <c r="DA39" s="623"/>
      <c r="DB39" s="623"/>
      <c r="DC39" s="624"/>
      <c r="DD39" s="614">
        <v>232444</v>
      </c>
      <c r="DE39" s="621"/>
      <c r="DF39" s="621"/>
      <c r="DG39" s="621"/>
      <c r="DH39" s="621"/>
      <c r="DI39" s="621"/>
      <c r="DJ39" s="621"/>
      <c r="DK39" s="622"/>
      <c r="DL39" s="614" t="s">
        <v>180</v>
      </c>
      <c r="DM39" s="621"/>
      <c r="DN39" s="621"/>
      <c r="DO39" s="621"/>
      <c r="DP39" s="621"/>
      <c r="DQ39" s="621"/>
      <c r="DR39" s="621"/>
      <c r="DS39" s="621"/>
      <c r="DT39" s="621"/>
      <c r="DU39" s="621"/>
      <c r="DV39" s="622"/>
      <c r="DW39" s="611" t="s">
        <v>142</v>
      </c>
      <c r="DX39" s="623"/>
      <c r="DY39" s="623"/>
      <c r="DZ39" s="623"/>
      <c r="EA39" s="623"/>
      <c r="EB39" s="623"/>
      <c r="EC39" s="635"/>
    </row>
    <row r="40" spans="2:133" ht="11.25" customHeight="1" x14ac:dyDescent="0.2">
      <c r="B40" s="605" t="s">
        <v>356</v>
      </c>
      <c r="C40" s="606"/>
      <c r="D40" s="606"/>
      <c r="E40" s="606"/>
      <c r="F40" s="606"/>
      <c r="G40" s="606"/>
      <c r="H40" s="606"/>
      <c r="I40" s="606"/>
      <c r="J40" s="606"/>
      <c r="K40" s="606"/>
      <c r="L40" s="606"/>
      <c r="M40" s="606"/>
      <c r="N40" s="606"/>
      <c r="O40" s="606"/>
      <c r="P40" s="606"/>
      <c r="Q40" s="607"/>
      <c r="R40" s="608">
        <v>35999</v>
      </c>
      <c r="S40" s="609"/>
      <c r="T40" s="609"/>
      <c r="U40" s="609"/>
      <c r="V40" s="609"/>
      <c r="W40" s="609"/>
      <c r="X40" s="609"/>
      <c r="Y40" s="610"/>
      <c r="Z40" s="646">
        <v>0.5</v>
      </c>
      <c r="AA40" s="646"/>
      <c r="AB40" s="646"/>
      <c r="AC40" s="646"/>
      <c r="AD40" s="647" t="s">
        <v>142</v>
      </c>
      <c r="AE40" s="647"/>
      <c r="AF40" s="647"/>
      <c r="AG40" s="647"/>
      <c r="AH40" s="647"/>
      <c r="AI40" s="647"/>
      <c r="AJ40" s="647"/>
      <c r="AK40" s="647"/>
      <c r="AL40" s="611" t="s">
        <v>142</v>
      </c>
      <c r="AM40" s="612"/>
      <c r="AN40" s="612"/>
      <c r="AO40" s="648"/>
      <c r="AQ40" s="641" t="s">
        <v>357</v>
      </c>
      <c r="AR40" s="642"/>
      <c r="AS40" s="642"/>
      <c r="AT40" s="642"/>
      <c r="AU40" s="642"/>
      <c r="AV40" s="642"/>
      <c r="AW40" s="642"/>
      <c r="AX40" s="642"/>
      <c r="AY40" s="643"/>
      <c r="AZ40" s="608">
        <v>1991</v>
      </c>
      <c r="BA40" s="609"/>
      <c r="BB40" s="609"/>
      <c r="BC40" s="609"/>
      <c r="BD40" s="621"/>
      <c r="BE40" s="621"/>
      <c r="BF40" s="644"/>
      <c r="BG40" s="649" t="s">
        <v>358</v>
      </c>
      <c r="BH40" s="650"/>
      <c r="BI40" s="650"/>
      <c r="BJ40" s="650"/>
      <c r="BK40" s="650"/>
      <c r="BL40" s="217"/>
      <c r="BM40" s="606" t="s">
        <v>359</v>
      </c>
      <c r="BN40" s="606"/>
      <c r="BO40" s="606"/>
      <c r="BP40" s="606"/>
      <c r="BQ40" s="606"/>
      <c r="BR40" s="606"/>
      <c r="BS40" s="606"/>
      <c r="BT40" s="606"/>
      <c r="BU40" s="607"/>
      <c r="BV40" s="608">
        <v>112</v>
      </c>
      <c r="BW40" s="609"/>
      <c r="BX40" s="609"/>
      <c r="BY40" s="609"/>
      <c r="BZ40" s="609"/>
      <c r="CA40" s="609"/>
      <c r="CB40" s="645"/>
      <c r="CD40" s="605" t="s">
        <v>360</v>
      </c>
      <c r="CE40" s="606"/>
      <c r="CF40" s="606"/>
      <c r="CG40" s="606"/>
      <c r="CH40" s="606"/>
      <c r="CI40" s="606"/>
      <c r="CJ40" s="606"/>
      <c r="CK40" s="606"/>
      <c r="CL40" s="606"/>
      <c r="CM40" s="606"/>
      <c r="CN40" s="606"/>
      <c r="CO40" s="606"/>
      <c r="CP40" s="606"/>
      <c r="CQ40" s="607"/>
      <c r="CR40" s="608">
        <v>77500</v>
      </c>
      <c r="CS40" s="609"/>
      <c r="CT40" s="609"/>
      <c r="CU40" s="609"/>
      <c r="CV40" s="609"/>
      <c r="CW40" s="609"/>
      <c r="CX40" s="609"/>
      <c r="CY40" s="610"/>
      <c r="CZ40" s="611">
        <v>1.1000000000000001</v>
      </c>
      <c r="DA40" s="623"/>
      <c r="DB40" s="623"/>
      <c r="DC40" s="624"/>
      <c r="DD40" s="614" t="s">
        <v>246</v>
      </c>
      <c r="DE40" s="609"/>
      <c r="DF40" s="609"/>
      <c r="DG40" s="609"/>
      <c r="DH40" s="609"/>
      <c r="DI40" s="609"/>
      <c r="DJ40" s="609"/>
      <c r="DK40" s="610"/>
      <c r="DL40" s="614" t="s">
        <v>180</v>
      </c>
      <c r="DM40" s="609"/>
      <c r="DN40" s="609"/>
      <c r="DO40" s="609"/>
      <c r="DP40" s="609"/>
      <c r="DQ40" s="609"/>
      <c r="DR40" s="609"/>
      <c r="DS40" s="609"/>
      <c r="DT40" s="609"/>
      <c r="DU40" s="609"/>
      <c r="DV40" s="610"/>
      <c r="DW40" s="611" t="s">
        <v>142</v>
      </c>
      <c r="DX40" s="623"/>
      <c r="DY40" s="623"/>
      <c r="DZ40" s="623"/>
      <c r="EA40" s="623"/>
      <c r="EB40" s="623"/>
      <c r="EC40" s="635"/>
    </row>
    <row r="41" spans="2:133" ht="11.25" customHeight="1" x14ac:dyDescent="0.2">
      <c r="B41" s="589" t="s">
        <v>361</v>
      </c>
      <c r="C41" s="590"/>
      <c r="D41" s="590"/>
      <c r="E41" s="590"/>
      <c r="F41" s="590"/>
      <c r="G41" s="590"/>
      <c r="H41" s="590"/>
      <c r="I41" s="590"/>
      <c r="J41" s="590"/>
      <c r="K41" s="590"/>
      <c r="L41" s="590"/>
      <c r="M41" s="590"/>
      <c r="N41" s="590"/>
      <c r="O41" s="590"/>
      <c r="P41" s="590"/>
      <c r="Q41" s="591"/>
      <c r="R41" s="592">
        <v>7193438</v>
      </c>
      <c r="S41" s="633"/>
      <c r="T41" s="633"/>
      <c r="U41" s="633"/>
      <c r="V41" s="633"/>
      <c r="W41" s="633"/>
      <c r="X41" s="633"/>
      <c r="Y41" s="636"/>
      <c r="Z41" s="637">
        <v>100</v>
      </c>
      <c r="AA41" s="637"/>
      <c r="AB41" s="637"/>
      <c r="AC41" s="637"/>
      <c r="AD41" s="638">
        <v>3629943</v>
      </c>
      <c r="AE41" s="638"/>
      <c r="AF41" s="638"/>
      <c r="AG41" s="638"/>
      <c r="AH41" s="638"/>
      <c r="AI41" s="638"/>
      <c r="AJ41" s="638"/>
      <c r="AK41" s="638"/>
      <c r="AL41" s="595">
        <v>100</v>
      </c>
      <c r="AM41" s="639"/>
      <c r="AN41" s="639"/>
      <c r="AO41" s="640"/>
      <c r="AQ41" s="641" t="s">
        <v>362</v>
      </c>
      <c r="AR41" s="642"/>
      <c r="AS41" s="642"/>
      <c r="AT41" s="642"/>
      <c r="AU41" s="642"/>
      <c r="AV41" s="642"/>
      <c r="AW41" s="642"/>
      <c r="AX41" s="642"/>
      <c r="AY41" s="643"/>
      <c r="AZ41" s="608">
        <v>144315</v>
      </c>
      <c r="BA41" s="609"/>
      <c r="BB41" s="609"/>
      <c r="BC41" s="609"/>
      <c r="BD41" s="621"/>
      <c r="BE41" s="621"/>
      <c r="BF41" s="644"/>
      <c r="BG41" s="649"/>
      <c r="BH41" s="650"/>
      <c r="BI41" s="650"/>
      <c r="BJ41" s="650"/>
      <c r="BK41" s="650"/>
      <c r="BL41" s="217"/>
      <c r="BM41" s="606" t="s">
        <v>363</v>
      </c>
      <c r="BN41" s="606"/>
      <c r="BO41" s="606"/>
      <c r="BP41" s="606"/>
      <c r="BQ41" s="606"/>
      <c r="BR41" s="606"/>
      <c r="BS41" s="606"/>
      <c r="BT41" s="606"/>
      <c r="BU41" s="607"/>
      <c r="BV41" s="608" t="s">
        <v>142</v>
      </c>
      <c r="BW41" s="609"/>
      <c r="BX41" s="609"/>
      <c r="BY41" s="609"/>
      <c r="BZ41" s="609"/>
      <c r="CA41" s="609"/>
      <c r="CB41" s="645"/>
      <c r="CD41" s="605" t="s">
        <v>364</v>
      </c>
      <c r="CE41" s="606"/>
      <c r="CF41" s="606"/>
      <c r="CG41" s="606"/>
      <c r="CH41" s="606"/>
      <c r="CI41" s="606"/>
      <c r="CJ41" s="606"/>
      <c r="CK41" s="606"/>
      <c r="CL41" s="606"/>
      <c r="CM41" s="606"/>
      <c r="CN41" s="606"/>
      <c r="CO41" s="606"/>
      <c r="CP41" s="606"/>
      <c r="CQ41" s="607"/>
      <c r="CR41" s="608" t="s">
        <v>246</v>
      </c>
      <c r="CS41" s="621"/>
      <c r="CT41" s="621"/>
      <c r="CU41" s="621"/>
      <c r="CV41" s="621"/>
      <c r="CW41" s="621"/>
      <c r="CX41" s="621"/>
      <c r="CY41" s="622"/>
      <c r="CZ41" s="611" t="s">
        <v>246</v>
      </c>
      <c r="DA41" s="623"/>
      <c r="DB41" s="623"/>
      <c r="DC41" s="624"/>
      <c r="DD41" s="614" t="s">
        <v>142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365</v>
      </c>
      <c r="AR42" s="654"/>
      <c r="AS42" s="654"/>
      <c r="AT42" s="654"/>
      <c r="AU42" s="654"/>
      <c r="AV42" s="654"/>
      <c r="AW42" s="654"/>
      <c r="AX42" s="654"/>
      <c r="AY42" s="655"/>
      <c r="AZ42" s="592">
        <v>457919</v>
      </c>
      <c r="BA42" s="633"/>
      <c r="BB42" s="633"/>
      <c r="BC42" s="633"/>
      <c r="BD42" s="593"/>
      <c r="BE42" s="593"/>
      <c r="BF42" s="656"/>
      <c r="BG42" s="651"/>
      <c r="BH42" s="652"/>
      <c r="BI42" s="652"/>
      <c r="BJ42" s="652"/>
      <c r="BK42" s="652"/>
      <c r="BL42" s="218"/>
      <c r="BM42" s="590" t="s">
        <v>366</v>
      </c>
      <c r="BN42" s="590"/>
      <c r="BO42" s="590"/>
      <c r="BP42" s="590"/>
      <c r="BQ42" s="590"/>
      <c r="BR42" s="590"/>
      <c r="BS42" s="590"/>
      <c r="BT42" s="590"/>
      <c r="BU42" s="591"/>
      <c r="BV42" s="592">
        <v>421</v>
      </c>
      <c r="BW42" s="633"/>
      <c r="BX42" s="633"/>
      <c r="BY42" s="633"/>
      <c r="BZ42" s="633"/>
      <c r="CA42" s="633"/>
      <c r="CB42" s="634"/>
      <c r="CD42" s="605" t="s">
        <v>367</v>
      </c>
      <c r="CE42" s="606"/>
      <c r="CF42" s="606"/>
      <c r="CG42" s="606"/>
      <c r="CH42" s="606"/>
      <c r="CI42" s="606"/>
      <c r="CJ42" s="606"/>
      <c r="CK42" s="606"/>
      <c r="CL42" s="606"/>
      <c r="CM42" s="606"/>
      <c r="CN42" s="606"/>
      <c r="CO42" s="606"/>
      <c r="CP42" s="606"/>
      <c r="CQ42" s="607"/>
      <c r="CR42" s="608">
        <v>716539</v>
      </c>
      <c r="CS42" s="621"/>
      <c r="CT42" s="621"/>
      <c r="CU42" s="621"/>
      <c r="CV42" s="621"/>
      <c r="CW42" s="621"/>
      <c r="CX42" s="621"/>
      <c r="CY42" s="622"/>
      <c r="CZ42" s="611">
        <v>10.1</v>
      </c>
      <c r="DA42" s="623"/>
      <c r="DB42" s="623"/>
      <c r="DC42" s="624"/>
      <c r="DD42" s="614">
        <v>97022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368</v>
      </c>
      <c r="CD43" s="605" t="s">
        <v>369</v>
      </c>
      <c r="CE43" s="606"/>
      <c r="CF43" s="606"/>
      <c r="CG43" s="606"/>
      <c r="CH43" s="606"/>
      <c r="CI43" s="606"/>
      <c r="CJ43" s="606"/>
      <c r="CK43" s="606"/>
      <c r="CL43" s="606"/>
      <c r="CM43" s="606"/>
      <c r="CN43" s="606"/>
      <c r="CO43" s="606"/>
      <c r="CP43" s="606"/>
      <c r="CQ43" s="607"/>
      <c r="CR43" s="608">
        <v>5523</v>
      </c>
      <c r="CS43" s="621"/>
      <c r="CT43" s="621"/>
      <c r="CU43" s="621"/>
      <c r="CV43" s="621"/>
      <c r="CW43" s="621"/>
      <c r="CX43" s="621"/>
      <c r="CY43" s="622"/>
      <c r="CZ43" s="611">
        <v>0.1</v>
      </c>
      <c r="DA43" s="623"/>
      <c r="DB43" s="623"/>
      <c r="DC43" s="624"/>
      <c r="DD43" s="614">
        <v>4981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370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318</v>
      </c>
      <c r="CE44" s="628"/>
      <c r="CF44" s="605" t="s">
        <v>371</v>
      </c>
      <c r="CG44" s="606"/>
      <c r="CH44" s="606"/>
      <c r="CI44" s="606"/>
      <c r="CJ44" s="606"/>
      <c r="CK44" s="606"/>
      <c r="CL44" s="606"/>
      <c r="CM44" s="606"/>
      <c r="CN44" s="606"/>
      <c r="CO44" s="606"/>
      <c r="CP44" s="606"/>
      <c r="CQ44" s="607"/>
      <c r="CR44" s="608">
        <v>654490</v>
      </c>
      <c r="CS44" s="609"/>
      <c r="CT44" s="609"/>
      <c r="CU44" s="609"/>
      <c r="CV44" s="609"/>
      <c r="CW44" s="609"/>
      <c r="CX44" s="609"/>
      <c r="CY44" s="610"/>
      <c r="CZ44" s="611">
        <v>9.1999999999999993</v>
      </c>
      <c r="DA44" s="612"/>
      <c r="DB44" s="612"/>
      <c r="DC44" s="613"/>
      <c r="DD44" s="614">
        <v>83040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372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373</v>
      </c>
      <c r="CG45" s="606"/>
      <c r="CH45" s="606"/>
      <c r="CI45" s="606"/>
      <c r="CJ45" s="606"/>
      <c r="CK45" s="606"/>
      <c r="CL45" s="606"/>
      <c r="CM45" s="606"/>
      <c r="CN45" s="606"/>
      <c r="CO45" s="606"/>
      <c r="CP45" s="606"/>
      <c r="CQ45" s="607"/>
      <c r="CR45" s="608">
        <v>398942</v>
      </c>
      <c r="CS45" s="621"/>
      <c r="CT45" s="621"/>
      <c r="CU45" s="621"/>
      <c r="CV45" s="621"/>
      <c r="CW45" s="621"/>
      <c r="CX45" s="621"/>
      <c r="CY45" s="622"/>
      <c r="CZ45" s="611">
        <v>5.6</v>
      </c>
      <c r="DA45" s="623"/>
      <c r="DB45" s="623"/>
      <c r="DC45" s="624"/>
      <c r="DD45" s="614">
        <v>7992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374</v>
      </c>
      <c r="CG46" s="606"/>
      <c r="CH46" s="606"/>
      <c r="CI46" s="606"/>
      <c r="CJ46" s="606"/>
      <c r="CK46" s="606"/>
      <c r="CL46" s="606"/>
      <c r="CM46" s="606"/>
      <c r="CN46" s="606"/>
      <c r="CO46" s="606"/>
      <c r="CP46" s="606"/>
      <c r="CQ46" s="607"/>
      <c r="CR46" s="608">
        <v>164328</v>
      </c>
      <c r="CS46" s="609"/>
      <c r="CT46" s="609"/>
      <c r="CU46" s="609"/>
      <c r="CV46" s="609"/>
      <c r="CW46" s="609"/>
      <c r="CX46" s="609"/>
      <c r="CY46" s="610"/>
      <c r="CZ46" s="611">
        <v>2.2999999999999998</v>
      </c>
      <c r="DA46" s="612"/>
      <c r="DB46" s="612"/>
      <c r="DC46" s="613"/>
      <c r="DD46" s="614">
        <v>35928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375</v>
      </c>
      <c r="CG47" s="606"/>
      <c r="CH47" s="606"/>
      <c r="CI47" s="606"/>
      <c r="CJ47" s="606"/>
      <c r="CK47" s="606"/>
      <c r="CL47" s="606"/>
      <c r="CM47" s="606"/>
      <c r="CN47" s="606"/>
      <c r="CO47" s="606"/>
      <c r="CP47" s="606"/>
      <c r="CQ47" s="607"/>
      <c r="CR47" s="608">
        <v>62049</v>
      </c>
      <c r="CS47" s="621"/>
      <c r="CT47" s="621"/>
      <c r="CU47" s="621"/>
      <c r="CV47" s="621"/>
      <c r="CW47" s="621"/>
      <c r="CX47" s="621"/>
      <c r="CY47" s="622"/>
      <c r="CZ47" s="611">
        <v>0.9</v>
      </c>
      <c r="DA47" s="623"/>
      <c r="DB47" s="623"/>
      <c r="DC47" s="624"/>
      <c r="DD47" s="614">
        <v>13982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376</v>
      </c>
      <c r="CG48" s="606"/>
      <c r="CH48" s="606"/>
      <c r="CI48" s="606"/>
      <c r="CJ48" s="606"/>
      <c r="CK48" s="606"/>
      <c r="CL48" s="606"/>
      <c r="CM48" s="606"/>
      <c r="CN48" s="606"/>
      <c r="CO48" s="606"/>
      <c r="CP48" s="606"/>
      <c r="CQ48" s="607"/>
      <c r="CR48" s="608" t="s">
        <v>180</v>
      </c>
      <c r="CS48" s="609"/>
      <c r="CT48" s="609"/>
      <c r="CU48" s="609"/>
      <c r="CV48" s="609"/>
      <c r="CW48" s="609"/>
      <c r="CX48" s="609"/>
      <c r="CY48" s="610"/>
      <c r="CZ48" s="611" t="s">
        <v>142</v>
      </c>
      <c r="DA48" s="612"/>
      <c r="DB48" s="612"/>
      <c r="DC48" s="613"/>
      <c r="DD48" s="614" t="s">
        <v>142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377</v>
      </c>
      <c r="CE49" s="590"/>
      <c r="CF49" s="590"/>
      <c r="CG49" s="590"/>
      <c r="CH49" s="590"/>
      <c r="CI49" s="590"/>
      <c r="CJ49" s="590"/>
      <c r="CK49" s="590"/>
      <c r="CL49" s="590"/>
      <c r="CM49" s="590"/>
      <c r="CN49" s="590"/>
      <c r="CO49" s="590"/>
      <c r="CP49" s="590"/>
      <c r="CQ49" s="591"/>
      <c r="CR49" s="592">
        <v>7099301</v>
      </c>
      <c r="CS49" s="593"/>
      <c r="CT49" s="593"/>
      <c r="CU49" s="593"/>
      <c r="CV49" s="593"/>
      <c r="CW49" s="593"/>
      <c r="CX49" s="593"/>
      <c r="CY49" s="594"/>
      <c r="CZ49" s="595">
        <v>100</v>
      </c>
      <c r="DA49" s="596"/>
      <c r="DB49" s="596"/>
      <c r="DC49" s="597"/>
      <c r="DD49" s="598">
        <v>4412504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70uYLszOVSAbrH1KU0zx2DsMTZMQNI9SkHMl+YwHFi+1fgD/cyh3vJpgDVd5MIJEXaIFiYyt+N7gnMcPjHghA==" saltValue="a51gwXXT9lTeRbNh80AX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55000000000000004"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AP31" sqref="AP31:AT3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379</v>
      </c>
      <c r="DK2" s="1079"/>
      <c r="DL2" s="1079"/>
      <c r="DM2" s="1079"/>
      <c r="DN2" s="1079"/>
      <c r="DO2" s="1080"/>
      <c r="DP2" s="222"/>
      <c r="DQ2" s="1078" t="s">
        <v>380</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381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383</v>
      </c>
      <c r="B5" s="983"/>
      <c r="C5" s="983"/>
      <c r="D5" s="983"/>
      <c r="E5" s="983"/>
      <c r="F5" s="983"/>
      <c r="G5" s="983"/>
      <c r="H5" s="983"/>
      <c r="I5" s="983"/>
      <c r="J5" s="983"/>
      <c r="K5" s="983"/>
      <c r="L5" s="983"/>
      <c r="M5" s="983"/>
      <c r="N5" s="983"/>
      <c r="O5" s="983"/>
      <c r="P5" s="984"/>
      <c r="Q5" s="988" t="s">
        <v>384</v>
      </c>
      <c r="R5" s="989"/>
      <c r="S5" s="989"/>
      <c r="T5" s="989"/>
      <c r="U5" s="990"/>
      <c r="V5" s="988" t="s">
        <v>385</v>
      </c>
      <c r="W5" s="989"/>
      <c r="X5" s="989"/>
      <c r="Y5" s="989"/>
      <c r="Z5" s="990"/>
      <c r="AA5" s="988" t="s">
        <v>386</v>
      </c>
      <c r="AB5" s="989"/>
      <c r="AC5" s="989"/>
      <c r="AD5" s="989"/>
      <c r="AE5" s="989"/>
      <c r="AF5" s="1081" t="s">
        <v>387</v>
      </c>
      <c r="AG5" s="989"/>
      <c r="AH5" s="989"/>
      <c r="AI5" s="989"/>
      <c r="AJ5" s="1002"/>
      <c r="AK5" s="989" t="s">
        <v>388</v>
      </c>
      <c r="AL5" s="989"/>
      <c r="AM5" s="989"/>
      <c r="AN5" s="989"/>
      <c r="AO5" s="990"/>
      <c r="AP5" s="988" t="s">
        <v>389</v>
      </c>
      <c r="AQ5" s="989"/>
      <c r="AR5" s="989"/>
      <c r="AS5" s="989"/>
      <c r="AT5" s="990"/>
      <c r="AU5" s="988" t="s">
        <v>390</v>
      </c>
      <c r="AV5" s="989"/>
      <c r="AW5" s="989"/>
      <c r="AX5" s="989"/>
      <c r="AY5" s="1002"/>
      <c r="AZ5" s="226"/>
      <c r="BA5" s="226"/>
      <c r="BB5" s="226"/>
      <c r="BC5" s="226"/>
      <c r="BD5" s="226"/>
      <c r="BE5" s="227"/>
      <c r="BF5" s="227"/>
      <c r="BG5" s="227"/>
      <c r="BH5" s="227"/>
      <c r="BI5" s="227"/>
      <c r="BJ5" s="227"/>
      <c r="BK5" s="227"/>
      <c r="BL5" s="227"/>
      <c r="BM5" s="227"/>
      <c r="BN5" s="227"/>
      <c r="BO5" s="227"/>
      <c r="BP5" s="227"/>
      <c r="BQ5" s="982" t="s">
        <v>391</v>
      </c>
      <c r="BR5" s="983"/>
      <c r="BS5" s="983"/>
      <c r="BT5" s="983"/>
      <c r="BU5" s="983"/>
      <c r="BV5" s="983"/>
      <c r="BW5" s="983"/>
      <c r="BX5" s="983"/>
      <c r="BY5" s="983"/>
      <c r="BZ5" s="983"/>
      <c r="CA5" s="983"/>
      <c r="CB5" s="983"/>
      <c r="CC5" s="983"/>
      <c r="CD5" s="983"/>
      <c r="CE5" s="983"/>
      <c r="CF5" s="983"/>
      <c r="CG5" s="984"/>
      <c r="CH5" s="988" t="s">
        <v>392</v>
      </c>
      <c r="CI5" s="989"/>
      <c r="CJ5" s="989"/>
      <c r="CK5" s="989"/>
      <c r="CL5" s="990"/>
      <c r="CM5" s="988" t="s">
        <v>393</v>
      </c>
      <c r="CN5" s="989"/>
      <c r="CO5" s="989"/>
      <c r="CP5" s="989"/>
      <c r="CQ5" s="990"/>
      <c r="CR5" s="988" t="s">
        <v>394</v>
      </c>
      <c r="CS5" s="989"/>
      <c r="CT5" s="989"/>
      <c r="CU5" s="989"/>
      <c r="CV5" s="990"/>
      <c r="CW5" s="988" t="s">
        <v>395</v>
      </c>
      <c r="CX5" s="989"/>
      <c r="CY5" s="989"/>
      <c r="CZ5" s="989"/>
      <c r="DA5" s="990"/>
      <c r="DB5" s="988" t="s">
        <v>396</v>
      </c>
      <c r="DC5" s="989"/>
      <c r="DD5" s="989"/>
      <c r="DE5" s="989"/>
      <c r="DF5" s="990"/>
      <c r="DG5" s="1071" t="s">
        <v>397</v>
      </c>
      <c r="DH5" s="1072"/>
      <c r="DI5" s="1072"/>
      <c r="DJ5" s="1072"/>
      <c r="DK5" s="1073"/>
      <c r="DL5" s="1071" t="s">
        <v>398</v>
      </c>
      <c r="DM5" s="1072"/>
      <c r="DN5" s="1072"/>
      <c r="DO5" s="1072"/>
      <c r="DP5" s="1073"/>
      <c r="DQ5" s="988" t="s">
        <v>399</v>
      </c>
      <c r="DR5" s="989"/>
      <c r="DS5" s="989"/>
      <c r="DT5" s="989"/>
      <c r="DU5" s="990"/>
      <c r="DV5" s="988" t="s">
        <v>390</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400</v>
      </c>
      <c r="C7" s="1035"/>
      <c r="D7" s="1035"/>
      <c r="E7" s="1035"/>
      <c r="F7" s="1035"/>
      <c r="G7" s="1035"/>
      <c r="H7" s="1035"/>
      <c r="I7" s="1035"/>
      <c r="J7" s="1035"/>
      <c r="K7" s="1035"/>
      <c r="L7" s="1035"/>
      <c r="M7" s="1035"/>
      <c r="N7" s="1035"/>
      <c r="O7" s="1035"/>
      <c r="P7" s="1036"/>
      <c r="Q7" s="1089">
        <v>7194</v>
      </c>
      <c r="R7" s="1090"/>
      <c r="S7" s="1090"/>
      <c r="T7" s="1090"/>
      <c r="U7" s="1090"/>
      <c r="V7" s="1090">
        <v>7100</v>
      </c>
      <c r="W7" s="1090"/>
      <c r="X7" s="1090"/>
      <c r="Y7" s="1090"/>
      <c r="Z7" s="1090"/>
      <c r="AA7" s="1090">
        <v>94</v>
      </c>
      <c r="AB7" s="1090"/>
      <c r="AC7" s="1090"/>
      <c r="AD7" s="1090"/>
      <c r="AE7" s="1091"/>
      <c r="AF7" s="1092">
        <v>90</v>
      </c>
      <c r="AG7" s="1093"/>
      <c r="AH7" s="1093"/>
      <c r="AI7" s="1093"/>
      <c r="AJ7" s="1094"/>
      <c r="AK7" s="1095">
        <v>353</v>
      </c>
      <c r="AL7" s="1096"/>
      <c r="AM7" s="1096"/>
      <c r="AN7" s="1096"/>
      <c r="AO7" s="1096"/>
      <c r="AP7" s="1096">
        <v>4998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613</v>
      </c>
      <c r="BT7" s="1087"/>
      <c r="BU7" s="1087"/>
      <c r="BV7" s="1087"/>
      <c r="BW7" s="1087"/>
      <c r="BX7" s="1087"/>
      <c r="BY7" s="1087"/>
      <c r="BZ7" s="1087"/>
      <c r="CA7" s="1087"/>
      <c r="CB7" s="1087"/>
      <c r="CC7" s="1087"/>
      <c r="CD7" s="1087"/>
      <c r="CE7" s="1087"/>
      <c r="CF7" s="1087"/>
      <c r="CG7" s="1099"/>
      <c r="CH7" s="1083">
        <v>3</v>
      </c>
      <c r="CI7" s="1084"/>
      <c r="CJ7" s="1084"/>
      <c r="CK7" s="1084"/>
      <c r="CL7" s="1085"/>
      <c r="CM7" s="1083">
        <v>-0.01</v>
      </c>
      <c r="CN7" s="1084"/>
      <c r="CO7" s="1084"/>
      <c r="CP7" s="1084"/>
      <c r="CQ7" s="1085"/>
      <c r="CR7" s="1083">
        <v>6</v>
      </c>
      <c r="CS7" s="1084"/>
      <c r="CT7" s="1084"/>
      <c r="CU7" s="1084"/>
      <c r="CV7" s="1085"/>
      <c r="CW7" s="1083">
        <v>229</v>
      </c>
      <c r="CX7" s="1084"/>
      <c r="CY7" s="1084"/>
      <c r="CZ7" s="1084"/>
      <c r="DA7" s="1085"/>
      <c r="DB7" s="1083" t="s">
        <v>606</v>
      </c>
      <c r="DC7" s="1084"/>
      <c r="DD7" s="1084"/>
      <c r="DE7" s="1084"/>
      <c r="DF7" s="1085"/>
      <c r="DG7" s="1083" t="s">
        <v>606</v>
      </c>
      <c r="DH7" s="1084"/>
      <c r="DI7" s="1084"/>
      <c r="DJ7" s="1084"/>
      <c r="DK7" s="1085"/>
      <c r="DL7" s="1083" t="s">
        <v>606</v>
      </c>
      <c r="DM7" s="1084"/>
      <c r="DN7" s="1084"/>
      <c r="DO7" s="1084"/>
      <c r="DP7" s="1085"/>
      <c r="DQ7" s="1083" t="s">
        <v>606</v>
      </c>
      <c r="DR7" s="1084"/>
      <c r="DS7" s="1084"/>
      <c r="DT7" s="1084"/>
      <c r="DU7" s="1085"/>
      <c r="DV7" s="1086"/>
      <c r="DW7" s="1087"/>
      <c r="DX7" s="1087"/>
      <c r="DY7" s="1087"/>
      <c r="DZ7" s="1088"/>
      <c r="EA7" s="228"/>
    </row>
    <row r="8" spans="1:131" s="229" customFormat="1" ht="26.25" customHeight="1" x14ac:dyDescent="0.2">
      <c r="A8" s="232">
        <v>2</v>
      </c>
      <c r="B8" s="1017" t="s">
        <v>401</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v>0</v>
      </c>
      <c r="AB8" s="1026"/>
      <c r="AC8" s="1026"/>
      <c r="AD8" s="1026"/>
      <c r="AE8" s="1027"/>
      <c r="AF8" s="1022" t="s">
        <v>402</v>
      </c>
      <c r="AG8" s="1023"/>
      <c r="AH8" s="1023"/>
      <c r="AI8" s="1023"/>
      <c r="AJ8" s="1024"/>
      <c r="AK8" s="1067">
        <v>0</v>
      </c>
      <c r="AL8" s="1068"/>
      <c r="AM8" s="1068"/>
      <c r="AN8" s="1068"/>
      <c r="AO8" s="1068"/>
      <c r="AP8" s="1068" t="s">
        <v>606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403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404</v>
      </c>
      <c r="B23" s="924" t="s">
        <v>405</v>
      </c>
      <c r="C23" s="925"/>
      <c r="D23" s="925"/>
      <c r="E23" s="925"/>
      <c r="F23" s="925"/>
      <c r="G23" s="925"/>
      <c r="H23" s="925"/>
      <c r="I23" s="925"/>
      <c r="J23" s="925"/>
      <c r="K23" s="925"/>
      <c r="L23" s="925"/>
      <c r="M23" s="925"/>
      <c r="N23" s="925"/>
      <c r="O23" s="925"/>
      <c r="P23" s="935"/>
      <c r="Q23" s="1054">
        <v>7193</v>
      </c>
      <c r="R23" s="1048"/>
      <c r="S23" s="1048"/>
      <c r="T23" s="1048"/>
      <c r="U23" s="1048"/>
      <c r="V23" s="1048">
        <v>7099</v>
      </c>
      <c r="W23" s="1048"/>
      <c r="X23" s="1048"/>
      <c r="Y23" s="1048"/>
      <c r="Z23" s="1048"/>
      <c r="AA23" s="1048">
        <v>94</v>
      </c>
      <c r="AB23" s="1048"/>
      <c r="AC23" s="1048"/>
      <c r="AD23" s="1048"/>
      <c r="AE23" s="1055"/>
      <c r="AF23" s="1056">
        <v>90</v>
      </c>
      <c r="AG23" s="1048"/>
      <c r="AH23" s="1048"/>
      <c r="AI23" s="1048"/>
      <c r="AJ23" s="1057"/>
      <c r="AK23" s="1058"/>
      <c r="AL23" s="1059"/>
      <c r="AM23" s="1059"/>
      <c r="AN23" s="1059"/>
      <c r="AO23" s="1059"/>
      <c r="AP23" s="1048">
        <v>4998</v>
      </c>
      <c r="AQ23" s="1048"/>
      <c r="AR23" s="1048"/>
      <c r="AS23" s="1048"/>
      <c r="AT23" s="1048"/>
      <c r="AU23" s="1049"/>
      <c r="AV23" s="1049"/>
      <c r="AW23" s="1049"/>
      <c r="AX23" s="1049"/>
      <c r="AY23" s="1050"/>
      <c r="AZ23" s="1051" t="s">
        <v>406</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383</v>
      </c>
      <c r="B26" s="983"/>
      <c r="C26" s="983"/>
      <c r="D26" s="983"/>
      <c r="E26" s="983"/>
      <c r="F26" s="983"/>
      <c r="G26" s="983"/>
      <c r="H26" s="983"/>
      <c r="I26" s="983"/>
      <c r="J26" s="983"/>
      <c r="K26" s="983"/>
      <c r="L26" s="983"/>
      <c r="M26" s="983"/>
      <c r="N26" s="983"/>
      <c r="O26" s="983"/>
      <c r="P26" s="984"/>
      <c r="Q26" s="988" t="s">
        <v>409</v>
      </c>
      <c r="R26" s="989"/>
      <c r="S26" s="989"/>
      <c r="T26" s="989"/>
      <c r="U26" s="990"/>
      <c r="V26" s="988" t="s">
        <v>410</v>
      </c>
      <c r="W26" s="989"/>
      <c r="X26" s="989"/>
      <c r="Y26" s="989"/>
      <c r="Z26" s="990"/>
      <c r="AA26" s="988" t="s">
        <v>411</v>
      </c>
      <c r="AB26" s="989"/>
      <c r="AC26" s="989"/>
      <c r="AD26" s="989"/>
      <c r="AE26" s="989"/>
      <c r="AF26" s="1042" t="s">
        <v>412</v>
      </c>
      <c r="AG26" s="995"/>
      <c r="AH26" s="995"/>
      <c r="AI26" s="995"/>
      <c r="AJ26" s="1043"/>
      <c r="AK26" s="989" t="s">
        <v>413</v>
      </c>
      <c r="AL26" s="989"/>
      <c r="AM26" s="989"/>
      <c r="AN26" s="989"/>
      <c r="AO26" s="990"/>
      <c r="AP26" s="988" t="s">
        <v>414</v>
      </c>
      <c r="AQ26" s="989"/>
      <c r="AR26" s="989"/>
      <c r="AS26" s="989"/>
      <c r="AT26" s="990"/>
      <c r="AU26" s="988" t="s">
        <v>415</v>
      </c>
      <c r="AV26" s="989"/>
      <c r="AW26" s="989"/>
      <c r="AX26" s="989"/>
      <c r="AY26" s="990"/>
      <c r="AZ26" s="988" t="s">
        <v>416</v>
      </c>
      <c r="BA26" s="989"/>
      <c r="BB26" s="989"/>
      <c r="BC26" s="989"/>
      <c r="BD26" s="990"/>
      <c r="BE26" s="988" t="s">
        <v>390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417</v>
      </c>
      <c r="C28" s="1035"/>
      <c r="D28" s="1035"/>
      <c r="E28" s="1035"/>
      <c r="F28" s="1035"/>
      <c r="G28" s="1035"/>
      <c r="H28" s="1035"/>
      <c r="I28" s="1035"/>
      <c r="J28" s="1035"/>
      <c r="K28" s="1035"/>
      <c r="L28" s="1035"/>
      <c r="M28" s="1035"/>
      <c r="N28" s="1035"/>
      <c r="O28" s="1035"/>
      <c r="P28" s="1036"/>
      <c r="Q28" s="1037">
        <v>1455</v>
      </c>
      <c r="R28" s="1038"/>
      <c r="S28" s="1038"/>
      <c r="T28" s="1038"/>
      <c r="U28" s="1038"/>
      <c r="V28" s="1038">
        <v>1444</v>
      </c>
      <c r="W28" s="1038"/>
      <c r="X28" s="1038"/>
      <c r="Y28" s="1038"/>
      <c r="Z28" s="1038"/>
      <c r="AA28" s="1038">
        <v>11</v>
      </c>
      <c r="AB28" s="1038"/>
      <c r="AC28" s="1038"/>
      <c r="AD28" s="1038"/>
      <c r="AE28" s="1039"/>
      <c r="AF28" s="1040">
        <v>11</v>
      </c>
      <c r="AG28" s="1038"/>
      <c r="AH28" s="1038"/>
      <c r="AI28" s="1038"/>
      <c r="AJ28" s="1041"/>
      <c r="AK28" s="1029">
        <v>129</v>
      </c>
      <c r="AL28" s="1030"/>
      <c r="AM28" s="1030"/>
      <c r="AN28" s="1030"/>
      <c r="AO28" s="1030"/>
      <c r="AP28" s="1030" t="s">
        <v>606</v>
      </c>
      <c r="AQ28" s="1030"/>
      <c r="AR28" s="1030"/>
      <c r="AS28" s="1030"/>
      <c r="AT28" s="1030"/>
      <c r="AU28" s="1030" t="s">
        <v>606</v>
      </c>
      <c r="AV28" s="1030"/>
      <c r="AW28" s="1030"/>
      <c r="AX28" s="1030"/>
      <c r="AY28" s="1030"/>
      <c r="AZ28" s="1031" t="s">
        <v>606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418</v>
      </c>
      <c r="C29" s="1018"/>
      <c r="D29" s="1018"/>
      <c r="E29" s="1018"/>
      <c r="F29" s="1018"/>
      <c r="G29" s="1018"/>
      <c r="H29" s="1018"/>
      <c r="I29" s="1018"/>
      <c r="J29" s="1018"/>
      <c r="K29" s="1018"/>
      <c r="L29" s="1018"/>
      <c r="M29" s="1018"/>
      <c r="N29" s="1018"/>
      <c r="O29" s="1018"/>
      <c r="P29" s="1019"/>
      <c r="Q29" s="1025">
        <v>1409</v>
      </c>
      <c r="R29" s="1026"/>
      <c r="S29" s="1026"/>
      <c r="T29" s="1026"/>
      <c r="U29" s="1026"/>
      <c r="V29" s="1026">
        <v>1312</v>
      </c>
      <c r="W29" s="1026"/>
      <c r="X29" s="1026"/>
      <c r="Y29" s="1026"/>
      <c r="Z29" s="1026"/>
      <c r="AA29" s="1026">
        <v>98</v>
      </c>
      <c r="AB29" s="1026"/>
      <c r="AC29" s="1026"/>
      <c r="AD29" s="1026"/>
      <c r="AE29" s="1027"/>
      <c r="AF29" s="1022">
        <v>98</v>
      </c>
      <c r="AG29" s="1023"/>
      <c r="AH29" s="1023"/>
      <c r="AI29" s="1023"/>
      <c r="AJ29" s="1024"/>
      <c r="AK29" s="967">
        <v>228</v>
      </c>
      <c r="AL29" s="958"/>
      <c r="AM29" s="958"/>
      <c r="AN29" s="958"/>
      <c r="AO29" s="958"/>
      <c r="AP29" s="958" t="s">
        <v>606</v>
      </c>
      <c r="AQ29" s="958"/>
      <c r="AR29" s="958"/>
      <c r="AS29" s="958"/>
      <c r="AT29" s="958"/>
      <c r="AU29" s="958" t="s">
        <v>606</v>
      </c>
      <c r="AV29" s="958"/>
      <c r="AW29" s="958"/>
      <c r="AX29" s="958"/>
      <c r="AY29" s="958"/>
      <c r="AZ29" s="1028" t="s">
        <v>606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419</v>
      </c>
      <c r="C30" s="1018"/>
      <c r="D30" s="1018"/>
      <c r="E30" s="1018"/>
      <c r="F30" s="1018"/>
      <c r="G30" s="1018"/>
      <c r="H30" s="1018"/>
      <c r="I30" s="1018"/>
      <c r="J30" s="1018"/>
      <c r="K30" s="1018"/>
      <c r="L30" s="1018"/>
      <c r="M30" s="1018"/>
      <c r="N30" s="1018"/>
      <c r="O30" s="1018"/>
      <c r="P30" s="1019"/>
      <c r="Q30" s="1025">
        <v>6</v>
      </c>
      <c r="R30" s="1026"/>
      <c r="S30" s="1026"/>
      <c r="T30" s="1026"/>
      <c r="U30" s="1026"/>
      <c r="V30" s="1026">
        <v>5</v>
      </c>
      <c r="W30" s="1026"/>
      <c r="X30" s="1026"/>
      <c r="Y30" s="1026"/>
      <c r="Z30" s="1026"/>
      <c r="AA30" s="1026">
        <v>1</v>
      </c>
      <c r="AB30" s="1026"/>
      <c r="AC30" s="1026"/>
      <c r="AD30" s="1026"/>
      <c r="AE30" s="1027"/>
      <c r="AF30" s="1022">
        <v>1</v>
      </c>
      <c r="AG30" s="1023"/>
      <c r="AH30" s="1023"/>
      <c r="AI30" s="1023"/>
      <c r="AJ30" s="1024"/>
      <c r="AK30" s="967">
        <v>0</v>
      </c>
      <c r="AL30" s="958"/>
      <c r="AM30" s="958"/>
      <c r="AN30" s="958"/>
      <c r="AO30" s="958"/>
      <c r="AP30" s="958" t="s">
        <v>606</v>
      </c>
      <c r="AQ30" s="958"/>
      <c r="AR30" s="958"/>
      <c r="AS30" s="958"/>
      <c r="AT30" s="958"/>
      <c r="AU30" s="958" t="s">
        <v>606</v>
      </c>
      <c r="AV30" s="958"/>
      <c r="AW30" s="958"/>
      <c r="AX30" s="958"/>
      <c r="AY30" s="958"/>
      <c r="AZ30" s="1028" t="s">
        <v>606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420</v>
      </c>
      <c r="C31" s="1018"/>
      <c r="D31" s="1018"/>
      <c r="E31" s="1018"/>
      <c r="F31" s="1018"/>
      <c r="G31" s="1018"/>
      <c r="H31" s="1018"/>
      <c r="I31" s="1018"/>
      <c r="J31" s="1018"/>
      <c r="K31" s="1018"/>
      <c r="L31" s="1018"/>
      <c r="M31" s="1018"/>
      <c r="N31" s="1018"/>
      <c r="O31" s="1018"/>
      <c r="P31" s="1019"/>
      <c r="Q31" s="1025">
        <v>306</v>
      </c>
      <c r="R31" s="1026"/>
      <c r="S31" s="1026"/>
      <c r="T31" s="1026"/>
      <c r="U31" s="1026"/>
      <c r="V31" s="1026">
        <v>304</v>
      </c>
      <c r="W31" s="1026"/>
      <c r="X31" s="1026"/>
      <c r="Y31" s="1026"/>
      <c r="Z31" s="1026"/>
      <c r="AA31" s="1026">
        <v>1</v>
      </c>
      <c r="AB31" s="1026"/>
      <c r="AC31" s="1026"/>
      <c r="AD31" s="1026"/>
      <c r="AE31" s="1027"/>
      <c r="AF31" s="1022">
        <v>1</v>
      </c>
      <c r="AG31" s="1023"/>
      <c r="AH31" s="1023"/>
      <c r="AI31" s="1023"/>
      <c r="AJ31" s="1024"/>
      <c r="AK31" s="967">
        <v>204</v>
      </c>
      <c r="AL31" s="958"/>
      <c r="AM31" s="958"/>
      <c r="AN31" s="958"/>
      <c r="AO31" s="958"/>
      <c r="AP31" s="958" t="s">
        <v>606</v>
      </c>
      <c r="AQ31" s="958"/>
      <c r="AR31" s="958"/>
      <c r="AS31" s="958"/>
      <c r="AT31" s="958"/>
      <c r="AU31" s="958" t="s">
        <v>606</v>
      </c>
      <c r="AV31" s="958"/>
      <c r="AW31" s="958"/>
      <c r="AX31" s="958"/>
      <c r="AY31" s="958"/>
      <c r="AZ31" s="1028" t="s">
        <v>606</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421</v>
      </c>
      <c r="C32" s="1018"/>
      <c r="D32" s="1018"/>
      <c r="E32" s="1018"/>
      <c r="F32" s="1018"/>
      <c r="G32" s="1018"/>
      <c r="H32" s="1018"/>
      <c r="I32" s="1018"/>
      <c r="J32" s="1018"/>
      <c r="K32" s="1018"/>
      <c r="L32" s="1018"/>
      <c r="M32" s="1018"/>
      <c r="N32" s="1018"/>
      <c r="O32" s="1018"/>
      <c r="P32" s="1019"/>
      <c r="Q32" s="1025">
        <v>186</v>
      </c>
      <c r="R32" s="1026"/>
      <c r="S32" s="1026"/>
      <c r="T32" s="1026"/>
      <c r="U32" s="1026"/>
      <c r="V32" s="1026">
        <v>185</v>
      </c>
      <c r="W32" s="1026"/>
      <c r="X32" s="1026"/>
      <c r="Y32" s="1026"/>
      <c r="Z32" s="1026"/>
      <c r="AA32" s="1026">
        <v>1</v>
      </c>
      <c r="AB32" s="1026"/>
      <c r="AC32" s="1026"/>
      <c r="AD32" s="1026"/>
      <c r="AE32" s="1027"/>
      <c r="AF32" s="1022">
        <v>229</v>
      </c>
      <c r="AG32" s="1023"/>
      <c r="AH32" s="1023"/>
      <c r="AI32" s="1023"/>
      <c r="AJ32" s="1024"/>
      <c r="AK32" s="967">
        <v>10</v>
      </c>
      <c r="AL32" s="958"/>
      <c r="AM32" s="958"/>
      <c r="AN32" s="958"/>
      <c r="AO32" s="958"/>
      <c r="AP32" s="958">
        <v>701</v>
      </c>
      <c r="AQ32" s="958"/>
      <c r="AR32" s="958"/>
      <c r="AS32" s="958"/>
      <c r="AT32" s="958"/>
      <c r="AU32" s="958">
        <v>22</v>
      </c>
      <c r="AV32" s="958"/>
      <c r="AW32" s="958"/>
      <c r="AX32" s="958"/>
      <c r="AY32" s="958"/>
      <c r="AZ32" s="1028" t="s">
        <v>606</v>
      </c>
      <c r="BA32" s="1028"/>
      <c r="BB32" s="1028"/>
      <c r="BC32" s="1028"/>
      <c r="BD32" s="1028"/>
      <c r="BE32" s="959" t="s">
        <v>422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423</v>
      </c>
      <c r="C33" s="1018"/>
      <c r="D33" s="1018"/>
      <c r="E33" s="1018"/>
      <c r="F33" s="1018"/>
      <c r="G33" s="1018"/>
      <c r="H33" s="1018"/>
      <c r="I33" s="1018"/>
      <c r="J33" s="1018"/>
      <c r="K33" s="1018"/>
      <c r="L33" s="1018"/>
      <c r="M33" s="1018"/>
      <c r="N33" s="1018"/>
      <c r="O33" s="1018"/>
      <c r="P33" s="1019"/>
      <c r="Q33" s="1025">
        <v>1003</v>
      </c>
      <c r="R33" s="1026"/>
      <c r="S33" s="1026"/>
      <c r="T33" s="1026"/>
      <c r="U33" s="1026"/>
      <c r="V33" s="1026">
        <v>937</v>
      </c>
      <c r="W33" s="1026"/>
      <c r="X33" s="1026"/>
      <c r="Y33" s="1026"/>
      <c r="Z33" s="1026"/>
      <c r="AA33" s="1026">
        <v>67</v>
      </c>
      <c r="AB33" s="1026"/>
      <c r="AC33" s="1026"/>
      <c r="AD33" s="1026"/>
      <c r="AE33" s="1027"/>
      <c r="AF33" s="1022">
        <v>123</v>
      </c>
      <c r="AG33" s="1023"/>
      <c r="AH33" s="1023"/>
      <c r="AI33" s="1023"/>
      <c r="AJ33" s="1024"/>
      <c r="AK33" s="967">
        <v>460</v>
      </c>
      <c r="AL33" s="958"/>
      <c r="AM33" s="958"/>
      <c r="AN33" s="958"/>
      <c r="AO33" s="958"/>
      <c r="AP33" s="958">
        <v>738</v>
      </c>
      <c r="AQ33" s="958"/>
      <c r="AR33" s="958"/>
      <c r="AS33" s="958"/>
      <c r="AT33" s="958"/>
      <c r="AU33" s="958">
        <v>574</v>
      </c>
      <c r="AV33" s="958"/>
      <c r="AW33" s="958"/>
      <c r="AX33" s="958"/>
      <c r="AY33" s="958"/>
      <c r="AZ33" s="1028" t="s">
        <v>606</v>
      </c>
      <c r="BA33" s="1028"/>
      <c r="BB33" s="1028"/>
      <c r="BC33" s="1028"/>
      <c r="BD33" s="1028"/>
      <c r="BE33" s="959" t="s">
        <v>424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425</v>
      </c>
      <c r="C34" s="1018"/>
      <c r="D34" s="1018"/>
      <c r="E34" s="1018"/>
      <c r="F34" s="1018"/>
      <c r="G34" s="1018"/>
      <c r="H34" s="1018"/>
      <c r="I34" s="1018"/>
      <c r="J34" s="1018"/>
      <c r="K34" s="1018"/>
      <c r="L34" s="1018"/>
      <c r="M34" s="1018"/>
      <c r="N34" s="1018"/>
      <c r="O34" s="1018"/>
      <c r="P34" s="1019"/>
      <c r="Q34" s="1025" t="s">
        <v>620</v>
      </c>
      <c r="R34" s="1026"/>
      <c r="S34" s="1026"/>
      <c r="T34" s="1026"/>
      <c r="U34" s="1026"/>
      <c r="V34" s="1026" t="s">
        <v>620</v>
      </c>
      <c r="W34" s="1026"/>
      <c r="X34" s="1026"/>
      <c r="Y34" s="1026"/>
      <c r="Z34" s="1026"/>
      <c r="AA34" s="1026" t="s">
        <v>620</v>
      </c>
      <c r="AB34" s="1026"/>
      <c r="AC34" s="1026"/>
      <c r="AD34" s="1026"/>
      <c r="AE34" s="1027"/>
      <c r="AF34" s="1022" t="s">
        <v>426</v>
      </c>
      <c r="AG34" s="1023"/>
      <c r="AH34" s="1023"/>
      <c r="AI34" s="1023"/>
      <c r="AJ34" s="1024"/>
      <c r="AK34" s="967">
        <v>2</v>
      </c>
      <c r="AL34" s="958"/>
      <c r="AM34" s="958"/>
      <c r="AN34" s="958"/>
      <c r="AO34" s="958"/>
      <c r="AP34" s="958">
        <v>9</v>
      </c>
      <c r="AQ34" s="958"/>
      <c r="AR34" s="958"/>
      <c r="AS34" s="958"/>
      <c r="AT34" s="958"/>
      <c r="AU34" s="958">
        <v>9</v>
      </c>
      <c r="AV34" s="958"/>
      <c r="AW34" s="958"/>
      <c r="AX34" s="958"/>
      <c r="AY34" s="958"/>
      <c r="AZ34" s="1028" t="s">
        <v>606</v>
      </c>
      <c r="BA34" s="1028"/>
      <c r="BB34" s="1028"/>
      <c r="BC34" s="1028"/>
      <c r="BD34" s="1028"/>
      <c r="BE34" s="959" t="s">
        <v>427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428</v>
      </c>
      <c r="C35" s="1018"/>
      <c r="D35" s="1018"/>
      <c r="E35" s="1018"/>
      <c r="F35" s="1018"/>
      <c r="G35" s="1018"/>
      <c r="H35" s="1018"/>
      <c r="I35" s="1018"/>
      <c r="J35" s="1018"/>
      <c r="K35" s="1018"/>
      <c r="L35" s="1018"/>
      <c r="M35" s="1018"/>
      <c r="N35" s="1018"/>
      <c r="O35" s="1018"/>
      <c r="P35" s="1019"/>
      <c r="Q35" s="1025">
        <v>28</v>
      </c>
      <c r="R35" s="1026"/>
      <c r="S35" s="1026"/>
      <c r="T35" s="1026"/>
      <c r="U35" s="1026"/>
      <c r="V35" s="1026">
        <v>24</v>
      </c>
      <c r="W35" s="1026"/>
      <c r="X35" s="1026"/>
      <c r="Y35" s="1026"/>
      <c r="Z35" s="1026"/>
      <c r="AA35" s="1026">
        <v>3</v>
      </c>
      <c r="AB35" s="1026"/>
      <c r="AC35" s="1026"/>
      <c r="AD35" s="1026"/>
      <c r="AE35" s="1027"/>
      <c r="AF35" s="1022">
        <v>3</v>
      </c>
      <c r="AG35" s="1023"/>
      <c r="AH35" s="1023"/>
      <c r="AI35" s="1023"/>
      <c r="AJ35" s="1024"/>
      <c r="AK35" s="967">
        <v>14</v>
      </c>
      <c r="AL35" s="958"/>
      <c r="AM35" s="958"/>
      <c r="AN35" s="958"/>
      <c r="AO35" s="958"/>
      <c r="AP35" s="958">
        <v>27</v>
      </c>
      <c r="AQ35" s="958"/>
      <c r="AR35" s="958"/>
      <c r="AS35" s="958"/>
      <c r="AT35" s="958"/>
      <c r="AU35" s="958">
        <v>27</v>
      </c>
      <c r="AV35" s="958"/>
      <c r="AW35" s="958"/>
      <c r="AX35" s="958"/>
      <c r="AY35" s="958"/>
      <c r="AZ35" s="1028" t="s">
        <v>606</v>
      </c>
      <c r="BA35" s="1028"/>
      <c r="BB35" s="1028"/>
      <c r="BC35" s="1028"/>
      <c r="BD35" s="1028"/>
      <c r="BE35" s="959" t="s">
        <v>429</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430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404</v>
      </c>
      <c r="B63" s="924" t="s">
        <v>431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466</v>
      </c>
      <c r="AG63" s="946"/>
      <c r="AH63" s="946"/>
      <c r="AI63" s="946"/>
      <c r="AJ63" s="1009"/>
      <c r="AK63" s="1010"/>
      <c r="AL63" s="950"/>
      <c r="AM63" s="950"/>
      <c r="AN63" s="950"/>
      <c r="AO63" s="950"/>
      <c r="AP63" s="946">
        <v>1475</v>
      </c>
      <c r="AQ63" s="946"/>
      <c r="AR63" s="946"/>
      <c r="AS63" s="946"/>
      <c r="AT63" s="946"/>
      <c r="AU63" s="946">
        <v>632</v>
      </c>
      <c r="AV63" s="946"/>
      <c r="AW63" s="946"/>
      <c r="AX63" s="946"/>
      <c r="AY63" s="946"/>
      <c r="AZ63" s="1004"/>
      <c r="BA63" s="1004"/>
      <c r="BB63" s="1004"/>
      <c r="BC63" s="1004"/>
      <c r="BD63" s="1004"/>
      <c r="BE63" s="947"/>
      <c r="BF63" s="947"/>
      <c r="BG63" s="947"/>
      <c r="BH63" s="947"/>
      <c r="BI63" s="948"/>
      <c r="BJ63" s="1005" t="s">
        <v>432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433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434</v>
      </c>
      <c r="B66" s="983"/>
      <c r="C66" s="983"/>
      <c r="D66" s="983"/>
      <c r="E66" s="983"/>
      <c r="F66" s="983"/>
      <c r="G66" s="983"/>
      <c r="H66" s="983"/>
      <c r="I66" s="983"/>
      <c r="J66" s="983"/>
      <c r="K66" s="983"/>
      <c r="L66" s="983"/>
      <c r="M66" s="983"/>
      <c r="N66" s="983"/>
      <c r="O66" s="983"/>
      <c r="P66" s="984"/>
      <c r="Q66" s="988" t="s">
        <v>435</v>
      </c>
      <c r="R66" s="989"/>
      <c r="S66" s="989"/>
      <c r="T66" s="989"/>
      <c r="U66" s="990"/>
      <c r="V66" s="988" t="s">
        <v>436</v>
      </c>
      <c r="W66" s="989"/>
      <c r="X66" s="989"/>
      <c r="Y66" s="989"/>
      <c r="Z66" s="990"/>
      <c r="AA66" s="988" t="s">
        <v>437</v>
      </c>
      <c r="AB66" s="989"/>
      <c r="AC66" s="989"/>
      <c r="AD66" s="989"/>
      <c r="AE66" s="990"/>
      <c r="AF66" s="994" t="s">
        <v>438</v>
      </c>
      <c r="AG66" s="995"/>
      <c r="AH66" s="995"/>
      <c r="AI66" s="995"/>
      <c r="AJ66" s="996"/>
      <c r="AK66" s="988" t="s">
        <v>439</v>
      </c>
      <c r="AL66" s="983"/>
      <c r="AM66" s="983"/>
      <c r="AN66" s="983"/>
      <c r="AO66" s="984"/>
      <c r="AP66" s="988" t="s">
        <v>440</v>
      </c>
      <c r="AQ66" s="989"/>
      <c r="AR66" s="989"/>
      <c r="AS66" s="989"/>
      <c r="AT66" s="990"/>
      <c r="AU66" s="988" t="s">
        <v>441</v>
      </c>
      <c r="AV66" s="989"/>
      <c r="AW66" s="989"/>
      <c r="AX66" s="989"/>
      <c r="AY66" s="990"/>
      <c r="AZ66" s="988" t="s">
        <v>390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607</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606</v>
      </c>
      <c r="AQ68" s="969"/>
      <c r="AR68" s="969"/>
      <c r="AS68" s="969"/>
      <c r="AT68" s="969"/>
      <c r="AU68" s="969" t="s">
        <v>606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608</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606</v>
      </c>
      <c r="AQ69" s="958"/>
      <c r="AR69" s="958"/>
      <c r="AS69" s="958"/>
      <c r="AT69" s="958"/>
      <c r="AU69" s="958" t="s">
        <v>606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609</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606</v>
      </c>
      <c r="AL70" s="958"/>
      <c r="AM70" s="958"/>
      <c r="AN70" s="958"/>
      <c r="AO70" s="958"/>
      <c r="AP70" s="958" t="s">
        <v>606</v>
      </c>
      <c r="AQ70" s="958"/>
      <c r="AR70" s="958"/>
      <c r="AS70" s="958"/>
      <c r="AT70" s="958"/>
      <c r="AU70" s="958" t="s">
        <v>606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610</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606</v>
      </c>
      <c r="AQ71" s="958"/>
      <c r="AR71" s="958"/>
      <c r="AS71" s="958"/>
      <c r="AT71" s="958"/>
      <c r="AU71" s="958" t="s">
        <v>606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611</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606</v>
      </c>
      <c r="AQ72" s="958"/>
      <c r="AR72" s="958"/>
      <c r="AS72" s="958"/>
      <c r="AT72" s="958"/>
      <c r="AU72" s="958" t="s">
        <v>606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612</v>
      </c>
      <c r="C73" s="962"/>
      <c r="D73" s="962"/>
      <c r="E73" s="962"/>
      <c r="F73" s="962"/>
      <c r="G73" s="962"/>
      <c r="H73" s="962"/>
      <c r="I73" s="962"/>
      <c r="J73" s="962"/>
      <c r="K73" s="962"/>
      <c r="L73" s="962"/>
      <c r="M73" s="962"/>
      <c r="N73" s="962"/>
      <c r="O73" s="962"/>
      <c r="P73" s="963"/>
      <c r="Q73" s="964">
        <v>1279</v>
      </c>
      <c r="R73" s="958"/>
      <c r="S73" s="958"/>
      <c r="T73" s="958"/>
      <c r="U73" s="958"/>
      <c r="V73" s="958">
        <v>1243</v>
      </c>
      <c r="W73" s="958"/>
      <c r="X73" s="958"/>
      <c r="Y73" s="958"/>
      <c r="Z73" s="958"/>
      <c r="AA73" s="958">
        <v>36</v>
      </c>
      <c r="AB73" s="958"/>
      <c r="AC73" s="958"/>
      <c r="AD73" s="958"/>
      <c r="AE73" s="958"/>
      <c r="AF73" s="958">
        <v>36</v>
      </c>
      <c r="AG73" s="958"/>
      <c r="AH73" s="958"/>
      <c r="AI73" s="958"/>
      <c r="AJ73" s="958"/>
      <c r="AK73" s="958">
        <v>1</v>
      </c>
      <c r="AL73" s="958"/>
      <c r="AM73" s="958"/>
      <c r="AN73" s="958"/>
      <c r="AO73" s="958"/>
      <c r="AP73" s="958">
        <v>28</v>
      </c>
      <c r="AQ73" s="958"/>
      <c r="AR73" s="958"/>
      <c r="AS73" s="958"/>
      <c r="AT73" s="958"/>
      <c r="AU73" s="958">
        <v>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404</v>
      </c>
      <c r="B88" s="924" t="s">
        <v>442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4880</v>
      </c>
      <c r="AG88" s="946"/>
      <c r="AH88" s="946"/>
      <c r="AI88" s="946"/>
      <c r="AJ88" s="946"/>
      <c r="AK88" s="950"/>
      <c r="AL88" s="950"/>
      <c r="AM88" s="950"/>
      <c r="AN88" s="950"/>
      <c r="AO88" s="950"/>
      <c r="AP88" s="946">
        <v>28</v>
      </c>
      <c r="AQ88" s="946"/>
      <c r="AR88" s="946"/>
      <c r="AS88" s="946"/>
      <c r="AT88" s="946"/>
      <c r="AU88" s="946">
        <v>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404</v>
      </c>
      <c r="BR102" s="924" t="s">
        <v>443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v>
      </c>
      <c r="CS102" s="940"/>
      <c r="CT102" s="940"/>
      <c r="CU102" s="940"/>
      <c r="CV102" s="941"/>
      <c r="CW102" s="939">
        <v>229</v>
      </c>
      <c r="CX102" s="940"/>
      <c r="CY102" s="940"/>
      <c r="CZ102" s="940"/>
      <c r="DA102" s="941"/>
      <c r="DB102" s="939" t="s">
        <v>619</v>
      </c>
      <c r="DC102" s="940"/>
      <c r="DD102" s="940"/>
      <c r="DE102" s="940"/>
      <c r="DF102" s="941"/>
      <c r="DG102" s="939" t="s">
        <v>619</v>
      </c>
      <c r="DH102" s="940"/>
      <c r="DI102" s="940"/>
      <c r="DJ102" s="940"/>
      <c r="DK102" s="941"/>
      <c r="DL102" s="939" t="s">
        <v>619</v>
      </c>
      <c r="DM102" s="940"/>
      <c r="DN102" s="940"/>
      <c r="DO102" s="940"/>
      <c r="DP102" s="941"/>
      <c r="DQ102" s="939" t="s">
        <v>619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444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445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446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448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449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450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451</v>
      </c>
      <c r="AB109" s="883"/>
      <c r="AC109" s="883"/>
      <c r="AD109" s="883"/>
      <c r="AE109" s="884"/>
      <c r="AF109" s="885" t="s">
        <v>452</v>
      </c>
      <c r="AG109" s="883"/>
      <c r="AH109" s="883"/>
      <c r="AI109" s="883"/>
      <c r="AJ109" s="884"/>
      <c r="AK109" s="885" t="s">
        <v>320</v>
      </c>
      <c r="AL109" s="883"/>
      <c r="AM109" s="883"/>
      <c r="AN109" s="883"/>
      <c r="AO109" s="884"/>
      <c r="AP109" s="885" t="s">
        <v>453</v>
      </c>
      <c r="AQ109" s="883"/>
      <c r="AR109" s="883"/>
      <c r="AS109" s="883"/>
      <c r="AT109" s="916"/>
      <c r="AU109" s="882" t="s">
        <v>450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451</v>
      </c>
      <c r="BR109" s="883"/>
      <c r="BS109" s="883"/>
      <c r="BT109" s="883"/>
      <c r="BU109" s="884"/>
      <c r="BV109" s="885" t="s">
        <v>452</v>
      </c>
      <c r="BW109" s="883"/>
      <c r="BX109" s="883"/>
      <c r="BY109" s="883"/>
      <c r="BZ109" s="884"/>
      <c r="CA109" s="885" t="s">
        <v>320</v>
      </c>
      <c r="CB109" s="883"/>
      <c r="CC109" s="883"/>
      <c r="CD109" s="883"/>
      <c r="CE109" s="884"/>
      <c r="CF109" s="923" t="s">
        <v>453</v>
      </c>
      <c r="CG109" s="923"/>
      <c r="CH109" s="923"/>
      <c r="CI109" s="923"/>
      <c r="CJ109" s="923"/>
      <c r="CK109" s="885" t="s">
        <v>454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451</v>
      </c>
      <c r="DH109" s="883"/>
      <c r="DI109" s="883"/>
      <c r="DJ109" s="883"/>
      <c r="DK109" s="884"/>
      <c r="DL109" s="885" t="s">
        <v>452</v>
      </c>
      <c r="DM109" s="883"/>
      <c r="DN109" s="883"/>
      <c r="DO109" s="883"/>
      <c r="DP109" s="884"/>
      <c r="DQ109" s="885" t="s">
        <v>320</v>
      </c>
      <c r="DR109" s="883"/>
      <c r="DS109" s="883"/>
      <c r="DT109" s="883"/>
      <c r="DU109" s="884"/>
      <c r="DV109" s="885" t="s">
        <v>453</v>
      </c>
      <c r="DW109" s="883"/>
      <c r="DX109" s="883"/>
      <c r="DY109" s="883"/>
      <c r="DZ109" s="916"/>
    </row>
    <row r="110" spans="1:131" s="224" customFormat="1" ht="26.25" customHeight="1" x14ac:dyDescent="0.2">
      <c r="A110" s="794" t="s">
        <v>455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615527</v>
      </c>
      <c r="AB110" s="876"/>
      <c r="AC110" s="876"/>
      <c r="AD110" s="876"/>
      <c r="AE110" s="877"/>
      <c r="AF110" s="878">
        <v>589950</v>
      </c>
      <c r="AG110" s="876"/>
      <c r="AH110" s="876"/>
      <c r="AI110" s="876"/>
      <c r="AJ110" s="877"/>
      <c r="AK110" s="878">
        <v>560232</v>
      </c>
      <c r="AL110" s="876"/>
      <c r="AM110" s="876"/>
      <c r="AN110" s="876"/>
      <c r="AO110" s="877"/>
      <c r="AP110" s="879">
        <v>17.2</v>
      </c>
      <c r="AQ110" s="880"/>
      <c r="AR110" s="880"/>
      <c r="AS110" s="880"/>
      <c r="AT110" s="881"/>
      <c r="AU110" s="917" t="s">
        <v>75</v>
      </c>
      <c r="AV110" s="918"/>
      <c r="AW110" s="918"/>
      <c r="AX110" s="918"/>
      <c r="AY110" s="918"/>
      <c r="AZ110" s="847" t="s">
        <v>456</v>
      </c>
      <c r="BA110" s="795"/>
      <c r="BB110" s="795"/>
      <c r="BC110" s="795"/>
      <c r="BD110" s="795"/>
      <c r="BE110" s="795"/>
      <c r="BF110" s="795"/>
      <c r="BG110" s="795"/>
      <c r="BH110" s="795"/>
      <c r="BI110" s="795"/>
      <c r="BJ110" s="795"/>
      <c r="BK110" s="795"/>
      <c r="BL110" s="795"/>
      <c r="BM110" s="795"/>
      <c r="BN110" s="795"/>
      <c r="BO110" s="795"/>
      <c r="BP110" s="796"/>
      <c r="BQ110" s="848">
        <v>5054499</v>
      </c>
      <c r="BR110" s="829"/>
      <c r="BS110" s="829"/>
      <c r="BT110" s="829"/>
      <c r="BU110" s="829"/>
      <c r="BV110" s="829">
        <v>5162606</v>
      </c>
      <c r="BW110" s="829"/>
      <c r="BX110" s="829"/>
      <c r="BY110" s="829"/>
      <c r="BZ110" s="829"/>
      <c r="CA110" s="829">
        <v>4998045</v>
      </c>
      <c r="CB110" s="829"/>
      <c r="CC110" s="829"/>
      <c r="CD110" s="829"/>
      <c r="CE110" s="829"/>
      <c r="CF110" s="853">
        <v>153.6</v>
      </c>
      <c r="CG110" s="854"/>
      <c r="CH110" s="854"/>
      <c r="CI110" s="854"/>
      <c r="CJ110" s="854"/>
      <c r="CK110" s="913" t="s">
        <v>457</v>
      </c>
      <c r="CL110" s="806"/>
      <c r="CM110" s="847" t="s">
        <v>458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459</v>
      </c>
      <c r="DH110" s="829"/>
      <c r="DI110" s="829"/>
      <c r="DJ110" s="829"/>
      <c r="DK110" s="829"/>
      <c r="DL110" s="829" t="s">
        <v>460</v>
      </c>
      <c r="DM110" s="829"/>
      <c r="DN110" s="829"/>
      <c r="DO110" s="829"/>
      <c r="DP110" s="829"/>
      <c r="DQ110" s="829" t="s">
        <v>460</v>
      </c>
      <c r="DR110" s="829"/>
      <c r="DS110" s="829"/>
      <c r="DT110" s="829"/>
      <c r="DU110" s="829"/>
      <c r="DV110" s="830" t="s">
        <v>461</v>
      </c>
      <c r="DW110" s="830"/>
      <c r="DX110" s="830"/>
      <c r="DY110" s="830"/>
      <c r="DZ110" s="831"/>
    </row>
    <row r="111" spans="1:131" s="224" customFormat="1" ht="26.25" customHeight="1" x14ac:dyDescent="0.2">
      <c r="A111" s="761" t="s">
        <v>462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432</v>
      </c>
      <c r="AB111" s="906"/>
      <c r="AC111" s="906"/>
      <c r="AD111" s="906"/>
      <c r="AE111" s="907"/>
      <c r="AF111" s="908" t="s">
        <v>432</v>
      </c>
      <c r="AG111" s="906"/>
      <c r="AH111" s="906"/>
      <c r="AI111" s="906"/>
      <c r="AJ111" s="907"/>
      <c r="AK111" s="908" t="s">
        <v>461</v>
      </c>
      <c r="AL111" s="906"/>
      <c r="AM111" s="906"/>
      <c r="AN111" s="906"/>
      <c r="AO111" s="907"/>
      <c r="AP111" s="909" t="s">
        <v>463</v>
      </c>
      <c r="AQ111" s="910"/>
      <c r="AR111" s="910"/>
      <c r="AS111" s="910"/>
      <c r="AT111" s="911"/>
      <c r="AU111" s="919"/>
      <c r="AV111" s="920"/>
      <c r="AW111" s="920"/>
      <c r="AX111" s="920"/>
      <c r="AY111" s="920"/>
      <c r="AZ111" s="802" t="s">
        <v>464</v>
      </c>
      <c r="BA111" s="739"/>
      <c r="BB111" s="739"/>
      <c r="BC111" s="739"/>
      <c r="BD111" s="739"/>
      <c r="BE111" s="739"/>
      <c r="BF111" s="739"/>
      <c r="BG111" s="739"/>
      <c r="BH111" s="739"/>
      <c r="BI111" s="739"/>
      <c r="BJ111" s="739"/>
      <c r="BK111" s="739"/>
      <c r="BL111" s="739"/>
      <c r="BM111" s="739"/>
      <c r="BN111" s="739"/>
      <c r="BO111" s="739"/>
      <c r="BP111" s="740"/>
      <c r="BQ111" s="803" t="s">
        <v>460</v>
      </c>
      <c r="BR111" s="804"/>
      <c r="BS111" s="804"/>
      <c r="BT111" s="804"/>
      <c r="BU111" s="804"/>
      <c r="BV111" s="804" t="s">
        <v>460</v>
      </c>
      <c r="BW111" s="804"/>
      <c r="BX111" s="804"/>
      <c r="BY111" s="804"/>
      <c r="BZ111" s="804"/>
      <c r="CA111" s="804" t="s">
        <v>460</v>
      </c>
      <c r="CB111" s="804"/>
      <c r="CC111" s="804"/>
      <c r="CD111" s="804"/>
      <c r="CE111" s="804"/>
      <c r="CF111" s="862" t="s">
        <v>461</v>
      </c>
      <c r="CG111" s="863"/>
      <c r="CH111" s="863"/>
      <c r="CI111" s="863"/>
      <c r="CJ111" s="863"/>
      <c r="CK111" s="914"/>
      <c r="CL111" s="808"/>
      <c r="CM111" s="802" t="s">
        <v>465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432</v>
      </c>
      <c r="DH111" s="804"/>
      <c r="DI111" s="804"/>
      <c r="DJ111" s="804"/>
      <c r="DK111" s="804"/>
      <c r="DL111" s="804" t="s">
        <v>432</v>
      </c>
      <c r="DM111" s="804"/>
      <c r="DN111" s="804"/>
      <c r="DO111" s="804"/>
      <c r="DP111" s="804"/>
      <c r="DQ111" s="804" t="s">
        <v>426</v>
      </c>
      <c r="DR111" s="804"/>
      <c r="DS111" s="804"/>
      <c r="DT111" s="804"/>
      <c r="DU111" s="804"/>
      <c r="DV111" s="781" t="s">
        <v>426</v>
      </c>
      <c r="DW111" s="781"/>
      <c r="DX111" s="781"/>
      <c r="DY111" s="781"/>
      <c r="DZ111" s="782"/>
    </row>
    <row r="112" spans="1:131" s="224" customFormat="1" ht="26.25" customHeight="1" x14ac:dyDescent="0.2">
      <c r="A112" s="899" t="s">
        <v>466</v>
      </c>
      <c r="B112" s="900"/>
      <c r="C112" s="739" t="s">
        <v>467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460</v>
      </c>
      <c r="AB112" s="767"/>
      <c r="AC112" s="767"/>
      <c r="AD112" s="767"/>
      <c r="AE112" s="768"/>
      <c r="AF112" s="769" t="s">
        <v>432</v>
      </c>
      <c r="AG112" s="767"/>
      <c r="AH112" s="767"/>
      <c r="AI112" s="767"/>
      <c r="AJ112" s="768"/>
      <c r="AK112" s="769" t="s">
        <v>460</v>
      </c>
      <c r="AL112" s="767"/>
      <c r="AM112" s="767"/>
      <c r="AN112" s="767"/>
      <c r="AO112" s="768"/>
      <c r="AP112" s="811" t="s">
        <v>460</v>
      </c>
      <c r="AQ112" s="812"/>
      <c r="AR112" s="812"/>
      <c r="AS112" s="812"/>
      <c r="AT112" s="813"/>
      <c r="AU112" s="919"/>
      <c r="AV112" s="920"/>
      <c r="AW112" s="920"/>
      <c r="AX112" s="920"/>
      <c r="AY112" s="920"/>
      <c r="AZ112" s="802" t="s">
        <v>468</v>
      </c>
      <c r="BA112" s="739"/>
      <c r="BB112" s="739"/>
      <c r="BC112" s="739"/>
      <c r="BD112" s="739"/>
      <c r="BE112" s="739"/>
      <c r="BF112" s="739"/>
      <c r="BG112" s="739"/>
      <c r="BH112" s="739"/>
      <c r="BI112" s="739"/>
      <c r="BJ112" s="739"/>
      <c r="BK112" s="739"/>
      <c r="BL112" s="739"/>
      <c r="BM112" s="739"/>
      <c r="BN112" s="739"/>
      <c r="BO112" s="739"/>
      <c r="BP112" s="740"/>
      <c r="BQ112" s="803">
        <v>558142</v>
      </c>
      <c r="BR112" s="804"/>
      <c r="BS112" s="804"/>
      <c r="BT112" s="804"/>
      <c r="BU112" s="804"/>
      <c r="BV112" s="804">
        <v>569072</v>
      </c>
      <c r="BW112" s="804"/>
      <c r="BX112" s="804"/>
      <c r="BY112" s="804"/>
      <c r="BZ112" s="804"/>
      <c r="CA112" s="804">
        <v>631609</v>
      </c>
      <c r="CB112" s="804"/>
      <c r="CC112" s="804"/>
      <c r="CD112" s="804"/>
      <c r="CE112" s="804"/>
      <c r="CF112" s="862">
        <v>19.399999999999999</v>
      </c>
      <c r="CG112" s="863"/>
      <c r="CH112" s="863"/>
      <c r="CI112" s="863"/>
      <c r="CJ112" s="863"/>
      <c r="CK112" s="914"/>
      <c r="CL112" s="808"/>
      <c r="CM112" s="802" t="s">
        <v>469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426</v>
      </c>
      <c r="DH112" s="804"/>
      <c r="DI112" s="804"/>
      <c r="DJ112" s="804"/>
      <c r="DK112" s="804"/>
      <c r="DL112" s="804" t="s">
        <v>460</v>
      </c>
      <c r="DM112" s="804"/>
      <c r="DN112" s="804"/>
      <c r="DO112" s="804"/>
      <c r="DP112" s="804"/>
      <c r="DQ112" s="804" t="s">
        <v>460</v>
      </c>
      <c r="DR112" s="804"/>
      <c r="DS112" s="804"/>
      <c r="DT112" s="804"/>
      <c r="DU112" s="804"/>
      <c r="DV112" s="781" t="s">
        <v>459</v>
      </c>
      <c r="DW112" s="781"/>
      <c r="DX112" s="781"/>
      <c r="DY112" s="781"/>
      <c r="DZ112" s="782"/>
    </row>
    <row r="113" spans="1:130" s="224" customFormat="1" ht="26.25" customHeight="1" x14ac:dyDescent="0.2">
      <c r="A113" s="901"/>
      <c r="B113" s="902"/>
      <c r="C113" s="739" t="s">
        <v>470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52274</v>
      </c>
      <c r="AB113" s="906"/>
      <c r="AC113" s="906"/>
      <c r="AD113" s="906"/>
      <c r="AE113" s="907"/>
      <c r="AF113" s="908">
        <v>61999</v>
      </c>
      <c r="AG113" s="906"/>
      <c r="AH113" s="906"/>
      <c r="AI113" s="906"/>
      <c r="AJ113" s="907"/>
      <c r="AK113" s="908">
        <v>74394</v>
      </c>
      <c r="AL113" s="906"/>
      <c r="AM113" s="906"/>
      <c r="AN113" s="906"/>
      <c r="AO113" s="907"/>
      <c r="AP113" s="909">
        <v>2.2999999999999998</v>
      </c>
      <c r="AQ113" s="910"/>
      <c r="AR113" s="910"/>
      <c r="AS113" s="910"/>
      <c r="AT113" s="911"/>
      <c r="AU113" s="919"/>
      <c r="AV113" s="920"/>
      <c r="AW113" s="920"/>
      <c r="AX113" s="920"/>
      <c r="AY113" s="920"/>
      <c r="AZ113" s="802" t="s">
        <v>471</v>
      </c>
      <c r="BA113" s="739"/>
      <c r="BB113" s="739"/>
      <c r="BC113" s="739"/>
      <c r="BD113" s="739"/>
      <c r="BE113" s="739"/>
      <c r="BF113" s="739"/>
      <c r="BG113" s="739"/>
      <c r="BH113" s="739"/>
      <c r="BI113" s="739"/>
      <c r="BJ113" s="739"/>
      <c r="BK113" s="739"/>
      <c r="BL113" s="739"/>
      <c r="BM113" s="739"/>
      <c r="BN113" s="739"/>
      <c r="BO113" s="739"/>
      <c r="BP113" s="740"/>
      <c r="BQ113" s="803">
        <v>22884</v>
      </c>
      <c r="BR113" s="804"/>
      <c r="BS113" s="804"/>
      <c r="BT113" s="804"/>
      <c r="BU113" s="804"/>
      <c r="BV113" s="804">
        <v>13303</v>
      </c>
      <c r="BW113" s="804"/>
      <c r="BX113" s="804"/>
      <c r="BY113" s="804"/>
      <c r="BZ113" s="804"/>
      <c r="CA113" s="804">
        <v>3864</v>
      </c>
      <c r="CB113" s="804"/>
      <c r="CC113" s="804"/>
      <c r="CD113" s="804"/>
      <c r="CE113" s="804"/>
      <c r="CF113" s="862">
        <v>0.1</v>
      </c>
      <c r="CG113" s="863"/>
      <c r="CH113" s="863"/>
      <c r="CI113" s="863"/>
      <c r="CJ113" s="863"/>
      <c r="CK113" s="914"/>
      <c r="CL113" s="808"/>
      <c r="CM113" s="802" t="s">
        <v>472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460</v>
      </c>
      <c r="DH113" s="767"/>
      <c r="DI113" s="767"/>
      <c r="DJ113" s="767"/>
      <c r="DK113" s="768"/>
      <c r="DL113" s="769" t="s">
        <v>460</v>
      </c>
      <c r="DM113" s="767"/>
      <c r="DN113" s="767"/>
      <c r="DO113" s="767"/>
      <c r="DP113" s="768"/>
      <c r="DQ113" s="769" t="s">
        <v>460</v>
      </c>
      <c r="DR113" s="767"/>
      <c r="DS113" s="767"/>
      <c r="DT113" s="767"/>
      <c r="DU113" s="768"/>
      <c r="DV113" s="811" t="s">
        <v>432</v>
      </c>
      <c r="DW113" s="812"/>
      <c r="DX113" s="812"/>
      <c r="DY113" s="812"/>
      <c r="DZ113" s="813"/>
    </row>
    <row r="114" spans="1:130" s="224" customFormat="1" ht="26.25" customHeight="1" x14ac:dyDescent="0.2">
      <c r="A114" s="901"/>
      <c r="B114" s="902"/>
      <c r="C114" s="739" t="s">
        <v>473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10608</v>
      </c>
      <c r="AB114" s="767"/>
      <c r="AC114" s="767"/>
      <c r="AD114" s="767"/>
      <c r="AE114" s="768"/>
      <c r="AF114" s="769">
        <v>9649</v>
      </c>
      <c r="AG114" s="767"/>
      <c r="AH114" s="767"/>
      <c r="AI114" s="767"/>
      <c r="AJ114" s="768"/>
      <c r="AK114" s="769">
        <v>9473</v>
      </c>
      <c r="AL114" s="767"/>
      <c r="AM114" s="767"/>
      <c r="AN114" s="767"/>
      <c r="AO114" s="768"/>
      <c r="AP114" s="811">
        <v>0.3</v>
      </c>
      <c r="AQ114" s="812"/>
      <c r="AR114" s="812"/>
      <c r="AS114" s="812"/>
      <c r="AT114" s="813"/>
      <c r="AU114" s="919"/>
      <c r="AV114" s="920"/>
      <c r="AW114" s="920"/>
      <c r="AX114" s="920"/>
      <c r="AY114" s="920"/>
      <c r="AZ114" s="802" t="s">
        <v>474</v>
      </c>
      <c r="BA114" s="739"/>
      <c r="BB114" s="739"/>
      <c r="BC114" s="739"/>
      <c r="BD114" s="739"/>
      <c r="BE114" s="739"/>
      <c r="BF114" s="739"/>
      <c r="BG114" s="739"/>
      <c r="BH114" s="739"/>
      <c r="BI114" s="739"/>
      <c r="BJ114" s="739"/>
      <c r="BK114" s="739"/>
      <c r="BL114" s="739"/>
      <c r="BM114" s="739"/>
      <c r="BN114" s="739"/>
      <c r="BO114" s="739"/>
      <c r="BP114" s="740"/>
      <c r="BQ114" s="803">
        <v>347919</v>
      </c>
      <c r="BR114" s="804"/>
      <c r="BS114" s="804"/>
      <c r="BT114" s="804"/>
      <c r="BU114" s="804"/>
      <c r="BV114" s="804">
        <v>369245</v>
      </c>
      <c r="BW114" s="804"/>
      <c r="BX114" s="804"/>
      <c r="BY114" s="804"/>
      <c r="BZ114" s="804"/>
      <c r="CA114" s="804">
        <v>340061</v>
      </c>
      <c r="CB114" s="804"/>
      <c r="CC114" s="804"/>
      <c r="CD114" s="804"/>
      <c r="CE114" s="804"/>
      <c r="CF114" s="862">
        <v>10.4</v>
      </c>
      <c r="CG114" s="863"/>
      <c r="CH114" s="863"/>
      <c r="CI114" s="863"/>
      <c r="CJ114" s="863"/>
      <c r="CK114" s="914"/>
      <c r="CL114" s="808"/>
      <c r="CM114" s="802" t="s">
        <v>475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432</v>
      </c>
      <c r="DH114" s="767"/>
      <c r="DI114" s="767"/>
      <c r="DJ114" s="767"/>
      <c r="DK114" s="768"/>
      <c r="DL114" s="769" t="s">
        <v>432</v>
      </c>
      <c r="DM114" s="767"/>
      <c r="DN114" s="767"/>
      <c r="DO114" s="767"/>
      <c r="DP114" s="768"/>
      <c r="DQ114" s="769" t="s">
        <v>460</v>
      </c>
      <c r="DR114" s="767"/>
      <c r="DS114" s="767"/>
      <c r="DT114" s="767"/>
      <c r="DU114" s="768"/>
      <c r="DV114" s="811" t="s">
        <v>460</v>
      </c>
      <c r="DW114" s="812"/>
      <c r="DX114" s="812"/>
      <c r="DY114" s="812"/>
      <c r="DZ114" s="813"/>
    </row>
    <row r="115" spans="1:130" s="224" customFormat="1" ht="26.25" customHeight="1" x14ac:dyDescent="0.2">
      <c r="A115" s="901"/>
      <c r="B115" s="902"/>
      <c r="C115" s="739" t="s">
        <v>476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460</v>
      </c>
      <c r="AB115" s="906"/>
      <c r="AC115" s="906"/>
      <c r="AD115" s="906"/>
      <c r="AE115" s="907"/>
      <c r="AF115" s="908" t="s">
        <v>460</v>
      </c>
      <c r="AG115" s="906"/>
      <c r="AH115" s="906"/>
      <c r="AI115" s="906"/>
      <c r="AJ115" s="907"/>
      <c r="AK115" s="908" t="s">
        <v>460</v>
      </c>
      <c r="AL115" s="906"/>
      <c r="AM115" s="906"/>
      <c r="AN115" s="906"/>
      <c r="AO115" s="907"/>
      <c r="AP115" s="909" t="s">
        <v>460</v>
      </c>
      <c r="AQ115" s="910"/>
      <c r="AR115" s="910"/>
      <c r="AS115" s="910"/>
      <c r="AT115" s="911"/>
      <c r="AU115" s="919"/>
      <c r="AV115" s="920"/>
      <c r="AW115" s="920"/>
      <c r="AX115" s="920"/>
      <c r="AY115" s="920"/>
      <c r="AZ115" s="802" t="s">
        <v>477</v>
      </c>
      <c r="BA115" s="739"/>
      <c r="BB115" s="739"/>
      <c r="BC115" s="739"/>
      <c r="BD115" s="739"/>
      <c r="BE115" s="739"/>
      <c r="BF115" s="739"/>
      <c r="BG115" s="739"/>
      <c r="BH115" s="739"/>
      <c r="BI115" s="739"/>
      <c r="BJ115" s="739"/>
      <c r="BK115" s="739"/>
      <c r="BL115" s="739"/>
      <c r="BM115" s="739"/>
      <c r="BN115" s="739"/>
      <c r="BO115" s="739"/>
      <c r="BP115" s="740"/>
      <c r="BQ115" s="803" t="s">
        <v>460</v>
      </c>
      <c r="BR115" s="804"/>
      <c r="BS115" s="804"/>
      <c r="BT115" s="804"/>
      <c r="BU115" s="804"/>
      <c r="BV115" s="804" t="s">
        <v>460</v>
      </c>
      <c r="BW115" s="804"/>
      <c r="BX115" s="804"/>
      <c r="BY115" s="804"/>
      <c r="BZ115" s="804"/>
      <c r="CA115" s="804" t="s">
        <v>460</v>
      </c>
      <c r="CB115" s="804"/>
      <c r="CC115" s="804"/>
      <c r="CD115" s="804"/>
      <c r="CE115" s="804"/>
      <c r="CF115" s="862" t="s">
        <v>460</v>
      </c>
      <c r="CG115" s="863"/>
      <c r="CH115" s="863"/>
      <c r="CI115" s="863"/>
      <c r="CJ115" s="863"/>
      <c r="CK115" s="914"/>
      <c r="CL115" s="808"/>
      <c r="CM115" s="802" t="s">
        <v>478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460</v>
      </c>
      <c r="DH115" s="767"/>
      <c r="DI115" s="767"/>
      <c r="DJ115" s="767"/>
      <c r="DK115" s="768"/>
      <c r="DL115" s="769" t="s">
        <v>460</v>
      </c>
      <c r="DM115" s="767"/>
      <c r="DN115" s="767"/>
      <c r="DO115" s="767"/>
      <c r="DP115" s="768"/>
      <c r="DQ115" s="769" t="s">
        <v>460</v>
      </c>
      <c r="DR115" s="767"/>
      <c r="DS115" s="767"/>
      <c r="DT115" s="767"/>
      <c r="DU115" s="768"/>
      <c r="DV115" s="811" t="s">
        <v>432</v>
      </c>
      <c r="DW115" s="812"/>
      <c r="DX115" s="812"/>
      <c r="DY115" s="812"/>
      <c r="DZ115" s="813"/>
    </row>
    <row r="116" spans="1:130" s="224" customFormat="1" ht="26.25" customHeight="1" x14ac:dyDescent="0.2">
      <c r="A116" s="903"/>
      <c r="B116" s="904"/>
      <c r="C116" s="826" t="s">
        <v>479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460</v>
      </c>
      <c r="AB116" s="767"/>
      <c r="AC116" s="767"/>
      <c r="AD116" s="767"/>
      <c r="AE116" s="768"/>
      <c r="AF116" s="769" t="s">
        <v>432</v>
      </c>
      <c r="AG116" s="767"/>
      <c r="AH116" s="767"/>
      <c r="AI116" s="767"/>
      <c r="AJ116" s="768"/>
      <c r="AK116" s="769" t="s">
        <v>460</v>
      </c>
      <c r="AL116" s="767"/>
      <c r="AM116" s="767"/>
      <c r="AN116" s="767"/>
      <c r="AO116" s="768"/>
      <c r="AP116" s="811" t="s">
        <v>460</v>
      </c>
      <c r="AQ116" s="812"/>
      <c r="AR116" s="812"/>
      <c r="AS116" s="812"/>
      <c r="AT116" s="813"/>
      <c r="AU116" s="919"/>
      <c r="AV116" s="920"/>
      <c r="AW116" s="920"/>
      <c r="AX116" s="920"/>
      <c r="AY116" s="920"/>
      <c r="AZ116" s="896" t="s">
        <v>480</v>
      </c>
      <c r="BA116" s="897"/>
      <c r="BB116" s="897"/>
      <c r="BC116" s="897"/>
      <c r="BD116" s="897"/>
      <c r="BE116" s="897"/>
      <c r="BF116" s="897"/>
      <c r="BG116" s="897"/>
      <c r="BH116" s="897"/>
      <c r="BI116" s="897"/>
      <c r="BJ116" s="897"/>
      <c r="BK116" s="897"/>
      <c r="BL116" s="897"/>
      <c r="BM116" s="897"/>
      <c r="BN116" s="897"/>
      <c r="BO116" s="897"/>
      <c r="BP116" s="898"/>
      <c r="BQ116" s="803" t="s">
        <v>460</v>
      </c>
      <c r="BR116" s="804"/>
      <c r="BS116" s="804"/>
      <c r="BT116" s="804"/>
      <c r="BU116" s="804"/>
      <c r="BV116" s="804" t="s">
        <v>426</v>
      </c>
      <c r="BW116" s="804"/>
      <c r="BX116" s="804"/>
      <c r="BY116" s="804"/>
      <c r="BZ116" s="804"/>
      <c r="CA116" s="804" t="s">
        <v>460</v>
      </c>
      <c r="CB116" s="804"/>
      <c r="CC116" s="804"/>
      <c r="CD116" s="804"/>
      <c r="CE116" s="804"/>
      <c r="CF116" s="862" t="s">
        <v>432</v>
      </c>
      <c r="CG116" s="863"/>
      <c r="CH116" s="863"/>
      <c r="CI116" s="863"/>
      <c r="CJ116" s="863"/>
      <c r="CK116" s="914"/>
      <c r="CL116" s="808"/>
      <c r="CM116" s="802" t="s">
        <v>481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460</v>
      </c>
      <c r="DH116" s="767"/>
      <c r="DI116" s="767"/>
      <c r="DJ116" s="767"/>
      <c r="DK116" s="768"/>
      <c r="DL116" s="769" t="s">
        <v>460</v>
      </c>
      <c r="DM116" s="767"/>
      <c r="DN116" s="767"/>
      <c r="DO116" s="767"/>
      <c r="DP116" s="768"/>
      <c r="DQ116" s="769" t="s">
        <v>432</v>
      </c>
      <c r="DR116" s="767"/>
      <c r="DS116" s="767"/>
      <c r="DT116" s="767"/>
      <c r="DU116" s="768"/>
      <c r="DV116" s="811" t="s">
        <v>426</v>
      </c>
      <c r="DW116" s="812"/>
      <c r="DX116" s="812"/>
      <c r="DY116" s="812"/>
      <c r="DZ116" s="813"/>
    </row>
    <row r="117" spans="1:130" s="224" customFormat="1" ht="26.25" customHeight="1" x14ac:dyDescent="0.2">
      <c r="A117" s="882" t="s">
        <v>197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482</v>
      </c>
      <c r="Z117" s="884"/>
      <c r="AA117" s="889">
        <v>678409</v>
      </c>
      <c r="AB117" s="890"/>
      <c r="AC117" s="890"/>
      <c r="AD117" s="890"/>
      <c r="AE117" s="891"/>
      <c r="AF117" s="892">
        <v>661598</v>
      </c>
      <c r="AG117" s="890"/>
      <c r="AH117" s="890"/>
      <c r="AI117" s="890"/>
      <c r="AJ117" s="891"/>
      <c r="AK117" s="892">
        <v>644099</v>
      </c>
      <c r="AL117" s="890"/>
      <c r="AM117" s="890"/>
      <c r="AN117" s="890"/>
      <c r="AO117" s="891"/>
      <c r="AP117" s="893"/>
      <c r="AQ117" s="894"/>
      <c r="AR117" s="894"/>
      <c r="AS117" s="894"/>
      <c r="AT117" s="895"/>
      <c r="AU117" s="919"/>
      <c r="AV117" s="920"/>
      <c r="AW117" s="920"/>
      <c r="AX117" s="920"/>
      <c r="AY117" s="920"/>
      <c r="AZ117" s="850" t="s">
        <v>483</v>
      </c>
      <c r="BA117" s="851"/>
      <c r="BB117" s="851"/>
      <c r="BC117" s="851"/>
      <c r="BD117" s="851"/>
      <c r="BE117" s="851"/>
      <c r="BF117" s="851"/>
      <c r="BG117" s="851"/>
      <c r="BH117" s="851"/>
      <c r="BI117" s="851"/>
      <c r="BJ117" s="851"/>
      <c r="BK117" s="851"/>
      <c r="BL117" s="851"/>
      <c r="BM117" s="851"/>
      <c r="BN117" s="851"/>
      <c r="BO117" s="851"/>
      <c r="BP117" s="852"/>
      <c r="BQ117" s="803" t="s">
        <v>426</v>
      </c>
      <c r="BR117" s="804"/>
      <c r="BS117" s="804"/>
      <c r="BT117" s="804"/>
      <c r="BU117" s="804"/>
      <c r="BV117" s="804" t="s">
        <v>460</v>
      </c>
      <c r="BW117" s="804"/>
      <c r="BX117" s="804"/>
      <c r="BY117" s="804"/>
      <c r="BZ117" s="804"/>
      <c r="CA117" s="804" t="s">
        <v>460</v>
      </c>
      <c r="CB117" s="804"/>
      <c r="CC117" s="804"/>
      <c r="CD117" s="804"/>
      <c r="CE117" s="804"/>
      <c r="CF117" s="862" t="s">
        <v>460</v>
      </c>
      <c r="CG117" s="863"/>
      <c r="CH117" s="863"/>
      <c r="CI117" s="863"/>
      <c r="CJ117" s="863"/>
      <c r="CK117" s="914"/>
      <c r="CL117" s="808"/>
      <c r="CM117" s="802" t="s">
        <v>484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460</v>
      </c>
      <c r="DH117" s="767"/>
      <c r="DI117" s="767"/>
      <c r="DJ117" s="767"/>
      <c r="DK117" s="768"/>
      <c r="DL117" s="769" t="s">
        <v>460</v>
      </c>
      <c r="DM117" s="767"/>
      <c r="DN117" s="767"/>
      <c r="DO117" s="767"/>
      <c r="DP117" s="768"/>
      <c r="DQ117" s="769" t="s">
        <v>460</v>
      </c>
      <c r="DR117" s="767"/>
      <c r="DS117" s="767"/>
      <c r="DT117" s="767"/>
      <c r="DU117" s="768"/>
      <c r="DV117" s="811" t="s">
        <v>460</v>
      </c>
      <c r="DW117" s="812"/>
      <c r="DX117" s="812"/>
      <c r="DY117" s="812"/>
      <c r="DZ117" s="813"/>
    </row>
    <row r="118" spans="1:130" s="224" customFormat="1" ht="26.25" customHeight="1" x14ac:dyDescent="0.2">
      <c r="A118" s="882" t="s">
        <v>454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451</v>
      </c>
      <c r="AB118" s="883"/>
      <c r="AC118" s="883"/>
      <c r="AD118" s="883"/>
      <c r="AE118" s="884"/>
      <c r="AF118" s="885" t="s">
        <v>452</v>
      </c>
      <c r="AG118" s="883"/>
      <c r="AH118" s="883"/>
      <c r="AI118" s="883"/>
      <c r="AJ118" s="884"/>
      <c r="AK118" s="885" t="s">
        <v>320</v>
      </c>
      <c r="AL118" s="883"/>
      <c r="AM118" s="883"/>
      <c r="AN118" s="883"/>
      <c r="AO118" s="884"/>
      <c r="AP118" s="886" t="s">
        <v>453</v>
      </c>
      <c r="AQ118" s="887"/>
      <c r="AR118" s="887"/>
      <c r="AS118" s="887"/>
      <c r="AT118" s="888"/>
      <c r="AU118" s="919"/>
      <c r="AV118" s="920"/>
      <c r="AW118" s="920"/>
      <c r="AX118" s="920"/>
      <c r="AY118" s="920"/>
      <c r="AZ118" s="825" t="s">
        <v>485</v>
      </c>
      <c r="BA118" s="826"/>
      <c r="BB118" s="826"/>
      <c r="BC118" s="826"/>
      <c r="BD118" s="826"/>
      <c r="BE118" s="826"/>
      <c r="BF118" s="826"/>
      <c r="BG118" s="826"/>
      <c r="BH118" s="826"/>
      <c r="BI118" s="826"/>
      <c r="BJ118" s="826"/>
      <c r="BK118" s="826"/>
      <c r="BL118" s="826"/>
      <c r="BM118" s="826"/>
      <c r="BN118" s="826"/>
      <c r="BO118" s="826"/>
      <c r="BP118" s="827"/>
      <c r="BQ118" s="866" t="s">
        <v>426</v>
      </c>
      <c r="BR118" s="832"/>
      <c r="BS118" s="832"/>
      <c r="BT118" s="832"/>
      <c r="BU118" s="832"/>
      <c r="BV118" s="832" t="s">
        <v>426</v>
      </c>
      <c r="BW118" s="832"/>
      <c r="BX118" s="832"/>
      <c r="BY118" s="832"/>
      <c r="BZ118" s="832"/>
      <c r="CA118" s="832" t="s">
        <v>426</v>
      </c>
      <c r="CB118" s="832"/>
      <c r="CC118" s="832"/>
      <c r="CD118" s="832"/>
      <c r="CE118" s="832"/>
      <c r="CF118" s="862" t="s">
        <v>426</v>
      </c>
      <c r="CG118" s="863"/>
      <c r="CH118" s="863"/>
      <c r="CI118" s="863"/>
      <c r="CJ118" s="863"/>
      <c r="CK118" s="914"/>
      <c r="CL118" s="808"/>
      <c r="CM118" s="802" t="s">
        <v>486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426</v>
      </c>
      <c r="DH118" s="767"/>
      <c r="DI118" s="767"/>
      <c r="DJ118" s="767"/>
      <c r="DK118" s="768"/>
      <c r="DL118" s="769" t="s">
        <v>426</v>
      </c>
      <c r="DM118" s="767"/>
      <c r="DN118" s="767"/>
      <c r="DO118" s="767"/>
      <c r="DP118" s="768"/>
      <c r="DQ118" s="769" t="s">
        <v>426</v>
      </c>
      <c r="DR118" s="767"/>
      <c r="DS118" s="767"/>
      <c r="DT118" s="767"/>
      <c r="DU118" s="768"/>
      <c r="DV118" s="811" t="s">
        <v>460</v>
      </c>
      <c r="DW118" s="812"/>
      <c r="DX118" s="812"/>
      <c r="DY118" s="812"/>
      <c r="DZ118" s="813"/>
    </row>
    <row r="119" spans="1:130" s="224" customFormat="1" ht="26.25" customHeight="1" x14ac:dyDescent="0.2">
      <c r="A119" s="805" t="s">
        <v>457</v>
      </c>
      <c r="B119" s="806"/>
      <c r="C119" s="847" t="s">
        <v>458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426</v>
      </c>
      <c r="AB119" s="876"/>
      <c r="AC119" s="876"/>
      <c r="AD119" s="876"/>
      <c r="AE119" s="877"/>
      <c r="AF119" s="878" t="s">
        <v>426</v>
      </c>
      <c r="AG119" s="876"/>
      <c r="AH119" s="876"/>
      <c r="AI119" s="876"/>
      <c r="AJ119" s="877"/>
      <c r="AK119" s="878" t="s">
        <v>426</v>
      </c>
      <c r="AL119" s="876"/>
      <c r="AM119" s="876"/>
      <c r="AN119" s="876"/>
      <c r="AO119" s="877"/>
      <c r="AP119" s="879" t="s">
        <v>426</v>
      </c>
      <c r="AQ119" s="880"/>
      <c r="AR119" s="880"/>
      <c r="AS119" s="880"/>
      <c r="AT119" s="881"/>
      <c r="AU119" s="921"/>
      <c r="AV119" s="922"/>
      <c r="AW119" s="922"/>
      <c r="AX119" s="922"/>
      <c r="AY119" s="922"/>
      <c r="AZ119" s="245" t="s">
        <v>197</v>
      </c>
      <c r="BA119" s="245"/>
      <c r="BB119" s="245"/>
      <c r="BC119" s="245"/>
      <c r="BD119" s="245"/>
      <c r="BE119" s="245"/>
      <c r="BF119" s="245"/>
      <c r="BG119" s="245"/>
      <c r="BH119" s="245"/>
      <c r="BI119" s="245"/>
      <c r="BJ119" s="245"/>
      <c r="BK119" s="245"/>
      <c r="BL119" s="245"/>
      <c r="BM119" s="245"/>
      <c r="BN119" s="245"/>
      <c r="BO119" s="864" t="s">
        <v>487</v>
      </c>
      <c r="BP119" s="865"/>
      <c r="BQ119" s="866">
        <v>5983444</v>
      </c>
      <c r="BR119" s="832"/>
      <c r="BS119" s="832"/>
      <c r="BT119" s="832"/>
      <c r="BU119" s="832"/>
      <c r="BV119" s="832">
        <v>6114226</v>
      </c>
      <c r="BW119" s="832"/>
      <c r="BX119" s="832"/>
      <c r="BY119" s="832"/>
      <c r="BZ119" s="832"/>
      <c r="CA119" s="832">
        <v>5973579</v>
      </c>
      <c r="CB119" s="832"/>
      <c r="CC119" s="832"/>
      <c r="CD119" s="832"/>
      <c r="CE119" s="832"/>
      <c r="CF119" s="735"/>
      <c r="CG119" s="736"/>
      <c r="CH119" s="736"/>
      <c r="CI119" s="736"/>
      <c r="CJ119" s="821"/>
      <c r="CK119" s="915"/>
      <c r="CL119" s="810"/>
      <c r="CM119" s="825" t="s">
        <v>488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459</v>
      </c>
      <c r="DH119" s="751"/>
      <c r="DI119" s="751"/>
      <c r="DJ119" s="751"/>
      <c r="DK119" s="752"/>
      <c r="DL119" s="753" t="s">
        <v>459</v>
      </c>
      <c r="DM119" s="751"/>
      <c r="DN119" s="751"/>
      <c r="DO119" s="751"/>
      <c r="DP119" s="752"/>
      <c r="DQ119" s="753" t="s">
        <v>459</v>
      </c>
      <c r="DR119" s="751"/>
      <c r="DS119" s="751"/>
      <c r="DT119" s="751"/>
      <c r="DU119" s="752"/>
      <c r="DV119" s="835" t="s">
        <v>459</v>
      </c>
      <c r="DW119" s="836"/>
      <c r="DX119" s="836"/>
      <c r="DY119" s="836"/>
      <c r="DZ119" s="837"/>
    </row>
    <row r="120" spans="1:130" s="224" customFormat="1" ht="26.25" customHeight="1" x14ac:dyDescent="0.2">
      <c r="A120" s="807"/>
      <c r="B120" s="808"/>
      <c r="C120" s="802" t="s">
        <v>465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459</v>
      </c>
      <c r="AB120" s="767"/>
      <c r="AC120" s="767"/>
      <c r="AD120" s="767"/>
      <c r="AE120" s="768"/>
      <c r="AF120" s="769" t="s">
        <v>459</v>
      </c>
      <c r="AG120" s="767"/>
      <c r="AH120" s="767"/>
      <c r="AI120" s="767"/>
      <c r="AJ120" s="768"/>
      <c r="AK120" s="769" t="s">
        <v>459</v>
      </c>
      <c r="AL120" s="767"/>
      <c r="AM120" s="767"/>
      <c r="AN120" s="767"/>
      <c r="AO120" s="768"/>
      <c r="AP120" s="811" t="s">
        <v>426</v>
      </c>
      <c r="AQ120" s="812"/>
      <c r="AR120" s="812"/>
      <c r="AS120" s="812"/>
      <c r="AT120" s="813"/>
      <c r="AU120" s="867" t="s">
        <v>489</v>
      </c>
      <c r="AV120" s="868"/>
      <c r="AW120" s="868"/>
      <c r="AX120" s="868"/>
      <c r="AY120" s="869"/>
      <c r="AZ120" s="847" t="s">
        <v>490</v>
      </c>
      <c r="BA120" s="795"/>
      <c r="BB120" s="795"/>
      <c r="BC120" s="795"/>
      <c r="BD120" s="795"/>
      <c r="BE120" s="795"/>
      <c r="BF120" s="795"/>
      <c r="BG120" s="795"/>
      <c r="BH120" s="795"/>
      <c r="BI120" s="795"/>
      <c r="BJ120" s="795"/>
      <c r="BK120" s="795"/>
      <c r="BL120" s="795"/>
      <c r="BM120" s="795"/>
      <c r="BN120" s="795"/>
      <c r="BO120" s="795"/>
      <c r="BP120" s="796"/>
      <c r="BQ120" s="848">
        <v>2268704</v>
      </c>
      <c r="BR120" s="829"/>
      <c r="BS120" s="829"/>
      <c r="BT120" s="829"/>
      <c r="BU120" s="829"/>
      <c r="BV120" s="829">
        <v>2992195</v>
      </c>
      <c r="BW120" s="829"/>
      <c r="BX120" s="829"/>
      <c r="BY120" s="829"/>
      <c r="BZ120" s="829"/>
      <c r="CA120" s="829">
        <v>3347380</v>
      </c>
      <c r="CB120" s="829"/>
      <c r="CC120" s="829"/>
      <c r="CD120" s="829"/>
      <c r="CE120" s="829"/>
      <c r="CF120" s="853">
        <v>102.9</v>
      </c>
      <c r="CG120" s="854"/>
      <c r="CH120" s="854"/>
      <c r="CI120" s="854"/>
      <c r="CJ120" s="854"/>
      <c r="CK120" s="855" t="s">
        <v>491</v>
      </c>
      <c r="CL120" s="839"/>
      <c r="CM120" s="839"/>
      <c r="CN120" s="839"/>
      <c r="CO120" s="840"/>
      <c r="CP120" s="859" t="s">
        <v>492</v>
      </c>
      <c r="CQ120" s="860"/>
      <c r="CR120" s="860"/>
      <c r="CS120" s="860"/>
      <c r="CT120" s="860"/>
      <c r="CU120" s="860"/>
      <c r="CV120" s="860"/>
      <c r="CW120" s="860"/>
      <c r="CX120" s="860"/>
      <c r="CY120" s="860"/>
      <c r="CZ120" s="860"/>
      <c r="DA120" s="860"/>
      <c r="DB120" s="860"/>
      <c r="DC120" s="860"/>
      <c r="DD120" s="860"/>
      <c r="DE120" s="860"/>
      <c r="DF120" s="861"/>
      <c r="DG120" s="848">
        <v>469894</v>
      </c>
      <c r="DH120" s="829"/>
      <c r="DI120" s="829"/>
      <c r="DJ120" s="829"/>
      <c r="DK120" s="829"/>
      <c r="DL120" s="829">
        <v>497889</v>
      </c>
      <c r="DM120" s="829"/>
      <c r="DN120" s="829"/>
      <c r="DO120" s="829"/>
      <c r="DP120" s="829"/>
      <c r="DQ120" s="829">
        <v>573526</v>
      </c>
      <c r="DR120" s="829"/>
      <c r="DS120" s="829"/>
      <c r="DT120" s="829"/>
      <c r="DU120" s="829"/>
      <c r="DV120" s="830">
        <v>17.600000000000001</v>
      </c>
      <c r="DW120" s="830"/>
      <c r="DX120" s="830"/>
      <c r="DY120" s="830"/>
      <c r="DZ120" s="831"/>
    </row>
    <row r="121" spans="1:130" s="224" customFormat="1" ht="26.25" customHeight="1" x14ac:dyDescent="0.2">
      <c r="A121" s="807"/>
      <c r="B121" s="808"/>
      <c r="C121" s="850" t="s">
        <v>493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426</v>
      </c>
      <c r="AB121" s="767"/>
      <c r="AC121" s="767"/>
      <c r="AD121" s="767"/>
      <c r="AE121" s="768"/>
      <c r="AF121" s="769" t="s">
        <v>459</v>
      </c>
      <c r="AG121" s="767"/>
      <c r="AH121" s="767"/>
      <c r="AI121" s="767"/>
      <c r="AJ121" s="768"/>
      <c r="AK121" s="769" t="s">
        <v>459</v>
      </c>
      <c r="AL121" s="767"/>
      <c r="AM121" s="767"/>
      <c r="AN121" s="767"/>
      <c r="AO121" s="768"/>
      <c r="AP121" s="811" t="s">
        <v>459</v>
      </c>
      <c r="AQ121" s="812"/>
      <c r="AR121" s="812"/>
      <c r="AS121" s="812"/>
      <c r="AT121" s="813"/>
      <c r="AU121" s="870"/>
      <c r="AV121" s="871"/>
      <c r="AW121" s="871"/>
      <c r="AX121" s="871"/>
      <c r="AY121" s="872"/>
      <c r="AZ121" s="802" t="s">
        <v>494</v>
      </c>
      <c r="BA121" s="739"/>
      <c r="BB121" s="739"/>
      <c r="BC121" s="739"/>
      <c r="BD121" s="739"/>
      <c r="BE121" s="739"/>
      <c r="BF121" s="739"/>
      <c r="BG121" s="739"/>
      <c r="BH121" s="739"/>
      <c r="BI121" s="739"/>
      <c r="BJ121" s="739"/>
      <c r="BK121" s="739"/>
      <c r="BL121" s="739"/>
      <c r="BM121" s="739"/>
      <c r="BN121" s="739"/>
      <c r="BO121" s="739"/>
      <c r="BP121" s="740"/>
      <c r="BQ121" s="803">
        <v>188369</v>
      </c>
      <c r="BR121" s="804"/>
      <c r="BS121" s="804"/>
      <c r="BT121" s="804"/>
      <c r="BU121" s="804"/>
      <c r="BV121" s="804">
        <v>166064</v>
      </c>
      <c r="BW121" s="804"/>
      <c r="BX121" s="804"/>
      <c r="BY121" s="804"/>
      <c r="BZ121" s="804"/>
      <c r="CA121" s="804">
        <v>129695</v>
      </c>
      <c r="CB121" s="804"/>
      <c r="CC121" s="804"/>
      <c r="CD121" s="804"/>
      <c r="CE121" s="804"/>
      <c r="CF121" s="862">
        <v>4</v>
      </c>
      <c r="CG121" s="863"/>
      <c r="CH121" s="863"/>
      <c r="CI121" s="863"/>
      <c r="CJ121" s="863"/>
      <c r="CK121" s="856"/>
      <c r="CL121" s="842"/>
      <c r="CM121" s="842"/>
      <c r="CN121" s="842"/>
      <c r="CO121" s="843"/>
      <c r="CP121" s="822" t="s">
        <v>495</v>
      </c>
      <c r="CQ121" s="823"/>
      <c r="CR121" s="823"/>
      <c r="CS121" s="823"/>
      <c r="CT121" s="823"/>
      <c r="CU121" s="823"/>
      <c r="CV121" s="823"/>
      <c r="CW121" s="823"/>
      <c r="CX121" s="823"/>
      <c r="CY121" s="823"/>
      <c r="CZ121" s="823"/>
      <c r="DA121" s="823"/>
      <c r="DB121" s="823"/>
      <c r="DC121" s="823"/>
      <c r="DD121" s="823"/>
      <c r="DE121" s="823"/>
      <c r="DF121" s="824"/>
      <c r="DG121" s="803">
        <v>51860</v>
      </c>
      <c r="DH121" s="804"/>
      <c r="DI121" s="804"/>
      <c r="DJ121" s="804"/>
      <c r="DK121" s="804"/>
      <c r="DL121" s="804">
        <v>39125</v>
      </c>
      <c r="DM121" s="804"/>
      <c r="DN121" s="804"/>
      <c r="DO121" s="804"/>
      <c r="DP121" s="804"/>
      <c r="DQ121" s="804">
        <v>27341</v>
      </c>
      <c r="DR121" s="804"/>
      <c r="DS121" s="804"/>
      <c r="DT121" s="804"/>
      <c r="DU121" s="804"/>
      <c r="DV121" s="781">
        <v>0.8</v>
      </c>
      <c r="DW121" s="781"/>
      <c r="DX121" s="781"/>
      <c r="DY121" s="781"/>
      <c r="DZ121" s="782"/>
    </row>
    <row r="122" spans="1:130" s="224" customFormat="1" ht="26.25" customHeight="1" x14ac:dyDescent="0.2">
      <c r="A122" s="807"/>
      <c r="B122" s="808"/>
      <c r="C122" s="802" t="s">
        <v>475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459</v>
      </c>
      <c r="AB122" s="767"/>
      <c r="AC122" s="767"/>
      <c r="AD122" s="767"/>
      <c r="AE122" s="768"/>
      <c r="AF122" s="769" t="s">
        <v>459</v>
      </c>
      <c r="AG122" s="767"/>
      <c r="AH122" s="767"/>
      <c r="AI122" s="767"/>
      <c r="AJ122" s="768"/>
      <c r="AK122" s="769" t="s">
        <v>459</v>
      </c>
      <c r="AL122" s="767"/>
      <c r="AM122" s="767"/>
      <c r="AN122" s="767"/>
      <c r="AO122" s="768"/>
      <c r="AP122" s="811" t="s">
        <v>459</v>
      </c>
      <c r="AQ122" s="812"/>
      <c r="AR122" s="812"/>
      <c r="AS122" s="812"/>
      <c r="AT122" s="813"/>
      <c r="AU122" s="870"/>
      <c r="AV122" s="871"/>
      <c r="AW122" s="871"/>
      <c r="AX122" s="871"/>
      <c r="AY122" s="872"/>
      <c r="AZ122" s="825" t="s">
        <v>496</v>
      </c>
      <c r="BA122" s="826"/>
      <c r="BB122" s="826"/>
      <c r="BC122" s="826"/>
      <c r="BD122" s="826"/>
      <c r="BE122" s="826"/>
      <c r="BF122" s="826"/>
      <c r="BG122" s="826"/>
      <c r="BH122" s="826"/>
      <c r="BI122" s="826"/>
      <c r="BJ122" s="826"/>
      <c r="BK122" s="826"/>
      <c r="BL122" s="826"/>
      <c r="BM122" s="826"/>
      <c r="BN122" s="826"/>
      <c r="BO122" s="826"/>
      <c r="BP122" s="827"/>
      <c r="BQ122" s="866">
        <v>3993541</v>
      </c>
      <c r="BR122" s="832"/>
      <c r="BS122" s="832"/>
      <c r="BT122" s="832"/>
      <c r="BU122" s="832"/>
      <c r="BV122" s="832">
        <v>3958449</v>
      </c>
      <c r="BW122" s="832"/>
      <c r="BX122" s="832"/>
      <c r="BY122" s="832"/>
      <c r="BZ122" s="832"/>
      <c r="CA122" s="832">
        <v>4020529</v>
      </c>
      <c r="CB122" s="832"/>
      <c r="CC122" s="832"/>
      <c r="CD122" s="832"/>
      <c r="CE122" s="832"/>
      <c r="CF122" s="833">
        <v>123.5</v>
      </c>
      <c r="CG122" s="834"/>
      <c r="CH122" s="834"/>
      <c r="CI122" s="834"/>
      <c r="CJ122" s="834"/>
      <c r="CK122" s="856"/>
      <c r="CL122" s="842"/>
      <c r="CM122" s="842"/>
      <c r="CN122" s="842"/>
      <c r="CO122" s="843"/>
      <c r="CP122" s="822" t="s">
        <v>497</v>
      </c>
      <c r="CQ122" s="823"/>
      <c r="CR122" s="823"/>
      <c r="CS122" s="823"/>
      <c r="CT122" s="823"/>
      <c r="CU122" s="823"/>
      <c r="CV122" s="823"/>
      <c r="CW122" s="823"/>
      <c r="CX122" s="823"/>
      <c r="CY122" s="823"/>
      <c r="CZ122" s="823"/>
      <c r="DA122" s="823"/>
      <c r="DB122" s="823"/>
      <c r="DC122" s="823"/>
      <c r="DD122" s="823"/>
      <c r="DE122" s="823"/>
      <c r="DF122" s="824"/>
      <c r="DG122" s="803">
        <v>23996</v>
      </c>
      <c r="DH122" s="804"/>
      <c r="DI122" s="804"/>
      <c r="DJ122" s="804"/>
      <c r="DK122" s="804"/>
      <c r="DL122" s="804">
        <v>21332</v>
      </c>
      <c r="DM122" s="804"/>
      <c r="DN122" s="804"/>
      <c r="DO122" s="804"/>
      <c r="DP122" s="804"/>
      <c r="DQ122" s="804">
        <v>21716</v>
      </c>
      <c r="DR122" s="804"/>
      <c r="DS122" s="804"/>
      <c r="DT122" s="804"/>
      <c r="DU122" s="804"/>
      <c r="DV122" s="781">
        <v>0.7</v>
      </c>
      <c r="DW122" s="781"/>
      <c r="DX122" s="781"/>
      <c r="DY122" s="781"/>
      <c r="DZ122" s="782"/>
    </row>
    <row r="123" spans="1:130" s="224" customFormat="1" ht="26.25" customHeight="1" x14ac:dyDescent="0.2">
      <c r="A123" s="807"/>
      <c r="B123" s="808"/>
      <c r="C123" s="802" t="s">
        <v>481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498</v>
      </c>
      <c r="AB123" s="767"/>
      <c r="AC123" s="767"/>
      <c r="AD123" s="767"/>
      <c r="AE123" s="768"/>
      <c r="AF123" s="769" t="s">
        <v>499</v>
      </c>
      <c r="AG123" s="767"/>
      <c r="AH123" s="767"/>
      <c r="AI123" s="767"/>
      <c r="AJ123" s="768"/>
      <c r="AK123" s="769" t="s">
        <v>432</v>
      </c>
      <c r="AL123" s="767"/>
      <c r="AM123" s="767"/>
      <c r="AN123" s="767"/>
      <c r="AO123" s="768"/>
      <c r="AP123" s="811" t="s">
        <v>499</v>
      </c>
      <c r="AQ123" s="812"/>
      <c r="AR123" s="812"/>
      <c r="AS123" s="812"/>
      <c r="AT123" s="813"/>
      <c r="AU123" s="873"/>
      <c r="AV123" s="874"/>
      <c r="AW123" s="874"/>
      <c r="AX123" s="874"/>
      <c r="AY123" s="874"/>
      <c r="AZ123" s="245" t="s">
        <v>197</v>
      </c>
      <c r="BA123" s="245"/>
      <c r="BB123" s="245"/>
      <c r="BC123" s="245"/>
      <c r="BD123" s="245"/>
      <c r="BE123" s="245"/>
      <c r="BF123" s="245"/>
      <c r="BG123" s="245"/>
      <c r="BH123" s="245"/>
      <c r="BI123" s="245"/>
      <c r="BJ123" s="245"/>
      <c r="BK123" s="245"/>
      <c r="BL123" s="245"/>
      <c r="BM123" s="245"/>
      <c r="BN123" s="245"/>
      <c r="BO123" s="864" t="s">
        <v>500</v>
      </c>
      <c r="BP123" s="865"/>
      <c r="BQ123" s="819">
        <v>6450614</v>
      </c>
      <c r="BR123" s="820"/>
      <c r="BS123" s="820"/>
      <c r="BT123" s="820"/>
      <c r="BU123" s="820"/>
      <c r="BV123" s="820">
        <v>7116708</v>
      </c>
      <c r="BW123" s="820"/>
      <c r="BX123" s="820"/>
      <c r="BY123" s="820"/>
      <c r="BZ123" s="820"/>
      <c r="CA123" s="820">
        <v>7497604</v>
      </c>
      <c r="CB123" s="820"/>
      <c r="CC123" s="820"/>
      <c r="CD123" s="820"/>
      <c r="CE123" s="820"/>
      <c r="CF123" s="735"/>
      <c r="CG123" s="736"/>
      <c r="CH123" s="736"/>
      <c r="CI123" s="736"/>
      <c r="CJ123" s="821"/>
      <c r="CK123" s="856"/>
      <c r="CL123" s="842"/>
      <c r="CM123" s="842"/>
      <c r="CN123" s="842"/>
      <c r="CO123" s="843"/>
      <c r="CP123" s="822" t="s">
        <v>501</v>
      </c>
      <c r="CQ123" s="823"/>
      <c r="CR123" s="823"/>
      <c r="CS123" s="823"/>
      <c r="CT123" s="823"/>
      <c r="CU123" s="823"/>
      <c r="CV123" s="823"/>
      <c r="CW123" s="823"/>
      <c r="CX123" s="823"/>
      <c r="CY123" s="823"/>
      <c r="CZ123" s="823"/>
      <c r="DA123" s="823"/>
      <c r="DB123" s="823"/>
      <c r="DC123" s="823"/>
      <c r="DD123" s="823"/>
      <c r="DE123" s="823"/>
      <c r="DF123" s="824"/>
      <c r="DG123" s="766">
        <v>12392</v>
      </c>
      <c r="DH123" s="767"/>
      <c r="DI123" s="767"/>
      <c r="DJ123" s="767"/>
      <c r="DK123" s="768"/>
      <c r="DL123" s="769">
        <v>10726</v>
      </c>
      <c r="DM123" s="767"/>
      <c r="DN123" s="767"/>
      <c r="DO123" s="767"/>
      <c r="DP123" s="768"/>
      <c r="DQ123" s="769">
        <v>9026</v>
      </c>
      <c r="DR123" s="767"/>
      <c r="DS123" s="767"/>
      <c r="DT123" s="767"/>
      <c r="DU123" s="768"/>
      <c r="DV123" s="811">
        <v>0.3</v>
      </c>
      <c r="DW123" s="812"/>
      <c r="DX123" s="812"/>
      <c r="DY123" s="812"/>
      <c r="DZ123" s="813"/>
    </row>
    <row r="124" spans="1:130" s="224" customFormat="1" ht="26.25" customHeight="1" thickBot="1" x14ac:dyDescent="0.25">
      <c r="A124" s="807"/>
      <c r="B124" s="808"/>
      <c r="C124" s="802" t="s">
        <v>484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432</v>
      </c>
      <c r="AB124" s="767"/>
      <c r="AC124" s="767"/>
      <c r="AD124" s="767"/>
      <c r="AE124" s="768"/>
      <c r="AF124" s="769" t="s">
        <v>432</v>
      </c>
      <c r="AG124" s="767"/>
      <c r="AH124" s="767"/>
      <c r="AI124" s="767"/>
      <c r="AJ124" s="768"/>
      <c r="AK124" s="769" t="s">
        <v>498</v>
      </c>
      <c r="AL124" s="767"/>
      <c r="AM124" s="767"/>
      <c r="AN124" s="767"/>
      <c r="AO124" s="768"/>
      <c r="AP124" s="811" t="s">
        <v>502</v>
      </c>
      <c r="AQ124" s="812"/>
      <c r="AR124" s="812"/>
      <c r="AS124" s="812"/>
      <c r="AT124" s="813"/>
      <c r="AU124" s="814" t="s">
        <v>503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504</v>
      </c>
      <c r="BR124" s="818"/>
      <c r="BS124" s="818"/>
      <c r="BT124" s="818"/>
      <c r="BU124" s="818"/>
      <c r="BV124" s="818" t="s">
        <v>432</v>
      </c>
      <c r="BW124" s="818"/>
      <c r="BX124" s="818"/>
      <c r="BY124" s="818"/>
      <c r="BZ124" s="818"/>
      <c r="CA124" s="818" t="s">
        <v>498</v>
      </c>
      <c r="CB124" s="818"/>
      <c r="CC124" s="818"/>
      <c r="CD124" s="818"/>
      <c r="CE124" s="818"/>
      <c r="CF124" s="713"/>
      <c r="CG124" s="714"/>
      <c r="CH124" s="714"/>
      <c r="CI124" s="714"/>
      <c r="CJ124" s="849"/>
      <c r="CK124" s="857"/>
      <c r="CL124" s="857"/>
      <c r="CM124" s="857"/>
      <c r="CN124" s="857"/>
      <c r="CO124" s="858"/>
      <c r="CP124" s="822" t="s">
        <v>505</v>
      </c>
      <c r="CQ124" s="823"/>
      <c r="CR124" s="823"/>
      <c r="CS124" s="823"/>
      <c r="CT124" s="823"/>
      <c r="CU124" s="823"/>
      <c r="CV124" s="823"/>
      <c r="CW124" s="823"/>
      <c r="CX124" s="823"/>
      <c r="CY124" s="823"/>
      <c r="CZ124" s="823"/>
      <c r="DA124" s="823"/>
      <c r="DB124" s="823"/>
      <c r="DC124" s="823"/>
      <c r="DD124" s="823"/>
      <c r="DE124" s="823"/>
      <c r="DF124" s="824"/>
      <c r="DG124" s="750" t="s">
        <v>432</v>
      </c>
      <c r="DH124" s="751"/>
      <c r="DI124" s="751"/>
      <c r="DJ124" s="751"/>
      <c r="DK124" s="752"/>
      <c r="DL124" s="753" t="s">
        <v>499</v>
      </c>
      <c r="DM124" s="751"/>
      <c r="DN124" s="751"/>
      <c r="DO124" s="751"/>
      <c r="DP124" s="752"/>
      <c r="DQ124" s="753" t="s">
        <v>499</v>
      </c>
      <c r="DR124" s="751"/>
      <c r="DS124" s="751"/>
      <c r="DT124" s="751"/>
      <c r="DU124" s="752"/>
      <c r="DV124" s="835" t="s">
        <v>432</v>
      </c>
      <c r="DW124" s="836"/>
      <c r="DX124" s="836"/>
      <c r="DY124" s="836"/>
      <c r="DZ124" s="837"/>
    </row>
    <row r="125" spans="1:130" s="224" customFormat="1" ht="26.25" customHeight="1" x14ac:dyDescent="0.2">
      <c r="A125" s="807"/>
      <c r="B125" s="808"/>
      <c r="C125" s="802" t="s">
        <v>486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499</v>
      </c>
      <c r="AB125" s="767"/>
      <c r="AC125" s="767"/>
      <c r="AD125" s="767"/>
      <c r="AE125" s="768"/>
      <c r="AF125" s="769" t="s">
        <v>432</v>
      </c>
      <c r="AG125" s="767"/>
      <c r="AH125" s="767"/>
      <c r="AI125" s="767"/>
      <c r="AJ125" s="768"/>
      <c r="AK125" s="769" t="s">
        <v>499</v>
      </c>
      <c r="AL125" s="767"/>
      <c r="AM125" s="767"/>
      <c r="AN125" s="767"/>
      <c r="AO125" s="768"/>
      <c r="AP125" s="811" t="s">
        <v>499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506</v>
      </c>
      <c r="CL125" s="839"/>
      <c r="CM125" s="839"/>
      <c r="CN125" s="839"/>
      <c r="CO125" s="840"/>
      <c r="CP125" s="847" t="s">
        <v>507</v>
      </c>
      <c r="CQ125" s="795"/>
      <c r="CR125" s="795"/>
      <c r="CS125" s="795"/>
      <c r="CT125" s="795"/>
      <c r="CU125" s="795"/>
      <c r="CV125" s="795"/>
      <c r="CW125" s="795"/>
      <c r="CX125" s="795"/>
      <c r="CY125" s="795"/>
      <c r="CZ125" s="795"/>
      <c r="DA125" s="795"/>
      <c r="DB125" s="795"/>
      <c r="DC125" s="795"/>
      <c r="DD125" s="795"/>
      <c r="DE125" s="795"/>
      <c r="DF125" s="796"/>
      <c r="DG125" s="848" t="s">
        <v>426</v>
      </c>
      <c r="DH125" s="829"/>
      <c r="DI125" s="829"/>
      <c r="DJ125" s="829"/>
      <c r="DK125" s="829"/>
      <c r="DL125" s="829" t="s">
        <v>432</v>
      </c>
      <c r="DM125" s="829"/>
      <c r="DN125" s="829"/>
      <c r="DO125" s="829"/>
      <c r="DP125" s="829"/>
      <c r="DQ125" s="829" t="s">
        <v>504</v>
      </c>
      <c r="DR125" s="829"/>
      <c r="DS125" s="829"/>
      <c r="DT125" s="829"/>
      <c r="DU125" s="829"/>
      <c r="DV125" s="830" t="s">
        <v>432</v>
      </c>
      <c r="DW125" s="830"/>
      <c r="DX125" s="830"/>
      <c r="DY125" s="830"/>
      <c r="DZ125" s="831"/>
    </row>
    <row r="126" spans="1:130" s="224" customFormat="1" ht="26.25" customHeight="1" thickBot="1" x14ac:dyDescent="0.25">
      <c r="A126" s="807"/>
      <c r="B126" s="808"/>
      <c r="C126" s="802" t="s">
        <v>488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432</v>
      </c>
      <c r="AB126" s="767"/>
      <c r="AC126" s="767"/>
      <c r="AD126" s="767"/>
      <c r="AE126" s="768"/>
      <c r="AF126" s="769" t="s">
        <v>432</v>
      </c>
      <c r="AG126" s="767"/>
      <c r="AH126" s="767"/>
      <c r="AI126" s="767"/>
      <c r="AJ126" s="768"/>
      <c r="AK126" s="769" t="s">
        <v>432</v>
      </c>
      <c r="AL126" s="767"/>
      <c r="AM126" s="767"/>
      <c r="AN126" s="767"/>
      <c r="AO126" s="768"/>
      <c r="AP126" s="811" t="s">
        <v>498</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508</v>
      </c>
      <c r="CQ126" s="739"/>
      <c r="CR126" s="739"/>
      <c r="CS126" s="739"/>
      <c r="CT126" s="739"/>
      <c r="CU126" s="739"/>
      <c r="CV126" s="739"/>
      <c r="CW126" s="739"/>
      <c r="CX126" s="739"/>
      <c r="CY126" s="739"/>
      <c r="CZ126" s="739"/>
      <c r="DA126" s="739"/>
      <c r="DB126" s="739"/>
      <c r="DC126" s="739"/>
      <c r="DD126" s="739"/>
      <c r="DE126" s="739"/>
      <c r="DF126" s="740"/>
      <c r="DG126" s="803" t="s">
        <v>432</v>
      </c>
      <c r="DH126" s="804"/>
      <c r="DI126" s="804"/>
      <c r="DJ126" s="804"/>
      <c r="DK126" s="804"/>
      <c r="DL126" s="804" t="s">
        <v>432</v>
      </c>
      <c r="DM126" s="804"/>
      <c r="DN126" s="804"/>
      <c r="DO126" s="804"/>
      <c r="DP126" s="804"/>
      <c r="DQ126" s="804" t="s">
        <v>504</v>
      </c>
      <c r="DR126" s="804"/>
      <c r="DS126" s="804"/>
      <c r="DT126" s="804"/>
      <c r="DU126" s="804"/>
      <c r="DV126" s="781" t="s">
        <v>432</v>
      </c>
      <c r="DW126" s="781"/>
      <c r="DX126" s="781"/>
      <c r="DY126" s="781"/>
      <c r="DZ126" s="782"/>
    </row>
    <row r="127" spans="1:130" s="224" customFormat="1" ht="26.25" customHeight="1" x14ac:dyDescent="0.2">
      <c r="A127" s="809"/>
      <c r="B127" s="810"/>
      <c r="C127" s="825" t="s">
        <v>509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432</v>
      </c>
      <c r="AB127" s="767"/>
      <c r="AC127" s="767"/>
      <c r="AD127" s="767"/>
      <c r="AE127" s="768"/>
      <c r="AF127" s="769" t="s">
        <v>499</v>
      </c>
      <c r="AG127" s="767"/>
      <c r="AH127" s="767"/>
      <c r="AI127" s="767"/>
      <c r="AJ127" s="768"/>
      <c r="AK127" s="769" t="s">
        <v>426</v>
      </c>
      <c r="AL127" s="767"/>
      <c r="AM127" s="767"/>
      <c r="AN127" s="767"/>
      <c r="AO127" s="768"/>
      <c r="AP127" s="811" t="s">
        <v>432</v>
      </c>
      <c r="AQ127" s="812"/>
      <c r="AR127" s="812"/>
      <c r="AS127" s="812"/>
      <c r="AT127" s="813"/>
      <c r="AU127" s="226"/>
      <c r="AV127" s="226"/>
      <c r="AW127" s="226"/>
      <c r="AX127" s="828" t="s">
        <v>510</v>
      </c>
      <c r="AY127" s="799"/>
      <c r="AZ127" s="799"/>
      <c r="BA127" s="799"/>
      <c r="BB127" s="799"/>
      <c r="BC127" s="799"/>
      <c r="BD127" s="799"/>
      <c r="BE127" s="800"/>
      <c r="BF127" s="798" t="s">
        <v>511</v>
      </c>
      <c r="BG127" s="799"/>
      <c r="BH127" s="799"/>
      <c r="BI127" s="799"/>
      <c r="BJ127" s="799"/>
      <c r="BK127" s="799"/>
      <c r="BL127" s="800"/>
      <c r="BM127" s="798" t="s">
        <v>512</v>
      </c>
      <c r="BN127" s="799"/>
      <c r="BO127" s="799"/>
      <c r="BP127" s="799"/>
      <c r="BQ127" s="799"/>
      <c r="BR127" s="799"/>
      <c r="BS127" s="800"/>
      <c r="BT127" s="798" t="s">
        <v>513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514</v>
      </c>
      <c r="CQ127" s="739"/>
      <c r="CR127" s="739"/>
      <c r="CS127" s="739"/>
      <c r="CT127" s="739"/>
      <c r="CU127" s="739"/>
      <c r="CV127" s="739"/>
      <c r="CW127" s="739"/>
      <c r="CX127" s="739"/>
      <c r="CY127" s="739"/>
      <c r="CZ127" s="739"/>
      <c r="DA127" s="739"/>
      <c r="DB127" s="739"/>
      <c r="DC127" s="739"/>
      <c r="DD127" s="739"/>
      <c r="DE127" s="739"/>
      <c r="DF127" s="740"/>
      <c r="DG127" s="803" t="s">
        <v>499</v>
      </c>
      <c r="DH127" s="804"/>
      <c r="DI127" s="804"/>
      <c r="DJ127" s="804"/>
      <c r="DK127" s="804"/>
      <c r="DL127" s="804" t="s">
        <v>432</v>
      </c>
      <c r="DM127" s="804"/>
      <c r="DN127" s="804"/>
      <c r="DO127" s="804"/>
      <c r="DP127" s="804"/>
      <c r="DQ127" s="804" t="s">
        <v>499</v>
      </c>
      <c r="DR127" s="804"/>
      <c r="DS127" s="804"/>
      <c r="DT127" s="804"/>
      <c r="DU127" s="804"/>
      <c r="DV127" s="781" t="s">
        <v>498</v>
      </c>
      <c r="DW127" s="781"/>
      <c r="DX127" s="781"/>
      <c r="DY127" s="781"/>
      <c r="DZ127" s="782"/>
    </row>
    <row r="128" spans="1:130" s="224" customFormat="1" ht="26.25" customHeight="1" thickBot="1" x14ac:dyDescent="0.25">
      <c r="A128" s="783" t="s">
        <v>515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516</v>
      </c>
      <c r="X128" s="785"/>
      <c r="Y128" s="785"/>
      <c r="Z128" s="786"/>
      <c r="AA128" s="787">
        <v>27430</v>
      </c>
      <c r="AB128" s="788"/>
      <c r="AC128" s="788"/>
      <c r="AD128" s="788"/>
      <c r="AE128" s="789"/>
      <c r="AF128" s="790">
        <v>28587</v>
      </c>
      <c r="AG128" s="788"/>
      <c r="AH128" s="788"/>
      <c r="AI128" s="788"/>
      <c r="AJ128" s="789"/>
      <c r="AK128" s="790">
        <v>16631</v>
      </c>
      <c r="AL128" s="788"/>
      <c r="AM128" s="788"/>
      <c r="AN128" s="788"/>
      <c r="AO128" s="789"/>
      <c r="AP128" s="791"/>
      <c r="AQ128" s="792"/>
      <c r="AR128" s="792"/>
      <c r="AS128" s="792"/>
      <c r="AT128" s="793"/>
      <c r="AU128" s="226"/>
      <c r="AV128" s="226"/>
      <c r="AW128" s="226"/>
      <c r="AX128" s="794" t="s">
        <v>517</v>
      </c>
      <c r="AY128" s="795"/>
      <c r="AZ128" s="795"/>
      <c r="BA128" s="795"/>
      <c r="BB128" s="795"/>
      <c r="BC128" s="795"/>
      <c r="BD128" s="795"/>
      <c r="BE128" s="796"/>
      <c r="BF128" s="773" t="s">
        <v>499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518</v>
      </c>
      <c r="CQ128" s="717"/>
      <c r="CR128" s="717"/>
      <c r="CS128" s="717"/>
      <c r="CT128" s="717"/>
      <c r="CU128" s="717"/>
      <c r="CV128" s="717"/>
      <c r="CW128" s="717"/>
      <c r="CX128" s="717"/>
      <c r="CY128" s="717"/>
      <c r="CZ128" s="717"/>
      <c r="DA128" s="717"/>
      <c r="DB128" s="717"/>
      <c r="DC128" s="717"/>
      <c r="DD128" s="717"/>
      <c r="DE128" s="717"/>
      <c r="DF128" s="718"/>
      <c r="DG128" s="777" t="s">
        <v>432</v>
      </c>
      <c r="DH128" s="778"/>
      <c r="DI128" s="778"/>
      <c r="DJ128" s="778"/>
      <c r="DK128" s="778"/>
      <c r="DL128" s="778" t="s">
        <v>432</v>
      </c>
      <c r="DM128" s="778"/>
      <c r="DN128" s="778"/>
      <c r="DO128" s="778"/>
      <c r="DP128" s="778"/>
      <c r="DQ128" s="778" t="s">
        <v>432</v>
      </c>
      <c r="DR128" s="778"/>
      <c r="DS128" s="778"/>
      <c r="DT128" s="778"/>
      <c r="DU128" s="778"/>
      <c r="DV128" s="779" t="s">
        <v>426</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519</v>
      </c>
      <c r="X129" s="764"/>
      <c r="Y129" s="764"/>
      <c r="Z129" s="765"/>
      <c r="AA129" s="766">
        <v>3478603</v>
      </c>
      <c r="AB129" s="767"/>
      <c r="AC129" s="767"/>
      <c r="AD129" s="767"/>
      <c r="AE129" s="768"/>
      <c r="AF129" s="769">
        <v>3769304</v>
      </c>
      <c r="AG129" s="767"/>
      <c r="AH129" s="767"/>
      <c r="AI129" s="767"/>
      <c r="AJ129" s="768"/>
      <c r="AK129" s="769">
        <v>3635254</v>
      </c>
      <c r="AL129" s="767"/>
      <c r="AM129" s="767"/>
      <c r="AN129" s="767"/>
      <c r="AO129" s="768"/>
      <c r="AP129" s="770"/>
      <c r="AQ129" s="771"/>
      <c r="AR129" s="771"/>
      <c r="AS129" s="771"/>
      <c r="AT129" s="772"/>
      <c r="AU129" s="227"/>
      <c r="AV129" s="227"/>
      <c r="AW129" s="227"/>
      <c r="AX129" s="738" t="s">
        <v>520</v>
      </c>
      <c r="AY129" s="739"/>
      <c r="AZ129" s="739"/>
      <c r="BA129" s="739"/>
      <c r="BB129" s="739"/>
      <c r="BC129" s="739"/>
      <c r="BD129" s="739"/>
      <c r="BE129" s="740"/>
      <c r="BF129" s="757" t="s">
        <v>499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521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522</v>
      </c>
      <c r="X130" s="764"/>
      <c r="Y130" s="764"/>
      <c r="Z130" s="765"/>
      <c r="AA130" s="766">
        <v>439639</v>
      </c>
      <c r="AB130" s="767"/>
      <c r="AC130" s="767"/>
      <c r="AD130" s="767"/>
      <c r="AE130" s="768"/>
      <c r="AF130" s="769">
        <v>400250</v>
      </c>
      <c r="AG130" s="767"/>
      <c r="AH130" s="767"/>
      <c r="AI130" s="767"/>
      <c r="AJ130" s="768"/>
      <c r="AK130" s="769">
        <v>380773</v>
      </c>
      <c r="AL130" s="767"/>
      <c r="AM130" s="767"/>
      <c r="AN130" s="767"/>
      <c r="AO130" s="768"/>
      <c r="AP130" s="770"/>
      <c r="AQ130" s="771"/>
      <c r="AR130" s="771"/>
      <c r="AS130" s="771"/>
      <c r="AT130" s="772"/>
      <c r="AU130" s="227"/>
      <c r="AV130" s="227"/>
      <c r="AW130" s="227"/>
      <c r="AX130" s="738" t="s">
        <v>523</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524</v>
      </c>
      <c r="X131" s="748"/>
      <c r="Y131" s="748"/>
      <c r="Z131" s="749"/>
      <c r="AA131" s="750">
        <v>3038964</v>
      </c>
      <c r="AB131" s="751"/>
      <c r="AC131" s="751"/>
      <c r="AD131" s="751"/>
      <c r="AE131" s="752"/>
      <c r="AF131" s="753">
        <v>3369054</v>
      </c>
      <c r="AG131" s="751"/>
      <c r="AH131" s="751"/>
      <c r="AI131" s="751"/>
      <c r="AJ131" s="752"/>
      <c r="AK131" s="753">
        <v>3254481</v>
      </c>
      <c r="AL131" s="751"/>
      <c r="AM131" s="751"/>
      <c r="AN131" s="751"/>
      <c r="AO131" s="752"/>
      <c r="AP131" s="754"/>
      <c r="AQ131" s="755"/>
      <c r="AR131" s="755"/>
      <c r="AS131" s="755"/>
      <c r="AT131" s="756"/>
      <c r="AU131" s="227"/>
      <c r="AV131" s="227"/>
      <c r="AW131" s="227"/>
      <c r="AX131" s="716" t="s">
        <v>525</v>
      </c>
      <c r="AY131" s="717"/>
      <c r="AZ131" s="717"/>
      <c r="BA131" s="717"/>
      <c r="BB131" s="717"/>
      <c r="BC131" s="717"/>
      <c r="BD131" s="717"/>
      <c r="BE131" s="718"/>
      <c r="BF131" s="719" t="s">
        <v>432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526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527</v>
      </c>
      <c r="W132" s="729"/>
      <c r="X132" s="729"/>
      <c r="Y132" s="729"/>
      <c r="Z132" s="730"/>
      <c r="AA132" s="731">
        <v>6.9543436510000003</v>
      </c>
      <c r="AB132" s="732"/>
      <c r="AC132" s="732"/>
      <c r="AD132" s="732"/>
      <c r="AE132" s="733"/>
      <c r="AF132" s="734">
        <v>6.9087939819999997</v>
      </c>
      <c r="AG132" s="732"/>
      <c r="AH132" s="732"/>
      <c r="AI132" s="732"/>
      <c r="AJ132" s="733"/>
      <c r="AK132" s="734">
        <v>7.5801640880000001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528</v>
      </c>
      <c r="W133" s="708"/>
      <c r="X133" s="708"/>
      <c r="Y133" s="708"/>
      <c r="Z133" s="709"/>
      <c r="AA133" s="710">
        <v>7.7</v>
      </c>
      <c r="AB133" s="711"/>
      <c r="AC133" s="711"/>
      <c r="AD133" s="711"/>
      <c r="AE133" s="712"/>
      <c r="AF133" s="710">
        <v>7.4</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O8rP+CCYnA5xnw8B1fr24dPkyiiCN9LJLp1Fn1owm+ApUXgmkig0fWkhZT5lOG+4YYZIdWx+uJqpkd9zTqyjQ==" saltValue="GVxpTKTlGE2G88+cN/lx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709A-609C-4536-95D5-B9C7B837D82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hY1uy90E09rDbzpuUaAz6vaUcY7N7Wc96HidRvRXn4Lt0wgUXTlTLx6nmFsAUt42u4TjDzAt2Yf74vnNntRaQ==" saltValue="3A7EfjYQETDnyvffW+UV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nLgw8fqD9C6xobbYBToyty2773tEDi14MW93JnsSHJml8EGsmxkewofjZqxZTOkTVzvVGMRvecrEBNRdHKAQg==" saltValue="Of8y4dn9Fslb+7CD7R2f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530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531</v>
      </c>
      <c r="AL6" s="260"/>
      <c r="AM6" s="260"/>
      <c r="AN6" s="260"/>
    </row>
    <row r="7" spans="1:46" ht="13.5" customHeight="1" x14ac:dyDescent="0.2">
      <c r="A7" s="259"/>
      <c r="AK7" s="262"/>
      <c r="AL7" s="263"/>
      <c r="AM7" s="263"/>
      <c r="AN7" s="264"/>
      <c r="AO7" s="1105" t="s">
        <v>532</v>
      </c>
      <c r="AP7" s="265"/>
      <c r="AQ7" s="266" t="s">
        <v>533</v>
      </c>
      <c r="AR7" s="267"/>
    </row>
    <row r="8" spans="1:46" ht="13.2" x14ac:dyDescent="0.2">
      <c r="A8" s="259"/>
      <c r="AK8" s="268"/>
      <c r="AL8" s="269"/>
      <c r="AM8" s="269"/>
      <c r="AN8" s="270"/>
      <c r="AO8" s="1106"/>
      <c r="AP8" s="271" t="s">
        <v>534</v>
      </c>
      <c r="AQ8" s="272" t="s">
        <v>535</v>
      </c>
      <c r="AR8" s="273" t="s">
        <v>536</v>
      </c>
    </row>
    <row r="9" spans="1:46" ht="13.2" x14ac:dyDescent="0.2">
      <c r="A9" s="259"/>
      <c r="AK9" s="1117" t="s">
        <v>537</v>
      </c>
      <c r="AL9" s="1118"/>
      <c r="AM9" s="1118"/>
      <c r="AN9" s="1119"/>
      <c r="AO9" s="274">
        <v>1068924</v>
      </c>
      <c r="AP9" s="274">
        <v>120946</v>
      </c>
      <c r="AQ9" s="275">
        <v>166998</v>
      </c>
      <c r="AR9" s="276">
        <v>-27.6</v>
      </c>
    </row>
    <row r="10" spans="1:46" ht="13.5" customHeight="1" x14ac:dyDescent="0.2">
      <c r="A10" s="259"/>
      <c r="AK10" s="1117" t="s">
        <v>538</v>
      </c>
      <c r="AL10" s="1118"/>
      <c r="AM10" s="1118"/>
      <c r="AN10" s="1119"/>
      <c r="AO10" s="277">
        <v>120825</v>
      </c>
      <c r="AP10" s="277">
        <v>13671</v>
      </c>
      <c r="AQ10" s="278">
        <v>26170</v>
      </c>
      <c r="AR10" s="279">
        <v>-47.8</v>
      </c>
    </row>
    <row r="11" spans="1:46" ht="13.5" customHeight="1" x14ac:dyDescent="0.2">
      <c r="A11" s="259"/>
      <c r="AK11" s="1117" t="s">
        <v>539</v>
      </c>
      <c r="AL11" s="1118"/>
      <c r="AM11" s="1118"/>
      <c r="AN11" s="1119"/>
      <c r="AO11" s="277" t="s">
        <v>540</v>
      </c>
      <c r="AP11" s="277" t="s">
        <v>540</v>
      </c>
      <c r="AQ11" s="278">
        <v>5047</v>
      </c>
      <c r="AR11" s="279" t="s">
        <v>540</v>
      </c>
    </row>
    <row r="12" spans="1:46" ht="13.5" customHeight="1" x14ac:dyDescent="0.2">
      <c r="A12" s="259"/>
      <c r="AK12" s="1117" t="s">
        <v>541</v>
      </c>
      <c r="AL12" s="1118"/>
      <c r="AM12" s="1118"/>
      <c r="AN12" s="1119"/>
      <c r="AO12" s="277" t="s">
        <v>540</v>
      </c>
      <c r="AP12" s="277" t="s">
        <v>540</v>
      </c>
      <c r="AQ12" s="278" t="s">
        <v>540</v>
      </c>
      <c r="AR12" s="279" t="s">
        <v>540</v>
      </c>
    </row>
    <row r="13" spans="1:46" ht="13.5" customHeight="1" x14ac:dyDescent="0.2">
      <c r="A13" s="259"/>
      <c r="AK13" s="1117" t="s">
        <v>542</v>
      </c>
      <c r="AL13" s="1118"/>
      <c r="AM13" s="1118"/>
      <c r="AN13" s="1119"/>
      <c r="AO13" s="277">
        <v>68992</v>
      </c>
      <c r="AP13" s="277">
        <v>7806</v>
      </c>
      <c r="AQ13" s="278">
        <v>6466</v>
      </c>
      <c r="AR13" s="279">
        <v>20.7</v>
      </c>
    </row>
    <row r="14" spans="1:46" ht="13.5" customHeight="1" x14ac:dyDescent="0.2">
      <c r="A14" s="259"/>
      <c r="AK14" s="1117" t="s">
        <v>543</v>
      </c>
      <c r="AL14" s="1118"/>
      <c r="AM14" s="1118"/>
      <c r="AN14" s="1119"/>
      <c r="AO14" s="277">
        <v>5523</v>
      </c>
      <c r="AP14" s="277">
        <v>625</v>
      </c>
      <c r="AQ14" s="278">
        <v>3589</v>
      </c>
      <c r="AR14" s="279">
        <v>-82.6</v>
      </c>
    </row>
    <row r="15" spans="1:46" ht="13.5" customHeight="1" x14ac:dyDescent="0.2">
      <c r="A15" s="259"/>
      <c r="AK15" s="1120" t="s">
        <v>544</v>
      </c>
      <c r="AL15" s="1121"/>
      <c r="AM15" s="1121"/>
      <c r="AN15" s="1122"/>
      <c r="AO15" s="277">
        <v>-47234</v>
      </c>
      <c r="AP15" s="277">
        <v>-5344</v>
      </c>
      <c r="AQ15" s="278">
        <v>-12920</v>
      </c>
      <c r="AR15" s="279">
        <v>-58.6</v>
      </c>
    </row>
    <row r="16" spans="1:46" ht="13.2" x14ac:dyDescent="0.2">
      <c r="A16" s="259"/>
      <c r="AK16" s="1120" t="s">
        <v>197</v>
      </c>
      <c r="AL16" s="1121"/>
      <c r="AM16" s="1121"/>
      <c r="AN16" s="1122"/>
      <c r="AO16" s="277">
        <v>1217030</v>
      </c>
      <c r="AP16" s="277">
        <v>137704</v>
      </c>
      <c r="AQ16" s="278">
        <v>195349</v>
      </c>
      <c r="AR16" s="279">
        <v>-29.5</v>
      </c>
    </row>
    <row r="17" spans="1:46" ht="13.2" x14ac:dyDescent="0.2">
      <c r="A17" s="259"/>
    </row>
    <row r="18" spans="1:46" ht="13.2" x14ac:dyDescent="0.2">
      <c r="A18" s="259"/>
      <c r="AQ18" s="280"/>
      <c r="AR18" s="280"/>
    </row>
    <row r="19" spans="1:46" ht="13.2" x14ac:dyDescent="0.2">
      <c r="A19" s="259"/>
      <c r="AK19" s="255" t="s">
        <v>545</v>
      </c>
    </row>
    <row r="20" spans="1:46" ht="13.2" x14ac:dyDescent="0.2">
      <c r="A20" s="259"/>
      <c r="AK20" s="281"/>
      <c r="AL20" s="282"/>
      <c r="AM20" s="282"/>
      <c r="AN20" s="283"/>
      <c r="AO20" s="284" t="s">
        <v>546</v>
      </c>
      <c r="AP20" s="285" t="s">
        <v>547</v>
      </c>
      <c r="AQ20" s="286" t="s">
        <v>548</v>
      </c>
      <c r="AR20" s="287"/>
    </row>
    <row r="21" spans="1:46" s="260" customFormat="1" ht="13.2" x14ac:dyDescent="0.2">
      <c r="A21" s="288"/>
      <c r="AK21" s="1123" t="s">
        <v>549</v>
      </c>
      <c r="AL21" s="1124"/>
      <c r="AM21" s="1124"/>
      <c r="AN21" s="1125"/>
      <c r="AO21" s="289">
        <v>13.13</v>
      </c>
      <c r="AP21" s="290">
        <v>16.600000000000001</v>
      </c>
      <c r="AQ21" s="291">
        <v>-3.47</v>
      </c>
      <c r="AS21" s="292"/>
      <c r="AT21" s="288"/>
    </row>
    <row r="22" spans="1:46" s="260" customFormat="1" ht="13.2" x14ac:dyDescent="0.2">
      <c r="A22" s="288"/>
      <c r="AK22" s="1123" t="s">
        <v>550</v>
      </c>
      <c r="AL22" s="1124"/>
      <c r="AM22" s="1124"/>
      <c r="AN22" s="1125"/>
      <c r="AO22" s="293">
        <v>96.6</v>
      </c>
      <c r="AP22" s="294">
        <v>95.6</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551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552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553</v>
      </c>
      <c r="AL29" s="260"/>
      <c r="AM29" s="260"/>
      <c r="AN29" s="260"/>
      <c r="AS29" s="302"/>
    </row>
    <row r="30" spans="1:46" ht="13.5" customHeight="1" x14ac:dyDescent="0.2">
      <c r="A30" s="259"/>
      <c r="AK30" s="262"/>
      <c r="AL30" s="263"/>
      <c r="AM30" s="263"/>
      <c r="AN30" s="264"/>
      <c r="AO30" s="1105" t="s">
        <v>532</v>
      </c>
      <c r="AP30" s="265"/>
      <c r="AQ30" s="266" t="s">
        <v>533</v>
      </c>
      <c r="AR30" s="267"/>
    </row>
    <row r="31" spans="1:46" ht="13.2" x14ac:dyDescent="0.2">
      <c r="A31" s="259"/>
      <c r="AK31" s="268"/>
      <c r="AL31" s="269"/>
      <c r="AM31" s="269"/>
      <c r="AN31" s="270"/>
      <c r="AO31" s="1106"/>
      <c r="AP31" s="271" t="s">
        <v>534</v>
      </c>
      <c r="AQ31" s="272" t="s">
        <v>535</v>
      </c>
      <c r="AR31" s="273" t="s">
        <v>536</v>
      </c>
    </row>
    <row r="32" spans="1:46" ht="27" customHeight="1" x14ac:dyDescent="0.2">
      <c r="A32" s="259"/>
      <c r="AK32" s="1107" t="s">
        <v>554</v>
      </c>
      <c r="AL32" s="1108"/>
      <c r="AM32" s="1108"/>
      <c r="AN32" s="1109"/>
      <c r="AO32" s="303">
        <v>560232</v>
      </c>
      <c r="AP32" s="303">
        <v>63389</v>
      </c>
      <c r="AQ32" s="304">
        <v>125145</v>
      </c>
      <c r="AR32" s="305">
        <v>-49.3</v>
      </c>
    </row>
    <row r="33" spans="1:46" ht="13.5" customHeight="1" x14ac:dyDescent="0.2">
      <c r="A33" s="259"/>
      <c r="AK33" s="1107" t="s">
        <v>555</v>
      </c>
      <c r="AL33" s="1108"/>
      <c r="AM33" s="1108"/>
      <c r="AN33" s="1109"/>
      <c r="AO33" s="303" t="s">
        <v>540</v>
      </c>
      <c r="AP33" s="303" t="s">
        <v>540</v>
      </c>
      <c r="AQ33" s="304">
        <v>142</v>
      </c>
      <c r="AR33" s="305" t="s">
        <v>540</v>
      </c>
    </row>
    <row r="34" spans="1:46" ht="27" customHeight="1" x14ac:dyDescent="0.2">
      <c r="A34" s="259"/>
      <c r="AK34" s="1107" t="s">
        <v>556</v>
      </c>
      <c r="AL34" s="1108"/>
      <c r="AM34" s="1108"/>
      <c r="AN34" s="1109"/>
      <c r="AO34" s="303" t="s">
        <v>540</v>
      </c>
      <c r="AP34" s="303" t="s">
        <v>540</v>
      </c>
      <c r="AQ34" s="304">
        <v>186</v>
      </c>
      <c r="AR34" s="305" t="s">
        <v>540</v>
      </c>
    </row>
    <row r="35" spans="1:46" ht="27" customHeight="1" x14ac:dyDescent="0.2">
      <c r="A35" s="259"/>
      <c r="AK35" s="1107" t="s">
        <v>557</v>
      </c>
      <c r="AL35" s="1108"/>
      <c r="AM35" s="1108"/>
      <c r="AN35" s="1109"/>
      <c r="AO35" s="303">
        <v>74394</v>
      </c>
      <c r="AP35" s="303">
        <v>8418</v>
      </c>
      <c r="AQ35" s="304">
        <v>24116</v>
      </c>
      <c r="AR35" s="305">
        <v>-65.099999999999994</v>
      </c>
    </row>
    <row r="36" spans="1:46" ht="27" customHeight="1" x14ac:dyDescent="0.2">
      <c r="A36" s="259"/>
      <c r="AK36" s="1107" t="s">
        <v>558</v>
      </c>
      <c r="AL36" s="1108"/>
      <c r="AM36" s="1108"/>
      <c r="AN36" s="1109"/>
      <c r="AO36" s="303">
        <v>9473</v>
      </c>
      <c r="AP36" s="303">
        <v>1072</v>
      </c>
      <c r="AQ36" s="304">
        <v>3945</v>
      </c>
      <c r="AR36" s="305">
        <v>-72.8</v>
      </c>
    </row>
    <row r="37" spans="1:46" ht="13.5" customHeight="1" x14ac:dyDescent="0.2">
      <c r="A37" s="259"/>
      <c r="AK37" s="1107" t="s">
        <v>559</v>
      </c>
      <c r="AL37" s="1108"/>
      <c r="AM37" s="1108"/>
      <c r="AN37" s="1109"/>
      <c r="AO37" s="303" t="s">
        <v>540</v>
      </c>
      <c r="AP37" s="303" t="s">
        <v>540</v>
      </c>
      <c r="AQ37" s="304">
        <v>817</v>
      </c>
      <c r="AR37" s="305" t="s">
        <v>540</v>
      </c>
    </row>
    <row r="38" spans="1:46" ht="27" customHeight="1" x14ac:dyDescent="0.2">
      <c r="A38" s="259"/>
      <c r="AK38" s="1110" t="s">
        <v>560</v>
      </c>
      <c r="AL38" s="1111"/>
      <c r="AM38" s="1111"/>
      <c r="AN38" s="1112"/>
      <c r="AO38" s="306" t="s">
        <v>540</v>
      </c>
      <c r="AP38" s="306" t="s">
        <v>540</v>
      </c>
      <c r="AQ38" s="307">
        <v>16</v>
      </c>
      <c r="AR38" s="295" t="s">
        <v>540</v>
      </c>
      <c r="AS38" s="302"/>
    </row>
    <row r="39" spans="1:46" ht="13.2" x14ac:dyDescent="0.2">
      <c r="A39" s="259"/>
      <c r="AK39" s="1110" t="s">
        <v>561</v>
      </c>
      <c r="AL39" s="1111"/>
      <c r="AM39" s="1111"/>
      <c r="AN39" s="1112"/>
      <c r="AO39" s="303">
        <v>-16631</v>
      </c>
      <c r="AP39" s="303">
        <v>-1882</v>
      </c>
      <c r="AQ39" s="304">
        <v>-6780</v>
      </c>
      <c r="AR39" s="305">
        <v>-72.2</v>
      </c>
      <c r="AS39" s="302"/>
    </row>
    <row r="40" spans="1:46" ht="27" customHeight="1" x14ac:dyDescent="0.2">
      <c r="A40" s="259"/>
      <c r="AK40" s="1107" t="s">
        <v>562</v>
      </c>
      <c r="AL40" s="1108"/>
      <c r="AM40" s="1108"/>
      <c r="AN40" s="1109"/>
      <c r="AO40" s="303">
        <v>-380773</v>
      </c>
      <c r="AP40" s="303">
        <v>-43084</v>
      </c>
      <c r="AQ40" s="304">
        <v>-98746</v>
      </c>
      <c r="AR40" s="305">
        <v>-56.4</v>
      </c>
      <c r="AS40" s="302"/>
    </row>
    <row r="41" spans="1:46" ht="13.2" x14ac:dyDescent="0.2">
      <c r="A41" s="259"/>
      <c r="AK41" s="1113" t="s">
        <v>313</v>
      </c>
      <c r="AL41" s="1114"/>
      <c r="AM41" s="1114"/>
      <c r="AN41" s="1115"/>
      <c r="AO41" s="303">
        <v>246695</v>
      </c>
      <c r="AP41" s="303">
        <v>27913</v>
      </c>
      <c r="AQ41" s="304">
        <v>48842</v>
      </c>
      <c r="AR41" s="305">
        <v>-42.9</v>
      </c>
      <c r="AS41" s="302"/>
    </row>
    <row r="42" spans="1:46" ht="13.2" x14ac:dyDescent="0.2">
      <c r="A42" s="259"/>
      <c r="AK42" s="308" t="s">
        <v>563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564</v>
      </c>
    </row>
    <row r="48" spans="1:46" ht="13.2" x14ac:dyDescent="0.2">
      <c r="A48" s="259"/>
      <c r="AK48" s="313" t="s">
        <v>565</v>
      </c>
      <c r="AL48" s="313"/>
      <c r="AM48" s="313"/>
      <c r="AN48" s="313"/>
      <c r="AO48" s="313"/>
      <c r="AP48" s="313"/>
      <c r="AQ48" s="314"/>
      <c r="AR48" s="313"/>
    </row>
    <row r="49" spans="1:44" ht="13.5" customHeight="1" x14ac:dyDescent="0.2">
      <c r="A49" s="259"/>
      <c r="AK49" s="315"/>
      <c r="AL49" s="316"/>
      <c r="AM49" s="1100" t="s">
        <v>532</v>
      </c>
      <c r="AN49" s="1102" t="s">
        <v>566</v>
      </c>
      <c r="AO49" s="1103"/>
      <c r="AP49" s="1103"/>
      <c r="AQ49" s="1103"/>
      <c r="AR49" s="1104"/>
    </row>
    <row r="50" spans="1:44" ht="13.2" x14ac:dyDescent="0.2">
      <c r="A50" s="259"/>
      <c r="AK50" s="317"/>
      <c r="AL50" s="318"/>
      <c r="AM50" s="1101"/>
      <c r="AN50" s="319" t="s">
        <v>567</v>
      </c>
      <c r="AO50" s="320" t="s">
        <v>568</v>
      </c>
      <c r="AP50" s="321" t="s">
        <v>569</v>
      </c>
      <c r="AQ50" s="322" t="s">
        <v>570</v>
      </c>
      <c r="AR50" s="323" t="s">
        <v>571</v>
      </c>
    </row>
    <row r="51" spans="1:44" ht="13.2" x14ac:dyDescent="0.2">
      <c r="A51" s="259"/>
      <c r="AK51" s="315" t="s">
        <v>572</v>
      </c>
      <c r="AL51" s="316"/>
      <c r="AM51" s="324">
        <v>726572</v>
      </c>
      <c r="AN51" s="325">
        <v>77106</v>
      </c>
      <c r="AO51" s="326">
        <v>-3.2</v>
      </c>
      <c r="AP51" s="327">
        <v>167497</v>
      </c>
      <c r="AQ51" s="328">
        <v>-17.399999999999999</v>
      </c>
      <c r="AR51" s="329">
        <v>14.2</v>
      </c>
    </row>
    <row r="52" spans="1:44" ht="13.2" x14ac:dyDescent="0.2">
      <c r="A52" s="259"/>
      <c r="AK52" s="330"/>
      <c r="AL52" s="331" t="s">
        <v>573</v>
      </c>
      <c r="AM52" s="332">
        <v>280675</v>
      </c>
      <c r="AN52" s="333">
        <v>29786</v>
      </c>
      <c r="AO52" s="334">
        <v>41.8</v>
      </c>
      <c r="AP52" s="335">
        <v>82571</v>
      </c>
      <c r="AQ52" s="336">
        <v>3.6</v>
      </c>
      <c r="AR52" s="337">
        <v>38.200000000000003</v>
      </c>
    </row>
    <row r="53" spans="1:44" ht="13.2" x14ac:dyDescent="0.2">
      <c r="A53" s="259"/>
      <c r="AK53" s="315" t="s">
        <v>574</v>
      </c>
      <c r="AL53" s="316"/>
      <c r="AM53" s="324">
        <v>2045916</v>
      </c>
      <c r="AN53" s="325">
        <v>220536</v>
      </c>
      <c r="AO53" s="326">
        <v>186</v>
      </c>
      <c r="AP53" s="327">
        <v>190274</v>
      </c>
      <c r="AQ53" s="328">
        <v>13.6</v>
      </c>
      <c r="AR53" s="329">
        <v>172.4</v>
      </c>
    </row>
    <row r="54" spans="1:44" ht="13.2" x14ac:dyDescent="0.2">
      <c r="A54" s="259"/>
      <c r="AK54" s="330"/>
      <c r="AL54" s="331" t="s">
        <v>573</v>
      </c>
      <c r="AM54" s="332">
        <v>274210</v>
      </c>
      <c r="AN54" s="333">
        <v>29558</v>
      </c>
      <c r="AO54" s="334">
        <v>-0.8</v>
      </c>
      <c r="AP54" s="335">
        <v>88584</v>
      </c>
      <c r="AQ54" s="336">
        <v>7.3</v>
      </c>
      <c r="AR54" s="337">
        <v>-8.1</v>
      </c>
    </row>
    <row r="55" spans="1:44" ht="13.2" x14ac:dyDescent="0.2">
      <c r="A55" s="259"/>
      <c r="AK55" s="315" t="s">
        <v>575</v>
      </c>
      <c r="AL55" s="316"/>
      <c r="AM55" s="324">
        <v>1213957</v>
      </c>
      <c r="AN55" s="325">
        <v>132964</v>
      </c>
      <c r="AO55" s="326">
        <v>-39.700000000000003</v>
      </c>
      <c r="AP55" s="327">
        <v>200194</v>
      </c>
      <c r="AQ55" s="328">
        <v>5.2</v>
      </c>
      <c r="AR55" s="329">
        <v>-44.9</v>
      </c>
    </row>
    <row r="56" spans="1:44" ht="13.2" x14ac:dyDescent="0.2">
      <c r="A56" s="259"/>
      <c r="AK56" s="330"/>
      <c r="AL56" s="331" t="s">
        <v>573</v>
      </c>
      <c r="AM56" s="332">
        <v>228877</v>
      </c>
      <c r="AN56" s="333">
        <v>25069</v>
      </c>
      <c r="AO56" s="334">
        <v>-15.2</v>
      </c>
      <c r="AP56" s="335">
        <v>106422</v>
      </c>
      <c r="AQ56" s="336">
        <v>20.100000000000001</v>
      </c>
      <c r="AR56" s="337">
        <v>-35.299999999999997</v>
      </c>
    </row>
    <row r="57" spans="1:44" ht="13.2" x14ac:dyDescent="0.2">
      <c r="A57" s="259"/>
      <c r="AK57" s="315" t="s">
        <v>576</v>
      </c>
      <c r="AL57" s="316"/>
      <c r="AM57" s="324">
        <v>1128182</v>
      </c>
      <c r="AN57" s="325">
        <v>125228</v>
      </c>
      <c r="AO57" s="326">
        <v>-5.8</v>
      </c>
      <c r="AP57" s="327">
        <v>196914</v>
      </c>
      <c r="AQ57" s="328">
        <v>-1.6</v>
      </c>
      <c r="AR57" s="329">
        <v>-4.2</v>
      </c>
    </row>
    <row r="58" spans="1:44" ht="13.2" x14ac:dyDescent="0.2">
      <c r="A58" s="259"/>
      <c r="AK58" s="330"/>
      <c r="AL58" s="331" t="s">
        <v>573</v>
      </c>
      <c r="AM58" s="332">
        <v>341694</v>
      </c>
      <c r="AN58" s="333">
        <v>37928</v>
      </c>
      <c r="AO58" s="334">
        <v>51.3</v>
      </c>
      <c r="AP58" s="335">
        <v>98966</v>
      </c>
      <c r="AQ58" s="336">
        <v>-7</v>
      </c>
      <c r="AR58" s="337">
        <v>58.3</v>
      </c>
    </row>
    <row r="59" spans="1:44" ht="13.2" x14ac:dyDescent="0.2">
      <c r="A59" s="259"/>
      <c r="AK59" s="315" t="s">
        <v>577</v>
      </c>
      <c r="AL59" s="316"/>
      <c r="AM59" s="324">
        <v>654490</v>
      </c>
      <c r="AN59" s="325">
        <v>74054</v>
      </c>
      <c r="AO59" s="326">
        <v>-40.9</v>
      </c>
      <c r="AP59" s="327">
        <v>204757</v>
      </c>
      <c r="AQ59" s="328">
        <v>4</v>
      </c>
      <c r="AR59" s="329">
        <v>-44.9</v>
      </c>
    </row>
    <row r="60" spans="1:44" ht="13.2" x14ac:dyDescent="0.2">
      <c r="A60" s="259"/>
      <c r="AK60" s="330"/>
      <c r="AL60" s="331" t="s">
        <v>573</v>
      </c>
      <c r="AM60" s="332">
        <v>164328</v>
      </c>
      <c r="AN60" s="333">
        <v>18593</v>
      </c>
      <c r="AO60" s="334">
        <v>-51</v>
      </c>
      <c r="AP60" s="335">
        <v>106071</v>
      </c>
      <c r="AQ60" s="336">
        <v>7.2</v>
      </c>
      <c r="AR60" s="337">
        <v>-58.2</v>
      </c>
    </row>
    <row r="61" spans="1:44" ht="13.2" x14ac:dyDescent="0.2">
      <c r="A61" s="259"/>
      <c r="AK61" s="315" t="s">
        <v>578</v>
      </c>
      <c r="AL61" s="338"/>
      <c r="AM61" s="324">
        <v>1153823</v>
      </c>
      <c r="AN61" s="325">
        <v>125978</v>
      </c>
      <c r="AO61" s="326">
        <v>19.3</v>
      </c>
      <c r="AP61" s="327">
        <v>191927</v>
      </c>
      <c r="AQ61" s="339">
        <v>0.8</v>
      </c>
      <c r="AR61" s="329">
        <v>18.5</v>
      </c>
    </row>
    <row r="62" spans="1:44" ht="13.2" x14ac:dyDescent="0.2">
      <c r="A62" s="259"/>
      <c r="AK62" s="330"/>
      <c r="AL62" s="331" t="s">
        <v>573</v>
      </c>
      <c r="AM62" s="332">
        <v>257957</v>
      </c>
      <c r="AN62" s="333">
        <v>28187</v>
      </c>
      <c r="AO62" s="334">
        <v>5.2</v>
      </c>
      <c r="AP62" s="335">
        <v>96523</v>
      </c>
      <c r="AQ62" s="336">
        <v>6.2</v>
      </c>
      <c r="AR62" s="337">
        <v>-1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JuMsHBQfP+fSfls/mqBbf/9DzGEPWR1OCLEH108UFnwxY+/o/gqLWb26zD7DF++qermLLmOJSqD19kZhqeT+YA==" saltValue="N1FtrHSAtqQiEDLdZshL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580</v>
      </c>
    </row>
    <row r="121" spans="125:125" ht="13.5" hidden="1" customHeight="1" x14ac:dyDescent="0.2">
      <c r="DU121" s="253"/>
    </row>
  </sheetData>
  <sheetProtection algorithmName="SHA-512" hashValue="eX8CIglJbXR4yDSmuxM33QXq6pf72LaPpdFbUzS0Q2uDIPJzN4LlnP001L7fjDBxt/BzmkzQ9JJz9UgaZti7gg==" saltValue="Ic4t8ZARLoQi5KOjDNE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581</v>
      </c>
    </row>
  </sheetData>
  <sheetProtection algorithmName="SHA-512" hashValue="wsKsJ7nUorOWTOOLe1Hx3OwfOBQS5dbv0Jzqs9gCzM2X74Sms5hPtA9sLgWfqNlMNzVh/LIdkV1KfP0/rk4AKA==" saltValue="WP+hd+hRAqFqIgFr7Ph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2">
      <c r="B47" s="10"/>
      <c r="C47" s="1126" t="s">
        <v>3</v>
      </c>
      <c r="D47" s="1126"/>
      <c r="E47" s="1127"/>
      <c r="F47" s="11">
        <v>32.76</v>
      </c>
      <c r="G47" s="12">
        <v>25.19</v>
      </c>
      <c r="H47" s="12">
        <v>25.92</v>
      </c>
      <c r="I47" s="12">
        <v>32.25</v>
      </c>
      <c r="J47" s="13">
        <v>35.67</v>
      </c>
    </row>
    <row r="48" spans="2:10" ht="57.75" customHeight="1" x14ac:dyDescent="0.2">
      <c r="B48" s="14"/>
      <c r="C48" s="1128" t="s">
        <v>4</v>
      </c>
      <c r="D48" s="1128"/>
      <c r="E48" s="1129"/>
      <c r="F48" s="15">
        <v>2.38</v>
      </c>
      <c r="G48" s="16">
        <v>2.7</v>
      </c>
      <c r="H48" s="16">
        <v>2.66</v>
      </c>
      <c r="I48" s="16">
        <v>4.18</v>
      </c>
      <c r="J48" s="17">
        <v>2.48</v>
      </c>
    </row>
    <row r="49" spans="2:10" ht="57.75" customHeight="1" thickBot="1" x14ac:dyDescent="0.25">
      <c r="B49" s="18"/>
      <c r="C49" s="1130" t="s">
        <v>5</v>
      </c>
      <c r="D49" s="1130"/>
      <c r="E49" s="1131"/>
      <c r="F49" s="19" t="s">
        <v>587</v>
      </c>
      <c r="G49" s="20" t="s">
        <v>588</v>
      </c>
      <c r="H49" s="20">
        <v>0.85</v>
      </c>
      <c r="I49" s="20">
        <v>8.73</v>
      </c>
      <c r="J49" s="21" t="s">
        <v>589</v>
      </c>
    </row>
    <row r="50" spans="2:10" ht="13.2" x14ac:dyDescent="0.2"/>
  </sheetData>
  <sheetProtection algorithmName="SHA-512" hashValue="azb0IS/G9hHG77NQu6Y4aT1Fwkp84sxOCKm21jREw170OfpAUJQ2YvaeMu32YbctqlKc8l7fWpWYgmY+fy/pfA==" saltValue="dTg9I8MEX+dkOzLD74k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136" t="s">
        <v>590</v>
      </c>
      <c r="D34" s="1136"/>
      <c r="E34" s="1137"/>
      <c r="F34" s="32">
        <v>6.87</v>
      </c>
      <c r="G34" s="33">
        <v>7.03</v>
      </c>
      <c r="H34" s="33">
        <v>6.87</v>
      </c>
      <c r="I34" s="33">
        <v>6.44</v>
      </c>
      <c r="J34" s="34">
        <v>6.29</v>
      </c>
      <c r="K34" s="22"/>
      <c r="L34" s="22"/>
      <c r="M34" s="22"/>
      <c r="N34" s="22"/>
      <c r="O34" s="22"/>
      <c r="P34" s="22"/>
    </row>
    <row r="35" spans="1:16" ht="39" customHeight="1" x14ac:dyDescent="0.2">
      <c r="A35" s="22"/>
      <c r="B35" s="35"/>
      <c r="C35" s="1132" t="s">
        <v>591</v>
      </c>
      <c r="D35" s="1132"/>
      <c r="E35" s="1133"/>
      <c r="F35" s="36">
        <v>0.34</v>
      </c>
      <c r="G35" s="37">
        <v>1.45</v>
      </c>
      <c r="H35" s="37">
        <v>1.36</v>
      </c>
      <c r="I35" s="37">
        <v>1.59</v>
      </c>
      <c r="J35" s="38">
        <v>3.38</v>
      </c>
      <c r="K35" s="22"/>
      <c r="L35" s="22"/>
      <c r="M35" s="22"/>
      <c r="N35" s="22"/>
      <c r="O35" s="22"/>
      <c r="P35" s="22"/>
    </row>
    <row r="36" spans="1:16" ht="39" customHeight="1" x14ac:dyDescent="0.2">
      <c r="A36" s="22"/>
      <c r="B36" s="35"/>
      <c r="C36" s="1132" t="s">
        <v>592</v>
      </c>
      <c r="D36" s="1132"/>
      <c r="E36" s="1133"/>
      <c r="F36" s="36">
        <v>1.22</v>
      </c>
      <c r="G36" s="37">
        <v>1.18</v>
      </c>
      <c r="H36" s="37">
        <v>1.5</v>
      </c>
      <c r="I36" s="37">
        <v>2.4300000000000002</v>
      </c>
      <c r="J36" s="38">
        <v>2.68</v>
      </c>
      <c r="K36" s="22"/>
      <c r="L36" s="22"/>
      <c r="M36" s="22"/>
      <c r="N36" s="22"/>
      <c r="O36" s="22"/>
      <c r="P36" s="22"/>
    </row>
    <row r="37" spans="1:16" ht="39" customHeight="1" x14ac:dyDescent="0.2">
      <c r="A37" s="22"/>
      <c r="B37" s="35"/>
      <c r="C37" s="1132" t="s">
        <v>593</v>
      </c>
      <c r="D37" s="1132"/>
      <c r="E37" s="1133"/>
      <c r="F37" s="36">
        <v>2.37</v>
      </c>
      <c r="G37" s="37">
        <v>2.69</v>
      </c>
      <c r="H37" s="37">
        <v>2.66</v>
      </c>
      <c r="I37" s="37">
        <v>4.18</v>
      </c>
      <c r="J37" s="38">
        <v>2.4700000000000002</v>
      </c>
      <c r="K37" s="22"/>
      <c r="L37" s="22"/>
      <c r="M37" s="22"/>
      <c r="N37" s="22"/>
      <c r="O37" s="22"/>
      <c r="P37" s="22"/>
    </row>
    <row r="38" spans="1:16" ht="39" customHeight="1" x14ac:dyDescent="0.2">
      <c r="A38" s="22"/>
      <c r="B38" s="35"/>
      <c r="C38" s="1132" t="s">
        <v>594</v>
      </c>
      <c r="D38" s="1132"/>
      <c r="E38" s="1133"/>
      <c r="F38" s="36">
        <v>0.65</v>
      </c>
      <c r="G38" s="37">
        <v>0.26</v>
      </c>
      <c r="H38" s="37">
        <v>0.35</v>
      </c>
      <c r="I38" s="37">
        <v>0.77</v>
      </c>
      <c r="J38" s="38">
        <v>0.28999999999999998</v>
      </c>
      <c r="K38" s="22"/>
      <c r="L38" s="22"/>
      <c r="M38" s="22"/>
      <c r="N38" s="22"/>
      <c r="O38" s="22"/>
      <c r="P38" s="22"/>
    </row>
    <row r="39" spans="1:16" ht="39" customHeight="1" x14ac:dyDescent="0.2">
      <c r="A39" s="22"/>
      <c r="B39" s="35"/>
      <c r="C39" s="1132" t="s">
        <v>595</v>
      </c>
      <c r="D39" s="1132"/>
      <c r="E39" s="1133"/>
      <c r="F39" s="36">
        <v>0.09</v>
      </c>
      <c r="G39" s="37">
        <v>0.12</v>
      </c>
      <c r="H39" s="37">
        <v>0.15</v>
      </c>
      <c r="I39" s="37">
        <v>0.09</v>
      </c>
      <c r="J39" s="38">
        <v>0.09</v>
      </c>
      <c r="K39" s="22"/>
      <c r="L39" s="22"/>
      <c r="M39" s="22"/>
      <c r="N39" s="22"/>
      <c r="O39" s="22"/>
      <c r="P39" s="22"/>
    </row>
    <row r="40" spans="1:16" ht="39" customHeight="1" x14ac:dyDescent="0.2">
      <c r="A40" s="22"/>
      <c r="B40" s="35"/>
      <c r="C40" s="1132" t="s">
        <v>596</v>
      </c>
      <c r="D40" s="1132"/>
      <c r="E40" s="1133"/>
      <c r="F40" s="36">
        <v>0.14000000000000001</v>
      </c>
      <c r="G40" s="37">
        <v>0.2</v>
      </c>
      <c r="H40" s="37">
        <v>0.2</v>
      </c>
      <c r="I40" s="37">
        <v>0.08</v>
      </c>
      <c r="J40" s="38">
        <v>0.03</v>
      </c>
      <c r="K40" s="22"/>
      <c r="L40" s="22"/>
      <c r="M40" s="22"/>
      <c r="N40" s="22"/>
      <c r="O40" s="22"/>
      <c r="P40" s="22"/>
    </row>
    <row r="41" spans="1:16" ht="39" customHeight="1" x14ac:dyDescent="0.2">
      <c r="A41" s="22"/>
      <c r="B41" s="35"/>
      <c r="C41" s="1132" t="s">
        <v>597</v>
      </c>
      <c r="D41" s="1132"/>
      <c r="E41" s="1133"/>
      <c r="F41" s="36">
        <v>0.01</v>
      </c>
      <c r="G41" s="37">
        <v>0.05</v>
      </c>
      <c r="H41" s="37">
        <v>0.09</v>
      </c>
      <c r="I41" s="37">
        <v>0</v>
      </c>
      <c r="J41" s="38">
        <v>0.01</v>
      </c>
      <c r="K41" s="22"/>
      <c r="L41" s="22"/>
      <c r="M41" s="22"/>
      <c r="N41" s="22"/>
      <c r="O41" s="22"/>
      <c r="P41" s="22"/>
    </row>
    <row r="42" spans="1:16" ht="39" customHeight="1" x14ac:dyDescent="0.2">
      <c r="A42" s="22"/>
      <c r="B42" s="39"/>
      <c r="C42" s="1132" t="s">
        <v>598</v>
      </c>
      <c r="D42" s="1132"/>
      <c r="E42" s="1133"/>
      <c r="F42" s="36" t="s">
        <v>540</v>
      </c>
      <c r="G42" s="37" t="s">
        <v>540</v>
      </c>
      <c r="H42" s="37" t="s">
        <v>540</v>
      </c>
      <c r="I42" s="37" t="s">
        <v>540</v>
      </c>
      <c r="J42" s="38" t="s">
        <v>540</v>
      </c>
      <c r="K42" s="22"/>
      <c r="L42" s="22"/>
      <c r="M42" s="22"/>
      <c r="N42" s="22"/>
      <c r="O42" s="22"/>
      <c r="P42" s="22"/>
    </row>
    <row r="43" spans="1:16" ht="39" customHeight="1" thickBot="1" x14ac:dyDescent="0.25">
      <c r="A43" s="22"/>
      <c r="B43" s="40"/>
      <c r="C43" s="1134" t="s">
        <v>599</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Vr8tEjlwYL4hzK+Z7sh4OX7FL80T3FDkSxicvB7RxGMwdrJJDE3L4bQgtARz9ebS1VluE6g+s0BCcEDar7Rag==" saltValue="WCjPNK7dBw4obSn0IWfW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582</v>
      </c>
      <c r="L44" s="54" t="s">
        <v>583</v>
      </c>
      <c r="M44" s="54" t="s">
        <v>584</v>
      </c>
      <c r="N44" s="54" t="s">
        <v>585</v>
      </c>
      <c r="O44" s="55" t="s">
        <v>586</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596</v>
      </c>
      <c r="L45" s="58">
        <v>568</v>
      </c>
      <c r="M45" s="58">
        <v>616</v>
      </c>
      <c r="N45" s="58">
        <v>590</v>
      </c>
      <c r="O45" s="59">
        <v>560</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540</v>
      </c>
      <c r="L46" s="62" t="s">
        <v>540</v>
      </c>
      <c r="M46" s="62" t="s">
        <v>540</v>
      </c>
      <c r="N46" s="62" t="s">
        <v>540</v>
      </c>
      <c r="O46" s="63" t="s">
        <v>540</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540</v>
      </c>
      <c r="L47" s="62" t="s">
        <v>540</v>
      </c>
      <c r="M47" s="62" t="s">
        <v>540</v>
      </c>
      <c r="N47" s="62" t="s">
        <v>540</v>
      </c>
      <c r="O47" s="63" t="s">
        <v>540</v>
      </c>
      <c r="P47" s="46"/>
      <c r="Q47" s="46"/>
      <c r="R47" s="46"/>
      <c r="S47" s="46"/>
      <c r="T47" s="46"/>
      <c r="U47" s="46"/>
    </row>
    <row r="48" spans="1:21" ht="30.75" customHeight="1" x14ac:dyDescent="0.2">
      <c r="A48" s="46"/>
      <c r="B48" s="1163"/>
      <c r="C48" s="1164"/>
      <c r="D48" s="60"/>
      <c r="E48" s="1140" t="s">
        <v>15</v>
      </c>
      <c r="F48" s="1140"/>
      <c r="G48" s="1140"/>
      <c r="H48" s="1140"/>
      <c r="I48" s="1140"/>
      <c r="J48" s="1141"/>
      <c r="K48" s="61">
        <v>68</v>
      </c>
      <c r="L48" s="62">
        <v>70</v>
      </c>
      <c r="M48" s="62">
        <v>52</v>
      </c>
      <c r="N48" s="62">
        <v>62</v>
      </c>
      <c r="O48" s="63">
        <v>74</v>
      </c>
      <c r="P48" s="46"/>
      <c r="Q48" s="46"/>
      <c r="R48" s="46"/>
      <c r="S48" s="46"/>
      <c r="T48" s="46"/>
      <c r="U48" s="46"/>
    </row>
    <row r="49" spans="1:21" ht="30.75" customHeight="1" x14ac:dyDescent="0.2">
      <c r="A49" s="46"/>
      <c r="B49" s="1163"/>
      <c r="C49" s="1164"/>
      <c r="D49" s="60"/>
      <c r="E49" s="1140" t="s">
        <v>16</v>
      </c>
      <c r="F49" s="1140"/>
      <c r="G49" s="1140"/>
      <c r="H49" s="1140"/>
      <c r="I49" s="1140"/>
      <c r="J49" s="1141"/>
      <c r="K49" s="61">
        <v>11</v>
      </c>
      <c r="L49" s="62">
        <v>11</v>
      </c>
      <c r="M49" s="62">
        <v>11</v>
      </c>
      <c r="N49" s="62">
        <v>10</v>
      </c>
      <c r="O49" s="63">
        <v>9</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540</v>
      </c>
      <c r="L50" s="62" t="s">
        <v>540</v>
      </c>
      <c r="M50" s="62" t="s">
        <v>540</v>
      </c>
      <c r="N50" s="62" t="s">
        <v>540</v>
      </c>
      <c r="O50" s="63" t="s">
        <v>540</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540</v>
      </c>
      <c r="L51" s="62" t="s">
        <v>540</v>
      </c>
      <c r="M51" s="62" t="s">
        <v>540</v>
      </c>
      <c r="N51" s="62" t="s">
        <v>540</v>
      </c>
      <c r="O51" s="63" t="s">
        <v>540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452</v>
      </c>
      <c r="L52" s="62">
        <v>408</v>
      </c>
      <c r="M52" s="62">
        <v>468</v>
      </c>
      <c r="N52" s="62">
        <v>429</v>
      </c>
      <c r="O52" s="63">
        <v>398</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223</v>
      </c>
      <c r="L53" s="67">
        <v>241</v>
      </c>
      <c r="M53" s="67">
        <v>211</v>
      </c>
      <c r="N53" s="67">
        <v>233</v>
      </c>
      <c r="O53" s="68">
        <v>245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600</v>
      </c>
      <c r="P56" s="46"/>
      <c r="Q56" s="46"/>
      <c r="R56" s="46"/>
      <c r="S56" s="46"/>
      <c r="T56" s="46"/>
      <c r="U56" s="46"/>
    </row>
    <row r="57" spans="1:21" ht="31.5" customHeight="1" thickBot="1" x14ac:dyDescent="0.25">
      <c r="A57" s="46"/>
      <c r="B57" s="74"/>
      <c r="C57" s="75"/>
      <c r="D57" s="75"/>
      <c r="E57" s="76"/>
      <c r="F57" s="76"/>
      <c r="G57" s="76"/>
      <c r="H57" s="76"/>
      <c r="I57" s="76"/>
      <c r="J57" s="77" t="s">
        <v>2</v>
      </c>
      <c r="K57" s="78" t="s">
        <v>601</v>
      </c>
      <c r="L57" s="79" t="s">
        <v>602</v>
      </c>
      <c r="M57" s="79" t="s">
        <v>603</v>
      </c>
      <c r="N57" s="79" t="s">
        <v>604</v>
      </c>
      <c r="O57" s="80" t="s">
        <v>605</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606</v>
      </c>
      <c r="L58" s="82" t="s">
        <v>606</v>
      </c>
      <c r="M58" s="82" t="s">
        <v>606</v>
      </c>
      <c r="N58" s="82" t="s">
        <v>606</v>
      </c>
      <c r="O58" s="83" t="s">
        <v>606</v>
      </c>
    </row>
    <row r="59" spans="1:21" ht="31.5" customHeight="1" x14ac:dyDescent="0.2">
      <c r="B59" s="1148"/>
      <c r="C59" s="1149"/>
      <c r="D59" s="1155" t="s">
        <v>28</v>
      </c>
      <c r="E59" s="1156"/>
      <c r="F59" s="1156"/>
      <c r="G59" s="1156"/>
      <c r="H59" s="1156"/>
      <c r="I59" s="1156"/>
      <c r="J59" s="1157"/>
      <c r="K59" s="84" t="s">
        <v>606</v>
      </c>
      <c r="L59" s="85" t="s">
        <v>606</v>
      </c>
      <c r="M59" s="85" t="s">
        <v>606</v>
      </c>
      <c r="N59" s="85" t="s">
        <v>606</v>
      </c>
      <c r="O59" s="86" t="s">
        <v>606</v>
      </c>
    </row>
    <row r="60" spans="1:21" ht="31.5" customHeight="1" thickBot="1" x14ac:dyDescent="0.25">
      <c r="B60" s="1150"/>
      <c r="C60" s="1151"/>
      <c r="D60" s="1158" t="s">
        <v>29</v>
      </c>
      <c r="E60" s="1159"/>
      <c r="F60" s="1159"/>
      <c r="G60" s="1159"/>
      <c r="H60" s="1159"/>
      <c r="I60" s="1159"/>
      <c r="J60" s="1160"/>
      <c r="K60" s="87" t="s">
        <v>606</v>
      </c>
      <c r="L60" s="88" t="s">
        <v>606</v>
      </c>
      <c r="M60" s="88" t="s">
        <v>606</v>
      </c>
      <c r="N60" s="88" t="s">
        <v>606</v>
      </c>
      <c r="O60" s="89" t="s">
        <v>606</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kEplXxYiHVe/TUjXLUc0O5v6FPSQqIPy5WQrA4cHKefwsD2GM1gxqTJC8G9qrBrBkt3CrLJQsEPZwnaZ0eSg==" saltValue="23C/qLPCj+xoXCQIaqm9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582</v>
      </c>
      <c r="J40" s="101" t="s">
        <v>583</v>
      </c>
      <c r="K40" s="101" t="s">
        <v>584</v>
      </c>
      <c r="L40" s="101" t="s">
        <v>585</v>
      </c>
      <c r="M40" s="102" t="s">
        <v>586</v>
      </c>
    </row>
    <row r="41" spans="2:13" ht="27.75" customHeight="1" x14ac:dyDescent="0.2">
      <c r="B41" s="1181" t="s">
        <v>32</v>
      </c>
      <c r="C41" s="1182"/>
      <c r="D41" s="103"/>
      <c r="E41" s="1183" t="s">
        <v>33</v>
      </c>
      <c r="F41" s="1183"/>
      <c r="G41" s="1183"/>
      <c r="H41" s="1184"/>
      <c r="I41" s="342">
        <v>5341</v>
      </c>
      <c r="J41" s="343">
        <v>5330</v>
      </c>
      <c r="K41" s="343">
        <v>5054</v>
      </c>
      <c r="L41" s="343">
        <v>5163</v>
      </c>
      <c r="M41" s="344">
        <v>4998</v>
      </c>
    </row>
    <row r="42" spans="2:13" ht="27.75" customHeight="1" x14ac:dyDescent="0.2">
      <c r="B42" s="1171"/>
      <c r="C42" s="1172"/>
      <c r="D42" s="104"/>
      <c r="E42" s="1175" t="s">
        <v>34</v>
      </c>
      <c r="F42" s="1175"/>
      <c r="G42" s="1175"/>
      <c r="H42" s="1176"/>
      <c r="I42" s="345" t="s">
        <v>540</v>
      </c>
      <c r="J42" s="346" t="s">
        <v>540</v>
      </c>
      <c r="K42" s="346" t="s">
        <v>540</v>
      </c>
      <c r="L42" s="346" t="s">
        <v>540</v>
      </c>
      <c r="M42" s="347" t="s">
        <v>540</v>
      </c>
    </row>
    <row r="43" spans="2:13" ht="27.75" customHeight="1" x14ac:dyDescent="0.2">
      <c r="B43" s="1171"/>
      <c r="C43" s="1172"/>
      <c r="D43" s="104"/>
      <c r="E43" s="1175" t="s">
        <v>35</v>
      </c>
      <c r="F43" s="1175"/>
      <c r="G43" s="1175"/>
      <c r="H43" s="1176"/>
      <c r="I43" s="345">
        <v>694</v>
      </c>
      <c r="J43" s="346">
        <v>681</v>
      </c>
      <c r="K43" s="346">
        <v>558</v>
      </c>
      <c r="L43" s="346">
        <v>569</v>
      </c>
      <c r="M43" s="347">
        <v>632</v>
      </c>
    </row>
    <row r="44" spans="2:13" ht="27.75" customHeight="1" x14ac:dyDescent="0.2">
      <c r="B44" s="1171"/>
      <c r="C44" s="1172"/>
      <c r="D44" s="104"/>
      <c r="E44" s="1175" t="s">
        <v>36</v>
      </c>
      <c r="F44" s="1175"/>
      <c r="G44" s="1175"/>
      <c r="H44" s="1176"/>
      <c r="I44" s="345">
        <v>44</v>
      </c>
      <c r="J44" s="346">
        <v>33</v>
      </c>
      <c r="K44" s="346">
        <v>23</v>
      </c>
      <c r="L44" s="346">
        <v>13</v>
      </c>
      <c r="M44" s="347">
        <v>4</v>
      </c>
    </row>
    <row r="45" spans="2:13" ht="27.75" customHeight="1" x14ac:dyDescent="0.2">
      <c r="B45" s="1171"/>
      <c r="C45" s="1172"/>
      <c r="D45" s="104"/>
      <c r="E45" s="1175" t="s">
        <v>37</v>
      </c>
      <c r="F45" s="1175"/>
      <c r="G45" s="1175"/>
      <c r="H45" s="1176"/>
      <c r="I45" s="345">
        <v>260</v>
      </c>
      <c r="J45" s="346">
        <v>230</v>
      </c>
      <c r="K45" s="346">
        <v>348</v>
      </c>
      <c r="L45" s="346">
        <v>369</v>
      </c>
      <c r="M45" s="347">
        <v>340</v>
      </c>
    </row>
    <row r="46" spans="2:13" ht="27.75" customHeight="1" x14ac:dyDescent="0.2">
      <c r="B46" s="1171"/>
      <c r="C46" s="1172"/>
      <c r="D46" s="105"/>
      <c r="E46" s="1175" t="s">
        <v>38</v>
      </c>
      <c r="F46" s="1175"/>
      <c r="G46" s="1175"/>
      <c r="H46" s="1176"/>
      <c r="I46" s="345" t="s">
        <v>540</v>
      </c>
      <c r="J46" s="346" t="s">
        <v>540</v>
      </c>
      <c r="K46" s="346" t="s">
        <v>540</v>
      </c>
      <c r="L46" s="346" t="s">
        <v>540</v>
      </c>
      <c r="M46" s="347" t="s">
        <v>540</v>
      </c>
    </row>
    <row r="47" spans="2:13" ht="27.75" customHeight="1" x14ac:dyDescent="0.2">
      <c r="B47" s="1171"/>
      <c r="C47" s="1172"/>
      <c r="D47" s="106"/>
      <c r="E47" s="1185" t="s">
        <v>39</v>
      </c>
      <c r="F47" s="1186"/>
      <c r="G47" s="1186"/>
      <c r="H47" s="1187"/>
      <c r="I47" s="345" t="s">
        <v>540</v>
      </c>
      <c r="J47" s="346" t="s">
        <v>540</v>
      </c>
      <c r="K47" s="346" t="s">
        <v>540</v>
      </c>
      <c r="L47" s="346" t="s">
        <v>540</v>
      </c>
      <c r="M47" s="347" t="s">
        <v>540</v>
      </c>
    </row>
    <row r="48" spans="2:13" ht="27.75" customHeight="1" x14ac:dyDescent="0.2">
      <c r="B48" s="1171"/>
      <c r="C48" s="1172"/>
      <c r="D48" s="104"/>
      <c r="E48" s="1175" t="s">
        <v>40</v>
      </c>
      <c r="F48" s="1175"/>
      <c r="G48" s="1175"/>
      <c r="H48" s="1176"/>
      <c r="I48" s="345" t="s">
        <v>540</v>
      </c>
      <c r="J48" s="346" t="s">
        <v>540</v>
      </c>
      <c r="K48" s="346" t="s">
        <v>540</v>
      </c>
      <c r="L48" s="346" t="s">
        <v>540</v>
      </c>
      <c r="M48" s="347" t="s">
        <v>540</v>
      </c>
    </row>
    <row r="49" spans="2:13" ht="27.75" customHeight="1" x14ac:dyDescent="0.2">
      <c r="B49" s="1173"/>
      <c r="C49" s="1174"/>
      <c r="D49" s="104"/>
      <c r="E49" s="1175" t="s">
        <v>41</v>
      </c>
      <c r="F49" s="1175"/>
      <c r="G49" s="1175"/>
      <c r="H49" s="1176"/>
      <c r="I49" s="345" t="s">
        <v>540</v>
      </c>
      <c r="J49" s="346" t="s">
        <v>540</v>
      </c>
      <c r="K49" s="346" t="s">
        <v>540</v>
      </c>
      <c r="L49" s="346" t="s">
        <v>540</v>
      </c>
      <c r="M49" s="347" t="s">
        <v>540</v>
      </c>
    </row>
    <row r="50" spans="2:13" ht="27.75" customHeight="1" x14ac:dyDescent="0.2">
      <c r="B50" s="1169" t="s">
        <v>42</v>
      </c>
      <c r="C50" s="1170"/>
      <c r="D50" s="107"/>
      <c r="E50" s="1175" t="s">
        <v>43</v>
      </c>
      <c r="F50" s="1175"/>
      <c r="G50" s="1175"/>
      <c r="H50" s="1176"/>
      <c r="I50" s="345">
        <v>2941</v>
      </c>
      <c r="J50" s="346">
        <v>2817</v>
      </c>
      <c r="K50" s="346">
        <v>2269</v>
      </c>
      <c r="L50" s="346">
        <v>2992</v>
      </c>
      <c r="M50" s="347">
        <v>3347</v>
      </c>
    </row>
    <row r="51" spans="2:13" ht="27.75" customHeight="1" x14ac:dyDescent="0.2">
      <c r="B51" s="1171"/>
      <c r="C51" s="1172"/>
      <c r="D51" s="104"/>
      <c r="E51" s="1175" t="s">
        <v>44</v>
      </c>
      <c r="F51" s="1175"/>
      <c r="G51" s="1175"/>
      <c r="H51" s="1176"/>
      <c r="I51" s="345">
        <v>239</v>
      </c>
      <c r="J51" s="346">
        <v>212</v>
      </c>
      <c r="K51" s="346">
        <v>188</v>
      </c>
      <c r="L51" s="346">
        <v>166</v>
      </c>
      <c r="M51" s="347">
        <v>130</v>
      </c>
    </row>
    <row r="52" spans="2:13" ht="27.75" customHeight="1" x14ac:dyDescent="0.2">
      <c r="B52" s="1173"/>
      <c r="C52" s="1174"/>
      <c r="D52" s="104"/>
      <c r="E52" s="1175" t="s">
        <v>45</v>
      </c>
      <c r="F52" s="1175"/>
      <c r="G52" s="1175"/>
      <c r="H52" s="1176"/>
      <c r="I52" s="345">
        <v>4032</v>
      </c>
      <c r="J52" s="346">
        <v>4112</v>
      </c>
      <c r="K52" s="346">
        <v>3994</v>
      </c>
      <c r="L52" s="346">
        <v>3958</v>
      </c>
      <c r="M52" s="347">
        <v>4021</v>
      </c>
    </row>
    <row r="53" spans="2:13" ht="27.75" customHeight="1" thickBot="1" x14ac:dyDescent="0.25">
      <c r="B53" s="1177" t="s">
        <v>46</v>
      </c>
      <c r="C53" s="1178"/>
      <c r="D53" s="108"/>
      <c r="E53" s="1179" t="s">
        <v>47</v>
      </c>
      <c r="F53" s="1179"/>
      <c r="G53" s="1179"/>
      <c r="H53" s="1180"/>
      <c r="I53" s="348">
        <v>-873</v>
      </c>
      <c r="J53" s="349">
        <v>-867</v>
      </c>
      <c r="K53" s="349">
        <v>-467</v>
      </c>
      <c r="L53" s="349">
        <v>-1002</v>
      </c>
      <c r="M53" s="350">
        <v>-1524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Q6c1UwPTOUqnc5rfRrdv2T9qhEXXPIzW9ulMCOtdfZ1kyUPbM+TQ/YQloQRGn1pHOCoORrZupu4qwJafYNsXEQ==" saltValue="8FoR5ujQi5gOqSzGNDeM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7"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584</v>
      </c>
      <c r="G54" s="117" t="s">
        <v>585</v>
      </c>
      <c r="H54" s="118" t="s">
        <v>586</v>
      </c>
    </row>
    <row r="55" spans="2:8" ht="52.5" customHeight="1" x14ac:dyDescent="0.2">
      <c r="B55" s="119"/>
      <c r="C55" s="1196" t="s">
        <v>50</v>
      </c>
      <c r="D55" s="1196"/>
      <c r="E55" s="1197"/>
      <c r="F55" s="120">
        <v>902</v>
      </c>
      <c r="G55" s="120">
        <v>1216</v>
      </c>
      <c r="H55" s="121">
        <v>1297</v>
      </c>
    </row>
    <row r="56" spans="2:8" ht="52.5" customHeight="1" x14ac:dyDescent="0.2">
      <c r="B56" s="122"/>
      <c r="C56" s="1198" t="s">
        <v>51</v>
      </c>
      <c r="D56" s="1198"/>
      <c r="E56" s="1199"/>
      <c r="F56" s="123">
        <v>2</v>
      </c>
      <c r="G56" s="123">
        <v>39</v>
      </c>
      <c r="H56" s="124">
        <v>2</v>
      </c>
    </row>
    <row r="57" spans="2:8" ht="53.25" customHeight="1" x14ac:dyDescent="0.2">
      <c r="B57" s="122"/>
      <c r="C57" s="1200" t="s">
        <v>52</v>
      </c>
      <c r="D57" s="1200"/>
      <c r="E57" s="1201"/>
      <c r="F57" s="125">
        <v>791</v>
      </c>
      <c r="G57" s="125">
        <v>1190</v>
      </c>
      <c r="H57" s="126">
        <v>1428</v>
      </c>
    </row>
    <row r="58" spans="2:8" ht="45.75" customHeight="1" x14ac:dyDescent="0.2">
      <c r="B58" s="127"/>
      <c r="C58" s="1188" t="s">
        <v>614</v>
      </c>
      <c r="D58" s="1189"/>
      <c r="E58" s="1190"/>
      <c r="F58" s="128">
        <v>155</v>
      </c>
      <c r="G58" s="128">
        <v>418</v>
      </c>
      <c r="H58" s="129">
        <v>485</v>
      </c>
    </row>
    <row r="59" spans="2:8" ht="45.75" customHeight="1" x14ac:dyDescent="0.2">
      <c r="B59" s="127"/>
      <c r="C59" s="1188" t="s">
        <v>615</v>
      </c>
      <c r="D59" s="1189"/>
      <c r="E59" s="1190"/>
      <c r="F59" s="128">
        <v>284</v>
      </c>
      <c r="G59" s="128">
        <v>311</v>
      </c>
      <c r="H59" s="129">
        <v>456</v>
      </c>
    </row>
    <row r="60" spans="2:8" ht="45.75" customHeight="1" x14ac:dyDescent="0.2">
      <c r="B60" s="127"/>
      <c r="C60" s="1188" t="s">
        <v>616</v>
      </c>
      <c r="D60" s="1189"/>
      <c r="E60" s="1190"/>
      <c r="F60" s="128">
        <v>199</v>
      </c>
      <c r="G60" s="128">
        <v>199</v>
      </c>
      <c r="H60" s="129">
        <v>199</v>
      </c>
    </row>
    <row r="61" spans="2:8" ht="45.75" customHeight="1" x14ac:dyDescent="0.2">
      <c r="B61" s="127"/>
      <c r="C61" s="1188" t="s">
        <v>617</v>
      </c>
      <c r="D61" s="1189"/>
      <c r="E61" s="1190"/>
      <c r="F61" s="128">
        <v>68</v>
      </c>
      <c r="G61" s="128">
        <v>68</v>
      </c>
      <c r="H61" s="129">
        <v>68</v>
      </c>
    </row>
    <row r="62" spans="2:8" ht="45.75" customHeight="1" thickBot="1" x14ac:dyDescent="0.25">
      <c r="B62" s="130"/>
      <c r="C62" s="1191" t="s">
        <v>618</v>
      </c>
      <c r="D62" s="1192"/>
      <c r="E62" s="1193"/>
      <c r="F62" s="131">
        <v>6</v>
      </c>
      <c r="G62" s="131">
        <v>51</v>
      </c>
      <c r="H62" s="132">
        <v>66</v>
      </c>
    </row>
    <row r="63" spans="2:8" ht="52.5" customHeight="1" thickBot="1" x14ac:dyDescent="0.25">
      <c r="B63" s="133"/>
      <c r="C63" s="1194" t="s">
        <v>53</v>
      </c>
      <c r="D63" s="1194"/>
      <c r="E63" s="1195"/>
      <c r="F63" s="134">
        <v>1695</v>
      </c>
      <c r="G63" s="134">
        <v>2445</v>
      </c>
      <c r="H63" s="135">
        <v>2727</v>
      </c>
    </row>
    <row r="64" spans="2:8" ht="13.2" x14ac:dyDescent="0.2"/>
  </sheetData>
  <sheetProtection algorithmName="SHA-512" hashValue="mOubPb473slcc4y2Yp9GV+UTZ5yDXwio9Q86U6y/NQIx0b3gd6trb1+DpOG9HED9PbjHySBMj7VpbBL49YYc8A==" saltValue="c/TlnYWkklDbPiYthnEF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173F-0FBC-45DC-8332-40FDF89D713D}">
  <sheetPr>
    <pageSetUpPr fitToPage="1"/>
  </sheetPr>
  <dimension ref="A1:DE85"/>
  <sheetViews>
    <sheetView showGridLines="0" topLeftCell="AU1" zoomScaleNormal="100" zoomScaleSheetLayoutView="55" workbookViewId="0">
      <selection activeCell="BV13" sqref="BV1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622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623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624</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582</v>
      </c>
      <c r="BQ50" s="1226"/>
      <c r="BR50" s="1226"/>
      <c r="BS50" s="1226"/>
      <c r="BT50" s="1226"/>
      <c r="BU50" s="1226"/>
      <c r="BV50" s="1226"/>
      <c r="BW50" s="1226"/>
      <c r="BX50" s="1226" t="s">
        <v>583</v>
      </c>
      <c r="BY50" s="1226"/>
      <c r="BZ50" s="1226"/>
      <c r="CA50" s="1226"/>
      <c r="CB50" s="1226"/>
      <c r="CC50" s="1226"/>
      <c r="CD50" s="1226"/>
      <c r="CE50" s="1226"/>
      <c r="CF50" s="1226" t="s">
        <v>584</v>
      </c>
      <c r="CG50" s="1226"/>
      <c r="CH50" s="1226"/>
      <c r="CI50" s="1226"/>
      <c r="CJ50" s="1226"/>
      <c r="CK50" s="1226"/>
      <c r="CL50" s="1226"/>
      <c r="CM50" s="1226"/>
      <c r="CN50" s="1226" t="s">
        <v>585</v>
      </c>
      <c r="CO50" s="1226"/>
      <c r="CP50" s="1226"/>
      <c r="CQ50" s="1226"/>
      <c r="CR50" s="1226"/>
      <c r="CS50" s="1226"/>
      <c r="CT50" s="1226"/>
      <c r="CU50" s="1226"/>
      <c r="CV50" s="1226" t="s">
        <v>586</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625</v>
      </c>
      <c r="AO51" s="1230"/>
      <c r="AP51" s="1230"/>
      <c r="AQ51" s="1230"/>
      <c r="AR51" s="1230"/>
      <c r="AS51" s="1230"/>
      <c r="AT51" s="1230"/>
      <c r="AU51" s="1230"/>
      <c r="AV51" s="1230"/>
      <c r="AW51" s="1230"/>
      <c r="AX51" s="1230"/>
      <c r="AY51" s="1230"/>
      <c r="AZ51" s="1230"/>
      <c r="BA51" s="1230"/>
      <c r="BB51" s="1230" t="s">
        <v>626</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627</v>
      </c>
      <c r="BC53" s="1230"/>
      <c r="BD53" s="1230"/>
      <c r="BE53" s="1230"/>
      <c r="BF53" s="1230"/>
      <c r="BG53" s="1230"/>
      <c r="BH53" s="1230"/>
      <c r="BI53" s="1230"/>
      <c r="BJ53" s="1230"/>
      <c r="BK53" s="1230"/>
      <c r="BL53" s="1230"/>
      <c r="BM53" s="1230"/>
      <c r="BN53" s="1230"/>
      <c r="BO53" s="1230"/>
      <c r="BP53" s="1231">
        <v>51.4</v>
      </c>
      <c r="BQ53" s="1231"/>
      <c r="BR53" s="1231"/>
      <c r="BS53" s="1231"/>
      <c r="BT53" s="1231"/>
      <c r="BU53" s="1231"/>
      <c r="BV53" s="1231"/>
      <c r="BW53" s="1231"/>
      <c r="BX53" s="1231">
        <v>52.7</v>
      </c>
      <c r="BY53" s="1231"/>
      <c r="BZ53" s="1231"/>
      <c r="CA53" s="1231"/>
      <c r="CB53" s="1231"/>
      <c r="CC53" s="1231"/>
      <c r="CD53" s="1231"/>
      <c r="CE53" s="1231"/>
      <c r="CF53" s="1231">
        <v>54</v>
      </c>
      <c r="CG53" s="1231"/>
      <c r="CH53" s="1231"/>
      <c r="CI53" s="1231"/>
      <c r="CJ53" s="1231"/>
      <c r="CK53" s="1231"/>
      <c r="CL53" s="1231"/>
      <c r="CM53" s="1231"/>
      <c r="CN53" s="1231">
        <v>55.6</v>
      </c>
      <c r="CO53" s="1231"/>
      <c r="CP53" s="1231"/>
      <c r="CQ53" s="1231"/>
      <c r="CR53" s="1231"/>
      <c r="CS53" s="1231"/>
      <c r="CT53" s="1231"/>
      <c r="CU53" s="1231"/>
      <c r="CV53" s="1231">
        <v>56.9</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628</v>
      </c>
      <c r="AO55" s="1226"/>
      <c r="AP55" s="1226"/>
      <c r="AQ55" s="1226"/>
      <c r="AR55" s="1226"/>
      <c r="AS55" s="1226"/>
      <c r="AT55" s="1226"/>
      <c r="AU55" s="1226"/>
      <c r="AV55" s="1226"/>
      <c r="AW55" s="1226"/>
      <c r="AX55" s="1226"/>
      <c r="AY55" s="1226"/>
      <c r="AZ55" s="1226"/>
      <c r="BA55" s="1226"/>
      <c r="BB55" s="1230" t="s">
        <v>626</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627</v>
      </c>
      <c r="BC57" s="1230"/>
      <c r="BD57" s="1230"/>
      <c r="BE57" s="1230"/>
      <c r="BF57" s="1230"/>
      <c r="BG57" s="1230"/>
      <c r="BH57" s="1230"/>
      <c r="BI57" s="1230"/>
      <c r="BJ57" s="1230"/>
      <c r="BK57" s="1230"/>
      <c r="BL57" s="1230"/>
      <c r="BM57" s="1230"/>
      <c r="BN57" s="1230"/>
      <c r="BO57" s="1230"/>
      <c r="BP57" s="1231">
        <v>60.1</v>
      </c>
      <c r="BQ57" s="1231"/>
      <c r="BR57" s="1231"/>
      <c r="BS57" s="1231"/>
      <c r="BT57" s="1231"/>
      <c r="BU57" s="1231"/>
      <c r="BV57" s="1231"/>
      <c r="BW57" s="1231"/>
      <c r="BX57" s="1231">
        <v>61.6</v>
      </c>
      <c r="BY57" s="1231"/>
      <c r="BZ57" s="1231"/>
      <c r="CA57" s="1231"/>
      <c r="CB57" s="1231"/>
      <c r="CC57" s="1231"/>
      <c r="CD57" s="1231"/>
      <c r="CE57" s="1231"/>
      <c r="CF57" s="1231">
        <v>64.3</v>
      </c>
      <c r="CG57" s="1231"/>
      <c r="CH57" s="1231"/>
      <c r="CI57" s="1231"/>
      <c r="CJ57" s="1231"/>
      <c r="CK57" s="1231"/>
      <c r="CL57" s="1231"/>
      <c r="CM57" s="1231"/>
      <c r="CN57" s="1231">
        <v>65.3</v>
      </c>
      <c r="CO57" s="1231"/>
      <c r="CP57" s="1231"/>
      <c r="CQ57" s="1231"/>
      <c r="CR57" s="1231"/>
      <c r="CS57" s="1231"/>
      <c r="CT57" s="1231"/>
      <c r="CU57" s="1231"/>
      <c r="CV57" s="1231">
        <v>66.599999999999994</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629</v>
      </c>
    </row>
    <row r="64" spans="1:109" ht="13.2" x14ac:dyDescent="0.2">
      <c r="B64" s="259"/>
      <c r="G64" s="1208"/>
      <c r="I64" s="1240"/>
      <c r="J64" s="1240"/>
      <c r="K64" s="1240"/>
      <c r="L64" s="1240"/>
      <c r="M64" s="1240"/>
      <c r="N64" s="1241"/>
      <c r="AM64" s="1208"/>
      <c r="AN64" s="1208" t="s">
        <v>622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630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624</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582</v>
      </c>
      <c r="BQ72" s="1226"/>
      <c r="BR72" s="1226"/>
      <c r="BS72" s="1226"/>
      <c r="BT72" s="1226"/>
      <c r="BU72" s="1226"/>
      <c r="BV72" s="1226"/>
      <c r="BW72" s="1226"/>
      <c r="BX72" s="1226" t="s">
        <v>583</v>
      </c>
      <c r="BY72" s="1226"/>
      <c r="BZ72" s="1226"/>
      <c r="CA72" s="1226"/>
      <c r="CB72" s="1226"/>
      <c r="CC72" s="1226"/>
      <c r="CD72" s="1226"/>
      <c r="CE72" s="1226"/>
      <c r="CF72" s="1226" t="s">
        <v>584</v>
      </c>
      <c r="CG72" s="1226"/>
      <c r="CH72" s="1226"/>
      <c r="CI72" s="1226"/>
      <c r="CJ72" s="1226"/>
      <c r="CK72" s="1226"/>
      <c r="CL72" s="1226"/>
      <c r="CM72" s="1226"/>
      <c r="CN72" s="1226" t="s">
        <v>585</v>
      </c>
      <c r="CO72" s="1226"/>
      <c r="CP72" s="1226"/>
      <c r="CQ72" s="1226"/>
      <c r="CR72" s="1226"/>
      <c r="CS72" s="1226"/>
      <c r="CT72" s="1226"/>
      <c r="CU72" s="1226"/>
      <c r="CV72" s="1226" t="s">
        <v>586</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625</v>
      </c>
      <c r="AO73" s="1230"/>
      <c r="AP73" s="1230"/>
      <c r="AQ73" s="1230"/>
      <c r="AR73" s="1230"/>
      <c r="AS73" s="1230"/>
      <c r="AT73" s="1230"/>
      <c r="AU73" s="1230"/>
      <c r="AV73" s="1230"/>
      <c r="AW73" s="1230"/>
      <c r="AX73" s="1230"/>
      <c r="AY73" s="1230"/>
      <c r="AZ73" s="1230"/>
      <c r="BA73" s="1230"/>
      <c r="BB73" s="1230" t="s">
        <v>626</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631</v>
      </c>
      <c r="BC75" s="1230"/>
      <c r="BD75" s="1230"/>
      <c r="BE75" s="1230"/>
      <c r="BF75" s="1230"/>
      <c r="BG75" s="1230"/>
      <c r="BH75" s="1230"/>
      <c r="BI75" s="1230"/>
      <c r="BJ75" s="1230"/>
      <c r="BK75" s="1230"/>
      <c r="BL75" s="1230"/>
      <c r="BM75" s="1230"/>
      <c r="BN75" s="1230"/>
      <c r="BO75" s="1230"/>
      <c r="BP75" s="1231">
        <v>8.1</v>
      </c>
      <c r="BQ75" s="1231"/>
      <c r="BR75" s="1231"/>
      <c r="BS75" s="1231"/>
      <c r="BT75" s="1231"/>
      <c r="BU75" s="1231"/>
      <c r="BV75" s="1231"/>
      <c r="BW75" s="1231"/>
      <c r="BX75" s="1231">
        <v>8.1</v>
      </c>
      <c r="BY75" s="1231"/>
      <c r="BZ75" s="1231"/>
      <c r="CA75" s="1231"/>
      <c r="CB75" s="1231"/>
      <c r="CC75" s="1231"/>
      <c r="CD75" s="1231"/>
      <c r="CE75" s="1231"/>
      <c r="CF75" s="1231">
        <v>7.7</v>
      </c>
      <c r="CG75" s="1231"/>
      <c r="CH75" s="1231"/>
      <c r="CI75" s="1231"/>
      <c r="CJ75" s="1231"/>
      <c r="CK75" s="1231"/>
      <c r="CL75" s="1231"/>
      <c r="CM75" s="1231"/>
      <c r="CN75" s="1231">
        <v>7.4</v>
      </c>
      <c r="CO75" s="1231"/>
      <c r="CP75" s="1231"/>
      <c r="CQ75" s="1231"/>
      <c r="CR75" s="1231"/>
      <c r="CS75" s="1231"/>
      <c r="CT75" s="1231"/>
      <c r="CU75" s="1231"/>
      <c r="CV75" s="1231">
        <v>7.1</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628</v>
      </c>
      <c r="AO77" s="1226"/>
      <c r="AP77" s="1226"/>
      <c r="AQ77" s="1226"/>
      <c r="AR77" s="1226"/>
      <c r="AS77" s="1226"/>
      <c r="AT77" s="1226"/>
      <c r="AU77" s="1226"/>
      <c r="AV77" s="1226"/>
      <c r="AW77" s="1226"/>
      <c r="AX77" s="1226"/>
      <c r="AY77" s="1226"/>
      <c r="AZ77" s="1226"/>
      <c r="BA77" s="1226"/>
      <c r="BB77" s="1230" t="s">
        <v>626</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631</v>
      </c>
      <c r="BC79" s="1230"/>
      <c r="BD79" s="1230"/>
      <c r="BE79" s="1230"/>
      <c r="BF79" s="1230"/>
      <c r="BG79" s="1230"/>
      <c r="BH79" s="1230"/>
      <c r="BI79" s="1230"/>
      <c r="BJ79" s="1230"/>
      <c r="BK79" s="1230"/>
      <c r="BL79" s="1230"/>
      <c r="BM79" s="1230"/>
      <c r="BN79" s="1230"/>
      <c r="BO79" s="1230"/>
      <c r="BP79" s="1231">
        <v>8.6</v>
      </c>
      <c r="BQ79" s="1231"/>
      <c r="BR79" s="1231"/>
      <c r="BS79" s="1231"/>
      <c r="BT79" s="1231"/>
      <c r="BU79" s="1231"/>
      <c r="BV79" s="1231"/>
      <c r="BW79" s="1231"/>
      <c r="BX79" s="1231">
        <v>8.6</v>
      </c>
      <c r="BY79" s="1231"/>
      <c r="BZ79" s="1231"/>
      <c r="CA79" s="1231"/>
      <c r="CB79" s="1231"/>
      <c r="CC79" s="1231"/>
      <c r="CD79" s="1231"/>
      <c r="CE79" s="1231"/>
      <c r="CF79" s="1231">
        <v>8.9</v>
      </c>
      <c r="CG79" s="1231"/>
      <c r="CH79" s="1231"/>
      <c r="CI79" s="1231"/>
      <c r="CJ79" s="1231"/>
      <c r="CK79" s="1231"/>
      <c r="CL79" s="1231"/>
      <c r="CM79" s="1231"/>
      <c r="CN79" s="1231">
        <v>8.9</v>
      </c>
      <c r="CO79" s="1231"/>
      <c r="CP79" s="1231"/>
      <c r="CQ79" s="1231"/>
      <c r="CR79" s="1231"/>
      <c r="CS79" s="1231"/>
      <c r="CT79" s="1231"/>
      <c r="CU79" s="1231"/>
      <c r="CV79" s="1231">
        <v>9.1</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O8nPhGHmtJ+rklXhfUvGUiOtcqqnExB0Jqp3H07CBdYyXqKeKbfM/rXYJMim5BF25Sh+B0IcZTbsoOCz6b2L9Q==" saltValue="P02hd56N0X0A8PCN4vtH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E70A-9575-4DCD-ACA3-CD874CE5BCFE}">
  <sheetPr>
    <pageSetUpPr fitToPage="1"/>
  </sheetPr>
  <dimension ref="A1:DR125"/>
  <sheetViews>
    <sheetView showGridLines="0" topLeftCell="A104" zoomScale="70" zoomScaleNormal="70" zoomScaleSheetLayoutView="70" workbookViewId="0">
      <selection activeCell="BV13" sqref="BV1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529</v>
      </c>
    </row>
  </sheetData>
  <sheetProtection algorithmName="SHA-512" hashValue="AJBdPu2Ptx9ZC/0oEFGjIBZXuUITaVGyUYDKDx6y4iIQBkBas1TIWutuc7m8eprgabRQFXiSEgCZfypfhrJjaw==" saltValue="HncM6BeiXs6r5027aZ+4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427E-E0C8-40B7-B91D-FFD4CE0C101D}">
  <sheetPr>
    <pageSetUpPr fitToPage="1"/>
  </sheetPr>
  <dimension ref="A1:DR125"/>
  <sheetViews>
    <sheetView showGridLines="0" topLeftCell="AO1" zoomScaleNormal="100" zoomScaleSheetLayoutView="55" workbookViewId="0">
      <selection activeCell="BV13" sqref="BV1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529</v>
      </c>
    </row>
  </sheetData>
  <sheetProtection algorithmName="SHA-512" hashValue="XgZRHaCQCzqlESpm5xNVIQSJvLQQDrNj15Pdulj7EEHOYd9d+eUoGQGN30seftt0jWZZ+nm6ZirpMGKAVjsoKQ==" saltValue="q3BH71FtsXAQGKednoTu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579</v>
      </c>
      <c r="G2" s="149"/>
      <c r="H2" s="150"/>
    </row>
    <row r="3" spans="1:8" x14ac:dyDescent="0.2">
      <c r="A3" s="146" t="s">
        <v>572</v>
      </c>
      <c r="B3" s="151"/>
      <c r="C3" s="152"/>
      <c r="D3" s="153">
        <v>77106</v>
      </c>
      <c r="E3" s="154"/>
      <c r="F3" s="155">
        <v>167497</v>
      </c>
      <c r="G3" s="156"/>
      <c r="H3" s="157"/>
    </row>
    <row r="4" spans="1:8" x14ac:dyDescent="0.2">
      <c r="A4" s="158"/>
      <c r="B4" s="159"/>
      <c r="C4" s="160"/>
      <c r="D4" s="161">
        <v>29786</v>
      </c>
      <c r="E4" s="162"/>
      <c r="F4" s="163">
        <v>82571</v>
      </c>
      <c r="G4" s="164"/>
      <c r="H4" s="165"/>
    </row>
    <row r="5" spans="1:8" x14ac:dyDescent="0.2">
      <c r="A5" s="146" t="s">
        <v>574</v>
      </c>
      <c r="B5" s="151"/>
      <c r="C5" s="152"/>
      <c r="D5" s="153">
        <v>220536</v>
      </c>
      <c r="E5" s="154"/>
      <c r="F5" s="155">
        <v>190274</v>
      </c>
      <c r="G5" s="156"/>
      <c r="H5" s="157"/>
    </row>
    <row r="6" spans="1:8" x14ac:dyDescent="0.2">
      <c r="A6" s="158"/>
      <c r="B6" s="159"/>
      <c r="C6" s="160"/>
      <c r="D6" s="161">
        <v>29558</v>
      </c>
      <c r="E6" s="162"/>
      <c r="F6" s="163">
        <v>88584</v>
      </c>
      <c r="G6" s="164"/>
      <c r="H6" s="165"/>
    </row>
    <row r="7" spans="1:8" x14ac:dyDescent="0.2">
      <c r="A7" s="146" t="s">
        <v>575</v>
      </c>
      <c r="B7" s="151"/>
      <c r="C7" s="152"/>
      <c r="D7" s="153">
        <v>132964</v>
      </c>
      <c r="E7" s="154"/>
      <c r="F7" s="155">
        <v>200194</v>
      </c>
      <c r="G7" s="156"/>
      <c r="H7" s="157"/>
    </row>
    <row r="8" spans="1:8" x14ac:dyDescent="0.2">
      <c r="A8" s="158"/>
      <c r="B8" s="159"/>
      <c r="C8" s="160"/>
      <c r="D8" s="161">
        <v>25069</v>
      </c>
      <c r="E8" s="162"/>
      <c r="F8" s="163">
        <v>106422</v>
      </c>
      <c r="G8" s="164"/>
      <c r="H8" s="165"/>
    </row>
    <row r="9" spans="1:8" x14ac:dyDescent="0.2">
      <c r="A9" s="146" t="s">
        <v>576</v>
      </c>
      <c r="B9" s="151"/>
      <c r="C9" s="152"/>
      <c r="D9" s="153">
        <v>125228</v>
      </c>
      <c r="E9" s="154"/>
      <c r="F9" s="155">
        <v>196914</v>
      </c>
      <c r="G9" s="156"/>
      <c r="H9" s="157"/>
    </row>
    <row r="10" spans="1:8" x14ac:dyDescent="0.2">
      <c r="A10" s="158"/>
      <c r="B10" s="159"/>
      <c r="C10" s="160"/>
      <c r="D10" s="161">
        <v>37928</v>
      </c>
      <c r="E10" s="162"/>
      <c r="F10" s="163">
        <v>98966</v>
      </c>
      <c r="G10" s="164"/>
      <c r="H10" s="165"/>
    </row>
    <row r="11" spans="1:8" x14ac:dyDescent="0.2">
      <c r="A11" s="146" t="s">
        <v>577</v>
      </c>
      <c r="B11" s="151"/>
      <c r="C11" s="152"/>
      <c r="D11" s="153">
        <v>74054</v>
      </c>
      <c r="E11" s="154"/>
      <c r="F11" s="155">
        <v>204757</v>
      </c>
      <c r="G11" s="156"/>
      <c r="H11" s="157"/>
    </row>
    <row r="12" spans="1:8" x14ac:dyDescent="0.2">
      <c r="A12" s="158"/>
      <c r="B12" s="159"/>
      <c r="C12" s="166"/>
      <c r="D12" s="161">
        <v>18593</v>
      </c>
      <c r="E12" s="162"/>
      <c r="F12" s="163">
        <v>106071</v>
      </c>
      <c r="G12" s="164"/>
      <c r="H12" s="165"/>
    </row>
    <row r="13" spans="1:8" x14ac:dyDescent="0.2">
      <c r="A13" s="146"/>
      <c r="B13" s="151"/>
      <c r="C13" s="152"/>
      <c r="D13" s="153">
        <v>125978</v>
      </c>
      <c r="E13" s="154"/>
      <c r="F13" s="155">
        <v>191927</v>
      </c>
      <c r="G13" s="167"/>
      <c r="H13" s="157"/>
    </row>
    <row r="14" spans="1:8" x14ac:dyDescent="0.2">
      <c r="A14" s="158"/>
      <c r="B14" s="159"/>
      <c r="C14" s="160"/>
      <c r="D14" s="161">
        <v>28187</v>
      </c>
      <c r="E14" s="162"/>
      <c r="F14" s="163">
        <v>96523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2.38</v>
      </c>
      <c r="C19" s="168">
        <f>ROUND(VALUE(SUBSTITUTE(実質収支比率等に係る経年分析!G$48,"▲","-")),2)</f>
        <v>2.7</v>
      </c>
      <c r="D19" s="168">
        <f>ROUND(VALUE(SUBSTITUTE(実質収支比率等に係る経年分析!H$48,"▲","-")),2)</f>
        <v>2.66</v>
      </c>
      <c r="E19" s="168">
        <f>ROUND(VALUE(SUBSTITUTE(実質収支比率等に係る経年分析!I$48,"▲","-")),2)</f>
        <v>4.18</v>
      </c>
      <c r="F19" s="168">
        <f>ROUND(VALUE(SUBSTITUTE(実質収支比率等に係る経年分析!J$48,"▲","-")),2)</f>
        <v>2.48</v>
      </c>
    </row>
    <row r="20" spans="1:11" x14ac:dyDescent="0.2">
      <c r="A20" s="168" t="s">
        <v>57</v>
      </c>
      <c r="B20" s="168">
        <f>ROUND(VALUE(SUBSTITUTE(実質収支比率等に係る経年分析!F$47,"▲","-")),2)</f>
        <v>32.76</v>
      </c>
      <c r="C20" s="168">
        <f>ROUND(VALUE(SUBSTITUTE(実質収支比率等に係る経年分析!G$47,"▲","-")),2)</f>
        <v>25.19</v>
      </c>
      <c r="D20" s="168">
        <f>ROUND(VALUE(SUBSTITUTE(実質収支比率等に係る経年分析!H$47,"▲","-")),2)</f>
        <v>25.92</v>
      </c>
      <c r="E20" s="168">
        <f>ROUND(VALUE(SUBSTITUTE(実質収支比率等に係る経年分析!I$47,"▲","-")),2)</f>
        <v>32.25</v>
      </c>
      <c r="F20" s="168">
        <f>ROUND(VALUE(SUBSTITUTE(実質収支比率等に係る経年分析!J$47,"▲","-")),2)</f>
        <v>35.67</v>
      </c>
    </row>
    <row r="21" spans="1:11" x14ac:dyDescent="0.2">
      <c r="A21" s="168" t="s">
        <v>58</v>
      </c>
      <c r="B21" s="168">
        <f>IF(ISNUMBER(VALUE(SUBSTITUTE(実質収支比率等に係る経年分析!F$49,"▲","-"))),ROUND(VALUE(SUBSTITUTE(実質収支比率等に係る経年分析!F$49,"▲","-")),2),NA())</f>
        <v>-8.11</v>
      </c>
      <c r="C21" s="168">
        <f>IF(ISNUMBER(VALUE(SUBSTITUTE(実質収支比率等に係る経年分析!G$49,"▲","-"))),ROUND(VALUE(SUBSTITUTE(実質収支比率等に係る経年分析!G$49,"▲","-")),2),NA())</f>
        <v>-8.76</v>
      </c>
      <c r="D21" s="168">
        <f>IF(ISNUMBER(VALUE(SUBSTITUTE(実質収支比率等に係る経年分析!H$49,"▲","-"))),ROUND(VALUE(SUBSTITUTE(実質収支比率等に係る経年分析!H$49,"▲","-")),2),NA())</f>
        <v>0.85</v>
      </c>
      <c r="E21" s="168">
        <f>IF(ISNUMBER(VALUE(SUBSTITUTE(実質収支比率等に係る経年分析!I$49,"▲","-"))),ROUND(VALUE(SUBSTITUTE(実質収支比率等に係る経年分析!I$49,"▲","-")),2),NA())</f>
        <v>8.73</v>
      </c>
      <c r="F21" s="168">
        <f>IF(ISNUMBER(VALUE(SUBSTITUTE(実質収支比率等に係る経年分析!J$49,"▲","-"))),ROUND(VALUE(SUBSTITUTE(実質収支比率等に係る経年分析!J$49,"▲","-")),2),NA())</f>
        <v>-1.83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高原町介護保険事業特別会計（介護サービス事業勘定）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高原町後期高齢者医療特別会計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高原町農業集落排水事業特別会計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高原町国民健康保険特別会計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2.69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2.4700000000000002</v>
      </c>
    </row>
    <row r="34" spans="1:16" x14ac:dyDescent="0.2">
      <c r="A34" s="169" t="str">
        <f>IF(連結実質赤字比率に係る赤字・黒字の構成分析!C$36="",NA(),連結実質赤字比率に係る赤字・黒字の構成分析!C$36)</f>
        <v>高原町介護保険事業特別会計（介護保険事業勘定）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2.4300000000000002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2.68</v>
      </c>
    </row>
    <row r="35" spans="1:16" x14ac:dyDescent="0.2">
      <c r="A35" s="169" t="str">
        <f>IF(連結実質赤字比率に係る赤字・黒字の構成分析!C$35="",NA(),連結実質赤字比率に係る赤字・黒字の構成分析!C$35)</f>
        <v>高原町病院事業会計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3.38</v>
      </c>
    </row>
    <row r="36" spans="1:16" x14ac:dyDescent="0.2">
      <c r="A36" s="169" t="str">
        <f>IF(連結実質赤字比率に係る赤字・黒字の構成分析!C$34="",NA(),連結実質赤字比率に係る赤字・黒字の構成分析!C$34)</f>
        <v>高原町水道事業会計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452</v>
      </c>
      <c r="E42" s="170"/>
      <c r="F42" s="170"/>
      <c r="G42" s="170">
        <f>'実質公債費比率（分子）の構造'!L$52</f>
        <v>408</v>
      </c>
      <c r="H42" s="170"/>
      <c r="I42" s="170"/>
      <c r="J42" s="170">
        <f>'実質公債費比率（分子）の構造'!M$52</f>
        <v>468</v>
      </c>
      <c r="K42" s="170"/>
      <c r="L42" s="170"/>
      <c r="M42" s="170">
        <f>'実質公債費比率（分子）の構造'!N$52</f>
        <v>429</v>
      </c>
      <c r="N42" s="170"/>
      <c r="O42" s="170"/>
      <c r="P42" s="170">
        <f>'実質公債費比率（分子）の構造'!O$52</f>
        <v>398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11</v>
      </c>
      <c r="C45" s="170"/>
      <c r="D45" s="170"/>
      <c r="E45" s="170">
        <f>'実質公債費比率（分子）の構造'!L$49</f>
        <v>11</v>
      </c>
      <c r="F45" s="170"/>
      <c r="G45" s="170"/>
      <c r="H45" s="170">
        <f>'実質公債費比率（分子）の構造'!M$49</f>
        <v>11</v>
      </c>
      <c r="I45" s="170"/>
      <c r="J45" s="170"/>
      <c r="K45" s="170">
        <f>'実質公債費比率（分子）の構造'!N$49</f>
        <v>10</v>
      </c>
      <c r="L45" s="170"/>
      <c r="M45" s="170"/>
      <c r="N45" s="170">
        <f>'実質公債費比率（分子）の構造'!O$49</f>
        <v>9</v>
      </c>
      <c r="O45" s="170"/>
      <c r="P45" s="170"/>
    </row>
    <row r="46" spans="1:16" x14ac:dyDescent="0.2">
      <c r="A46" s="170" t="s">
        <v>69</v>
      </c>
      <c r="B46" s="170">
        <f>'実質公債費比率（分子）の構造'!K$48</f>
        <v>68</v>
      </c>
      <c r="C46" s="170"/>
      <c r="D46" s="170"/>
      <c r="E46" s="170">
        <f>'実質公債費比率（分子）の構造'!L$48</f>
        <v>70</v>
      </c>
      <c r="F46" s="170"/>
      <c r="G46" s="170"/>
      <c r="H46" s="170">
        <f>'実質公債費比率（分子）の構造'!M$48</f>
        <v>52</v>
      </c>
      <c r="I46" s="170"/>
      <c r="J46" s="170"/>
      <c r="K46" s="170">
        <f>'実質公債費比率（分子）の構造'!N$48</f>
        <v>62</v>
      </c>
      <c r="L46" s="170"/>
      <c r="M46" s="170"/>
      <c r="N46" s="170">
        <f>'実質公債費比率（分子）の構造'!O$48</f>
        <v>74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596</v>
      </c>
      <c r="C49" s="170"/>
      <c r="D49" s="170"/>
      <c r="E49" s="170">
        <f>'実質公債費比率（分子）の構造'!L$45</f>
        <v>568</v>
      </c>
      <c r="F49" s="170"/>
      <c r="G49" s="170"/>
      <c r="H49" s="170">
        <f>'実質公債費比率（分子）の構造'!M$45</f>
        <v>616</v>
      </c>
      <c r="I49" s="170"/>
      <c r="J49" s="170"/>
      <c r="K49" s="170">
        <f>'実質公債費比率（分子）の構造'!N$45</f>
        <v>590</v>
      </c>
      <c r="L49" s="170"/>
      <c r="M49" s="170"/>
      <c r="N49" s="170">
        <f>'実質公債費比率（分子）の構造'!O$45</f>
        <v>560</v>
      </c>
      <c r="O49" s="170"/>
      <c r="P49" s="170"/>
    </row>
    <row r="50" spans="1:16" x14ac:dyDescent="0.2">
      <c r="A50" s="170" t="s">
        <v>73</v>
      </c>
      <c r="B50" s="170" t="e">
        <f>NA()</f>
        <v>#N/A</v>
      </c>
      <c r="C50" s="170">
        <f>IF(ISNUMBER('実質公債費比率（分子）の構造'!K$53),'実質公債費比率（分子）の構造'!K$53,NA())</f>
        <v>223</v>
      </c>
      <c r="D50" s="170" t="e">
        <f>NA()</f>
        <v>#N/A</v>
      </c>
      <c r="E50" s="170" t="e">
        <f>NA()</f>
        <v>#N/A</v>
      </c>
      <c r="F50" s="170">
        <f>IF(ISNUMBER('実質公債費比率（分子）の構造'!L$53),'実質公債費比率（分子）の構造'!L$53,NA())</f>
        <v>241</v>
      </c>
      <c r="G50" s="170" t="e">
        <f>NA()</f>
        <v>#N/A</v>
      </c>
      <c r="H50" s="170" t="e">
        <f>NA()</f>
        <v>#N/A</v>
      </c>
      <c r="I50" s="170">
        <f>IF(ISNUMBER('実質公債費比率（分子）の構造'!M$53),'実質公債費比率（分子）の構造'!M$53,NA())</f>
        <v>211</v>
      </c>
      <c r="J50" s="170" t="e">
        <f>NA()</f>
        <v>#N/A</v>
      </c>
      <c r="K50" s="170" t="e">
        <f>NA()</f>
        <v>#N/A</v>
      </c>
      <c r="L50" s="170">
        <f>IF(ISNUMBER('実質公債費比率（分子）の構造'!N$53),'実質公債費比率（分子）の構造'!N$53,NA())</f>
        <v>233</v>
      </c>
      <c r="M50" s="170" t="e">
        <f>NA()</f>
        <v>#N/A</v>
      </c>
      <c r="N50" s="170" t="e">
        <f>NA()</f>
        <v>#N/A</v>
      </c>
      <c r="O50" s="170">
        <f>IF(ISNUMBER('実質公債費比率（分子）の構造'!O$53),'実質公債費比率（分子）の構造'!O$53,NA())</f>
        <v>245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4032</v>
      </c>
      <c r="E56" s="169"/>
      <c r="F56" s="169"/>
      <c r="G56" s="169">
        <f>'将来負担比率（分子）の構造'!J$52</f>
        <v>4112</v>
      </c>
      <c r="H56" s="169"/>
      <c r="I56" s="169"/>
      <c r="J56" s="169">
        <f>'将来負担比率（分子）の構造'!K$52</f>
        <v>3994</v>
      </c>
      <c r="K56" s="169"/>
      <c r="L56" s="169"/>
      <c r="M56" s="169">
        <f>'将来負担比率（分子）の構造'!L$52</f>
        <v>3958</v>
      </c>
      <c r="N56" s="169"/>
      <c r="O56" s="169"/>
      <c r="P56" s="169">
        <f>'将来負担比率（分子）の構造'!M$52</f>
        <v>4021</v>
      </c>
    </row>
    <row r="57" spans="1:16" x14ac:dyDescent="0.2">
      <c r="A57" s="169" t="s">
        <v>44</v>
      </c>
      <c r="B57" s="169"/>
      <c r="C57" s="169"/>
      <c r="D57" s="169">
        <f>'将来負担比率（分子）の構造'!I$51</f>
        <v>239</v>
      </c>
      <c r="E57" s="169"/>
      <c r="F57" s="169"/>
      <c r="G57" s="169">
        <f>'将来負担比率（分子）の構造'!J$51</f>
        <v>212</v>
      </c>
      <c r="H57" s="169"/>
      <c r="I57" s="169"/>
      <c r="J57" s="169">
        <f>'将来負担比率（分子）の構造'!K$51</f>
        <v>188</v>
      </c>
      <c r="K57" s="169"/>
      <c r="L57" s="169"/>
      <c r="M57" s="169">
        <f>'将来負担比率（分子）の構造'!L$51</f>
        <v>166</v>
      </c>
      <c r="N57" s="169"/>
      <c r="O57" s="169"/>
      <c r="P57" s="169">
        <f>'将来負担比率（分子）の構造'!M$51</f>
        <v>130</v>
      </c>
    </row>
    <row r="58" spans="1:16" x14ac:dyDescent="0.2">
      <c r="A58" s="169" t="s">
        <v>43</v>
      </c>
      <c r="B58" s="169"/>
      <c r="C58" s="169"/>
      <c r="D58" s="169">
        <f>'将来負担比率（分子）の構造'!I$50</f>
        <v>2941</v>
      </c>
      <c r="E58" s="169"/>
      <c r="F58" s="169"/>
      <c r="G58" s="169">
        <f>'将来負担比率（分子）の構造'!J$50</f>
        <v>2817</v>
      </c>
      <c r="H58" s="169"/>
      <c r="I58" s="169"/>
      <c r="J58" s="169">
        <f>'将来負担比率（分子）の構造'!K$50</f>
        <v>2269</v>
      </c>
      <c r="K58" s="169"/>
      <c r="L58" s="169"/>
      <c r="M58" s="169">
        <f>'将来負担比率（分子）の構造'!L$50</f>
        <v>2992</v>
      </c>
      <c r="N58" s="169"/>
      <c r="O58" s="169"/>
      <c r="P58" s="169">
        <f>'将来負担比率（分子）の構造'!M$50</f>
        <v>3347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260</v>
      </c>
      <c r="C62" s="169"/>
      <c r="D62" s="169"/>
      <c r="E62" s="169">
        <f>'将来負担比率（分子）の構造'!J$45</f>
        <v>230</v>
      </c>
      <c r="F62" s="169"/>
      <c r="G62" s="169"/>
      <c r="H62" s="169">
        <f>'将来負担比率（分子）の構造'!K$45</f>
        <v>348</v>
      </c>
      <c r="I62" s="169"/>
      <c r="J62" s="169"/>
      <c r="K62" s="169">
        <f>'将来負担比率（分子）の構造'!L$45</f>
        <v>369</v>
      </c>
      <c r="L62" s="169"/>
      <c r="M62" s="169"/>
      <c r="N62" s="169">
        <f>'将来負担比率（分子）の構造'!M$45</f>
        <v>340</v>
      </c>
      <c r="O62" s="169"/>
      <c r="P62" s="169"/>
    </row>
    <row r="63" spans="1:16" x14ac:dyDescent="0.2">
      <c r="A63" s="169" t="s">
        <v>36</v>
      </c>
      <c r="B63" s="169">
        <f>'将来負担比率（分子）の構造'!I$44</f>
        <v>44</v>
      </c>
      <c r="C63" s="169"/>
      <c r="D63" s="169"/>
      <c r="E63" s="169">
        <f>'将来負担比率（分子）の構造'!J$44</f>
        <v>33</v>
      </c>
      <c r="F63" s="169"/>
      <c r="G63" s="169"/>
      <c r="H63" s="169">
        <f>'将来負担比率（分子）の構造'!K$44</f>
        <v>23</v>
      </c>
      <c r="I63" s="169"/>
      <c r="J63" s="169"/>
      <c r="K63" s="169">
        <f>'将来負担比率（分子）の構造'!L$44</f>
        <v>13</v>
      </c>
      <c r="L63" s="169"/>
      <c r="M63" s="169"/>
      <c r="N63" s="169">
        <f>'将来負担比率（分子）の構造'!M$44</f>
        <v>4</v>
      </c>
      <c r="O63" s="169"/>
      <c r="P63" s="169"/>
    </row>
    <row r="64" spans="1:16" x14ac:dyDescent="0.2">
      <c r="A64" s="169" t="s">
        <v>35</v>
      </c>
      <c r="B64" s="169">
        <f>'将来負担比率（分子）の構造'!I$43</f>
        <v>694</v>
      </c>
      <c r="C64" s="169"/>
      <c r="D64" s="169"/>
      <c r="E64" s="169">
        <f>'将来負担比率（分子）の構造'!J$43</f>
        <v>681</v>
      </c>
      <c r="F64" s="169"/>
      <c r="G64" s="169"/>
      <c r="H64" s="169">
        <f>'将来負担比率（分子）の構造'!K$43</f>
        <v>558</v>
      </c>
      <c r="I64" s="169"/>
      <c r="J64" s="169"/>
      <c r="K64" s="169">
        <f>'将来負担比率（分子）の構造'!L$43</f>
        <v>569</v>
      </c>
      <c r="L64" s="169"/>
      <c r="M64" s="169"/>
      <c r="N64" s="169">
        <f>'将来負担比率（分子）の構造'!M$43</f>
        <v>632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5341</v>
      </c>
      <c r="C66" s="169"/>
      <c r="D66" s="169"/>
      <c r="E66" s="169">
        <f>'将来負担比率（分子）の構造'!J$41</f>
        <v>5330</v>
      </c>
      <c r="F66" s="169"/>
      <c r="G66" s="169"/>
      <c r="H66" s="169">
        <f>'将来負担比率（分子）の構造'!K$41</f>
        <v>5054</v>
      </c>
      <c r="I66" s="169"/>
      <c r="J66" s="169"/>
      <c r="K66" s="169">
        <f>'将来負担比率（分子）の構造'!L$41</f>
        <v>5163</v>
      </c>
      <c r="L66" s="169"/>
      <c r="M66" s="169"/>
      <c r="N66" s="169">
        <f>'将来負担比率（分子）の構造'!M$41</f>
        <v>4998</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902</v>
      </c>
      <c r="C72" s="173">
        <f>基金残高に係る経年分析!G55</f>
        <v>1216</v>
      </c>
      <c r="D72" s="173">
        <f>基金残高に係る経年分析!H55</f>
        <v>1297</v>
      </c>
    </row>
    <row r="73" spans="1:16" x14ac:dyDescent="0.2">
      <c r="A73" s="172" t="s">
        <v>80</v>
      </c>
      <c r="B73" s="173">
        <f>基金残高に係る経年分析!F56</f>
        <v>2</v>
      </c>
      <c r="C73" s="173">
        <f>基金残高に係る経年分析!G56</f>
        <v>39</v>
      </c>
      <c r="D73" s="173">
        <f>基金残高に係る経年分析!H56</f>
        <v>2</v>
      </c>
    </row>
    <row r="74" spans="1:16" x14ac:dyDescent="0.2">
      <c r="A74" s="172" t="s">
        <v>81</v>
      </c>
      <c r="B74" s="173">
        <f>基金残高に係る経年分析!F57</f>
        <v>791</v>
      </c>
      <c r="C74" s="173">
        <f>基金残高に係る経年分析!G57</f>
        <v>1190</v>
      </c>
      <c r="D74" s="173">
        <f>基金残高に係る経年分析!H57</f>
        <v>1428</v>
      </c>
    </row>
  </sheetData>
  <sheetProtection algorithmName="SHA-512" hashValue="tX8idc5hBWWpGGgTH9AMG930/smqGKDQ84QhSn5GywgW24H8pLg2LoAjGRRDPaiGhr1EPxZ48rdJ/Fs2jICOrQ==" saltValue="ifabMASW0AI2FnDH9L5A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2024-03-25T06:56:54Z</cp:lastPrinted>
  <dcterms:created xsi:type="dcterms:W3CDTF">2024-02-05T03:52:20Z</dcterms:created>
  <dcterms:modified xsi:type="dcterms:W3CDTF">2024-09-24T00:19:32Z</dcterms:modified>
  <cp:category/>
</cp:coreProperties>
</file>